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45\"/>
    </mc:Choice>
  </mc:AlternateContent>
  <xr:revisionPtr revIDLastSave="0" documentId="13_ncr:1_{91F47154-45FD-4726-B129-F8D4342825A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45_3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69" i="19" l="1"/>
  <c r="BG169" i="19"/>
  <c r="BH168" i="19"/>
  <c r="BG168" i="19"/>
  <c r="BH167" i="19"/>
  <c r="BG167" i="19"/>
  <c r="BH166" i="19"/>
  <c r="CZ166" i="19" s="1"/>
  <c r="EY166" i="19" s="1"/>
  <c r="BG166" i="19"/>
  <c r="CX166" i="19" s="1"/>
  <c r="EW166" i="19" s="1"/>
  <c r="BH165" i="19"/>
  <c r="BG165" i="19"/>
  <c r="BH164" i="19"/>
  <c r="BG164" i="19"/>
  <c r="BH163" i="19"/>
  <c r="BG163" i="19"/>
  <c r="BH162" i="19"/>
  <c r="CZ162" i="19" s="1"/>
  <c r="EY162" i="19" s="1"/>
  <c r="BG162" i="19"/>
  <c r="CX162" i="19" s="1"/>
  <c r="EW162" i="19" s="1"/>
  <c r="BH161" i="19"/>
  <c r="BG161" i="19"/>
  <c r="BH160" i="19"/>
  <c r="BG160" i="19"/>
  <c r="BH159" i="19"/>
  <c r="BG159" i="19"/>
  <c r="BH158" i="19"/>
  <c r="CZ158" i="19" s="1"/>
  <c r="EY158" i="19" s="1"/>
  <c r="BG158" i="19"/>
  <c r="CX158" i="19" s="1"/>
  <c r="EW158" i="19" s="1"/>
  <c r="BH157" i="19"/>
  <c r="BG157" i="19"/>
  <c r="BH156" i="19"/>
  <c r="BG156" i="19"/>
  <c r="BH155" i="19"/>
  <c r="BG155" i="19"/>
  <c r="BH154" i="19"/>
  <c r="DA154" i="19" s="1"/>
  <c r="EZ154" i="19" s="1"/>
  <c r="BG154" i="19"/>
  <c r="CX154" i="19" s="1"/>
  <c r="EW154" i="19" s="1"/>
  <c r="BH153" i="19"/>
  <c r="BG153" i="19"/>
  <c r="BH152" i="19"/>
  <c r="BG152" i="19"/>
  <c r="BH151" i="19"/>
  <c r="BG151" i="19"/>
  <c r="BH150" i="19"/>
  <c r="CZ150" i="19" s="1"/>
  <c r="EY150" i="19" s="1"/>
  <c r="BG150" i="19"/>
  <c r="CX150" i="19" s="1"/>
  <c r="EW150" i="19" s="1"/>
  <c r="BH149" i="19"/>
  <c r="BG149" i="19"/>
  <c r="BH148" i="19"/>
  <c r="BG148" i="19"/>
  <c r="BH147" i="19"/>
  <c r="BG147" i="19"/>
  <c r="BH146" i="19"/>
  <c r="CZ146" i="19" s="1"/>
  <c r="EY146" i="19" s="1"/>
  <c r="BG146" i="19"/>
  <c r="CX146" i="19" s="1"/>
  <c r="EW146" i="19" s="1"/>
  <c r="BH145" i="19"/>
  <c r="BG145" i="19"/>
  <c r="BH144" i="19"/>
  <c r="BG144" i="19"/>
  <c r="BH143" i="19"/>
  <c r="BG143" i="19"/>
  <c r="BH142" i="19"/>
  <c r="CZ142" i="19" s="1"/>
  <c r="EY142" i="19" s="1"/>
  <c r="BG142" i="19"/>
  <c r="CX142" i="19" s="1"/>
  <c r="EW142" i="19" s="1"/>
  <c r="BH141" i="19"/>
  <c r="BG141" i="19"/>
  <c r="BH140" i="19"/>
  <c r="BG140" i="19"/>
  <c r="BH139" i="19"/>
  <c r="BG139" i="19"/>
  <c r="BH138" i="19"/>
  <c r="CZ138" i="19" s="1"/>
  <c r="EY138" i="19" s="1"/>
  <c r="BG138" i="19"/>
  <c r="CX138" i="19" s="1"/>
  <c r="EW138" i="19" s="1"/>
  <c r="BH137" i="19"/>
  <c r="BG137" i="19"/>
  <c r="BH136" i="19"/>
  <c r="BG136" i="19"/>
  <c r="BH135" i="19"/>
  <c r="BG135" i="19"/>
  <c r="BH134" i="19"/>
  <c r="CZ134" i="19" s="1"/>
  <c r="EY134" i="19" s="1"/>
  <c r="BG134" i="19"/>
  <c r="CX134" i="19" s="1"/>
  <c r="EW134" i="19" s="1"/>
  <c r="BH133" i="19"/>
  <c r="BG133" i="19"/>
  <c r="BH132" i="19"/>
  <c r="BG132" i="19"/>
  <c r="BH131" i="19"/>
  <c r="BG131" i="19"/>
  <c r="BH130" i="19"/>
  <c r="CZ130" i="19" s="1"/>
  <c r="EY130" i="19" s="1"/>
  <c r="BG130" i="19"/>
  <c r="CX130" i="19" s="1"/>
  <c r="EW130" i="19" s="1"/>
  <c r="BH129" i="19"/>
  <c r="BG129" i="19"/>
  <c r="BH128" i="19"/>
  <c r="BG128" i="19"/>
  <c r="BH127" i="19"/>
  <c r="BG127" i="19"/>
  <c r="BH126" i="19"/>
  <c r="CZ126" i="19" s="1"/>
  <c r="EY126" i="19" s="1"/>
  <c r="BG126" i="19"/>
  <c r="CX126" i="19" s="1"/>
  <c r="EW126" i="19" s="1"/>
  <c r="BH125" i="19"/>
  <c r="BG125" i="19"/>
  <c r="BH113" i="19"/>
  <c r="BG113" i="19"/>
  <c r="BH112" i="19"/>
  <c r="BG112" i="19"/>
  <c r="BH111" i="19"/>
  <c r="BG111" i="19"/>
  <c r="BH110" i="19"/>
  <c r="BG110" i="19"/>
  <c r="CX110" i="19" s="1"/>
  <c r="EW110" i="19" s="1"/>
  <c r="BH109" i="19"/>
  <c r="BG109" i="19"/>
  <c r="BH108" i="19"/>
  <c r="BG108" i="19"/>
  <c r="BH107" i="19"/>
  <c r="BG107" i="19"/>
  <c r="BH106" i="19"/>
  <c r="BG106" i="19"/>
  <c r="CX106" i="19" s="1"/>
  <c r="EW106" i="19" s="1"/>
  <c r="BH105" i="19"/>
  <c r="BG105" i="19"/>
  <c r="BH104" i="19"/>
  <c r="BG104" i="19"/>
  <c r="BH103" i="19"/>
  <c r="BG103" i="19"/>
  <c r="BH102" i="19"/>
  <c r="BG102" i="19"/>
  <c r="CX102" i="19" s="1"/>
  <c r="EW102" i="19" s="1"/>
  <c r="BH101" i="19"/>
  <c r="BG101" i="19"/>
  <c r="BH100" i="19"/>
  <c r="BG100" i="19"/>
  <c r="BH99" i="19"/>
  <c r="BG99" i="19"/>
  <c r="BH98" i="19"/>
  <c r="BG98" i="19"/>
  <c r="CX98" i="19" s="1"/>
  <c r="EW98" i="19" s="1"/>
  <c r="BH97" i="19"/>
  <c r="BG97" i="19"/>
  <c r="BH96" i="19"/>
  <c r="BG96" i="19"/>
  <c r="BH95" i="19"/>
  <c r="BG95" i="19"/>
  <c r="BH94" i="19"/>
  <c r="BG94" i="19"/>
  <c r="CX94" i="19" s="1"/>
  <c r="EW94" i="19" s="1"/>
  <c r="BH93" i="19"/>
  <c r="BG93" i="19"/>
  <c r="BH92" i="19"/>
  <c r="BG92" i="19"/>
  <c r="BH91" i="19"/>
  <c r="BG91" i="19"/>
  <c r="BH90" i="19"/>
  <c r="BG90" i="19"/>
  <c r="CX90" i="19" s="1"/>
  <c r="EW90" i="19" s="1"/>
  <c r="BH89" i="19"/>
  <c r="BG89" i="19"/>
  <c r="BH88" i="19"/>
  <c r="BG88" i="19"/>
  <c r="BH87" i="19"/>
  <c r="BG87" i="19"/>
  <c r="BH86" i="19"/>
  <c r="BG86" i="19"/>
  <c r="CX86" i="19" s="1"/>
  <c r="EW86" i="19" s="1"/>
  <c r="BH85" i="19"/>
  <c r="BG85" i="19"/>
  <c r="BH84" i="19"/>
  <c r="BG84" i="19"/>
  <c r="BH83" i="19"/>
  <c r="BG83" i="19"/>
  <c r="BH82" i="19"/>
  <c r="BG82" i="19"/>
  <c r="CX82" i="19" s="1"/>
  <c r="EW82" i="19" s="1"/>
  <c r="BH81" i="19"/>
  <c r="BG81" i="19"/>
  <c r="BH80" i="19"/>
  <c r="BG80" i="19"/>
  <c r="BH79" i="19"/>
  <c r="BG79" i="19"/>
  <c r="BH78" i="19"/>
  <c r="BG78" i="19"/>
  <c r="CX78" i="19" s="1"/>
  <c r="EW78" i="19" s="1"/>
  <c r="BH77" i="19"/>
  <c r="BG77" i="19"/>
  <c r="CX77" i="19" s="1"/>
  <c r="EW77" i="19" s="1"/>
  <c r="BH76" i="19"/>
  <c r="BG76" i="19"/>
  <c r="BH75" i="19"/>
  <c r="BG75" i="19"/>
  <c r="BH74" i="19"/>
  <c r="BG74" i="19"/>
  <c r="CX74" i="19" s="1"/>
  <c r="EW74" i="19" s="1"/>
  <c r="BH73" i="19"/>
  <c r="BG73" i="19"/>
  <c r="CX73" i="19" s="1"/>
  <c r="EW73" i="19" s="1"/>
  <c r="BH72" i="19"/>
  <c r="BG72" i="19"/>
  <c r="BH71" i="19"/>
  <c r="BG71" i="19"/>
  <c r="BH70" i="19"/>
  <c r="BG70" i="19"/>
  <c r="CX70" i="19" s="1"/>
  <c r="EW70" i="19" s="1"/>
  <c r="BH69" i="19"/>
  <c r="BG69" i="19"/>
  <c r="BH57" i="19"/>
  <c r="BG57" i="19"/>
  <c r="BH56" i="19"/>
  <c r="BG56" i="19"/>
  <c r="BH55" i="19"/>
  <c r="BG55" i="19"/>
  <c r="BH54" i="19"/>
  <c r="BG54" i="19"/>
  <c r="CY54" i="19" s="1"/>
  <c r="EX54" i="19" s="1"/>
  <c r="BH53" i="19"/>
  <c r="BG53" i="19"/>
  <c r="BH52" i="19"/>
  <c r="BG52" i="19"/>
  <c r="BH51" i="19"/>
  <c r="BG51" i="19"/>
  <c r="BH50" i="19"/>
  <c r="BG50" i="19"/>
  <c r="CY50" i="19" s="1"/>
  <c r="EX50" i="19" s="1"/>
  <c r="BH49" i="19"/>
  <c r="BG49" i="19"/>
  <c r="BH48" i="19"/>
  <c r="BG48" i="19"/>
  <c r="BH47" i="19"/>
  <c r="BG47" i="19"/>
  <c r="BH46" i="19"/>
  <c r="BG46" i="19"/>
  <c r="CY46" i="19" s="1"/>
  <c r="EX46" i="19" s="1"/>
  <c r="BH45" i="19"/>
  <c r="BG45" i="19"/>
  <c r="BH44" i="19"/>
  <c r="BG44" i="19"/>
  <c r="BH43" i="19"/>
  <c r="BG43" i="19"/>
  <c r="BH42" i="19"/>
  <c r="BG42" i="19"/>
  <c r="CY42" i="19" s="1"/>
  <c r="EX42" i="19" s="1"/>
  <c r="BH41" i="19"/>
  <c r="BG41" i="19"/>
  <c r="BH40" i="19"/>
  <c r="BG40" i="19"/>
  <c r="BH39" i="19"/>
  <c r="BG39" i="19"/>
  <c r="BH38" i="19"/>
  <c r="BG38" i="19"/>
  <c r="CY38" i="19" s="1"/>
  <c r="EX38" i="19" s="1"/>
  <c r="BH37" i="19"/>
  <c r="BG37" i="19"/>
  <c r="BH36" i="19"/>
  <c r="BG36" i="19"/>
  <c r="BH35" i="19"/>
  <c r="BG35" i="19"/>
  <c r="BH34" i="19"/>
  <c r="BG34" i="19"/>
  <c r="CY34" i="19" s="1"/>
  <c r="EX34" i="19" s="1"/>
  <c r="BH33" i="19"/>
  <c r="BG33" i="19"/>
  <c r="BH32" i="19"/>
  <c r="BG32" i="19"/>
  <c r="BH31" i="19"/>
  <c r="BG31" i="19"/>
  <c r="BH30" i="19"/>
  <c r="BG30" i="19"/>
  <c r="CY30" i="19" s="1"/>
  <c r="EX30" i="19" s="1"/>
  <c r="BH29" i="19"/>
  <c r="BG29" i="19"/>
  <c r="BH28" i="19"/>
  <c r="BG28" i="19"/>
  <c r="BH27" i="19"/>
  <c r="BG27" i="19"/>
  <c r="BH26" i="19"/>
  <c r="BG26" i="19"/>
  <c r="CX26" i="19" s="1"/>
  <c r="EW26" i="19" s="1"/>
  <c r="BH25" i="19"/>
  <c r="BG25" i="19"/>
  <c r="BH24" i="19"/>
  <c r="BG24" i="19"/>
  <c r="BH23" i="19"/>
  <c r="BG23" i="19"/>
  <c r="BH22" i="19"/>
  <c r="BG22" i="19"/>
  <c r="CX22" i="19" s="1"/>
  <c r="EW22" i="19" s="1"/>
  <c r="BH21" i="19"/>
  <c r="BG21" i="19"/>
  <c r="BH20" i="19"/>
  <c r="BG20" i="19"/>
  <c r="BH19" i="19"/>
  <c r="BG19" i="19"/>
  <c r="BH18" i="19"/>
  <c r="BG18" i="19"/>
  <c r="CX18" i="19" s="1"/>
  <c r="EW18" i="19" s="1"/>
  <c r="BH17" i="19"/>
  <c r="BG17" i="19"/>
  <c r="BH16" i="19"/>
  <c r="BG16" i="19"/>
  <c r="BH15" i="19"/>
  <c r="BG15" i="19"/>
  <c r="BH14" i="19"/>
  <c r="BG14" i="19"/>
  <c r="CX14" i="19" s="1"/>
  <c r="EW14" i="19" s="1"/>
  <c r="BH13" i="19"/>
  <c r="BG13" i="19"/>
  <c r="AA169" i="19"/>
  <c r="Z169" i="19"/>
  <c r="AA168" i="19"/>
  <c r="Z168" i="19"/>
  <c r="AA167" i="19"/>
  <c r="Z167" i="19"/>
  <c r="AA166" i="19"/>
  <c r="Z166" i="19"/>
  <c r="AA165" i="19"/>
  <c r="Z165" i="19"/>
  <c r="AA164" i="19"/>
  <c r="Z164" i="19"/>
  <c r="AA163" i="19"/>
  <c r="Z163" i="19"/>
  <c r="AA162" i="19"/>
  <c r="Z162" i="19"/>
  <c r="AA161" i="19"/>
  <c r="Z161" i="19"/>
  <c r="AA160" i="19"/>
  <c r="Z160" i="19"/>
  <c r="AA159" i="19"/>
  <c r="Z159" i="19"/>
  <c r="AA158" i="19"/>
  <c r="Z158" i="19"/>
  <c r="AA157" i="19"/>
  <c r="Z157" i="19"/>
  <c r="AA156" i="19"/>
  <c r="Z156" i="19"/>
  <c r="AA155" i="19"/>
  <c r="Z155" i="19"/>
  <c r="AA154" i="19"/>
  <c r="Z154" i="19"/>
  <c r="AA153" i="19"/>
  <c r="Z153" i="19"/>
  <c r="AA152" i="19"/>
  <c r="Z152" i="19"/>
  <c r="AA151" i="19"/>
  <c r="Z151" i="19"/>
  <c r="AA150" i="19"/>
  <c r="Z150" i="19"/>
  <c r="AA149" i="19"/>
  <c r="Z149" i="19"/>
  <c r="AA148" i="19"/>
  <c r="Z148" i="19"/>
  <c r="AA147" i="19"/>
  <c r="Z147" i="19"/>
  <c r="AA146" i="19"/>
  <c r="Z146" i="19"/>
  <c r="AA145" i="19"/>
  <c r="Z145" i="19"/>
  <c r="AA144" i="19"/>
  <c r="Z144" i="19"/>
  <c r="AA143" i="19"/>
  <c r="Z143" i="19"/>
  <c r="AA142" i="19"/>
  <c r="Z142" i="19"/>
  <c r="AA141" i="19"/>
  <c r="Z141" i="19"/>
  <c r="AA140" i="19"/>
  <c r="Z140" i="19"/>
  <c r="AA139" i="19"/>
  <c r="Z139" i="19"/>
  <c r="AA138" i="19"/>
  <c r="Z138" i="19"/>
  <c r="AA137" i="19"/>
  <c r="Z137" i="19"/>
  <c r="AA136" i="19"/>
  <c r="Z136" i="19"/>
  <c r="AA135" i="19"/>
  <c r="Z135" i="19"/>
  <c r="AA134" i="19"/>
  <c r="Z134" i="19"/>
  <c r="AA133" i="19"/>
  <c r="Z133" i="19"/>
  <c r="AA132" i="19"/>
  <c r="Z132" i="19"/>
  <c r="AA131" i="19"/>
  <c r="Z131" i="19"/>
  <c r="AA130" i="19"/>
  <c r="Z130" i="19"/>
  <c r="AA129" i="19"/>
  <c r="Z129" i="19"/>
  <c r="AA128" i="19"/>
  <c r="Z128" i="19"/>
  <c r="AA127" i="19"/>
  <c r="Z127" i="19"/>
  <c r="AA126" i="19"/>
  <c r="Z126" i="19"/>
  <c r="AA125" i="19"/>
  <c r="Z125" i="19"/>
  <c r="AA113" i="19"/>
  <c r="Z113" i="19"/>
  <c r="AA112" i="19"/>
  <c r="Z112" i="19"/>
  <c r="AA111" i="19"/>
  <c r="Z111" i="19"/>
  <c r="AA110" i="19"/>
  <c r="Z110" i="19"/>
  <c r="AA109" i="19"/>
  <c r="Z109" i="19"/>
  <c r="AA108" i="19"/>
  <c r="Z108" i="19"/>
  <c r="AA107" i="19"/>
  <c r="Z107" i="19"/>
  <c r="AA106" i="19"/>
  <c r="Z106" i="19"/>
  <c r="AA105" i="19"/>
  <c r="Z105" i="19"/>
  <c r="AA104" i="19"/>
  <c r="Z104" i="19"/>
  <c r="AA103" i="19"/>
  <c r="Z103" i="19"/>
  <c r="AA102" i="19"/>
  <c r="Z102" i="19"/>
  <c r="AA101" i="19"/>
  <c r="Z101" i="19"/>
  <c r="AA100" i="19"/>
  <c r="Z100" i="19"/>
  <c r="AA99" i="19"/>
  <c r="Z99" i="19"/>
  <c r="AA98" i="19"/>
  <c r="Z98" i="19"/>
  <c r="AA97" i="19"/>
  <c r="Z97" i="19"/>
  <c r="AA96" i="19"/>
  <c r="Z96" i="19"/>
  <c r="AA95" i="19"/>
  <c r="Z95" i="19"/>
  <c r="AA94" i="19"/>
  <c r="Z94" i="19"/>
  <c r="AA93" i="19"/>
  <c r="Z93" i="19"/>
  <c r="AA92" i="19"/>
  <c r="Z92" i="19"/>
  <c r="AA91" i="19"/>
  <c r="Z91" i="19"/>
  <c r="AA90" i="19"/>
  <c r="Z90" i="19"/>
  <c r="AA89" i="19"/>
  <c r="Z89" i="19"/>
  <c r="AA88" i="19"/>
  <c r="Z88" i="19"/>
  <c r="AA87" i="19"/>
  <c r="Z87" i="19"/>
  <c r="AA86" i="19"/>
  <c r="Z86" i="19"/>
  <c r="AA85" i="19"/>
  <c r="Z85" i="19"/>
  <c r="AA84" i="19"/>
  <c r="Z84" i="19"/>
  <c r="AA83" i="19"/>
  <c r="Z83" i="19"/>
  <c r="AA82" i="19"/>
  <c r="Z82" i="19"/>
  <c r="AA81" i="19"/>
  <c r="Z81" i="19"/>
  <c r="AA80" i="19"/>
  <c r="Z80" i="19"/>
  <c r="AA79" i="19"/>
  <c r="Z79" i="19"/>
  <c r="AA78" i="19"/>
  <c r="Z78" i="19"/>
  <c r="AA77" i="19"/>
  <c r="Z77" i="19"/>
  <c r="AA76" i="19"/>
  <c r="Z76" i="19"/>
  <c r="AA75" i="19"/>
  <c r="Z75" i="19"/>
  <c r="AA74" i="19"/>
  <c r="Z74" i="19"/>
  <c r="AA73" i="19"/>
  <c r="Z73" i="19"/>
  <c r="AA72" i="19"/>
  <c r="Z72" i="19"/>
  <c r="AA71" i="19"/>
  <c r="Z71" i="19"/>
  <c r="AA70" i="19"/>
  <c r="Z70" i="19"/>
  <c r="AA69" i="19"/>
  <c r="Z69" i="19"/>
  <c r="AA57" i="19"/>
  <c r="Z57" i="19"/>
  <c r="AA56" i="19"/>
  <c r="Z56" i="19"/>
  <c r="AA55" i="19"/>
  <c r="Z55" i="19"/>
  <c r="AA54" i="19"/>
  <c r="Z54" i="19"/>
  <c r="AA53" i="19"/>
  <c r="Z53" i="19"/>
  <c r="AA52" i="19"/>
  <c r="Z52" i="19"/>
  <c r="AA51" i="19"/>
  <c r="Z51" i="19"/>
  <c r="AA50" i="19"/>
  <c r="Z50" i="19"/>
  <c r="AA49" i="19"/>
  <c r="Z49" i="19"/>
  <c r="AA48" i="19"/>
  <c r="Z48" i="19"/>
  <c r="AA47" i="19"/>
  <c r="Z47" i="19"/>
  <c r="AA46" i="19"/>
  <c r="Z46" i="19"/>
  <c r="AA45" i="19"/>
  <c r="Z45" i="19"/>
  <c r="AA44" i="19"/>
  <c r="Z44" i="19"/>
  <c r="AA43" i="19"/>
  <c r="Z43" i="19"/>
  <c r="AA42" i="19"/>
  <c r="Z42" i="19"/>
  <c r="AA41" i="19"/>
  <c r="Z41" i="19"/>
  <c r="AA40" i="19"/>
  <c r="Z40" i="19"/>
  <c r="AA39" i="19"/>
  <c r="Z39" i="19"/>
  <c r="AA38" i="19"/>
  <c r="Z38" i="19"/>
  <c r="AA37" i="19"/>
  <c r="Z37" i="19"/>
  <c r="AA36" i="19"/>
  <c r="Z36" i="19"/>
  <c r="AA35" i="19"/>
  <c r="Z35" i="19"/>
  <c r="AA34" i="19"/>
  <c r="Z34" i="19"/>
  <c r="AA33" i="19"/>
  <c r="Z33" i="19"/>
  <c r="AA32" i="19"/>
  <c r="Z32" i="19"/>
  <c r="AA31" i="19"/>
  <c r="Z31" i="19"/>
  <c r="AA30" i="19"/>
  <c r="Z30" i="19"/>
  <c r="AA29" i="19"/>
  <c r="Z29" i="19"/>
  <c r="AA28" i="19"/>
  <c r="Z28" i="19"/>
  <c r="AA27" i="19"/>
  <c r="Z27" i="19"/>
  <c r="AA26" i="19"/>
  <c r="Z26" i="19"/>
  <c r="AA25" i="19"/>
  <c r="Z25" i="19"/>
  <c r="AA24" i="19"/>
  <c r="Z24" i="19"/>
  <c r="AA23" i="19"/>
  <c r="Z23" i="19"/>
  <c r="AA22" i="19"/>
  <c r="Z22" i="19"/>
  <c r="AA21" i="19"/>
  <c r="Z21" i="19"/>
  <c r="AA20" i="19"/>
  <c r="Z20" i="19"/>
  <c r="AA19" i="19"/>
  <c r="Z19" i="19"/>
  <c r="AA18" i="19"/>
  <c r="Z18" i="19"/>
  <c r="AA17" i="19"/>
  <c r="Z17" i="19"/>
  <c r="AA16" i="19"/>
  <c r="Z16" i="19"/>
  <c r="AA15" i="19"/>
  <c r="Z15" i="19"/>
  <c r="AA14" i="19"/>
  <c r="Z14" i="19"/>
  <c r="AA13" i="19"/>
  <c r="Z13" i="19"/>
  <c r="LJ14" i="19"/>
  <c r="LJ15" i="19"/>
  <c r="LJ16" i="19"/>
  <c r="LJ17" i="19"/>
  <c r="LJ18" i="19"/>
  <c r="LJ19" i="19"/>
  <c r="LJ20" i="19"/>
  <c r="LJ21" i="19"/>
  <c r="LJ22" i="19"/>
  <c r="LJ23" i="19"/>
  <c r="LJ24" i="19"/>
  <c r="LJ25" i="19"/>
  <c r="LJ26" i="19"/>
  <c r="LJ27" i="19"/>
  <c r="LJ28" i="19"/>
  <c r="LJ29" i="19"/>
  <c r="LJ30" i="19"/>
  <c r="LJ31" i="19"/>
  <c r="LJ32" i="19"/>
  <c r="LJ33" i="19"/>
  <c r="LJ34" i="19"/>
  <c r="LJ35" i="19"/>
  <c r="LJ36" i="19"/>
  <c r="LJ37" i="19"/>
  <c r="LJ38" i="19"/>
  <c r="LJ39" i="19"/>
  <c r="LJ40" i="19"/>
  <c r="LJ41" i="19"/>
  <c r="LJ42" i="19"/>
  <c r="LJ43" i="19"/>
  <c r="LJ44" i="19"/>
  <c r="LJ45" i="19"/>
  <c r="LJ46" i="19"/>
  <c r="LJ47" i="19"/>
  <c r="LJ48" i="19"/>
  <c r="LJ49" i="19"/>
  <c r="LJ50" i="19"/>
  <c r="LJ51" i="19"/>
  <c r="LJ52" i="19"/>
  <c r="LJ53" i="19"/>
  <c r="LJ54" i="19"/>
  <c r="LJ55" i="19"/>
  <c r="LJ56" i="19"/>
  <c r="LJ57" i="19"/>
  <c r="LJ13" i="19"/>
  <c r="LE57" i="19"/>
  <c r="LG56" i="19"/>
  <c r="LF56" i="19"/>
  <c r="LE56" i="19"/>
  <c r="LH55" i="19"/>
  <c r="LE55" i="19"/>
  <c r="LF54" i="19"/>
  <c r="LE53" i="19"/>
  <c r="LG52" i="19"/>
  <c r="LF52" i="19"/>
  <c r="LE52" i="19"/>
  <c r="LE51" i="19"/>
  <c r="LG50" i="19"/>
  <c r="LF50" i="19"/>
  <c r="LE50" i="19"/>
  <c r="LG49" i="19"/>
  <c r="LE49" i="19"/>
  <c r="LF48" i="19"/>
  <c r="LE48" i="19"/>
  <c r="LE47" i="19"/>
  <c r="LG46" i="19"/>
  <c r="LF46" i="19"/>
  <c r="LE45" i="19"/>
  <c r="LF44" i="19"/>
  <c r="LE44" i="19"/>
  <c r="LG43" i="19"/>
  <c r="LE43" i="19"/>
  <c r="LG42" i="19"/>
  <c r="LF42" i="19"/>
  <c r="LE42" i="19"/>
  <c r="LE41" i="19"/>
  <c r="LF40" i="19"/>
  <c r="LE40" i="19"/>
  <c r="LE39" i="19"/>
  <c r="LG38" i="19"/>
  <c r="LF38" i="19"/>
  <c r="LE37" i="19"/>
  <c r="LG36" i="19"/>
  <c r="LF36" i="19"/>
  <c r="LE36" i="19"/>
  <c r="LE35" i="19"/>
  <c r="LG34" i="19"/>
  <c r="LF34" i="19"/>
  <c r="LE34" i="19"/>
  <c r="LG33" i="19"/>
  <c r="LE33" i="19"/>
  <c r="LF32" i="19"/>
  <c r="LE32" i="19"/>
  <c r="LE31" i="19"/>
  <c r="LG30" i="19"/>
  <c r="LF30" i="19"/>
  <c r="LE30" i="19"/>
  <c r="LG29" i="19"/>
  <c r="LE29" i="19"/>
  <c r="LF28" i="19"/>
  <c r="LE28" i="19"/>
  <c r="LE27" i="19"/>
  <c r="LG26" i="19"/>
  <c r="LF26" i="19"/>
  <c r="LE26" i="19"/>
  <c r="LE25" i="19"/>
  <c r="LF24" i="19"/>
  <c r="LE24" i="19"/>
  <c r="LG23" i="19"/>
  <c r="LE23" i="19"/>
  <c r="LF22" i="19"/>
  <c r="LE22" i="19"/>
  <c r="LE21" i="19"/>
  <c r="LG20" i="19"/>
  <c r="LF20" i="19"/>
  <c r="LE20" i="19"/>
  <c r="LG19" i="19"/>
  <c r="LE19" i="19"/>
  <c r="LG18" i="19"/>
  <c r="LF18" i="19"/>
  <c r="LE18" i="19"/>
  <c r="LE17" i="19"/>
  <c r="LF16" i="19"/>
  <c r="LE16" i="19"/>
  <c r="LE15" i="19"/>
  <c r="LF14" i="19"/>
  <c r="LE14" i="19"/>
  <c r="LG13" i="19"/>
  <c r="LE13" i="19"/>
  <c r="LH57" i="19"/>
  <c r="LG57" i="19"/>
  <c r="LF57" i="19"/>
  <c r="LH56" i="19"/>
  <c r="LG55" i="19"/>
  <c r="LF55" i="19"/>
  <c r="LH54" i="19"/>
  <c r="LG54" i="19"/>
  <c r="LE54" i="19"/>
  <c r="LH53" i="19"/>
  <c r="LG53" i="19"/>
  <c r="LF53" i="19"/>
  <c r="LH52" i="19"/>
  <c r="LH51" i="19"/>
  <c r="LG51" i="19"/>
  <c r="LF51" i="19"/>
  <c r="LH50" i="19"/>
  <c r="LH49" i="19"/>
  <c r="LF49" i="19"/>
  <c r="LH48" i="19"/>
  <c r="LG48" i="19"/>
  <c r="LH47" i="19"/>
  <c r="LG47" i="19"/>
  <c r="LF47" i="19"/>
  <c r="LH46" i="19"/>
  <c r="LE46" i="19"/>
  <c r="LH45" i="19"/>
  <c r="LG45" i="19"/>
  <c r="LF45" i="19"/>
  <c r="LH44" i="19"/>
  <c r="LG44" i="19"/>
  <c r="LH43" i="19"/>
  <c r="LF43" i="19"/>
  <c r="LH42" i="19"/>
  <c r="LH41" i="19"/>
  <c r="LG41" i="19"/>
  <c r="LF41" i="19"/>
  <c r="LH40" i="19"/>
  <c r="LG40" i="19"/>
  <c r="LH39" i="19"/>
  <c r="LG39" i="19"/>
  <c r="LF39" i="19"/>
  <c r="LH38" i="19"/>
  <c r="LE38" i="19"/>
  <c r="LH37" i="19"/>
  <c r="LG37" i="19"/>
  <c r="LF37" i="19"/>
  <c r="LH36" i="19"/>
  <c r="LH35" i="19"/>
  <c r="LG35" i="19"/>
  <c r="LF35" i="19"/>
  <c r="LH34" i="19"/>
  <c r="LH33" i="19"/>
  <c r="LF33" i="19"/>
  <c r="LH32" i="19"/>
  <c r="LG32" i="19"/>
  <c r="LH31" i="19"/>
  <c r="LG31" i="19"/>
  <c r="LF31" i="19"/>
  <c r="LH30" i="19"/>
  <c r="LH29" i="19"/>
  <c r="LF29" i="19"/>
  <c r="LH28" i="19"/>
  <c r="LG28" i="19"/>
  <c r="LH27" i="19"/>
  <c r="LG27" i="19"/>
  <c r="LF27" i="19"/>
  <c r="LH26" i="19"/>
  <c r="LH25" i="19"/>
  <c r="LG25" i="19"/>
  <c r="LF25" i="19"/>
  <c r="LH24" i="19"/>
  <c r="LG24" i="19"/>
  <c r="LH23" i="19"/>
  <c r="LF23" i="19"/>
  <c r="LH22" i="19"/>
  <c r="LG22" i="19"/>
  <c r="LH21" i="19"/>
  <c r="LG21" i="19"/>
  <c r="LF21" i="19"/>
  <c r="LH20" i="19"/>
  <c r="LH19" i="19"/>
  <c r="LF19" i="19"/>
  <c r="LH18" i="19"/>
  <c r="LH17" i="19"/>
  <c r="LG17" i="19"/>
  <c r="LF17" i="19"/>
  <c r="LH16" i="19"/>
  <c r="LG16" i="19"/>
  <c r="LH15" i="19"/>
  <c r="LG15" i="19"/>
  <c r="LF15" i="19"/>
  <c r="LH14" i="19"/>
  <c r="LG14" i="19"/>
  <c r="LH13" i="19"/>
  <c r="LF13" i="19"/>
  <c r="EZ133" i="19"/>
  <c r="DA126" i="19"/>
  <c r="EZ126" i="19" s="1"/>
  <c r="CX127" i="19"/>
  <c r="EW127" i="19" s="1"/>
  <c r="CY127" i="19"/>
  <c r="EX127" i="19" s="1"/>
  <c r="CZ127" i="19"/>
  <c r="EY127" i="19" s="1"/>
  <c r="DA127" i="19"/>
  <c r="EZ127" i="19" s="1"/>
  <c r="CX128" i="19"/>
  <c r="EW128" i="19" s="1"/>
  <c r="CY128" i="19"/>
  <c r="EX128" i="19" s="1"/>
  <c r="CZ128" i="19"/>
  <c r="EY128" i="19" s="1"/>
  <c r="DA128" i="19"/>
  <c r="EZ128" i="19" s="1"/>
  <c r="CX129" i="19"/>
  <c r="EW129" i="19" s="1"/>
  <c r="CY129" i="19"/>
  <c r="EX129" i="19" s="1"/>
  <c r="CZ129" i="19"/>
  <c r="EY129" i="19" s="1"/>
  <c r="DA129" i="19"/>
  <c r="EZ129" i="19" s="1"/>
  <c r="DA130" i="19"/>
  <c r="EZ130" i="19" s="1"/>
  <c r="CX131" i="19"/>
  <c r="EW131" i="19" s="1"/>
  <c r="CY131" i="19"/>
  <c r="EX131" i="19" s="1"/>
  <c r="CZ131" i="19"/>
  <c r="EY131" i="19" s="1"/>
  <c r="DA131" i="19"/>
  <c r="EZ131" i="19" s="1"/>
  <c r="CX132" i="19"/>
  <c r="EW132" i="19" s="1"/>
  <c r="CY132" i="19"/>
  <c r="EX132" i="19" s="1"/>
  <c r="CZ132" i="19"/>
  <c r="EY132" i="19" s="1"/>
  <c r="DA132" i="19"/>
  <c r="EZ132" i="19" s="1"/>
  <c r="CX133" i="19"/>
  <c r="EW133" i="19" s="1"/>
  <c r="CY133" i="19"/>
  <c r="EX133" i="19" s="1"/>
  <c r="CZ133" i="19"/>
  <c r="EY133" i="19" s="1"/>
  <c r="DA133" i="19"/>
  <c r="DA134" i="19"/>
  <c r="EZ134" i="19" s="1"/>
  <c r="CX135" i="19"/>
  <c r="EW135" i="19" s="1"/>
  <c r="CY135" i="19"/>
  <c r="EX135" i="19" s="1"/>
  <c r="CZ135" i="19"/>
  <c r="EY135" i="19" s="1"/>
  <c r="DA135" i="19"/>
  <c r="EZ135" i="19" s="1"/>
  <c r="CX136" i="19"/>
  <c r="EW136" i="19" s="1"/>
  <c r="CY136" i="19"/>
  <c r="EX136" i="19" s="1"/>
  <c r="CZ136" i="19"/>
  <c r="EY136" i="19" s="1"/>
  <c r="DA136" i="19"/>
  <c r="EZ136" i="19" s="1"/>
  <c r="CX137" i="19"/>
  <c r="EW137" i="19" s="1"/>
  <c r="CY137" i="19"/>
  <c r="EX137" i="19" s="1"/>
  <c r="CZ137" i="19"/>
  <c r="EY137" i="19" s="1"/>
  <c r="DA137" i="19"/>
  <c r="EZ137" i="19" s="1"/>
  <c r="DA138" i="19"/>
  <c r="EZ138" i="19" s="1"/>
  <c r="CX139" i="19"/>
  <c r="EW139" i="19" s="1"/>
  <c r="CY139" i="19"/>
  <c r="EX139" i="19" s="1"/>
  <c r="CZ139" i="19"/>
  <c r="EY139" i="19" s="1"/>
  <c r="DA139" i="19"/>
  <c r="EZ139" i="19" s="1"/>
  <c r="CX140" i="19"/>
  <c r="EW140" i="19" s="1"/>
  <c r="CY140" i="19"/>
  <c r="EX140" i="19" s="1"/>
  <c r="CZ140" i="19"/>
  <c r="EY140" i="19" s="1"/>
  <c r="DA140" i="19"/>
  <c r="EZ140" i="19" s="1"/>
  <c r="CX141" i="19"/>
  <c r="EW141" i="19" s="1"/>
  <c r="CY141" i="19"/>
  <c r="EX141" i="19" s="1"/>
  <c r="CZ141" i="19"/>
  <c r="EY141" i="19" s="1"/>
  <c r="DA141" i="19"/>
  <c r="EZ141" i="19" s="1"/>
  <c r="DA142" i="19"/>
  <c r="EZ142" i="19" s="1"/>
  <c r="CX143" i="19"/>
  <c r="EW143" i="19" s="1"/>
  <c r="CY143" i="19"/>
  <c r="EX143" i="19" s="1"/>
  <c r="CZ143" i="19"/>
  <c r="EY143" i="19" s="1"/>
  <c r="DA143" i="19"/>
  <c r="EZ143" i="19" s="1"/>
  <c r="CX144" i="19"/>
  <c r="EW144" i="19" s="1"/>
  <c r="CY144" i="19"/>
  <c r="EX144" i="19" s="1"/>
  <c r="CZ144" i="19"/>
  <c r="EY144" i="19" s="1"/>
  <c r="DA144" i="19"/>
  <c r="EZ144" i="19" s="1"/>
  <c r="CX145" i="19"/>
  <c r="EW145" i="19" s="1"/>
  <c r="CY145" i="19"/>
  <c r="EX145" i="19" s="1"/>
  <c r="CZ145" i="19"/>
  <c r="EY145" i="19" s="1"/>
  <c r="DA145" i="19"/>
  <c r="EZ145" i="19" s="1"/>
  <c r="DA146" i="19"/>
  <c r="EZ146" i="19" s="1"/>
  <c r="CX147" i="19"/>
  <c r="EW147" i="19" s="1"/>
  <c r="CY147" i="19"/>
  <c r="EX147" i="19" s="1"/>
  <c r="CZ147" i="19"/>
  <c r="EY147" i="19" s="1"/>
  <c r="DA147" i="19"/>
  <c r="EZ147" i="19" s="1"/>
  <c r="CX148" i="19"/>
  <c r="EW148" i="19" s="1"/>
  <c r="CY148" i="19"/>
  <c r="EX148" i="19" s="1"/>
  <c r="CZ148" i="19"/>
  <c r="EY148" i="19" s="1"/>
  <c r="DA148" i="19"/>
  <c r="EZ148" i="19" s="1"/>
  <c r="CX149" i="19"/>
  <c r="EW149" i="19" s="1"/>
  <c r="CY149" i="19"/>
  <c r="EX149" i="19" s="1"/>
  <c r="CZ149" i="19"/>
  <c r="EY149" i="19" s="1"/>
  <c r="DA149" i="19"/>
  <c r="EZ149" i="19" s="1"/>
  <c r="DA150" i="19"/>
  <c r="EZ150" i="19" s="1"/>
  <c r="CX151" i="19"/>
  <c r="EW151" i="19" s="1"/>
  <c r="CY151" i="19"/>
  <c r="EX151" i="19" s="1"/>
  <c r="CZ151" i="19"/>
  <c r="EY151" i="19" s="1"/>
  <c r="DA151" i="19"/>
  <c r="EZ151" i="19" s="1"/>
  <c r="CX152" i="19"/>
  <c r="EW152" i="19" s="1"/>
  <c r="CY152" i="19"/>
  <c r="EX152" i="19" s="1"/>
  <c r="CZ152" i="19"/>
  <c r="EY152" i="19" s="1"/>
  <c r="DA152" i="19"/>
  <c r="EZ152" i="19" s="1"/>
  <c r="CX153" i="19"/>
  <c r="EW153" i="19" s="1"/>
  <c r="CY153" i="19"/>
  <c r="EX153" i="19" s="1"/>
  <c r="CZ153" i="19"/>
  <c r="EY153" i="19" s="1"/>
  <c r="DA153" i="19"/>
  <c r="EZ153" i="19" s="1"/>
  <c r="CX155" i="19"/>
  <c r="EW155" i="19" s="1"/>
  <c r="CY155" i="19"/>
  <c r="EX155" i="19" s="1"/>
  <c r="CZ155" i="19"/>
  <c r="EY155" i="19" s="1"/>
  <c r="DA155" i="19"/>
  <c r="EZ155" i="19" s="1"/>
  <c r="CX156" i="19"/>
  <c r="EW156" i="19" s="1"/>
  <c r="CY156" i="19"/>
  <c r="EX156" i="19" s="1"/>
  <c r="CZ156" i="19"/>
  <c r="EY156" i="19" s="1"/>
  <c r="DA156" i="19"/>
  <c r="EZ156" i="19" s="1"/>
  <c r="CX157" i="19"/>
  <c r="EW157" i="19" s="1"/>
  <c r="CY157" i="19"/>
  <c r="EX157" i="19" s="1"/>
  <c r="CZ157" i="19"/>
  <c r="EY157" i="19" s="1"/>
  <c r="DA157" i="19"/>
  <c r="EZ157" i="19" s="1"/>
  <c r="DA158" i="19"/>
  <c r="EZ158" i="19" s="1"/>
  <c r="CX159" i="19"/>
  <c r="EW159" i="19" s="1"/>
  <c r="CY159" i="19"/>
  <c r="EX159" i="19" s="1"/>
  <c r="CZ159" i="19"/>
  <c r="EY159" i="19" s="1"/>
  <c r="DA159" i="19"/>
  <c r="EZ159" i="19" s="1"/>
  <c r="CX160" i="19"/>
  <c r="EW160" i="19" s="1"/>
  <c r="CY160" i="19"/>
  <c r="EX160" i="19" s="1"/>
  <c r="CZ160" i="19"/>
  <c r="EY160" i="19" s="1"/>
  <c r="DA160" i="19"/>
  <c r="EZ160" i="19" s="1"/>
  <c r="CX161" i="19"/>
  <c r="EW161" i="19" s="1"/>
  <c r="CY161" i="19"/>
  <c r="EX161" i="19" s="1"/>
  <c r="CZ161" i="19"/>
  <c r="EY161" i="19" s="1"/>
  <c r="DA161" i="19"/>
  <c r="EZ161" i="19" s="1"/>
  <c r="DA162" i="19"/>
  <c r="EZ162" i="19" s="1"/>
  <c r="CX163" i="19"/>
  <c r="EW163" i="19" s="1"/>
  <c r="CY163" i="19"/>
  <c r="EX163" i="19" s="1"/>
  <c r="CZ163" i="19"/>
  <c r="EY163" i="19" s="1"/>
  <c r="DA163" i="19"/>
  <c r="EZ163" i="19" s="1"/>
  <c r="CX164" i="19"/>
  <c r="EW164" i="19" s="1"/>
  <c r="CY164" i="19"/>
  <c r="EX164" i="19" s="1"/>
  <c r="CZ164" i="19"/>
  <c r="EY164" i="19" s="1"/>
  <c r="DA164" i="19"/>
  <c r="EZ164" i="19" s="1"/>
  <c r="CX165" i="19"/>
  <c r="EW165" i="19" s="1"/>
  <c r="CY165" i="19"/>
  <c r="EX165" i="19" s="1"/>
  <c r="CZ165" i="19"/>
  <c r="EY165" i="19" s="1"/>
  <c r="DA165" i="19"/>
  <c r="EZ165" i="19" s="1"/>
  <c r="DA166" i="19"/>
  <c r="EZ166" i="19" s="1"/>
  <c r="CX167" i="19"/>
  <c r="EW167" i="19" s="1"/>
  <c r="CY167" i="19"/>
  <c r="EX167" i="19" s="1"/>
  <c r="CZ167" i="19"/>
  <c r="EY167" i="19" s="1"/>
  <c r="DA167" i="19"/>
  <c r="EZ167" i="19" s="1"/>
  <c r="CX168" i="19"/>
  <c r="EW168" i="19" s="1"/>
  <c r="CY168" i="19"/>
  <c r="EX168" i="19" s="1"/>
  <c r="CZ168" i="19"/>
  <c r="EY168" i="19" s="1"/>
  <c r="DA168" i="19"/>
  <c r="EZ168" i="19" s="1"/>
  <c r="CX169" i="19"/>
  <c r="EW169" i="19" s="1"/>
  <c r="CY169" i="19"/>
  <c r="EX169" i="19" s="1"/>
  <c r="CZ169" i="19"/>
  <c r="EY169" i="19" s="1"/>
  <c r="DA169" i="19"/>
  <c r="EZ169" i="19" s="1"/>
  <c r="DA125" i="19"/>
  <c r="EZ125" i="19" s="1"/>
  <c r="CZ125" i="19"/>
  <c r="EY125" i="19" s="1"/>
  <c r="CY125" i="19"/>
  <c r="EX125" i="19" s="1"/>
  <c r="CX125" i="19"/>
  <c r="EW125" i="19" s="1"/>
  <c r="CY70" i="19"/>
  <c r="EX70" i="19" s="1"/>
  <c r="CZ70" i="19"/>
  <c r="EY70" i="19" s="1"/>
  <c r="DA70" i="19"/>
  <c r="EZ70" i="19" s="1"/>
  <c r="CX71" i="19"/>
  <c r="EW71" i="19" s="1"/>
  <c r="CY71" i="19"/>
  <c r="EX71" i="19" s="1"/>
  <c r="CZ71" i="19"/>
  <c r="EY71" i="19" s="1"/>
  <c r="DA71" i="19"/>
  <c r="EZ71" i="19" s="1"/>
  <c r="CX72" i="19"/>
  <c r="EW72" i="19" s="1"/>
  <c r="CY72" i="19"/>
  <c r="EX72" i="19" s="1"/>
  <c r="CZ72" i="19"/>
  <c r="EY72" i="19" s="1"/>
  <c r="DA72" i="19"/>
  <c r="EZ72" i="19" s="1"/>
  <c r="CY73" i="19"/>
  <c r="EX73" i="19" s="1"/>
  <c r="CZ73" i="19"/>
  <c r="EY73" i="19" s="1"/>
  <c r="DA73" i="19"/>
  <c r="EZ73" i="19" s="1"/>
  <c r="CY74" i="19"/>
  <c r="EX74" i="19" s="1"/>
  <c r="CZ74" i="19"/>
  <c r="EY74" i="19" s="1"/>
  <c r="DA74" i="19"/>
  <c r="EZ74" i="19" s="1"/>
  <c r="CX75" i="19"/>
  <c r="EW75" i="19" s="1"/>
  <c r="CY75" i="19"/>
  <c r="EX75" i="19" s="1"/>
  <c r="CZ75" i="19"/>
  <c r="EY75" i="19" s="1"/>
  <c r="DA75" i="19"/>
  <c r="EZ75" i="19" s="1"/>
  <c r="CX76" i="19"/>
  <c r="EW76" i="19" s="1"/>
  <c r="CY76" i="19"/>
  <c r="EX76" i="19" s="1"/>
  <c r="CZ76" i="19"/>
  <c r="EY76" i="19" s="1"/>
  <c r="DA76" i="19"/>
  <c r="EZ76" i="19" s="1"/>
  <c r="CY77" i="19"/>
  <c r="EX77" i="19" s="1"/>
  <c r="CZ77" i="19"/>
  <c r="EY77" i="19" s="1"/>
  <c r="DA77" i="19"/>
  <c r="EZ77" i="19" s="1"/>
  <c r="CY78" i="19"/>
  <c r="EX78" i="19" s="1"/>
  <c r="CZ78" i="19"/>
  <c r="EY78" i="19" s="1"/>
  <c r="DA78" i="19"/>
  <c r="EZ78" i="19" s="1"/>
  <c r="CX79" i="19"/>
  <c r="EW79" i="19" s="1"/>
  <c r="CY79" i="19"/>
  <c r="EX79" i="19" s="1"/>
  <c r="CZ79" i="19"/>
  <c r="EY79" i="19" s="1"/>
  <c r="DA79" i="19"/>
  <c r="EZ79" i="19" s="1"/>
  <c r="CX80" i="19"/>
  <c r="EW80" i="19" s="1"/>
  <c r="CY80" i="19"/>
  <c r="EX80" i="19" s="1"/>
  <c r="CZ80" i="19"/>
  <c r="EY80" i="19" s="1"/>
  <c r="DA80" i="19"/>
  <c r="EZ80" i="19" s="1"/>
  <c r="CX81" i="19"/>
  <c r="EW81" i="19" s="1"/>
  <c r="CY81" i="19"/>
  <c r="EX81" i="19" s="1"/>
  <c r="CZ81" i="19"/>
  <c r="EY81" i="19" s="1"/>
  <c r="DA81" i="19"/>
  <c r="EZ81" i="19" s="1"/>
  <c r="CY82" i="19"/>
  <c r="EX82" i="19" s="1"/>
  <c r="CZ82" i="19"/>
  <c r="EY82" i="19" s="1"/>
  <c r="DA82" i="19"/>
  <c r="EZ82" i="19" s="1"/>
  <c r="CX83" i="19"/>
  <c r="EW83" i="19" s="1"/>
  <c r="CY83" i="19"/>
  <c r="EX83" i="19" s="1"/>
  <c r="CZ83" i="19"/>
  <c r="EY83" i="19" s="1"/>
  <c r="DA83" i="19"/>
  <c r="EZ83" i="19" s="1"/>
  <c r="CX84" i="19"/>
  <c r="EW84" i="19" s="1"/>
  <c r="CY84" i="19"/>
  <c r="EX84" i="19" s="1"/>
  <c r="CZ84" i="19"/>
  <c r="EY84" i="19" s="1"/>
  <c r="DA84" i="19"/>
  <c r="EZ84" i="19" s="1"/>
  <c r="CX85" i="19"/>
  <c r="EW85" i="19" s="1"/>
  <c r="CY85" i="19"/>
  <c r="EX85" i="19" s="1"/>
  <c r="CZ85" i="19"/>
  <c r="EY85" i="19" s="1"/>
  <c r="DA85" i="19"/>
  <c r="EZ85" i="19" s="1"/>
  <c r="CY86" i="19"/>
  <c r="EX86" i="19" s="1"/>
  <c r="CZ86" i="19"/>
  <c r="EY86" i="19" s="1"/>
  <c r="DA86" i="19"/>
  <c r="EZ86" i="19" s="1"/>
  <c r="CX87" i="19"/>
  <c r="EW87" i="19" s="1"/>
  <c r="CY87" i="19"/>
  <c r="EX87" i="19" s="1"/>
  <c r="CZ87" i="19"/>
  <c r="EY87" i="19" s="1"/>
  <c r="DA87" i="19"/>
  <c r="EZ87" i="19" s="1"/>
  <c r="CX88" i="19"/>
  <c r="EW88" i="19" s="1"/>
  <c r="CY88" i="19"/>
  <c r="EX88" i="19" s="1"/>
  <c r="CZ88" i="19"/>
  <c r="EY88" i="19" s="1"/>
  <c r="DA88" i="19"/>
  <c r="EZ88" i="19" s="1"/>
  <c r="CX89" i="19"/>
  <c r="EW89" i="19" s="1"/>
  <c r="CY89" i="19"/>
  <c r="EX89" i="19" s="1"/>
  <c r="CZ89" i="19"/>
  <c r="EY89" i="19" s="1"/>
  <c r="DA89" i="19"/>
  <c r="EZ89" i="19" s="1"/>
  <c r="CY90" i="19"/>
  <c r="EX90" i="19" s="1"/>
  <c r="CZ90" i="19"/>
  <c r="EY90" i="19" s="1"/>
  <c r="DA90" i="19"/>
  <c r="EZ90" i="19" s="1"/>
  <c r="CX91" i="19"/>
  <c r="EW91" i="19" s="1"/>
  <c r="CY91" i="19"/>
  <c r="EX91" i="19" s="1"/>
  <c r="CZ91" i="19"/>
  <c r="EY91" i="19" s="1"/>
  <c r="DA91" i="19"/>
  <c r="EZ91" i="19" s="1"/>
  <c r="CX92" i="19"/>
  <c r="EW92" i="19" s="1"/>
  <c r="CY92" i="19"/>
  <c r="EX92" i="19" s="1"/>
  <c r="CZ92" i="19"/>
  <c r="EY92" i="19" s="1"/>
  <c r="DA92" i="19"/>
  <c r="EZ92" i="19" s="1"/>
  <c r="CX93" i="19"/>
  <c r="EW93" i="19" s="1"/>
  <c r="CY93" i="19"/>
  <c r="EX93" i="19" s="1"/>
  <c r="CZ93" i="19"/>
  <c r="EY93" i="19" s="1"/>
  <c r="DA93" i="19"/>
  <c r="EZ93" i="19" s="1"/>
  <c r="CY94" i="19"/>
  <c r="EX94" i="19" s="1"/>
  <c r="CZ94" i="19"/>
  <c r="EY94" i="19" s="1"/>
  <c r="DA94" i="19"/>
  <c r="EZ94" i="19" s="1"/>
  <c r="CX95" i="19"/>
  <c r="EW95" i="19" s="1"/>
  <c r="CY95" i="19"/>
  <c r="EX95" i="19" s="1"/>
  <c r="CZ95" i="19"/>
  <c r="EY95" i="19" s="1"/>
  <c r="DA95" i="19"/>
  <c r="EZ95" i="19" s="1"/>
  <c r="CX96" i="19"/>
  <c r="EW96" i="19" s="1"/>
  <c r="CY96" i="19"/>
  <c r="EX96" i="19" s="1"/>
  <c r="CZ96" i="19"/>
  <c r="EY96" i="19" s="1"/>
  <c r="DA96" i="19"/>
  <c r="EZ96" i="19" s="1"/>
  <c r="CX97" i="19"/>
  <c r="EW97" i="19" s="1"/>
  <c r="CY97" i="19"/>
  <c r="EX97" i="19" s="1"/>
  <c r="CZ97" i="19"/>
  <c r="EY97" i="19" s="1"/>
  <c r="DA97" i="19"/>
  <c r="EZ97" i="19" s="1"/>
  <c r="CY98" i="19"/>
  <c r="EX98" i="19" s="1"/>
  <c r="CZ98" i="19"/>
  <c r="EY98" i="19" s="1"/>
  <c r="DA98" i="19"/>
  <c r="EZ98" i="19" s="1"/>
  <c r="CX99" i="19"/>
  <c r="EW99" i="19" s="1"/>
  <c r="CY99" i="19"/>
  <c r="EX99" i="19" s="1"/>
  <c r="CZ99" i="19"/>
  <c r="EY99" i="19" s="1"/>
  <c r="DA99" i="19"/>
  <c r="EZ99" i="19" s="1"/>
  <c r="CX100" i="19"/>
  <c r="EW100" i="19" s="1"/>
  <c r="CY100" i="19"/>
  <c r="EX100" i="19" s="1"/>
  <c r="CZ100" i="19"/>
  <c r="EY100" i="19" s="1"/>
  <c r="DA100" i="19"/>
  <c r="EZ100" i="19" s="1"/>
  <c r="CX101" i="19"/>
  <c r="EW101" i="19" s="1"/>
  <c r="CY101" i="19"/>
  <c r="EX101" i="19" s="1"/>
  <c r="CZ101" i="19"/>
  <c r="EY101" i="19" s="1"/>
  <c r="DA101" i="19"/>
  <c r="EZ101" i="19" s="1"/>
  <c r="CY102" i="19"/>
  <c r="EX102" i="19" s="1"/>
  <c r="CZ102" i="19"/>
  <c r="EY102" i="19" s="1"/>
  <c r="DA102" i="19"/>
  <c r="EZ102" i="19" s="1"/>
  <c r="CX103" i="19"/>
  <c r="EW103" i="19" s="1"/>
  <c r="CY103" i="19"/>
  <c r="EX103" i="19" s="1"/>
  <c r="CZ103" i="19"/>
  <c r="EY103" i="19" s="1"/>
  <c r="DA103" i="19"/>
  <c r="EZ103" i="19" s="1"/>
  <c r="CX104" i="19"/>
  <c r="EW104" i="19" s="1"/>
  <c r="CY104" i="19"/>
  <c r="EX104" i="19" s="1"/>
  <c r="CZ104" i="19"/>
  <c r="EY104" i="19" s="1"/>
  <c r="DA104" i="19"/>
  <c r="EZ104" i="19" s="1"/>
  <c r="CX105" i="19"/>
  <c r="EW105" i="19" s="1"/>
  <c r="CY105" i="19"/>
  <c r="EX105" i="19" s="1"/>
  <c r="CZ105" i="19"/>
  <c r="EY105" i="19" s="1"/>
  <c r="DA105" i="19"/>
  <c r="EZ105" i="19" s="1"/>
  <c r="CY106" i="19"/>
  <c r="EX106" i="19" s="1"/>
  <c r="CZ106" i="19"/>
  <c r="EY106" i="19" s="1"/>
  <c r="DA106" i="19"/>
  <c r="EZ106" i="19" s="1"/>
  <c r="CX107" i="19"/>
  <c r="EW107" i="19" s="1"/>
  <c r="CY107" i="19"/>
  <c r="EX107" i="19" s="1"/>
  <c r="CZ107" i="19"/>
  <c r="EY107" i="19" s="1"/>
  <c r="DA107" i="19"/>
  <c r="EZ107" i="19" s="1"/>
  <c r="CX108" i="19"/>
  <c r="EW108" i="19" s="1"/>
  <c r="CY108" i="19"/>
  <c r="EX108" i="19" s="1"/>
  <c r="CZ108" i="19"/>
  <c r="EY108" i="19" s="1"/>
  <c r="DA108" i="19"/>
  <c r="EZ108" i="19" s="1"/>
  <c r="CX109" i="19"/>
  <c r="EW109" i="19" s="1"/>
  <c r="CY109" i="19"/>
  <c r="EX109" i="19" s="1"/>
  <c r="CZ109" i="19"/>
  <c r="EY109" i="19" s="1"/>
  <c r="DA109" i="19"/>
  <c r="EZ109" i="19" s="1"/>
  <c r="CY110" i="19"/>
  <c r="EX110" i="19" s="1"/>
  <c r="CZ110" i="19"/>
  <c r="EY110" i="19" s="1"/>
  <c r="DA110" i="19"/>
  <c r="EZ110" i="19" s="1"/>
  <c r="CX111" i="19"/>
  <c r="EW111" i="19" s="1"/>
  <c r="CY111" i="19"/>
  <c r="EX111" i="19" s="1"/>
  <c r="CZ111" i="19"/>
  <c r="EY111" i="19" s="1"/>
  <c r="DA111" i="19"/>
  <c r="EZ111" i="19" s="1"/>
  <c r="CX112" i="19"/>
  <c r="EW112" i="19" s="1"/>
  <c r="CY112" i="19"/>
  <c r="EX112" i="19" s="1"/>
  <c r="CZ112" i="19"/>
  <c r="EY112" i="19" s="1"/>
  <c r="DA112" i="19"/>
  <c r="EZ112" i="19" s="1"/>
  <c r="CX113" i="19"/>
  <c r="EW113" i="19" s="1"/>
  <c r="CY113" i="19"/>
  <c r="EX113" i="19" s="1"/>
  <c r="CZ113" i="19"/>
  <c r="EY113" i="19" s="1"/>
  <c r="DA113" i="19"/>
  <c r="EZ113" i="19" s="1"/>
  <c r="DA69" i="19"/>
  <c r="EZ69" i="19" s="1"/>
  <c r="CZ69" i="19"/>
  <c r="EY69" i="19" s="1"/>
  <c r="CY69" i="19"/>
  <c r="EX69" i="19" s="1"/>
  <c r="CX69" i="19"/>
  <c r="EW69" i="19" s="1"/>
  <c r="CZ14" i="19"/>
  <c r="EY14" i="19" s="1"/>
  <c r="DA14" i="19"/>
  <c r="EZ14" i="19" s="1"/>
  <c r="CX15" i="19"/>
  <c r="EW15" i="19" s="1"/>
  <c r="CY15" i="19"/>
  <c r="EX15" i="19" s="1"/>
  <c r="CZ15" i="19"/>
  <c r="EY15" i="19" s="1"/>
  <c r="DA15" i="19"/>
  <c r="EZ15" i="19" s="1"/>
  <c r="CX16" i="19"/>
  <c r="EW16" i="19" s="1"/>
  <c r="CY16" i="19"/>
  <c r="EX16" i="19" s="1"/>
  <c r="CZ16" i="19"/>
  <c r="EY16" i="19" s="1"/>
  <c r="DA16" i="19"/>
  <c r="EZ16" i="19" s="1"/>
  <c r="CX17" i="19"/>
  <c r="EW17" i="19" s="1"/>
  <c r="CY17" i="19"/>
  <c r="EX17" i="19" s="1"/>
  <c r="CZ17" i="19"/>
  <c r="EY17" i="19" s="1"/>
  <c r="DA17" i="19"/>
  <c r="EZ17" i="19" s="1"/>
  <c r="CZ18" i="19"/>
  <c r="EY18" i="19" s="1"/>
  <c r="DA18" i="19"/>
  <c r="EZ18" i="19" s="1"/>
  <c r="CX19" i="19"/>
  <c r="EW19" i="19" s="1"/>
  <c r="CY19" i="19"/>
  <c r="EX19" i="19" s="1"/>
  <c r="CZ19" i="19"/>
  <c r="EY19" i="19" s="1"/>
  <c r="DA19" i="19"/>
  <c r="EZ19" i="19" s="1"/>
  <c r="CX20" i="19"/>
  <c r="EW20" i="19" s="1"/>
  <c r="CY20" i="19"/>
  <c r="EX20" i="19" s="1"/>
  <c r="CZ20" i="19"/>
  <c r="EY20" i="19" s="1"/>
  <c r="DA20" i="19"/>
  <c r="EZ20" i="19" s="1"/>
  <c r="CX21" i="19"/>
  <c r="EW21" i="19" s="1"/>
  <c r="CY21" i="19"/>
  <c r="EX21" i="19" s="1"/>
  <c r="CZ21" i="19"/>
  <c r="EY21" i="19" s="1"/>
  <c r="DA21" i="19"/>
  <c r="EZ21" i="19" s="1"/>
  <c r="CZ22" i="19"/>
  <c r="EY22" i="19" s="1"/>
  <c r="DA22" i="19"/>
  <c r="EZ22" i="19" s="1"/>
  <c r="CX23" i="19"/>
  <c r="EW23" i="19" s="1"/>
  <c r="CY23" i="19"/>
  <c r="EX23" i="19" s="1"/>
  <c r="CZ23" i="19"/>
  <c r="EY23" i="19" s="1"/>
  <c r="DA23" i="19"/>
  <c r="EZ23" i="19" s="1"/>
  <c r="CX24" i="19"/>
  <c r="EW24" i="19" s="1"/>
  <c r="CY24" i="19"/>
  <c r="EX24" i="19" s="1"/>
  <c r="CZ24" i="19"/>
  <c r="EY24" i="19" s="1"/>
  <c r="DA24" i="19"/>
  <c r="EZ24" i="19" s="1"/>
  <c r="CX25" i="19"/>
  <c r="EW25" i="19" s="1"/>
  <c r="CY25" i="19"/>
  <c r="EX25" i="19" s="1"/>
  <c r="CZ25" i="19"/>
  <c r="EY25" i="19" s="1"/>
  <c r="DA25" i="19"/>
  <c r="EZ25" i="19" s="1"/>
  <c r="CY26" i="19"/>
  <c r="EX26" i="19" s="1"/>
  <c r="CZ26" i="19"/>
  <c r="EY26" i="19" s="1"/>
  <c r="DA26" i="19"/>
  <c r="EZ26" i="19" s="1"/>
  <c r="CX27" i="19"/>
  <c r="EW27" i="19" s="1"/>
  <c r="CY27" i="19"/>
  <c r="EX27" i="19" s="1"/>
  <c r="CZ27" i="19"/>
  <c r="EY27" i="19" s="1"/>
  <c r="DA27" i="19"/>
  <c r="EZ27" i="19" s="1"/>
  <c r="CX28" i="19"/>
  <c r="EW28" i="19" s="1"/>
  <c r="CY28" i="19"/>
  <c r="EX28" i="19" s="1"/>
  <c r="CZ28" i="19"/>
  <c r="EY28" i="19" s="1"/>
  <c r="DA28" i="19"/>
  <c r="EZ28" i="19" s="1"/>
  <c r="CX29" i="19"/>
  <c r="EW29" i="19" s="1"/>
  <c r="CY29" i="19"/>
  <c r="EX29" i="19" s="1"/>
  <c r="CZ29" i="19"/>
  <c r="EY29" i="19" s="1"/>
  <c r="DA29" i="19"/>
  <c r="EZ29" i="19" s="1"/>
  <c r="CZ30" i="19"/>
  <c r="EY30" i="19" s="1"/>
  <c r="DA30" i="19"/>
  <c r="EZ30" i="19" s="1"/>
  <c r="CX31" i="19"/>
  <c r="EW31" i="19" s="1"/>
  <c r="CY31" i="19"/>
  <c r="EX31" i="19" s="1"/>
  <c r="CZ31" i="19"/>
  <c r="EY31" i="19" s="1"/>
  <c r="DA31" i="19"/>
  <c r="EZ31" i="19" s="1"/>
  <c r="CX32" i="19"/>
  <c r="EW32" i="19" s="1"/>
  <c r="CY32" i="19"/>
  <c r="EX32" i="19" s="1"/>
  <c r="CZ32" i="19"/>
  <c r="EY32" i="19" s="1"/>
  <c r="DA32" i="19"/>
  <c r="EZ32" i="19" s="1"/>
  <c r="CX33" i="19"/>
  <c r="EW33" i="19" s="1"/>
  <c r="CY33" i="19"/>
  <c r="EX33" i="19" s="1"/>
  <c r="CZ33" i="19"/>
  <c r="EY33" i="19" s="1"/>
  <c r="DA33" i="19"/>
  <c r="EZ33" i="19" s="1"/>
  <c r="CZ34" i="19"/>
  <c r="EY34" i="19" s="1"/>
  <c r="DA34" i="19"/>
  <c r="EZ34" i="19" s="1"/>
  <c r="CX35" i="19"/>
  <c r="EW35" i="19" s="1"/>
  <c r="CY35" i="19"/>
  <c r="EX35" i="19" s="1"/>
  <c r="CZ35" i="19"/>
  <c r="EY35" i="19" s="1"/>
  <c r="DA35" i="19"/>
  <c r="EZ35" i="19" s="1"/>
  <c r="CX36" i="19"/>
  <c r="EW36" i="19" s="1"/>
  <c r="CY36" i="19"/>
  <c r="EX36" i="19" s="1"/>
  <c r="CZ36" i="19"/>
  <c r="EY36" i="19" s="1"/>
  <c r="DA36" i="19"/>
  <c r="EZ36" i="19" s="1"/>
  <c r="CX37" i="19"/>
  <c r="EW37" i="19" s="1"/>
  <c r="CY37" i="19"/>
  <c r="EX37" i="19" s="1"/>
  <c r="CZ37" i="19"/>
  <c r="EY37" i="19" s="1"/>
  <c r="DA37" i="19"/>
  <c r="EZ37" i="19" s="1"/>
  <c r="CZ38" i="19"/>
  <c r="EY38" i="19" s="1"/>
  <c r="DA38" i="19"/>
  <c r="EZ38" i="19" s="1"/>
  <c r="CX39" i="19"/>
  <c r="EW39" i="19" s="1"/>
  <c r="CY39" i="19"/>
  <c r="EX39" i="19" s="1"/>
  <c r="CZ39" i="19"/>
  <c r="EY39" i="19" s="1"/>
  <c r="DA39" i="19"/>
  <c r="EZ39" i="19" s="1"/>
  <c r="CX40" i="19"/>
  <c r="EW40" i="19" s="1"/>
  <c r="CY40" i="19"/>
  <c r="EX40" i="19" s="1"/>
  <c r="CZ40" i="19"/>
  <c r="EY40" i="19" s="1"/>
  <c r="DA40" i="19"/>
  <c r="EZ40" i="19" s="1"/>
  <c r="CX41" i="19"/>
  <c r="EW41" i="19" s="1"/>
  <c r="CY41" i="19"/>
  <c r="EX41" i="19" s="1"/>
  <c r="CZ41" i="19"/>
  <c r="EY41" i="19" s="1"/>
  <c r="DA41" i="19"/>
  <c r="EZ41" i="19" s="1"/>
  <c r="CZ42" i="19"/>
  <c r="EY42" i="19" s="1"/>
  <c r="DA42" i="19"/>
  <c r="EZ42" i="19" s="1"/>
  <c r="CX43" i="19"/>
  <c r="EW43" i="19" s="1"/>
  <c r="CY43" i="19"/>
  <c r="EX43" i="19" s="1"/>
  <c r="CZ43" i="19"/>
  <c r="EY43" i="19" s="1"/>
  <c r="DA43" i="19"/>
  <c r="EZ43" i="19" s="1"/>
  <c r="CX44" i="19"/>
  <c r="EW44" i="19" s="1"/>
  <c r="CY44" i="19"/>
  <c r="EX44" i="19" s="1"/>
  <c r="CZ44" i="19"/>
  <c r="EY44" i="19" s="1"/>
  <c r="DA44" i="19"/>
  <c r="EZ44" i="19" s="1"/>
  <c r="CX45" i="19"/>
  <c r="EW45" i="19" s="1"/>
  <c r="CY45" i="19"/>
  <c r="EX45" i="19" s="1"/>
  <c r="CZ45" i="19"/>
  <c r="EY45" i="19" s="1"/>
  <c r="DA45" i="19"/>
  <c r="EZ45" i="19" s="1"/>
  <c r="CZ46" i="19"/>
  <c r="EY46" i="19" s="1"/>
  <c r="DA46" i="19"/>
  <c r="EZ46" i="19" s="1"/>
  <c r="CX47" i="19"/>
  <c r="EW47" i="19" s="1"/>
  <c r="CY47" i="19"/>
  <c r="EX47" i="19" s="1"/>
  <c r="CZ47" i="19"/>
  <c r="EY47" i="19" s="1"/>
  <c r="DA47" i="19"/>
  <c r="EZ47" i="19" s="1"/>
  <c r="CX48" i="19"/>
  <c r="EW48" i="19" s="1"/>
  <c r="CY48" i="19"/>
  <c r="EX48" i="19" s="1"/>
  <c r="CZ48" i="19"/>
  <c r="EY48" i="19" s="1"/>
  <c r="DA48" i="19"/>
  <c r="EZ48" i="19" s="1"/>
  <c r="CX49" i="19"/>
  <c r="EW49" i="19" s="1"/>
  <c r="CY49" i="19"/>
  <c r="EX49" i="19" s="1"/>
  <c r="CZ49" i="19"/>
  <c r="EY49" i="19" s="1"/>
  <c r="DA49" i="19"/>
  <c r="EZ49" i="19" s="1"/>
  <c r="CZ50" i="19"/>
  <c r="EY50" i="19" s="1"/>
  <c r="DA50" i="19"/>
  <c r="EZ50" i="19" s="1"/>
  <c r="CX51" i="19"/>
  <c r="EW51" i="19" s="1"/>
  <c r="CY51" i="19"/>
  <c r="EX51" i="19" s="1"/>
  <c r="CZ51" i="19"/>
  <c r="EY51" i="19" s="1"/>
  <c r="DA51" i="19"/>
  <c r="EZ51" i="19" s="1"/>
  <c r="CX52" i="19"/>
  <c r="EW52" i="19" s="1"/>
  <c r="CY52" i="19"/>
  <c r="EX52" i="19" s="1"/>
  <c r="CZ52" i="19"/>
  <c r="EY52" i="19" s="1"/>
  <c r="DA52" i="19"/>
  <c r="EZ52" i="19" s="1"/>
  <c r="CX53" i="19"/>
  <c r="EW53" i="19" s="1"/>
  <c r="CY53" i="19"/>
  <c r="EX53" i="19" s="1"/>
  <c r="CZ53" i="19"/>
  <c r="EY53" i="19" s="1"/>
  <c r="DA53" i="19"/>
  <c r="EZ53" i="19" s="1"/>
  <c r="CZ54" i="19"/>
  <c r="EY54" i="19" s="1"/>
  <c r="DA54" i="19"/>
  <c r="EZ54" i="19" s="1"/>
  <c r="CX55" i="19"/>
  <c r="EW55" i="19" s="1"/>
  <c r="CY55" i="19"/>
  <c r="EX55" i="19" s="1"/>
  <c r="CZ55" i="19"/>
  <c r="EY55" i="19" s="1"/>
  <c r="DA55" i="19"/>
  <c r="EZ55" i="19" s="1"/>
  <c r="CX56" i="19"/>
  <c r="EW56" i="19" s="1"/>
  <c r="CY56" i="19"/>
  <c r="EX56" i="19" s="1"/>
  <c r="CZ56" i="19"/>
  <c r="EY56" i="19" s="1"/>
  <c r="DA56" i="19"/>
  <c r="EZ56" i="19" s="1"/>
  <c r="CX57" i="19"/>
  <c r="EW57" i="19" s="1"/>
  <c r="CY57" i="19"/>
  <c r="EX57" i="19" s="1"/>
  <c r="CZ57" i="19"/>
  <c r="EY57" i="19" s="1"/>
  <c r="DA57" i="19"/>
  <c r="EZ57" i="19" s="1"/>
  <c r="DA13" i="19"/>
  <c r="EZ13" i="19" s="1"/>
  <c r="CZ13" i="19"/>
  <c r="EY13" i="19" s="1"/>
  <c r="CY13" i="19"/>
  <c r="EX13" i="19" s="1"/>
  <c r="CX13" i="19"/>
  <c r="EW13" i="19" s="1"/>
  <c r="AP118" i="19"/>
  <c r="AP117" i="19"/>
  <c r="AO113" i="19"/>
  <c r="AO169" i="19" s="1"/>
  <c r="H113" i="19"/>
  <c r="H169" i="19" s="1"/>
  <c r="AO112" i="19"/>
  <c r="AO168" i="19" s="1"/>
  <c r="H112" i="19"/>
  <c r="AO111" i="19"/>
  <c r="AO167" i="19" s="1"/>
  <c r="H111" i="19"/>
  <c r="H167" i="19" s="1"/>
  <c r="AO110" i="19"/>
  <c r="AO166" i="19" s="1"/>
  <c r="H110" i="19"/>
  <c r="H166" i="19" s="1"/>
  <c r="AO109" i="19"/>
  <c r="AO165" i="19" s="1"/>
  <c r="H109" i="19"/>
  <c r="H165" i="19" s="1"/>
  <c r="AO108" i="19"/>
  <c r="AO164" i="19" s="1"/>
  <c r="H108" i="19"/>
  <c r="AO107" i="19"/>
  <c r="AO163" i="19" s="1"/>
  <c r="H107" i="19"/>
  <c r="H163" i="19" s="1"/>
  <c r="AO106" i="19"/>
  <c r="AO162" i="19" s="1"/>
  <c r="H106" i="19"/>
  <c r="H162" i="19" s="1"/>
  <c r="AO105" i="19"/>
  <c r="AO161" i="19" s="1"/>
  <c r="H105" i="19"/>
  <c r="H161" i="19" s="1"/>
  <c r="AO104" i="19"/>
  <c r="AO160" i="19" s="1"/>
  <c r="H104" i="19"/>
  <c r="H160" i="19" s="1"/>
  <c r="AO103" i="19"/>
  <c r="AO159" i="19" s="1"/>
  <c r="H103" i="19"/>
  <c r="H159" i="19" s="1"/>
  <c r="AO102" i="19"/>
  <c r="AO158" i="19" s="1"/>
  <c r="H102" i="19"/>
  <c r="H158" i="19" s="1"/>
  <c r="AO101" i="19"/>
  <c r="AO157" i="19" s="1"/>
  <c r="H101" i="19"/>
  <c r="H157" i="19" s="1"/>
  <c r="AO100" i="19"/>
  <c r="AO156" i="19" s="1"/>
  <c r="H100" i="19"/>
  <c r="H156" i="19" s="1"/>
  <c r="AO99" i="19"/>
  <c r="AO155" i="19" s="1"/>
  <c r="H99" i="19"/>
  <c r="H155" i="19" s="1"/>
  <c r="AO98" i="19"/>
  <c r="AO154" i="19" s="1"/>
  <c r="H98" i="19"/>
  <c r="AO97" i="19"/>
  <c r="AO153" i="19" s="1"/>
  <c r="H97" i="19"/>
  <c r="H153" i="19" s="1"/>
  <c r="AO96" i="19"/>
  <c r="AO152" i="19" s="1"/>
  <c r="H96" i="19"/>
  <c r="H152" i="19" s="1"/>
  <c r="AO95" i="19"/>
  <c r="AO151" i="19" s="1"/>
  <c r="H95" i="19"/>
  <c r="H151" i="19" s="1"/>
  <c r="AO94" i="19"/>
  <c r="AO150" i="19" s="1"/>
  <c r="H94" i="19"/>
  <c r="AO93" i="19"/>
  <c r="AO149" i="19" s="1"/>
  <c r="H93" i="19"/>
  <c r="H149" i="19" s="1"/>
  <c r="AO92" i="19"/>
  <c r="AO148" i="19" s="1"/>
  <c r="H92" i="19"/>
  <c r="H148" i="19" s="1"/>
  <c r="AO91" i="19"/>
  <c r="AO147" i="19" s="1"/>
  <c r="H91" i="19"/>
  <c r="AO90" i="19"/>
  <c r="AO146" i="19" s="1"/>
  <c r="H90" i="19"/>
  <c r="H146" i="19" s="1"/>
  <c r="AO89" i="19"/>
  <c r="AO145" i="19" s="1"/>
  <c r="H89" i="19"/>
  <c r="H145" i="19" s="1"/>
  <c r="AO88" i="19"/>
  <c r="AO144" i="19" s="1"/>
  <c r="H88" i="19"/>
  <c r="H144" i="19" s="1"/>
  <c r="AO87" i="19"/>
  <c r="AO143" i="19" s="1"/>
  <c r="H87" i="19"/>
  <c r="H143" i="19" s="1"/>
  <c r="AO86" i="19"/>
  <c r="AO142" i="19" s="1"/>
  <c r="H86" i="19"/>
  <c r="H142" i="19" s="1"/>
  <c r="AO85" i="19"/>
  <c r="AO141" i="19" s="1"/>
  <c r="H85" i="19"/>
  <c r="H141" i="19" s="1"/>
  <c r="AO84" i="19"/>
  <c r="AO140" i="19" s="1"/>
  <c r="H84" i="19"/>
  <c r="H140" i="19" s="1"/>
  <c r="AO83" i="19"/>
  <c r="AO139" i="19" s="1"/>
  <c r="H83" i="19"/>
  <c r="H139" i="19" s="1"/>
  <c r="AO82" i="19"/>
  <c r="AO138" i="19" s="1"/>
  <c r="H82" i="19"/>
  <c r="H138" i="19" s="1"/>
  <c r="AO81" i="19"/>
  <c r="AO137" i="19" s="1"/>
  <c r="H81" i="19"/>
  <c r="AO80" i="19"/>
  <c r="AO136" i="19" s="1"/>
  <c r="H80" i="19"/>
  <c r="H136" i="19" s="1"/>
  <c r="AO79" i="19"/>
  <c r="AO135" i="19" s="1"/>
  <c r="H79" i="19"/>
  <c r="H135" i="19" s="1"/>
  <c r="AO78" i="19"/>
  <c r="AO134" i="19" s="1"/>
  <c r="H78" i="19"/>
  <c r="H134" i="19" s="1"/>
  <c r="AO77" i="19"/>
  <c r="AO133" i="19" s="1"/>
  <c r="H77" i="19"/>
  <c r="AO76" i="19"/>
  <c r="AO132" i="19" s="1"/>
  <c r="H76" i="19"/>
  <c r="H132" i="19" s="1"/>
  <c r="AO75" i="19"/>
  <c r="AO131" i="19" s="1"/>
  <c r="H75" i="19"/>
  <c r="AO74" i="19"/>
  <c r="AO130" i="19" s="1"/>
  <c r="H74" i="19"/>
  <c r="H130" i="19" s="1"/>
  <c r="AO73" i="19"/>
  <c r="AO129" i="19" s="1"/>
  <c r="H73" i="19"/>
  <c r="H129" i="19" s="1"/>
  <c r="AO72" i="19"/>
  <c r="AO128" i="19" s="1"/>
  <c r="H72" i="19"/>
  <c r="H128" i="19" s="1"/>
  <c r="AO71" i="19"/>
  <c r="AO127" i="19" s="1"/>
  <c r="H71" i="19"/>
  <c r="H127" i="19" s="1"/>
  <c r="AO70" i="19"/>
  <c r="AO126" i="19" s="1"/>
  <c r="H70" i="19"/>
  <c r="H126" i="19" s="1"/>
  <c r="AO69" i="19"/>
  <c r="AO125" i="19" s="1"/>
  <c r="H69" i="19"/>
  <c r="AP62" i="19"/>
  <c r="AP61" i="19"/>
  <c r="H58" i="19"/>
  <c r="K5" i="19" s="1"/>
  <c r="L5" i="19" s="1"/>
  <c r="AP6" i="19"/>
  <c r="AP5" i="19"/>
  <c r="CZ154" i="19" l="1"/>
  <c r="EY154" i="19" s="1"/>
  <c r="CY166" i="19"/>
  <c r="EX166" i="19" s="1"/>
  <c r="CY162" i="19"/>
  <c r="EX162" i="19" s="1"/>
  <c r="CY158" i="19"/>
  <c r="EX158" i="19" s="1"/>
  <c r="CY154" i="19"/>
  <c r="EX154" i="19" s="1"/>
  <c r="CY150" i="19"/>
  <c r="EX150" i="19" s="1"/>
  <c r="CY146" i="19"/>
  <c r="EX146" i="19" s="1"/>
  <c r="CY142" i="19"/>
  <c r="EX142" i="19" s="1"/>
  <c r="CY138" i="19"/>
  <c r="EX138" i="19" s="1"/>
  <c r="CY134" i="19"/>
  <c r="EX134" i="19" s="1"/>
  <c r="CY130" i="19"/>
  <c r="EX130" i="19" s="1"/>
  <c r="CY126" i="19"/>
  <c r="EX126" i="19" s="1"/>
  <c r="CY22" i="19"/>
  <c r="EX22" i="19" s="1"/>
  <c r="CY18" i="19"/>
  <c r="EX18" i="19" s="1"/>
  <c r="CY14" i="19"/>
  <c r="EX14" i="19" s="1"/>
  <c r="CX54" i="19"/>
  <c r="EW54" i="19" s="1"/>
  <c r="CX50" i="19"/>
  <c r="EW50" i="19" s="1"/>
  <c r="CX46" i="19"/>
  <c r="EW46" i="19" s="1"/>
  <c r="CX42" i="19"/>
  <c r="EW42" i="19" s="1"/>
  <c r="CX38" i="19"/>
  <c r="EW38" i="19" s="1"/>
  <c r="CX34" i="19"/>
  <c r="EW34" i="19" s="1"/>
  <c r="CX30" i="19"/>
  <c r="EW30" i="19" s="1"/>
  <c r="I18" i="19"/>
  <c r="AD18" i="19" s="1"/>
  <c r="BK18" i="19" s="1"/>
  <c r="I13" i="19"/>
  <c r="AD13" i="19" s="1"/>
  <c r="BK13" i="19" s="1"/>
  <c r="I15" i="19"/>
  <c r="AC15" i="19" s="1"/>
  <c r="BJ15" i="19" s="1"/>
  <c r="I57" i="19"/>
  <c r="Y57" i="19" s="1"/>
  <c r="BF57" i="19" s="1"/>
  <c r="I21" i="19"/>
  <c r="AB21" i="19" s="1"/>
  <c r="BI21" i="19" s="1"/>
  <c r="I17" i="19"/>
  <c r="N17" i="19" s="1"/>
  <c r="AU17" i="19" s="1"/>
  <c r="I26" i="19"/>
  <c r="V26" i="19" s="1"/>
  <c r="I29" i="19"/>
  <c r="X29" i="19" s="1"/>
  <c r="BE29" i="19" s="1"/>
  <c r="I14" i="19"/>
  <c r="AF14" i="19" s="1"/>
  <c r="BM14" i="19" s="1"/>
  <c r="I32" i="19"/>
  <c r="AE32" i="19" s="1"/>
  <c r="BL32" i="19" s="1"/>
  <c r="I16" i="19"/>
  <c r="AE16" i="19" s="1"/>
  <c r="BL16" i="19" s="1"/>
  <c r="I22" i="19"/>
  <c r="AF22" i="19" s="1"/>
  <c r="BM22" i="19" s="1"/>
  <c r="I19" i="19"/>
  <c r="Y19" i="19" s="1"/>
  <c r="BF19" i="19" s="1"/>
  <c r="I20" i="19"/>
  <c r="Y20" i="19" s="1"/>
  <c r="BF20" i="19" s="1"/>
  <c r="I34" i="19"/>
  <c r="AE34" i="19" s="1"/>
  <c r="BL34" i="19" s="1"/>
  <c r="I40" i="19"/>
  <c r="AB40" i="19" s="1"/>
  <c r="BI40" i="19" s="1"/>
  <c r="I25" i="19"/>
  <c r="AF25" i="19" s="1"/>
  <c r="BM25" i="19" s="1"/>
  <c r="I41" i="19"/>
  <c r="AC41" i="19" s="1"/>
  <c r="BJ41" i="19" s="1"/>
  <c r="I52" i="19"/>
  <c r="AB52" i="19" s="1"/>
  <c r="BI52" i="19" s="1"/>
  <c r="I27" i="19"/>
  <c r="AE27" i="19" s="1"/>
  <c r="BL27" i="19" s="1"/>
  <c r="I23" i="19"/>
  <c r="Y23" i="19" s="1"/>
  <c r="BF23" i="19" s="1"/>
  <c r="I30" i="19"/>
  <c r="AB30" i="19" s="1"/>
  <c r="BI30" i="19" s="1"/>
  <c r="I42" i="19"/>
  <c r="AC42" i="19" s="1"/>
  <c r="BJ42" i="19" s="1"/>
  <c r="I24" i="19"/>
  <c r="AE24" i="19" s="1"/>
  <c r="BL24" i="19" s="1"/>
  <c r="I31" i="19"/>
  <c r="AC31" i="19" s="1"/>
  <c r="BJ31" i="19" s="1"/>
  <c r="I49" i="19"/>
  <c r="AE49" i="19" s="1"/>
  <c r="BL49" i="19" s="1"/>
  <c r="I28" i="19"/>
  <c r="U28" i="19" s="1"/>
  <c r="BB28" i="19" s="1"/>
  <c r="I35" i="19"/>
  <c r="X35" i="19" s="1"/>
  <c r="BE35" i="19" s="1"/>
  <c r="I37" i="19"/>
  <c r="I43" i="19"/>
  <c r="AE43" i="19" s="1"/>
  <c r="BL43" i="19" s="1"/>
  <c r="I39" i="19"/>
  <c r="X39" i="19" s="1"/>
  <c r="BE39" i="19" s="1"/>
  <c r="I36" i="19"/>
  <c r="AB36" i="19" s="1"/>
  <c r="BI36" i="19" s="1"/>
  <c r="I38" i="19"/>
  <c r="AC38" i="19" s="1"/>
  <c r="BJ38" i="19" s="1"/>
  <c r="I51" i="19"/>
  <c r="AD51" i="19" s="1"/>
  <c r="BK51" i="19" s="1"/>
  <c r="I53" i="19"/>
  <c r="AG53" i="19" s="1"/>
  <c r="BN53" i="19" s="1"/>
  <c r="I45" i="19"/>
  <c r="Y45" i="19" s="1"/>
  <c r="BF45" i="19" s="1"/>
  <c r="CW45" i="19" s="1"/>
  <c r="EV45" i="19" s="1"/>
  <c r="I46" i="19"/>
  <c r="U46" i="19" s="1"/>
  <c r="BB46" i="19" s="1"/>
  <c r="I48" i="19"/>
  <c r="AE48" i="19" s="1"/>
  <c r="BL48" i="19" s="1"/>
  <c r="I50" i="19"/>
  <c r="AE50" i="19" s="1"/>
  <c r="BL50" i="19" s="1"/>
  <c r="I54" i="19"/>
  <c r="AF54" i="19" s="1"/>
  <c r="BM54" i="19" s="1"/>
  <c r="I33" i="19"/>
  <c r="AB33" i="19" s="1"/>
  <c r="BI33" i="19" s="1"/>
  <c r="I44" i="19"/>
  <c r="Y44" i="19" s="1"/>
  <c r="BF44" i="19" s="1"/>
  <c r="I47" i="19"/>
  <c r="AD47" i="19" s="1"/>
  <c r="BK47" i="19" s="1"/>
  <c r="I55" i="19"/>
  <c r="X55" i="19" s="1"/>
  <c r="BE55" i="19" s="1"/>
  <c r="I56" i="19"/>
  <c r="AG56" i="19" s="1"/>
  <c r="BN56" i="19" s="1"/>
  <c r="AP28" i="19"/>
  <c r="R5" i="19"/>
  <c r="N5" i="19"/>
  <c r="R15" i="19"/>
  <c r="AY15" i="19" s="1"/>
  <c r="N13" i="19"/>
  <c r="AU13" i="19" s="1"/>
  <c r="Q21" i="19"/>
  <c r="AX21" i="19" s="1"/>
  <c r="H114" i="19"/>
  <c r="H125" i="19"/>
  <c r="H131" i="19"/>
  <c r="H133" i="19"/>
  <c r="H137" i="19"/>
  <c r="H147" i="19"/>
  <c r="H150" i="19"/>
  <c r="H154" i="19"/>
  <c r="H168" i="19"/>
  <c r="H164" i="19"/>
  <c r="U18" i="19" l="1"/>
  <c r="BB18" i="19" s="1"/>
  <c r="L39" i="19"/>
  <c r="AS39" i="19" s="1"/>
  <c r="J18" i="19"/>
  <c r="AQ18" i="19" s="1"/>
  <c r="BR18" i="19" s="1"/>
  <c r="DQ18" i="19" s="1"/>
  <c r="O18" i="19"/>
  <c r="AV18" i="19" s="1"/>
  <c r="CB18" i="19" s="1"/>
  <c r="EA18" i="19" s="1"/>
  <c r="Q18" i="19"/>
  <c r="AX18" i="19" s="1"/>
  <c r="R39" i="19"/>
  <c r="AY39" i="19" s="1"/>
  <c r="CH39" i="19" s="1"/>
  <c r="EG39" i="19" s="1"/>
  <c r="S20" i="19"/>
  <c r="AZ20" i="19" s="1"/>
  <c r="CK20" i="19" s="1"/>
  <c r="EJ20" i="19" s="1"/>
  <c r="J15" i="19"/>
  <c r="AQ15" i="19" s="1"/>
  <c r="BR15" i="19" s="1"/>
  <c r="DQ15" i="19" s="1"/>
  <c r="R32" i="19"/>
  <c r="AY32" i="19" s="1"/>
  <c r="U15" i="19"/>
  <c r="BB15" i="19" s="1"/>
  <c r="CO15" i="19" s="1"/>
  <c r="EN15" i="19" s="1"/>
  <c r="N39" i="19"/>
  <c r="AU39" i="19" s="1"/>
  <c r="W15" i="19"/>
  <c r="BD15" i="19" s="1"/>
  <c r="O13" i="19"/>
  <c r="AV13" i="19" s="1"/>
  <c r="CC13" i="19" s="1"/>
  <c r="EB13" i="19" s="1"/>
  <c r="P15" i="19"/>
  <c r="AW15" i="19" s="1"/>
  <c r="AB15" i="19"/>
  <c r="BI15" i="19" s="1"/>
  <c r="DC15" i="19" s="1"/>
  <c r="FB15" i="19" s="1"/>
  <c r="Q15" i="19"/>
  <c r="AX15" i="19" s="1"/>
  <c r="CG15" i="19" s="1"/>
  <c r="EF15" i="19" s="1"/>
  <c r="W32" i="19"/>
  <c r="BD32" i="19" s="1"/>
  <c r="V13" i="19"/>
  <c r="BC13" i="19" s="1"/>
  <c r="CQ13" i="19" s="1"/>
  <c r="EP13" i="19" s="1"/>
  <c r="AB18" i="19"/>
  <c r="BI18" i="19" s="1"/>
  <c r="R13" i="19"/>
  <c r="AY13" i="19" s="1"/>
  <c r="V28" i="19"/>
  <c r="BC28" i="19" s="1"/>
  <c r="CP28" i="19" s="1"/>
  <c r="EO28" i="19" s="1"/>
  <c r="AE18" i="19"/>
  <c r="BL18" i="19" s="1"/>
  <c r="DI18" i="19" s="1"/>
  <c r="FH18" i="19" s="1"/>
  <c r="R35" i="19"/>
  <c r="AY35" i="19" s="1"/>
  <c r="CI35" i="19" s="1"/>
  <c r="EH35" i="19" s="1"/>
  <c r="N40" i="19"/>
  <c r="AU40" i="19" s="1"/>
  <c r="CA40" i="19" s="1"/>
  <c r="DZ40" i="19" s="1"/>
  <c r="P13" i="19"/>
  <c r="AW13" i="19" s="1"/>
  <c r="S13" i="19"/>
  <c r="AZ13" i="19" s="1"/>
  <c r="CK13" i="19" s="1"/>
  <c r="EJ13" i="19" s="1"/>
  <c r="M13" i="19"/>
  <c r="AT13" i="19" s="1"/>
  <c r="BY13" i="19" s="1"/>
  <c r="DX13" i="19" s="1"/>
  <c r="AE13" i="19"/>
  <c r="BL13" i="19" s="1"/>
  <c r="DI13" i="19" s="1"/>
  <c r="FH13" i="19" s="1"/>
  <c r="O16" i="19"/>
  <c r="AV16" i="19" s="1"/>
  <c r="CB16" i="19" s="1"/>
  <c r="EA16" i="19" s="1"/>
  <c r="J40" i="19"/>
  <c r="AQ40" i="19" s="1"/>
  <c r="Q29" i="19"/>
  <c r="AX29" i="19" s="1"/>
  <c r="CG29" i="19" s="1"/>
  <c r="EF29" i="19" s="1"/>
  <c r="T29" i="19"/>
  <c r="BA29" i="19" s="1"/>
  <c r="CL29" i="19" s="1"/>
  <c r="EK29" i="19" s="1"/>
  <c r="X13" i="19"/>
  <c r="BE13" i="19" s="1"/>
  <c r="CT13" i="19" s="1"/>
  <c r="ES13" i="19" s="1"/>
  <c r="AG13" i="19"/>
  <c r="BN13" i="19" s="1"/>
  <c r="DM13" i="19" s="1"/>
  <c r="FL13" i="19" s="1"/>
  <c r="U48" i="19"/>
  <c r="BB48" i="19" s="1"/>
  <c r="T34" i="19"/>
  <c r="BA34" i="19" s="1"/>
  <c r="CM34" i="19" s="1"/>
  <c r="EL34" i="19" s="1"/>
  <c r="S26" i="19"/>
  <c r="AZ26" i="19" s="1"/>
  <c r="CJ26" i="19" s="1"/>
  <c r="EI26" i="19" s="1"/>
  <c r="AP23" i="19"/>
  <c r="AP34" i="19"/>
  <c r="V55" i="19"/>
  <c r="BC55" i="19" s="1"/>
  <c r="CQ55" i="19" s="1"/>
  <c r="EP55" i="19" s="1"/>
  <c r="R18" i="19"/>
  <c r="AY18" i="19" s="1"/>
  <c r="CH18" i="19" s="1"/>
  <c r="EG18" i="19" s="1"/>
  <c r="X18" i="19"/>
  <c r="BE18" i="19" s="1"/>
  <c r="CT18" i="19" s="1"/>
  <c r="ES18" i="19" s="1"/>
  <c r="V57" i="19"/>
  <c r="BC57" i="19" s="1"/>
  <c r="CP57" i="19" s="1"/>
  <c r="EO57" i="19" s="1"/>
  <c r="P18" i="19"/>
  <c r="AW18" i="19" s="1"/>
  <c r="CE18" i="19" s="1"/>
  <c r="ED18" i="19" s="1"/>
  <c r="T18" i="19"/>
  <c r="BA18" i="19" s="1"/>
  <c r="CL18" i="19" s="1"/>
  <c r="EK18" i="19" s="1"/>
  <c r="L57" i="19"/>
  <c r="AS57" i="19" s="1"/>
  <c r="AG18" i="19"/>
  <c r="BN18" i="19" s="1"/>
  <c r="DL18" i="19" s="1"/>
  <c r="FK18" i="19" s="1"/>
  <c r="N32" i="19"/>
  <c r="AU32" i="19" s="1"/>
  <c r="CA32" i="19" s="1"/>
  <c r="DZ32" i="19" s="1"/>
  <c r="S18" i="19"/>
  <c r="AZ18" i="19" s="1"/>
  <c r="R38" i="19"/>
  <c r="AY38" i="19" s="1"/>
  <c r="CI38" i="19" s="1"/>
  <c r="EH38" i="19" s="1"/>
  <c r="L15" i="19"/>
  <c r="AS15" i="19" s="1"/>
  <c r="BW15" i="19" s="1"/>
  <c r="DV15" i="19" s="1"/>
  <c r="V18" i="19"/>
  <c r="BC18" i="19" s="1"/>
  <c r="CP18" i="19" s="1"/>
  <c r="EO18" i="19" s="1"/>
  <c r="AF18" i="19"/>
  <c r="BM18" i="19" s="1"/>
  <c r="DK18" i="19" s="1"/>
  <c r="FJ18" i="19" s="1"/>
  <c r="AD15" i="19"/>
  <c r="BK15" i="19" s="1"/>
  <c r="DF15" i="19" s="1"/>
  <c r="FE15" i="19" s="1"/>
  <c r="S57" i="19"/>
  <c r="AZ57" i="19" s="1"/>
  <c r="CJ57" i="19" s="1"/>
  <c r="EI57" i="19" s="1"/>
  <c r="Q47" i="19"/>
  <c r="AX47" i="19" s="1"/>
  <c r="CF47" i="19" s="1"/>
  <c r="EE47" i="19" s="1"/>
  <c r="V32" i="19"/>
  <c r="BC32" i="19" s="1"/>
  <c r="O32" i="19"/>
  <c r="AV32" i="19" s="1"/>
  <c r="CC32" i="19" s="1"/>
  <c r="EB32" i="19" s="1"/>
  <c r="T15" i="19"/>
  <c r="BA15" i="19" s="1"/>
  <c r="CM15" i="19" s="1"/>
  <c r="EL15" i="19" s="1"/>
  <c r="AP18" i="19"/>
  <c r="K18" i="19"/>
  <c r="AR18" i="19" s="1"/>
  <c r="BT18" i="19" s="1"/>
  <c r="DS18" i="19" s="1"/>
  <c r="AF15" i="19"/>
  <c r="BM15" i="19" s="1"/>
  <c r="DJ15" i="19" s="1"/>
  <c r="FI15" i="19" s="1"/>
  <c r="AC18" i="19"/>
  <c r="BJ18" i="19" s="1"/>
  <c r="DE18" i="19" s="1"/>
  <c r="FD18" i="19" s="1"/>
  <c r="K32" i="19"/>
  <c r="AR32" i="19" s="1"/>
  <c r="BT32" i="19" s="1"/>
  <c r="DS32" i="19" s="1"/>
  <c r="T21" i="19"/>
  <c r="BA21" i="19" s="1"/>
  <c r="N15" i="19"/>
  <c r="AU15" i="19" s="1"/>
  <c r="CA15" i="19" s="1"/>
  <c r="DZ15" i="19" s="1"/>
  <c r="L18" i="19"/>
  <c r="AS18" i="19" s="1"/>
  <c r="BW18" i="19" s="1"/>
  <c r="DV18" i="19" s="1"/>
  <c r="M18" i="19"/>
  <c r="AT18" i="19" s="1"/>
  <c r="BY18" i="19" s="1"/>
  <c r="DX18" i="19" s="1"/>
  <c r="N18" i="19"/>
  <c r="AU18" i="19" s="1"/>
  <c r="CA18" i="19" s="1"/>
  <c r="DZ18" i="19" s="1"/>
  <c r="Y18" i="19"/>
  <c r="BF18" i="19" s="1"/>
  <c r="CV18" i="19" s="1"/>
  <c r="EU18" i="19" s="1"/>
  <c r="AE15" i="19"/>
  <c r="BL15" i="19" s="1"/>
  <c r="DI15" i="19" s="1"/>
  <c r="FH15" i="19" s="1"/>
  <c r="U32" i="19"/>
  <c r="BB32" i="19" s="1"/>
  <c r="CN32" i="19" s="1"/>
  <c r="EM32" i="19" s="1"/>
  <c r="Q38" i="19"/>
  <c r="AX38" i="19" s="1"/>
  <c r="W18" i="19"/>
  <c r="BD18" i="19" s="1"/>
  <c r="CS18" i="19" s="1"/>
  <c r="ER18" i="19" s="1"/>
  <c r="V15" i="19"/>
  <c r="BC15" i="19" s="1"/>
  <c r="CQ15" i="19" s="1"/>
  <c r="EP15" i="19" s="1"/>
  <c r="Y15" i="19"/>
  <c r="BF15" i="19" s="1"/>
  <c r="CW15" i="19" s="1"/>
  <c r="EV15" i="19" s="1"/>
  <c r="Q56" i="19"/>
  <c r="AX56" i="19" s="1"/>
  <c r="CF56" i="19" s="1"/>
  <c r="EE56" i="19" s="1"/>
  <c r="L17" i="19"/>
  <c r="AS17" i="19" s="1"/>
  <c r="BV17" i="19" s="1"/>
  <c r="DU17" i="19" s="1"/>
  <c r="R17" i="19"/>
  <c r="AY17" i="19" s="1"/>
  <c r="CI17" i="19" s="1"/>
  <c r="EH17" i="19" s="1"/>
  <c r="M14" i="19"/>
  <c r="AT14" i="19" s="1"/>
  <c r="BX14" i="19" s="1"/>
  <c r="DW14" i="19" s="1"/>
  <c r="N20" i="19"/>
  <c r="AU20" i="19" s="1"/>
  <c r="BZ20" i="19" s="1"/>
  <c r="DY20" i="19" s="1"/>
  <c r="J17" i="19"/>
  <c r="AQ17" i="19" s="1"/>
  <c r="BS17" i="19" s="1"/>
  <c r="DR17" i="19" s="1"/>
  <c r="U20" i="19"/>
  <c r="BB20" i="19" s="1"/>
  <c r="CO20" i="19" s="1"/>
  <c r="EN20" i="19" s="1"/>
  <c r="L14" i="19"/>
  <c r="AS14" i="19" s="1"/>
  <c r="BW14" i="19" s="1"/>
  <c r="DV14" i="19" s="1"/>
  <c r="Q42" i="19"/>
  <c r="AX42" i="19" s="1"/>
  <c r="CG42" i="19" s="1"/>
  <c r="EF42" i="19" s="1"/>
  <c r="K20" i="19"/>
  <c r="AR20" i="19" s="1"/>
  <c r="BT20" i="19" s="1"/>
  <c r="DS20" i="19" s="1"/>
  <c r="S17" i="19"/>
  <c r="AZ17" i="19" s="1"/>
  <c r="CJ17" i="19" s="1"/>
  <c r="EI17" i="19" s="1"/>
  <c r="P17" i="19"/>
  <c r="AW17" i="19" s="1"/>
  <c r="CE17" i="19" s="1"/>
  <c r="ED17" i="19" s="1"/>
  <c r="L28" i="19"/>
  <c r="AS28" i="19" s="1"/>
  <c r="BV28" i="19" s="1"/>
  <c r="DU28" i="19" s="1"/>
  <c r="V20" i="19"/>
  <c r="BC20" i="19" s="1"/>
  <c r="CQ20" i="19" s="1"/>
  <c r="EP20" i="19" s="1"/>
  <c r="R20" i="19"/>
  <c r="AY20" i="19" s="1"/>
  <c r="CH20" i="19" s="1"/>
  <c r="EG20" i="19" s="1"/>
  <c r="M20" i="19"/>
  <c r="AT20" i="19" s="1"/>
  <c r="BY20" i="19" s="1"/>
  <c r="DX20" i="19" s="1"/>
  <c r="Q17" i="19"/>
  <c r="AX17" i="19" s="1"/>
  <c r="CG17" i="19" s="1"/>
  <c r="EF17" i="19" s="1"/>
  <c r="O56" i="19"/>
  <c r="AV56" i="19" s="1"/>
  <c r="W20" i="19"/>
  <c r="BD20" i="19" s="1"/>
  <c r="CS20" i="19" s="1"/>
  <c r="ER20" i="19" s="1"/>
  <c r="AP14" i="19"/>
  <c r="W17" i="19"/>
  <c r="BD17" i="19" s="1"/>
  <c r="CS17" i="19" s="1"/>
  <c r="ER17" i="19" s="1"/>
  <c r="L29" i="19"/>
  <c r="AS29" i="19" s="1"/>
  <c r="BV29" i="19" s="1"/>
  <c r="DU29" i="19" s="1"/>
  <c r="CT35" i="19"/>
  <c r="ES35" i="19" s="1"/>
  <c r="CU35" i="19"/>
  <c r="ET35" i="19" s="1"/>
  <c r="R29" i="19"/>
  <c r="AY29" i="19" s="1"/>
  <c r="CI29" i="19" s="1"/>
  <c r="EH29" i="19" s="1"/>
  <c r="P29" i="19"/>
  <c r="AW29" i="19" s="1"/>
  <c r="CD29" i="19" s="1"/>
  <c r="EC29" i="19" s="1"/>
  <c r="W29" i="19"/>
  <c r="BD29" i="19" s="1"/>
  <c r="CS29" i="19" s="1"/>
  <c r="ER29" i="19" s="1"/>
  <c r="AP29" i="19"/>
  <c r="O26" i="19"/>
  <c r="AV26" i="19" s="1"/>
  <c r="CB26" i="19" s="1"/>
  <c r="EA26" i="19" s="1"/>
  <c r="K34" i="19"/>
  <c r="AR34" i="19" s="1"/>
  <c r="BU34" i="19" s="1"/>
  <c r="DT34" i="19" s="1"/>
  <c r="K26" i="19"/>
  <c r="AR26" i="19" s="1"/>
  <c r="BT26" i="19" s="1"/>
  <c r="DS26" i="19" s="1"/>
  <c r="P40" i="19"/>
  <c r="AW40" i="19" s="1"/>
  <c r="CE40" i="19" s="1"/>
  <c r="ED40" i="19" s="1"/>
  <c r="O29" i="19"/>
  <c r="AV29" i="19" s="1"/>
  <c r="CC29" i="19" s="1"/>
  <c r="EB29" i="19" s="1"/>
  <c r="U35" i="19"/>
  <c r="BB35" i="19" s="1"/>
  <c r="CO35" i="19" s="1"/>
  <c r="EN35" i="19" s="1"/>
  <c r="R21" i="19"/>
  <c r="AY21" i="19" s="1"/>
  <c r="CI21" i="19" s="1"/>
  <c r="EH21" i="19" s="1"/>
  <c r="P21" i="19"/>
  <c r="AW21" i="19" s="1"/>
  <c r="CE21" i="19" s="1"/>
  <c r="ED21" i="19" s="1"/>
  <c r="R26" i="19"/>
  <c r="AY26" i="19" s="1"/>
  <c r="CI26" i="19" s="1"/>
  <c r="EH26" i="19" s="1"/>
  <c r="N29" i="19"/>
  <c r="AU29" i="19" s="1"/>
  <c r="BZ29" i="19" s="1"/>
  <c r="DY29" i="19" s="1"/>
  <c r="L21" i="19"/>
  <c r="AS21" i="19" s="1"/>
  <c r="DJ22" i="19"/>
  <c r="FI22" i="19" s="1"/>
  <c r="DK22" i="19"/>
  <c r="FJ22" i="19" s="1"/>
  <c r="CT29" i="19"/>
  <c r="ES29" i="19" s="1"/>
  <c r="CU29" i="19"/>
  <c r="ET29" i="19" s="1"/>
  <c r="Q40" i="19"/>
  <c r="AX40" i="19" s="1"/>
  <c r="CF40" i="19" s="1"/>
  <c r="EE40" i="19" s="1"/>
  <c r="DJ54" i="19"/>
  <c r="FI54" i="19" s="1"/>
  <c r="DK54" i="19"/>
  <c r="FJ54" i="19" s="1"/>
  <c r="K40" i="19"/>
  <c r="AR40" i="19" s="1"/>
  <c r="BU40" i="19" s="1"/>
  <c r="DT40" i="19" s="1"/>
  <c r="Q45" i="19"/>
  <c r="AX45" i="19" s="1"/>
  <c r="CF45" i="19" s="1"/>
  <c r="EE45" i="19" s="1"/>
  <c r="J21" i="19"/>
  <c r="AQ21" i="19" s="1"/>
  <c r="BS21" i="19" s="1"/>
  <c r="DR21" i="19" s="1"/>
  <c r="J19" i="19"/>
  <c r="AQ19" i="19" s="1"/>
  <c r="BS19" i="19" s="1"/>
  <c r="DR19" i="19" s="1"/>
  <c r="W21" i="19"/>
  <c r="BD21" i="19" s="1"/>
  <c r="CS21" i="19" s="1"/>
  <c r="ER21" i="19" s="1"/>
  <c r="AP21" i="19"/>
  <c r="U27" i="19"/>
  <c r="BB27" i="19" s="1"/>
  <c r="CO27" i="19" s="1"/>
  <c r="EN27" i="19" s="1"/>
  <c r="CT39" i="19"/>
  <c r="ES39" i="19" s="1"/>
  <c r="CU39" i="19"/>
  <c r="ET39" i="19" s="1"/>
  <c r="M29" i="19"/>
  <c r="AT29" i="19" s="1"/>
  <c r="BY29" i="19" s="1"/>
  <c r="DX29" i="19" s="1"/>
  <c r="V45" i="19"/>
  <c r="BC45" i="19" s="1"/>
  <c r="CQ45" i="19" s="1"/>
  <c r="EP45" i="19" s="1"/>
  <c r="J29" i="19"/>
  <c r="AQ29" i="19" s="1"/>
  <c r="BR29" i="19" s="1"/>
  <c r="DQ29" i="19" s="1"/>
  <c r="V29" i="19"/>
  <c r="BC29" i="19" s="1"/>
  <c r="CP29" i="19" s="1"/>
  <c r="EO29" i="19" s="1"/>
  <c r="U29" i="19"/>
  <c r="BB29" i="19" s="1"/>
  <c r="CO29" i="19" s="1"/>
  <c r="EN29" i="19" s="1"/>
  <c r="AP40" i="19"/>
  <c r="O21" i="19"/>
  <c r="AV21" i="19" s="1"/>
  <c r="CC21" i="19" s="1"/>
  <c r="EB21" i="19" s="1"/>
  <c r="V21" i="19"/>
  <c r="BC21" i="19" s="1"/>
  <c r="CQ21" i="19" s="1"/>
  <c r="EP21" i="19" s="1"/>
  <c r="L23" i="19"/>
  <c r="AS23" i="19" s="1"/>
  <c r="BW23" i="19" s="1"/>
  <c r="DV23" i="19" s="1"/>
  <c r="P26" i="19"/>
  <c r="AW26" i="19" s="1"/>
  <c r="CE26" i="19" s="1"/>
  <c r="ED26" i="19" s="1"/>
  <c r="CT55" i="19"/>
  <c r="ES55" i="19" s="1"/>
  <c r="CU55" i="19"/>
  <c r="ET55" i="19" s="1"/>
  <c r="K29" i="19"/>
  <c r="AR29" i="19" s="1"/>
  <c r="BT29" i="19" s="1"/>
  <c r="DS29" i="19" s="1"/>
  <c r="L54" i="19"/>
  <c r="AS54" i="19" s="1"/>
  <c r="BV54" i="19" s="1"/>
  <c r="DU54" i="19" s="1"/>
  <c r="R40" i="19"/>
  <c r="AY40" i="19" s="1"/>
  <c r="CI40" i="19" s="1"/>
  <c r="EH40" i="19" s="1"/>
  <c r="V40" i="19"/>
  <c r="BC40" i="19" s="1"/>
  <c r="V23" i="19"/>
  <c r="BC23" i="19" s="1"/>
  <c r="CQ23" i="19" s="1"/>
  <c r="EP23" i="19" s="1"/>
  <c r="S21" i="19"/>
  <c r="AZ21" i="19" s="1"/>
  <c r="CK21" i="19" s="1"/>
  <c r="EJ21" i="19" s="1"/>
  <c r="DJ25" i="19"/>
  <c r="FI25" i="19" s="1"/>
  <c r="DK25" i="19"/>
  <c r="FJ25" i="19" s="1"/>
  <c r="DJ14" i="19"/>
  <c r="FI14" i="19" s="1"/>
  <c r="DK14" i="19"/>
  <c r="FJ14" i="19" s="1"/>
  <c r="CU13" i="19"/>
  <c r="ET13" i="19" s="1"/>
  <c r="AB23" i="19"/>
  <c r="BI23" i="19" s="1"/>
  <c r="DC23" i="19" s="1"/>
  <c r="FB23" i="19" s="1"/>
  <c r="J35" i="19"/>
  <c r="AQ35" i="19" s="1"/>
  <c r="BS35" i="19" s="1"/>
  <c r="DR35" i="19" s="1"/>
  <c r="Q34" i="19"/>
  <c r="AX34" i="19" s="1"/>
  <c r="CF34" i="19" s="1"/>
  <c r="EE34" i="19" s="1"/>
  <c r="AP32" i="19"/>
  <c r="Q27" i="19"/>
  <c r="AX27" i="19" s="1"/>
  <c r="CG27" i="19" s="1"/>
  <c r="EF27" i="19" s="1"/>
  <c r="R45" i="19"/>
  <c r="AY45" i="19" s="1"/>
  <c r="CH45" i="19" s="1"/>
  <c r="EG45" i="19" s="1"/>
  <c r="M42" i="19"/>
  <c r="AT42" i="19" s="1"/>
  <c r="BY42" i="19" s="1"/>
  <c r="DX42" i="19" s="1"/>
  <c r="AP26" i="19"/>
  <c r="P32" i="19"/>
  <c r="AW32" i="19" s="1"/>
  <c r="CE32" i="19" s="1"/>
  <c r="ED32" i="19" s="1"/>
  <c r="L16" i="19"/>
  <c r="AS16" i="19" s="1"/>
  <c r="BV16" i="19" s="1"/>
  <c r="DU16" i="19" s="1"/>
  <c r="AF41" i="19"/>
  <c r="BM41" i="19" s="1"/>
  <c r="AE28" i="19"/>
  <c r="BL28" i="19" s="1"/>
  <c r="DH28" i="19" s="1"/>
  <c r="FG28" i="19" s="1"/>
  <c r="P42" i="19"/>
  <c r="AW42" i="19" s="1"/>
  <c r="CE42" i="19" s="1"/>
  <c r="ED42" i="19" s="1"/>
  <c r="X23" i="19"/>
  <c r="BE23" i="19" s="1"/>
  <c r="T26" i="19"/>
  <c r="BA26" i="19" s="1"/>
  <c r="CL26" i="19" s="1"/>
  <c r="EK26" i="19" s="1"/>
  <c r="M19" i="19"/>
  <c r="AT19" i="19" s="1"/>
  <c r="BY19" i="19" s="1"/>
  <c r="DX19" i="19" s="1"/>
  <c r="P45" i="19"/>
  <c r="AW45" i="19" s="1"/>
  <c r="CE45" i="19" s="1"/>
  <c r="ED45" i="19" s="1"/>
  <c r="M45" i="19"/>
  <c r="AT45" i="19" s="1"/>
  <c r="BX45" i="19" s="1"/>
  <c r="DW45" i="19" s="1"/>
  <c r="N45" i="19"/>
  <c r="AU45" i="19" s="1"/>
  <c r="CA45" i="19" s="1"/>
  <c r="DZ45" i="19" s="1"/>
  <c r="L32" i="19"/>
  <c r="AS32" i="19" s="1"/>
  <c r="N21" i="19"/>
  <c r="AU21" i="19" s="1"/>
  <c r="CA21" i="19" s="1"/>
  <c r="DZ21" i="19" s="1"/>
  <c r="U21" i="19"/>
  <c r="BB21" i="19" s="1"/>
  <c r="CO21" i="19" s="1"/>
  <c r="EN21" i="19" s="1"/>
  <c r="U34" i="19"/>
  <c r="BB34" i="19" s="1"/>
  <c r="CN34" i="19" s="1"/>
  <c r="EM34" i="19" s="1"/>
  <c r="R34" i="19"/>
  <c r="AY34" i="19" s="1"/>
  <c r="CI34" i="19" s="1"/>
  <c r="EH34" i="19" s="1"/>
  <c r="U45" i="19"/>
  <c r="BB45" i="19" s="1"/>
  <c r="CO45" i="19" s="1"/>
  <c r="EN45" i="19" s="1"/>
  <c r="K21" i="19"/>
  <c r="AR21" i="19" s="1"/>
  <c r="BU21" i="19" s="1"/>
  <c r="DT21" i="19" s="1"/>
  <c r="AC36" i="19"/>
  <c r="BJ36" i="19" s="1"/>
  <c r="DD36" i="19" s="1"/>
  <c r="FC36" i="19" s="1"/>
  <c r="AC44" i="19"/>
  <c r="BJ44" i="19" s="1"/>
  <c r="DD44" i="19" s="1"/>
  <c r="FC44" i="19" s="1"/>
  <c r="DG13" i="19"/>
  <c r="FF13" i="19" s="1"/>
  <c r="DF13" i="19"/>
  <c r="FE13" i="19" s="1"/>
  <c r="K24" i="19"/>
  <c r="AR24" i="19" s="1"/>
  <c r="BU24" i="19" s="1"/>
  <c r="DT24" i="19" s="1"/>
  <c r="Y22" i="19"/>
  <c r="BF22" i="19" s="1"/>
  <c r="CW22" i="19" s="1"/>
  <c r="EV22" i="19" s="1"/>
  <c r="Y46" i="19"/>
  <c r="BF46" i="19" s="1"/>
  <c r="CV46" i="19" s="1"/>
  <c r="EU46" i="19" s="1"/>
  <c r="AB49" i="19"/>
  <c r="BI49" i="19" s="1"/>
  <c r="DC49" i="19" s="1"/>
  <c r="FB49" i="19" s="1"/>
  <c r="Y42" i="19"/>
  <c r="BF42" i="19" s="1"/>
  <c r="CW42" i="19" s="1"/>
  <c r="EV42" i="19" s="1"/>
  <c r="J55" i="19"/>
  <c r="AQ55" i="19" s="1"/>
  <c r="BS55" i="19" s="1"/>
  <c r="DR55" i="19" s="1"/>
  <c r="J39" i="19"/>
  <c r="AQ39" i="19" s="1"/>
  <c r="BS39" i="19" s="1"/>
  <c r="DR39" i="19" s="1"/>
  <c r="W39" i="19"/>
  <c r="BD39" i="19" s="1"/>
  <c r="CS39" i="19" s="1"/>
  <c r="ER39" i="19" s="1"/>
  <c r="J13" i="19"/>
  <c r="AQ13" i="19" s="1"/>
  <c r="BR13" i="19" s="1"/>
  <c r="DQ13" i="19" s="1"/>
  <c r="S32" i="19"/>
  <c r="AZ32" i="19" s="1"/>
  <c r="CK32" i="19" s="1"/>
  <c r="EJ32" i="19" s="1"/>
  <c r="Q28" i="19"/>
  <c r="AX28" i="19" s="1"/>
  <c r="CG28" i="19" s="1"/>
  <c r="EF28" i="19" s="1"/>
  <c r="T17" i="19"/>
  <c r="BA17" i="19" s="1"/>
  <c r="CM17" i="19" s="1"/>
  <c r="EL17" i="19" s="1"/>
  <c r="J26" i="19"/>
  <c r="AQ26" i="19" s="1"/>
  <c r="BR26" i="19" s="1"/>
  <c r="DQ26" i="19" s="1"/>
  <c r="T32" i="19"/>
  <c r="BA32" i="19" s="1"/>
  <c r="CL32" i="19" s="1"/>
  <c r="EK32" i="19" s="1"/>
  <c r="AP13" i="19"/>
  <c r="U13" i="19"/>
  <c r="BB13" i="19" s="1"/>
  <c r="CO13" i="19" s="1"/>
  <c r="EN13" i="19" s="1"/>
  <c r="M15" i="19"/>
  <c r="AT15" i="19" s="1"/>
  <c r="BY15" i="19" s="1"/>
  <c r="DX15" i="19" s="1"/>
  <c r="L26" i="19"/>
  <c r="AS26" i="19" s="1"/>
  <c r="BW26" i="19" s="1"/>
  <c r="DV26" i="19" s="1"/>
  <c r="T28" i="19"/>
  <c r="BA28" i="19" s="1"/>
  <c r="CM28" i="19" s="1"/>
  <c r="EL28" i="19" s="1"/>
  <c r="M17" i="19"/>
  <c r="AT17" i="19" s="1"/>
  <c r="BY17" i="19" s="1"/>
  <c r="DX17" i="19" s="1"/>
  <c r="X15" i="19"/>
  <c r="BE15" i="19" s="1"/>
  <c r="AD34" i="19"/>
  <c r="BK34" i="19" s="1"/>
  <c r="DG34" i="19" s="1"/>
  <c r="FF34" i="19" s="1"/>
  <c r="AE20" i="19"/>
  <c r="BL20" i="19" s="1"/>
  <c r="DH20" i="19" s="1"/>
  <c r="FG20" i="19" s="1"/>
  <c r="AB57" i="19"/>
  <c r="BI57" i="19" s="1"/>
  <c r="DC57" i="19" s="1"/>
  <c r="FB57" i="19" s="1"/>
  <c r="AE31" i="19"/>
  <c r="BL31" i="19" s="1"/>
  <c r="DH31" i="19" s="1"/>
  <c r="FG31" i="19" s="1"/>
  <c r="AG15" i="19"/>
  <c r="BN15" i="19" s="1"/>
  <c r="DL15" i="19" s="1"/>
  <c r="FK15" i="19" s="1"/>
  <c r="Q39" i="19"/>
  <c r="AX39" i="19" s="1"/>
  <c r="CG39" i="19" s="1"/>
  <c r="EF39" i="19" s="1"/>
  <c r="W22" i="19"/>
  <c r="BD22" i="19" s="1"/>
  <c r="CS22" i="19" s="1"/>
  <c r="ER22" i="19" s="1"/>
  <c r="O17" i="19"/>
  <c r="AV17" i="19" s="1"/>
  <c r="CC17" i="19" s="1"/>
  <c r="EB17" i="19" s="1"/>
  <c r="AE54" i="19"/>
  <c r="BL54" i="19" s="1"/>
  <c r="DI54" i="19" s="1"/>
  <c r="FH54" i="19" s="1"/>
  <c r="Y56" i="19"/>
  <c r="BF56" i="19" s="1"/>
  <c r="CW56" i="19" s="1"/>
  <c r="EV56" i="19" s="1"/>
  <c r="AF17" i="19"/>
  <c r="BM17" i="19" s="1"/>
  <c r="AG47" i="19"/>
  <c r="BN47" i="19" s="1"/>
  <c r="DM47" i="19" s="1"/>
  <c r="FL47" i="19" s="1"/>
  <c r="U39" i="19"/>
  <c r="BB39" i="19" s="1"/>
  <c r="O22" i="19"/>
  <c r="AV22" i="19" s="1"/>
  <c r="CC22" i="19" s="1"/>
  <c r="EB22" i="19" s="1"/>
  <c r="Q52" i="19"/>
  <c r="AX52" i="19" s="1"/>
  <c r="CF52" i="19" s="1"/>
  <c r="EE52" i="19" s="1"/>
  <c r="U52" i="19"/>
  <c r="BB52" i="19" s="1"/>
  <c r="CO52" i="19" s="1"/>
  <c r="EN52" i="19" s="1"/>
  <c r="V17" i="19"/>
  <c r="BC17" i="19" s="1"/>
  <c r="CQ17" i="19" s="1"/>
  <c r="EP17" i="19" s="1"/>
  <c r="Q32" i="19"/>
  <c r="AX32" i="19" s="1"/>
  <c r="CF32" i="19" s="1"/>
  <c r="EE32" i="19" s="1"/>
  <c r="U17" i="19"/>
  <c r="BB17" i="19" s="1"/>
  <c r="CN17" i="19" s="1"/>
  <c r="EM17" i="19" s="1"/>
  <c r="K17" i="19"/>
  <c r="AR17" i="19" s="1"/>
  <c r="BT17" i="19" s="1"/>
  <c r="DS17" i="19" s="1"/>
  <c r="W28" i="19"/>
  <c r="BD28" i="19" s="1"/>
  <c r="CR28" i="19" s="1"/>
  <c r="EQ28" i="19" s="1"/>
  <c r="O20" i="19"/>
  <c r="AV20" i="19" s="1"/>
  <c r="CC20" i="19" s="1"/>
  <c r="EB20" i="19" s="1"/>
  <c r="M38" i="19"/>
  <c r="AT38" i="19" s="1"/>
  <c r="BY38" i="19" s="1"/>
  <c r="DX38" i="19" s="1"/>
  <c r="T13" i="19"/>
  <c r="BA13" i="19" s="1"/>
  <c r="CM13" i="19" s="1"/>
  <c r="EL13" i="19" s="1"/>
  <c r="K15" i="19"/>
  <c r="AR15" i="19" s="1"/>
  <c r="BU15" i="19" s="1"/>
  <c r="DT15" i="19" s="1"/>
  <c r="AP15" i="19"/>
  <c r="V56" i="19"/>
  <c r="BC56" i="19" s="1"/>
  <c r="CP56" i="19" s="1"/>
  <c r="EO56" i="19" s="1"/>
  <c r="P22" i="19"/>
  <c r="AW22" i="19" s="1"/>
  <c r="CE22" i="19" s="1"/>
  <c r="ED22" i="19" s="1"/>
  <c r="N26" i="19"/>
  <c r="AU26" i="19" s="1"/>
  <c r="CA26" i="19" s="1"/>
  <c r="DZ26" i="19" s="1"/>
  <c r="M26" i="19"/>
  <c r="AT26" i="19" s="1"/>
  <c r="BX26" i="19" s="1"/>
  <c r="DW26" i="19" s="1"/>
  <c r="AP20" i="19"/>
  <c r="W34" i="19"/>
  <c r="BD34" i="19" s="1"/>
  <c r="N16" i="19"/>
  <c r="AU16" i="19" s="1"/>
  <c r="BZ16" i="19" s="1"/>
  <c r="DY16" i="19" s="1"/>
  <c r="K13" i="19"/>
  <c r="AR13" i="19" s="1"/>
  <c r="BU13" i="19" s="1"/>
  <c r="DT13" i="19" s="1"/>
  <c r="AB31" i="19"/>
  <c r="BI31" i="19" s="1"/>
  <c r="DB31" i="19" s="1"/>
  <c r="FA31" i="19" s="1"/>
  <c r="AG35" i="19"/>
  <c r="BN35" i="19" s="1"/>
  <c r="DM35" i="19" s="1"/>
  <c r="FL35" i="19" s="1"/>
  <c r="AF13" i="19"/>
  <c r="BM13" i="19" s="1"/>
  <c r="AD42" i="19"/>
  <c r="BK42" i="19" s="1"/>
  <c r="DG42" i="19" s="1"/>
  <c r="FF42" i="19" s="1"/>
  <c r="AB13" i="19"/>
  <c r="BI13" i="19" s="1"/>
  <c r="DC13" i="19" s="1"/>
  <c r="FB13" i="19" s="1"/>
  <c r="AC13" i="19"/>
  <c r="BJ13" i="19" s="1"/>
  <c r="R22" i="19"/>
  <c r="AY22" i="19" s="1"/>
  <c r="CI22" i="19" s="1"/>
  <c r="EH22" i="19" s="1"/>
  <c r="AC52" i="19"/>
  <c r="BJ52" i="19" s="1"/>
  <c r="DD52" i="19" s="1"/>
  <c r="FC52" i="19" s="1"/>
  <c r="N47" i="19"/>
  <c r="AU47" i="19" s="1"/>
  <c r="CA47" i="19" s="1"/>
  <c r="DZ47" i="19" s="1"/>
  <c r="S39" i="19"/>
  <c r="AZ39" i="19" s="1"/>
  <c r="CJ39" i="19" s="1"/>
  <c r="EI39" i="19" s="1"/>
  <c r="U26" i="19"/>
  <c r="BB26" i="19" s="1"/>
  <c r="CN26" i="19" s="1"/>
  <c r="EM26" i="19" s="1"/>
  <c r="J32" i="19"/>
  <c r="AQ32" i="19" s="1"/>
  <c r="BR32" i="19" s="1"/>
  <c r="DQ32" i="19" s="1"/>
  <c r="Q13" i="19"/>
  <c r="AX13" i="19" s="1"/>
  <c r="CG13" i="19" s="1"/>
  <c r="EF13" i="19" s="1"/>
  <c r="Q20" i="19"/>
  <c r="AX20" i="19" s="1"/>
  <c r="CG20" i="19" s="1"/>
  <c r="EF20" i="19" s="1"/>
  <c r="W13" i="19"/>
  <c r="BD13" i="19" s="1"/>
  <c r="CS13" i="19" s="1"/>
  <c r="ER13" i="19" s="1"/>
  <c r="Q26" i="19"/>
  <c r="AX26" i="19" s="1"/>
  <c r="CG26" i="19" s="1"/>
  <c r="EF26" i="19" s="1"/>
  <c r="U38" i="19"/>
  <c r="BB38" i="19" s="1"/>
  <c r="CN38" i="19" s="1"/>
  <c r="EM38" i="19" s="1"/>
  <c r="W26" i="19"/>
  <c r="BD26" i="19" s="1"/>
  <c r="CR26" i="19" s="1"/>
  <c r="EQ26" i="19" s="1"/>
  <c r="L13" i="19"/>
  <c r="AS13" i="19" s="1"/>
  <c r="BW13" i="19" s="1"/>
  <c r="DV13" i="19" s="1"/>
  <c r="S15" i="19"/>
  <c r="AZ15" i="19" s="1"/>
  <c r="CK15" i="19" s="1"/>
  <c r="EJ15" i="19" s="1"/>
  <c r="O15" i="19"/>
  <c r="AV15" i="19" s="1"/>
  <c r="CC15" i="19" s="1"/>
  <c r="EB15" i="19" s="1"/>
  <c r="AP22" i="19"/>
  <c r="O34" i="19"/>
  <c r="AV34" i="19" s="1"/>
  <c r="CC34" i="19" s="1"/>
  <c r="EB34" i="19" s="1"/>
  <c r="M24" i="19"/>
  <c r="AT24" i="19" s="1"/>
  <c r="BY24" i="19" s="1"/>
  <c r="DX24" i="19" s="1"/>
  <c r="AG34" i="19"/>
  <c r="BN34" i="19" s="1"/>
  <c r="DL34" i="19" s="1"/>
  <c r="FK34" i="19" s="1"/>
  <c r="AG26" i="19"/>
  <c r="BN26" i="19" s="1"/>
  <c r="AE51" i="19"/>
  <c r="BL51" i="19" s="1"/>
  <c r="X43" i="19"/>
  <c r="BE43" i="19" s="1"/>
  <c r="AD50" i="19"/>
  <c r="BK50" i="19" s="1"/>
  <c r="DG50" i="19" s="1"/>
  <c r="FF50" i="19" s="1"/>
  <c r="Y13" i="19"/>
  <c r="BF13" i="19" s="1"/>
  <c r="CW13" i="19" s="1"/>
  <c r="EV13" i="19" s="1"/>
  <c r="V39" i="19"/>
  <c r="BC39" i="19" s="1"/>
  <c r="CQ39" i="19" s="1"/>
  <c r="EP39" i="19" s="1"/>
  <c r="O24" i="19"/>
  <c r="AV24" i="19" s="1"/>
  <c r="CB24" i="19" s="1"/>
  <c r="EA24" i="19" s="1"/>
  <c r="P46" i="19"/>
  <c r="AW46" i="19" s="1"/>
  <c r="CE46" i="19" s="1"/>
  <c r="ED46" i="19" s="1"/>
  <c r="S24" i="19"/>
  <c r="AZ24" i="19" s="1"/>
  <c r="CK24" i="19" s="1"/>
  <c r="EJ24" i="19" s="1"/>
  <c r="AB38" i="19"/>
  <c r="BI38" i="19" s="1"/>
  <c r="DC38" i="19" s="1"/>
  <c r="FB38" i="19" s="1"/>
  <c r="X51" i="19"/>
  <c r="BE51" i="19" s="1"/>
  <c r="CW20" i="19"/>
  <c r="EV20" i="19" s="1"/>
  <c r="CV20" i="19"/>
  <c r="EU20" i="19" s="1"/>
  <c r="P37" i="19"/>
  <c r="AW37" i="19" s="1"/>
  <c r="CD37" i="19" s="1"/>
  <c r="EC37" i="19" s="1"/>
  <c r="AG37" i="19"/>
  <c r="BN37" i="19" s="1"/>
  <c r="DL37" i="19" s="1"/>
  <c r="FK37" i="19" s="1"/>
  <c r="Q57" i="19"/>
  <c r="AX57" i="19" s="1"/>
  <c r="CF57" i="19" s="1"/>
  <c r="EE57" i="19" s="1"/>
  <c r="J57" i="19"/>
  <c r="AQ57" i="19" s="1"/>
  <c r="BS57" i="19" s="1"/>
  <c r="DR57" i="19" s="1"/>
  <c r="I101" i="19"/>
  <c r="AP101" i="19" s="1"/>
  <c r="N14" i="19"/>
  <c r="AU14" i="19" s="1"/>
  <c r="CA14" i="19" s="1"/>
  <c r="DZ14" i="19" s="1"/>
  <c r="M36" i="19"/>
  <c r="AT36" i="19" s="1"/>
  <c r="BX36" i="19" s="1"/>
  <c r="DW36" i="19" s="1"/>
  <c r="M34" i="19"/>
  <c r="AT34" i="19" s="1"/>
  <c r="BY34" i="19" s="1"/>
  <c r="DX34" i="19" s="1"/>
  <c r="M21" i="19"/>
  <c r="AT21" i="19" s="1"/>
  <c r="BY21" i="19" s="1"/>
  <c r="DX21" i="19" s="1"/>
  <c r="S45" i="19"/>
  <c r="AZ45" i="19" s="1"/>
  <c r="CK45" i="19" s="1"/>
  <c r="EJ45" i="19" s="1"/>
  <c r="AF45" i="19"/>
  <c r="BM45" i="19" s="1"/>
  <c r="AE45" i="19"/>
  <c r="BL45" i="19" s="1"/>
  <c r="DH45" i="19" s="1"/>
  <c r="FG45" i="19" s="1"/>
  <c r="S53" i="19"/>
  <c r="AZ53" i="19" s="1"/>
  <c r="CK53" i="19" s="1"/>
  <c r="EJ53" i="19" s="1"/>
  <c r="Y53" i="19"/>
  <c r="BF53" i="19" s="1"/>
  <c r="AD35" i="19"/>
  <c r="BK35" i="19" s="1"/>
  <c r="DG35" i="19" s="1"/>
  <c r="FF35" i="19" s="1"/>
  <c r="AB35" i="19"/>
  <c r="BI35" i="19" s="1"/>
  <c r="DC35" i="19" s="1"/>
  <c r="FB35" i="19" s="1"/>
  <c r="AG23" i="19"/>
  <c r="BN23" i="19" s="1"/>
  <c r="DM23" i="19" s="1"/>
  <c r="FL23" i="19" s="1"/>
  <c r="AD23" i="19"/>
  <c r="BK23" i="19" s="1"/>
  <c r="DG23" i="19" s="1"/>
  <c r="FF23" i="19" s="1"/>
  <c r="AC23" i="19"/>
  <c r="BJ23" i="19" s="1"/>
  <c r="DE23" i="19" s="1"/>
  <c r="FD23" i="19" s="1"/>
  <c r="AG40" i="19"/>
  <c r="BN40" i="19" s="1"/>
  <c r="AF40" i="19"/>
  <c r="BM40" i="19" s="1"/>
  <c r="AE29" i="19"/>
  <c r="BL29" i="19" s="1"/>
  <c r="DI29" i="19" s="1"/>
  <c r="FH29" i="19" s="1"/>
  <c r="AD29" i="19"/>
  <c r="BK29" i="19" s="1"/>
  <c r="DG29" i="19" s="1"/>
  <c r="FF29" i="19" s="1"/>
  <c r="AE52" i="19"/>
  <c r="BL52" i="19" s="1"/>
  <c r="AG38" i="19"/>
  <c r="BN38" i="19" s="1"/>
  <c r="DL38" i="19" s="1"/>
  <c r="FK38" i="19" s="1"/>
  <c r="Y29" i="19"/>
  <c r="BF29" i="19" s="1"/>
  <c r="CW29" i="19" s="1"/>
  <c r="EV29" i="19" s="1"/>
  <c r="Y21" i="19"/>
  <c r="BF21" i="19" s="1"/>
  <c r="CV21" i="19" s="1"/>
  <c r="EU21" i="19" s="1"/>
  <c r="Y54" i="19"/>
  <c r="BF54" i="19" s="1"/>
  <c r="Y40" i="19"/>
  <c r="BF40" i="19" s="1"/>
  <c r="CW40" i="19" s="1"/>
  <c r="EV40" i="19" s="1"/>
  <c r="Y30" i="19"/>
  <c r="BF30" i="19" s="1"/>
  <c r="CW30" i="19" s="1"/>
  <c r="EV30" i="19" s="1"/>
  <c r="X22" i="19"/>
  <c r="BE22" i="19" s="1"/>
  <c r="X14" i="19"/>
  <c r="BE14" i="19" s="1"/>
  <c r="AB46" i="19"/>
  <c r="BI46" i="19" s="1"/>
  <c r="AE44" i="19"/>
  <c r="BL44" i="19" s="1"/>
  <c r="AF24" i="19"/>
  <c r="BM24" i="19" s="1"/>
  <c r="AF16" i="19"/>
  <c r="BM16" i="19" s="1"/>
  <c r="AG36" i="19"/>
  <c r="BN36" i="19" s="1"/>
  <c r="AE19" i="19"/>
  <c r="BL19" i="19" s="1"/>
  <c r="DI19" i="19" s="1"/>
  <c r="FH19" i="19" s="1"/>
  <c r="X36" i="19"/>
  <c r="BE36" i="19" s="1"/>
  <c r="X44" i="19"/>
  <c r="BE44" i="19" s="1"/>
  <c r="X52" i="19"/>
  <c r="BE52" i="19" s="1"/>
  <c r="AB50" i="19"/>
  <c r="BI50" i="19" s="1"/>
  <c r="DB50" i="19" s="1"/>
  <c r="FA50" i="19" s="1"/>
  <c r="AC29" i="19"/>
  <c r="BJ29" i="19" s="1"/>
  <c r="DD29" i="19" s="1"/>
  <c r="FC29" i="19" s="1"/>
  <c r="AC37" i="19"/>
  <c r="BJ37" i="19" s="1"/>
  <c r="AC45" i="19"/>
  <c r="BJ45" i="19" s="1"/>
  <c r="DE45" i="19" s="1"/>
  <c r="FD45" i="19" s="1"/>
  <c r="AC53" i="19"/>
  <c r="BJ53" i="19" s="1"/>
  <c r="DE53" i="19" s="1"/>
  <c r="FD53" i="19" s="1"/>
  <c r="AD43" i="19"/>
  <c r="BK43" i="19" s="1"/>
  <c r="DF43" i="19" s="1"/>
  <c r="FE43" i="19" s="1"/>
  <c r="AE40" i="19"/>
  <c r="BL40" i="19" s="1"/>
  <c r="DI40" i="19" s="1"/>
  <c r="FH40" i="19" s="1"/>
  <c r="AD30" i="19"/>
  <c r="BK30" i="19" s="1"/>
  <c r="DG30" i="19" s="1"/>
  <c r="FF30" i="19" s="1"/>
  <c r="AB22" i="19"/>
  <c r="BI22" i="19" s="1"/>
  <c r="DB22" i="19" s="1"/>
  <c r="FA22" i="19" s="1"/>
  <c r="AB14" i="19"/>
  <c r="BI14" i="19" s="1"/>
  <c r="DC14" i="19" s="1"/>
  <c r="FB14" i="19" s="1"/>
  <c r="R57" i="19"/>
  <c r="AY57" i="19" s="1"/>
  <c r="CH57" i="19" s="1"/>
  <c r="EG57" i="19" s="1"/>
  <c r="R14" i="19"/>
  <c r="AY14" i="19" s="1"/>
  <c r="CH14" i="19" s="1"/>
  <c r="EG14" i="19" s="1"/>
  <c r="P33" i="19"/>
  <c r="AW33" i="19" s="1"/>
  <c r="CD33" i="19" s="1"/>
  <c r="EC33" i="19" s="1"/>
  <c r="X33" i="19"/>
  <c r="BE33" i="19" s="1"/>
  <c r="AP54" i="19"/>
  <c r="AG54" i="19"/>
  <c r="BN54" i="19" s="1"/>
  <c r="DL54" i="19" s="1"/>
  <c r="FK54" i="19" s="1"/>
  <c r="P51" i="19"/>
  <c r="AW51" i="19" s="1"/>
  <c r="CE51" i="19" s="1"/>
  <c r="ED51" i="19" s="1"/>
  <c r="Y51" i="19"/>
  <c r="BF51" i="19" s="1"/>
  <c r="CW51" i="19" s="1"/>
  <c r="EV51" i="19" s="1"/>
  <c r="N28" i="19"/>
  <c r="AU28" i="19" s="1"/>
  <c r="CA28" i="19" s="1"/>
  <c r="DZ28" i="19" s="1"/>
  <c r="AD28" i="19"/>
  <c r="BK28" i="19" s="1"/>
  <c r="DG28" i="19" s="1"/>
  <c r="FF28" i="19" s="1"/>
  <c r="AC28" i="19"/>
  <c r="BJ28" i="19" s="1"/>
  <c r="Y34" i="19"/>
  <c r="BF34" i="19" s="1"/>
  <c r="CW34" i="19" s="1"/>
  <c r="EV34" i="19" s="1"/>
  <c r="X34" i="19"/>
  <c r="BE34" i="19" s="1"/>
  <c r="AD26" i="19"/>
  <c r="BK26" i="19" s="1"/>
  <c r="DG26" i="19" s="1"/>
  <c r="FF26" i="19" s="1"/>
  <c r="AC26" i="19"/>
  <c r="BJ26" i="19" s="1"/>
  <c r="DE26" i="19" s="1"/>
  <c r="FD26" i="19" s="1"/>
  <c r="AE37" i="19"/>
  <c r="BL37" i="19" s="1"/>
  <c r="DH37" i="19" s="1"/>
  <c r="FG37" i="19" s="1"/>
  <c r="Y28" i="19"/>
  <c r="BF28" i="19" s="1"/>
  <c r="CW28" i="19" s="1"/>
  <c r="EV28" i="19" s="1"/>
  <c r="Y52" i="19"/>
  <c r="BF52" i="19" s="1"/>
  <c r="AF38" i="19"/>
  <c r="BM38" i="19" s="1"/>
  <c r="X21" i="19"/>
  <c r="BE21" i="19" s="1"/>
  <c r="AF44" i="19"/>
  <c r="BM44" i="19" s="1"/>
  <c r="AD33" i="19"/>
  <c r="BK33" i="19" s="1"/>
  <c r="AF57" i="19"/>
  <c r="BM57" i="19" s="1"/>
  <c r="AG42" i="19"/>
  <c r="BN42" i="19" s="1"/>
  <c r="DM42" i="19" s="1"/>
  <c r="FL42" i="19" s="1"/>
  <c r="Y32" i="19"/>
  <c r="BF32" i="19" s="1"/>
  <c r="CW32" i="19" s="1"/>
  <c r="EV32" i="19" s="1"/>
  <c r="AF23" i="19"/>
  <c r="BM23" i="19" s="1"/>
  <c r="AE47" i="19"/>
  <c r="BL47" i="19" s="1"/>
  <c r="DI47" i="19" s="1"/>
  <c r="FH47" i="19" s="1"/>
  <c r="AE35" i="19"/>
  <c r="BL35" i="19" s="1"/>
  <c r="DH35" i="19" s="1"/>
  <c r="FG35" i="19" s="1"/>
  <c r="AE26" i="19"/>
  <c r="BL26" i="19" s="1"/>
  <c r="X37" i="19"/>
  <c r="BE37" i="19" s="1"/>
  <c r="X45" i="19"/>
  <c r="BE45" i="19" s="1"/>
  <c r="X53" i="19"/>
  <c r="BE53" i="19" s="1"/>
  <c r="AB51" i="19"/>
  <c r="BI51" i="19" s="1"/>
  <c r="AC30" i="19"/>
  <c r="BJ30" i="19" s="1"/>
  <c r="AC46" i="19"/>
  <c r="BJ46" i="19" s="1"/>
  <c r="DE46" i="19" s="1"/>
  <c r="FD46" i="19" s="1"/>
  <c r="AC54" i="19"/>
  <c r="BJ54" i="19" s="1"/>
  <c r="AD44" i="19"/>
  <c r="BK44" i="19" s="1"/>
  <c r="DF44" i="19" s="1"/>
  <c r="FE44" i="19" s="1"/>
  <c r="AD52" i="19"/>
  <c r="BK52" i="19" s="1"/>
  <c r="DF52" i="19" s="1"/>
  <c r="FE52" i="19" s="1"/>
  <c r="AF52" i="19"/>
  <c r="BM52" i="19" s="1"/>
  <c r="Y39" i="19"/>
  <c r="BF39" i="19" s="1"/>
  <c r="CV39" i="19" s="1"/>
  <c r="EU39" i="19" s="1"/>
  <c r="AB29" i="19"/>
  <c r="BI29" i="19" s="1"/>
  <c r="DC29" i="19" s="1"/>
  <c r="FB29" i="19" s="1"/>
  <c r="AP25" i="19"/>
  <c r="AG25" i="19"/>
  <c r="BN25" i="19" s="1"/>
  <c r="DM25" i="19" s="1"/>
  <c r="FL25" i="19" s="1"/>
  <c r="AD25" i="19"/>
  <c r="BK25" i="19" s="1"/>
  <c r="DG25" i="19" s="1"/>
  <c r="FF25" i="19" s="1"/>
  <c r="AC25" i="19"/>
  <c r="BJ25" i="19" s="1"/>
  <c r="DE25" i="19" s="1"/>
  <c r="FD25" i="19" s="1"/>
  <c r="N57" i="19"/>
  <c r="AU57" i="19" s="1"/>
  <c r="CA57" i="19" s="1"/>
  <c r="DZ57" i="19" s="1"/>
  <c r="K57" i="19"/>
  <c r="AR57" i="19" s="1"/>
  <c r="BT57" i="19" s="1"/>
  <c r="DS57" i="19" s="1"/>
  <c r="N25" i="19"/>
  <c r="AU25" i="19" s="1"/>
  <c r="CA25" i="19" s="1"/>
  <c r="DZ25" i="19" s="1"/>
  <c r="S14" i="19"/>
  <c r="AZ14" i="19" s="1"/>
  <c r="CK14" i="19" s="1"/>
  <c r="EJ14" i="19" s="1"/>
  <c r="K14" i="19"/>
  <c r="AR14" i="19" s="1"/>
  <c r="BU14" i="19" s="1"/>
  <c r="DT14" i="19" s="1"/>
  <c r="S50" i="19"/>
  <c r="AZ50" i="19" s="1"/>
  <c r="CK50" i="19" s="1"/>
  <c r="EJ50" i="19" s="1"/>
  <c r="AG50" i="19"/>
  <c r="BN50" i="19" s="1"/>
  <c r="W38" i="19"/>
  <c r="BD38" i="19" s="1"/>
  <c r="CS38" i="19" s="1"/>
  <c r="ER38" i="19" s="1"/>
  <c r="Y38" i="19"/>
  <c r="BF38" i="19" s="1"/>
  <c r="CV38" i="19" s="1"/>
  <c r="EU38" i="19" s="1"/>
  <c r="L49" i="19"/>
  <c r="AS49" i="19" s="1"/>
  <c r="BV49" i="19" s="1"/>
  <c r="DU49" i="19" s="1"/>
  <c r="Y49" i="19"/>
  <c r="BF49" i="19" s="1"/>
  <c r="CV49" i="19" s="1"/>
  <c r="EU49" i="19" s="1"/>
  <c r="DI27" i="19"/>
  <c r="FH27" i="19" s="1"/>
  <c r="AD27" i="19"/>
  <c r="BK27" i="19" s="1"/>
  <c r="DG27" i="19" s="1"/>
  <c r="FF27" i="19" s="1"/>
  <c r="AC27" i="19"/>
  <c r="BJ27" i="19" s="1"/>
  <c r="DE27" i="19" s="1"/>
  <c r="FD27" i="19" s="1"/>
  <c r="AG20" i="19"/>
  <c r="BN20" i="19" s="1"/>
  <c r="DL20" i="19" s="1"/>
  <c r="FK20" i="19" s="1"/>
  <c r="AD20" i="19"/>
  <c r="BK20" i="19" s="1"/>
  <c r="AC20" i="19"/>
  <c r="BJ20" i="19" s="1"/>
  <c r="DE20" i="19" s="1"/>
  <c r="FD20" i="19" s="1"/>
  <c r="AP17" i="19"/>
  <c r="AG17" i="19"/>
  <c r="BN17" i="19" s="1"/>
  <c r="DM17" i="19" s="1"/>
  <c r="FL17" i="19" s="1"/>
  <c r="AD17" i="19"/>
  <c r="BK17" i="19" s="1"/>
  <c r="DF17" i="19" s="1"/>
  <c r="FE17" i="19" s="1"/>
  <c r="AC17" i="19"/>
  <c r="BJ17" i="19" s="1"/>
  <c r="DE17" i="19" s="1"/>
  <c r="FD17" i="19" s="1"/>
  <c r="Y27" i="19"/>
  <c r="BF27" i="19" s="1"/>
  <c r="CV27" i="19" s="1"/>
  <c r="EU27" i="19" s="1"/>
  <c r="Y50" i="19"/>
  <c r="BF50" i="19" s="1"/>
  <c r="CV50" i="19" s="1"/>
  <c r="EU50" i="19" s="1"/>
  <c r="AD37" i="19"/>
  <c r="BK37" i="19" s="1"/>
  <c r="DG37" i="19" s="1"/>
  <c r="FF37" i="19" s="1"/>
  <c r="X28" i="19"/>
  <c r="BE28" i="19" s="1"/>
  <c r="X20" i="19"/>
  <c r="BE20" i="19" s="1"/>
  <c r="AG57" i="19"/>
  <c r="BN57" i="19" s="1"/>
  <c r="DM57" i="19" s="1"/>
  <c r="FL57" i="19" s="1"/>
  <c r="Y43" i="19"/>
  <c r="BF43" i="19" s="1"/>
  <c r="CV43" i="19" s="1"/>
  <c r="EU43" i="19" s="1"/>
  <c r="AB32" i="19"/>
  <c r="BI32" i="19" s="1"/>
  <c r="DC32" i="19" s="1"/>
  <c r="FB32" i="19" s="1"/>
  <c r="AF55" i="19"/>
  <c r="BM55" i="19" s="1"/>
  <c r="AB41" i="19"/>
  <c r="BI41" i="19" s="1"/>
  <c r="DC41" i="19" s="1"/>
  <c r="FB41" i="19" s="1"/>
  <c r="X31" i="19"/>
  <c r="BE31" i="19" s="1"/>
  <c r="AG45" i="19"/>
  <c r="BN45" i="19" s="1"/>
  <c r="AB34" i="19"/>
  <c r="BI34" i="19" s="1"/>
  <c r="AE25" i="19"/>
  <c r="BL25" i="19" s="1"/>
  <c r="DI25" i="19" s="1"/>
  <c r="FH25" i="19" s="1"/>
  <c r="AE17" i="19"/>
  <c r="BL17" i="19" s="1"/>
  <c r="DI17" i="19" s="1"/>
  <c r="FH17" i="19" s="1"/>
  <c r="X38" i="19"/>
  <c r="BE38" i="19" s="1"/>
  <c r="X46" i="19"/>
  <c r="BE46" i="19" s="1"/>
  <c r="X54" i="19"/>
  <c r="BE54" i="19" s="1"/>
  <c r="AC39" i="19"/>
  <c r="BJ39" i="19" s="1"/>
  <c r="DE39" i="19" s="1"/>
  <c r="FD39" i="19" s="1"/>
  <c r="AC47" i="19"/>
  <c r="BJ47" i="19" s="1"/>
  <c r="DE47" i="19" s="1"/>
  <c r="FD47" i="19" s="1"/>
  <c r="AC55" i="19"/>
  <c r="BJ55" i="19" s="1"/>
  <c r="DE55" i="19" s="1"/>
  <c r="FD55" i="19" s="1"/>
  <c r="AD45" i="19"/>
  <c r="BK45" i="19" s="1"/>
  <c r="AD53" i="19"/>
  <c r="BK53" i="19" s="1"/>
  <c r="DG53" i="19" s="1"/>
  <c r="FF53" i="19" s="1"/>
  <c r="AF50" i="19"/>
  <c r="BM50" i="19" s="1"/>
  <c r="AF37" i="19"/>
  <c r="BM37" i="19" s="1"/>
  <c r="AB28" i="19"/>
  <c r="BI28" i="19" s="1"/>
  <c r="AB20" i="19"/>
  <c r="BI20" i="19" s="1"/>
  <c r="DB20" i="19" s="1"/>
  <c r="FA20" i="19" s="1"/>
  <c r="T57" i="19"/>
  <c r="BA57" i="19" s="1"/>
  <c r="CL57" i="19" s="1"/>
  <c r="EK57" i="19" s="1"/>
  <c r="L48" i="19"/>
  <c r="AS48" i="19" s="1"/>
  <c r="BW48" i="19" s="1"/>
  <c r="DV48" i="19" s="1"/>
  <c r="AG48" i="19"/>
  <c r="BN48" i="19" s="1"/>
  <c r="DB36" i="19"/>
  <c r="FA36" i="19" s="1"/>
  <c r="AF36" i="19"/>
  <c r="BM36" i="19" s="1"/>
  <c r="AE36" i="19"/>
  <c r="BL36" i="19" s="1"/>
  <c r="DI36" i="19" s="1"/>
  <c r="FH36" i="19" s="1"/>
  <c r="AG31" i="19"/>
  <c r="BN31" i="19" s="1"/>
  <c r="AF31" i="19"/>
  <c r="BM31" i="19" s="1"/>
  <c r="AD19" i="19"/>
  <c r="BK19" i="19" s="1"/>
  <c r="DG19" i="19" s="1"/>
  <c r="FF19" i="19" s="1"/>
  <c r="AG19" i="19"/>
  <c r="BN19" i="19" s="1"/>
  <c r="DL19" i="19" s="1"/>
  <c r="FK19" i="19" s="1"/>
  <c r="AC19" i="19"/>
  <c r="BJ19" i="19" s="1"/>
  <c r="DE19" i="19" s="1"/>
  <c r="FD19" i="19" s="1"/>
  <c r="AG21" i="19"/>
  <c r="BN21" i="19" s="1"/>
  <c r="DM21" i="19" s="1"/>
  <c r="FL21" i="19" s="1"/>
  <c r="AD21" i="19"/>
  <c r="BK21" i="19" s="1"/>
  <c r="DF21" i="19" s="1"/>
  <c r="FE21" i="19" s="1"/>
  <c r="AC21" i="19"/>
  <c r="BJ21" i="19" s="1"/>
  <c r="DD21" i="19" s="1"/>
  <c r="FC21" i="19" s="1"/>
  <c r="AF46" i="19"/>
  <c r="BM46" i="19" s="1"/>
  <c r="Y26" i="19"/>
  <c r="BF26" i="19" s="1"/>
  <c r="CV26" i="19" s="1"/>
  <c r="EU26" i="19" s="1"/>
  <c r="Y48" i="19"/>
  <c r="BF48" i="19" s="1"/>
  <c r="CV48" i="19" s="1"/>
  <c r="EU48" i="19" s="1"/>
  <c r="Y36" i="19"/>
  <c r="BF36" i="19" s="1"/>
  <c r="CW36" i="19" s="1"/>
  <c r="EV36" i="19" s="1"/>
  <c r="X27" i="19"/>
  <c r="BE27" i="19" s="1"/>
  <c r="X19" i="19"/>
  <c r="BE19" i="19" s="1"/>
  <c r="AG55" i="19"/>
  <c r="BN55" i="19" s="1"/>
  <c r="AE41" i="19"/>
  <c r="BL41" i="19" s="1"/>
  <c r="DI41" i="19" s="1"/>
  <c r="FH41" i="19" s="1"/>
  <c r="Y31" i="19"/>
  <c r="BF31" i="19" s="1"/>
  <c r="CV31" i="19" s="1"/>
  <c r="EU31" i="19" s="1"/>
  <c r="AF53" i="19"/>
  <c r="BM53" i="19" s="1"/>
  <c r="AF39" i="19"/>
  <c r="BM39" i="19" s="1"/>
  <c r="AG29" i="19"/>
  <c r="BN29" i="19" s="1"/>
  <c r="DM29" i="19" s="1"/>
  <c r="FL29" i="19" s="1"/>
  <c r="AF21" i="19"/>
  <c r="BM21" i="19" s="1"/>
  <c r="AB44" i="19"/>
  <c r="BI44" i="19" s="1"/>
  <c r="Y33" i="19"/>
  <c r="BF33" i="19" s="1"/>
  <c r="CW33" i="19" s="1"/>
  <c r="EV33" i="19" s="1"/>
  <c r="X47" i="19"/>
  <c r="BE47" i="19" s="1"/>
  <c r="AB53" i="19"/>
  <c r="BI53" i="19" s="1"/>
  <c r="DC53" i="19" s="1"/>
  <c r="FB53" i="19" s="1"/>
  <c r="AC32" i="19"/>
  <c r="BJ32" i="19" s="1"/>
  <c r="DE32" i="19" s="1"/>
  <c r="FD32" i="19" s="1"/>
  <c r="AC40" i="19"/>
  <c r="BJ40" i="19" s="1"/>
  <c r="DD40" i="19" s="1"/>
  <c r="FC40" i="19" s="1"/>
  <c r="AC48" i="19"/>
  <c r="BJ48" i="19" s="1"/>
  <c r="DE48" i="19" s="1"/>
  <c r="FD48" i="19" s="1"/>
  <c r="AC56" i="19"/>
  <c r="BJ56" i="19" s="1"/>
  <c r="DE56" i="19" s="1"/>
  <c r="FD56" i="19" s="1"/>
  <c r="AD46" i="19"/>
  <c r="BK46" i="19" s="1"/>
  <c r="DF46" i="19" s="1"/>
  <c r="FE46" i="19" s="1"/>
  <c r="AD54" i="19"/>
  <c r="BK54" i="19" s="1"/>
  <c r="DF54" i="19" s="1"/>
  <c r="FE54" i="19" s="1"/>
  <c r="AF48" i="19"/>
  <c r="BM48" i="19" s="1"/>
  <c r="AD36" i="19"/>
  <c r="BK36" i="19" s="1"/>
  <c r="AB27" i="19"/>
  <c r="BI27" i="19" s="1"/>
  <c r="DB27" i="19" s="1"/>
  <c r="FA27" i="19" s="1"/>
  <c r="AB19" i="19"/>
  <c r="BI19" i="19" s="1"/>
  <c r="DC19" i="19" s="1"/>
  <c r="FB19" i="19" s="1"/>
  <c r="DB30" i="19"/>
  <c r="FA30" i="19" s="1"/>
  <c r="AF30" i="19"/>
  <c r="BM30" i="19" s="1"/>
  <c r="AE30" i="19"/>
  <c r="BL30" i="19" s="1"/>
  <c r="Y14" i="19"/>
  <c r="BF14" i="19" s="1"/>
  <c r="CW14" i="19" s="1"/>
  <c r="EV14" i="19" s="1"/>
  <c r="AG14" i="19"/>
  <c r="BN14" i="19" s="1"/>
  <c r="DL14" i="19" s="1"/>
  <c r="FK14" i="19" s="1"/>
  <c r="AD14" i="19"/>
  <c r="BK14" i="19" s="1"/>
  <c r="DG14" i="19" s="1"/>
  <c r="FF14" i="19" s="1"/>
  <c r="AC14" i="19"/>
  <c r="BJ14" i="19" s="1"/>
  <c r="DE14" i="19" s="1"/>
  <c r="FD14" i="19" s="1"/>
  <c r="W14" i="19"/>
  <c r="BD14" i="19" s="1"/>
  <c r="CR14" i="19" s="1"/>
  <c r="EQ14" i="19" s="1"/>
  <c r="M57" i="19"/>
  <c r="AT57" i="19" s="1"/>
  <c r="BY57" i="19" s="1"/>
  <c r="DX57" i="19" s="1"/>
  <c r="Q14" i="19"/>
  <c r="AX14" i="19" s="1"/>
  <c r="CF14" i="19" s="1"/>
  <c r="EE14" i="19" s="1"/>
  <c r="O14" i="19"/>
  <c r="AV14" i="19" s="1"/>
  <c r="CB14" i="19" s="1"/>
  <c r="EA14" i="19" s="1"/>
  <c r="V14" i="19"/>
  <c r="BC14" i="19" s="1"/>
  <c r="CP14" i="19" s="1"/>
  <c r="EO14" i="19" s="1"/>
  <c r="O55" i="19"/>
  <c r="AV55" i="19" s="1"/>
  <c r="CC55" i="19" s="1"/>
  <c r="EB55" i="19" s="1"/>
  <c r="Y55" i="19"/>
  <c r="BF55" i="19" s="1"/>
  <c r="CV55" i="19" s="1"/>
  <c r="EU55" i="19" s="1"/>
  <c r="AP39" i="19"/>
  <c r="AB39" i="19"/>
  <c r="BI39" i="19" s="1"/>
  <c r="DB39" i="19" s="1"/>
  <c r="FA39" i="19" s="1"/>
  <c r="AD39" i="19"/>
  <c r="BK39" i="19" s="1"/>
  <c r="DG39" i="19" s="1"/>
  <c r="FF39" i="19" s="1"/>
  <c r="W24" i="19"/>
  <c r="BD24" i="19" s="1"/>
  <c r="AG24" i="19"/>
  <c r="BN24" i="19" s="1"/>
  <c r="DM24" i="19" s="1"/>
  <c r="FL24" i="19" s="1"/>
  <c r="AD24" i="19"/>
  <c r="BK24" i="19" s="1"/>
  <c r="DF24" i="19" s="1"/>
  <c r="FE24" i="19" s="1"/>
  <c r="AC24" i="19"/>
  <c r="BJ24" i="19" s="1"/>
  <c r="DE24" i="19" s="1"/>
  <c r="FD24" i="19" s="1"/>
  <c r="DC52" i="19"/>
  <c r="FB52" i="19" s="1"/>
  <c r="AG52" i="19"/>
  <c r="BN52" i="19" s="1"/>
  <c r="DL52" i="19" s="1"/>
  <c r="FK52" i="19" s="1"/>
  <c r="AG22" i="19"/>
  <c r="BN22" i="19" s="1"/>
  <c r="DM22" i="19" s="1"/>
  <c r="FL22" i="19" s="1"/>
  <c r="AD22" i="19"/>
  <c r="BK22" i="19" s="1"/>
  <c r="DG22" i="19" s="1"/>
  <c r="FF22" i="19" s="1"/>
  <c r="AC22" i="19"/>
  <c r="BJ22" i="19" s="1"/>
  <c r="DD22" i="19" s="1"/>
  <c r="FC22" i="19" s="1"/>
  <c r="AF33" i="19"/>
  <c r="BM33" i="19" s="1"/>
  <c r="Y25" i="19"/>
  <c r="BF25" i="19" s="1"/>
  <c r="CW25" i="19" s="1"/>
  <c r="EV25" i="19" s="1"/>
  <c r="Y17" i="19"/>
  <c r="BF17" i="19" s="1"/>
  <c r="CV17" i="19" s="1"/>
  <c r="EU17" i="19" s="1"/>
  <c r="AE46" i="19"/>
  <c r="BL46" i="19" s="1"/>
  <c r="DH46" i="19" s="1"/>
  <c r="FG46" i="19" s="1"/>
  <c r="AF34" i="19"/>
  <c r="BM34" i="19" s="1"/>
  <c r="X26" i="19"/>
  <c r="BE26" i="19" s="1"/>
  <c r="AG39" i="19"/>
  <c r="BN39" i="19" s="1"/>
  <c r="DM39" i="19" s="1"/>
  <c r="FL39" i="19" s="1"/>
  <c r="X30" i="19"/>
  <c r="BE30" i="19" s="1"/>
  <c r="AF51" i="19"/>
  <c r="BM51" i="19" s="1"/>
  <c r="AD38" i="19"/>
  <c r="BK38" i="19" s="1"/>
  <c r="DG38" i="19" s="1"/>
  <c r="FF38" i="19" s="1"/>
  <c r="AF28" i="19"/>
  <c r="BM28" i="19" s="1"/>
  <c r="AF20" i="19"/>
  <c r="BM20" i="19" s="1"/>
  <c r="AE57" i="19"/>
  <c r="BL57" i="19" s="1"/>
  <c r="DI57" i="19" s="1"/>
  <c r="FH57" i="19" s="1"/>
  <c r="AF42" i="19"/>
  <c r="BM42" i="19" s="1"/>
  <c r="X32" i="19"/>
  <c r="BE32" i="19" s="1"/>
  <c r="AE23" i="19"/>
  <c r="BL23" i="19" s="1"/>
  <c r="DI23" i="19" s="1"/>
  <c r="FH23" i="19" s="1"/>
  <c r="X40" i="19"/>
  <c r="BE40" i="19" s="1"/>
  <c r="X48" i="19"/>
  <c r="BE48" i="19" s="1"/>
  <c r="X56" i="19"/>
  <c r="BE56" i="19" s="1"/>
  <c r="AB54" i="19"/>
  <c r="BI54" i="19" s="1"/>
  <c r="AC33" i="19"/>
  <c r="BJ33" i="19" s="1"/>
  <c r="DD33" i="19" s="1"/>
  <c r="FC33" i="19" s="1"/>
  <c r="AC49" i="19"/>
  <c r="BJ49" i="19" s="1"/>
  <c r="DE49" i="19" s="1"/>
  <c r="FD49" i="19" s="1"/>
  <c r="AC57" i="19"/>
  <c r="BJ57" i="19" s="1"/>
  <c r="DD57" i="19" s="1"/>
  <c r="FC57" i="19" s="1"/>
  <c r="AD55" i="19"/>
  <c r="BK55" i="19" s="1"/>
  <c r="DG55" i="19" s="1"/>
  <c r="FF55" i="19" s="1"/>
  <c r="AG46" i="19"/>
  <c r="BN46" i="19" s="1"/>
  <c r="DM46" i="19" s="1"/>
  <c r="FL46" i="19" s="1"/>
  <c r="Y35" i="19"/>
  <c r="BF35" i="19" s="1"/>
  <c r="CV35" i="19" s="1"/>
  <c r="EU35" i="19" s="1"/>
  <c r="AB26" i="19"/>
  <c r="BI26" i="19" s="1"/>
  <c r="DC26" i="19" s="1"/>
  <c r="FB26" i="19" s="1"/>
  <c r="U14" i="19"/>
  <c r="BB14" i="19" s="1"/>
  <c r="CN14" i="19" s="1"/>
  <c r="EM14" i="19" s="1"/>
  <c r="P14" i="19"/>
  <c r="AW14" i="19" s="1"/>
  <c r="CD14" i="19" s="1"/>
  <c r="EC14" i="19" s="1"/>
  <c r="J14" i="19"/>
  <c r="AQ14" i="19" s="1"/>
  <c r="BS14" i="19" s="1"/>
  <c r="DR14" i="19" s="1"/>
  <c r="W57" i="19"/>
  <c r="BD57" i="19" s="1"/>
  <c r="CR57" i="19" s="1"/>
  <c r="EQ57" i="19" s="1"/>
  <c r="AB47" i="19"/>
  <c r="BI47" i="19" s="1"/>
  <c r="Y47" i="19"/>
  <c r="BF47" i="19" s="1"/>
  <c r="DE41" i="19"/>
  <c r="FD41" i="19" s="1"/>
  <c r="W16" i="19"/>
  <c r="BD16" i="19" s="1"/>
  <c r="CR16" i="19" s="1"/>
  <c r="EQ16" i="19" s="1"/>
  <c r="AG16" i="19"/>
  <c r="BN16" i="19" s="1"/>
  <c r="DM16" i="19" s="1"/>
  <c r="FL16" i="19" s="1"/>
  <c r="AD16" i="19"/>
  <c r="BK16" i="19" s="1"/>
  <c r="DG16" i="19" s="1"/>
  <c r="FF16" i="19" s="1"/>
  <c r="AC16" i="19"/>
  <c r="BJ16" i="19" s="1"/>
  <c r="DD16" i="19" s="1"/>
  <c r="FC16" i="19" s="1"/>
  <c r="Y24" i="19"/>
  <c r="BF24" i="19" s="1"/>
  <c r="CV24" i="19" s="1"/>
  <c r="EU24" i="19" s="1"/>
  <c r="Y16" i="19"/>
  <c r="BF16" i="19" s="1"/>
  <c r="CV16" i="19" s="1"/>
  <c r="EU16" i="19" s="1"/>
  <c r="AG44" i="19"/>
  <c r="BN44" i="19" s="1"/>
  <c r="DL44" i="19" s="1"/>
  <c r="FK44" i="19" s="1"/>
  <c r="AE33" i="19"/>
  <c r="BL33" i="19" s="1"/>
  <c r="X25" i="19"/>
  <c r="BE25" i="19" s="1"/>
  <c r="X17" i="19"/>
  <c r="BE17" i="19" s="1"/>
  <c r="AG51" i="19"/>
  <c r="BN51" i="19" s="1"/>
  <c r="AE38" i="19"/>
  <c r="BL38" i="19" s="1"/>
  <c r="DI38" i="19" s="1"/>
  <c r="FH38" i="19" s="1"/>
  <c r="AG28" i="19"/>
  <c r="BN28" i="19" s="1"/>
  <c r="DM28" i="19" s="1"/>
  <c r="FL28" i="19" s="1"/>
  <c r="AF49" i="19"/>
  <c r="BM49" i="19" s="1"/>
  <c r="Y37" i="19"/>
  <c r="BF37" i="19" s="1"/>
  <c r="CW37" i="19" s="1"/>
  <c r="EV37" i="19" s="1"/>
  <c r="AF27" i="19"/>
  <c r="BM27" i="19" s="1"/>
  <c r="AF19" i="19"/>
  <c r="BM19" i="19" s="1"/>
  <c r="AE55" i="19"/>
  <c r="BL55" i="19" s="1"/>
  <c r="Y41" i="19"/>
  <c r="BF41" i="19" s="1"/>
  <c r="CW41" i="19" s="1"/>
  <c r="EV41" i="19" s="1"/>
  <c r="AG30" i="19"/>
  <c r="BN30" i="19" s="1"/>
  <c r="DL30" i="19" s="1"/>
  <c r="FK30" i="19" s="1"/>
  <c r="AE22" i="19"/>
  <c r="BL22" i="19" s="1"/>
  <c r="DH22" i="19" s="1"/>
  <c r="FG22" i="19" s="1"/>
  <c r="AE14" i="19"/>
  <c r="BL14" i="19" s="1"/>
  <c r="DH14" i="19" s="1"/>
  <c r="FG14" i="19" s="1"/>
  <c r="X41" i="19"/>
  <c r="BE41" i="19" s="1"/>
  <c r="X49" i="19"/>
  <c r="BE49" i="19" s="1"/>
  <c r="X57" i="19"/>
  <c r="BE57" i="19" s="1"/>
  <c r="AB55" i="19"/>
  <c r="BI55" i="19" s="1"/>
  <c r="DC55" i="19" s="1"/>
  <c r="FB55" i="19" s="1"/>
  <c r="AC34" i="19"/>
  <c r="BJ34" i="19" s="1"/>
  <c r="DD34" i="19" s="1"/>
  <c r="FC34" i="19" s="1"/>
  <c r="AC50" i="19"/>
  <c r="BJ50" i="19" s="1"/>
  <c r="DD50" i="19" s="1"/>
  <c r="FC50" i="19" s="1"/>
  <c r="AD40" i="19"/>
  <c r="BK40" i="19" s="1"/>
  <c r="DG40" i="19" s="1"/>
  <c r="FF40" i="19" s="1"/>
  <c r="AD48" i="19"/>
  <c r="BK48" i="19" s="1"/>
  <c r="DF48" i="19" s="1"/>
  <c r="FE48" i="19" s="1"/>
  <c r="AD56" i="19"/>
  <c r="BK56" i="19" s="1"/>
  <c r="AB45" i="19"/>
  <c r="BI45" i="19" s="1"/>
  <c r="DB45" i="19" s="1"/>
  <c r="FA45" i="19" s="1"/>
  <c r="AG33" i="19"/>
  <c r="BN33" i="19" s="1"/>
  <c r="AB25" i="19"/>
  <c r="BI25" i="19" s="1"/>
  <c r="DB25" i="19" s="1"/>
  <c r="FA25" i="19" s="1"/>
  <c r="AB17" i="19"/>
  <c r="BI17" i="19" s="1"/>
  <c r="DC17" i="19" s="1"/>
  <c r="FB17" i="19" s="1"/>
  <c r="U57" i="19"/>
  <c r="BB57" i="19" s="1"/>
  <c r="CN57" i="19" s="1"/>
  <c r="EM57" i="19" s="1"/>
  <c r="P57" i="19"/>
  <c r="AW57" i="19" s="1"/>
  <c r="CD57" i="19" s="1"/>
  <c r="EC57" i="19" s="1"/>
  <c r="AP57" i="19"/>
  <c r="T14" i="19"/>
  <c r="BA14" i="19" s="1"/>
  <c r="CL14" i="19" s="1"/>
  <c r="EK14" i="19" s="1"/>
  <c r="O57" i="19"/>
  <c r="AV57" i="19" s="1"/>
  <c r="CB57" i="19" s="1"/>
  <c r="EA57" i="19" s="1"/>
  <c r="AG43" i="19"/>
  <c r="BN43" i="19" s="1"/>
  <c r="DM43" i="19" s="1"/>
  <c r="FL43" i="19" s="1"/>
  <c r="AB42" i="19"/>
  <c r="BI42" i="19" s="1"/>
  <c r="DC42" i="19" s="1"/>
  <c r="FB42" i="19" s="1"/>
  <c r="AE42" i="19"/>
  <c r="BL42" i="19" s="1"/>
  <c r="DI42" i="19" s="1"/>
  <c r="FH42" i="19" s="1"/>
  <c r="AG32" i="19"/>
  <c r="BN32" i="19" s="1"/>
  <c r="DM32" i="19" s="1"/>
  <c r="FL32" i="19" s="1"/>
  <c r="AE56" i="19"/>
  <c r="BL56" i="19" s="1"/>
  <c r="DH56" i="19" s="1"/>
  <c r="FG56" i="19" s="1"/>
  <c r="AG41" i="19"/>
  <c r="BN41" i="19" s="1"/>
  <c r="DM41" i="19" s="1"/>
  <c r="FL41" i="19" s="1"/>
  <c r="AD31" i="19"/>
  <c r="BK31" i="19" s="1"/>
  <c r="AB43" i="19"/>
  <c r="BI43" i="19" s="1"/>
  <c r="AD32" i="19"/>
  <c r="BK32" i="19" s="1"/>
  <c r="DG32" i="19" s="1"/>
  <c r="FF32" i="19" s="1"/>
  <c r="X24" i="19"/>
  <c r="BE24" i="19" s="1"/>
  <c r="X16" i="19"/>
  <c r="BE16" i="19" s="1"/>
  <c r="AG49" i="19"/>
  <c r="BN49" i="19" s="1"/>
  <c r="DM49" i="19" s="1"/>
  <c r="FL49" i="19" s="1"/>
  <c r="AB37" i="19"/>
  <c r="BI37" i="19" s="1"/>
  <c r="DB37" i="19" s="1"/>
  <c r="FA37" i="19" s="1"/>
  <c r="AG27" i="19"/>
  <c r="BN27" i="19" s="1"/>
  <c r="DL27" i="19" s="1"/>
  <c r="FK27" i="19" s="1"/>
  <c r="AF47" i="19"/>
  <c r="BM47" i="19" s="1"/>
  <c r="AF35" i="19"/>
  <c r="BM35" i="19" s="1"/>
  <c r="AF26" i="19"/>
  <c r="BM26" i="19" s="1"/>
  <c r="AE53" i="19"/>
  <c r="BL53" i="19" s="1"/>
  <c r="DH53" i="19" s="1"/>
  <c r="FG53" i="19" s="1"/>
  <c r="AE39" i="19"/>
  <c r="BL39" i="19" s="1"/>
  <c r="AF29" i="19"/>
  <c r="BM29" i="19" s="1"/>
  <c r="AE21" i="19"/>
  <c r="BL21" i="19" s="1"/>
  <c r="DI21" i="19" s="1"/>
  <c r="FH21" i="19" s="1"/>
  <c r="X42" i="19"/>
  <c r="BE42" i="19" s="1"/>
  <c r="X50" i="19"/>
  <c r="BE50" i="19" s="1"/>
  <c r="AB48" i="19"/>
  <c r="BI48" i="19" s="1"/>
  <c r="AB56" i="19"/>
  <c r="BI56" i="19" s="1"/>
  <c r="DB56" i="19" s="1"/>
  <c r="FA56" i="19" s="1"/>
  <c r="AC35" i="19"/>
  <c r="BJ35" i="19" s="1"/>
  <c r="DD35" i="19" s="1"/>
  <c r="FC35" i="19" s="1"/>
  <c r="AC43" i="19"/>
  <c r="BJ43" i="19" s="1"/>
  <c r="DD43" i="19" s="1"/>
  <c r="FC43" i="19" s="1"/>
  <c r="AC51" i="19"/>
  <c r="BJ51" i="19" s="1"/>
  <c r="DE51" i="19" s="1"/>
  <c r="FD51" i="19" s="1"/>
  <c r="AD41" i="19"/>
  <c r="BK41" i="19" s="1"/>
  <c r="DF41" i="19" s="1"/>
  <c r="FE41" i="19" s="1"/>
  <c r="AD49" i="19"/>
  <c r="BK49" i="19" s="1"/>
  <c r="DF49" i="19" s="1"/>
  <c r="FE49" i="19" s="1"/>
  <c r="AD57" i="19"/>
  <c r="BK57" i="19" s="1"/>
  <c r="DF57" i="19" s="1"/>
  <c r="FE57" i="19" s="1"/>
  <c r="AF43" i="19"/>
  <c r="BM43" i="19" s="1"/>
  <c r="AF32" i="19"/>
  <c r="BM32" i="19" s="1"/>
  <c r="AB24" i="19"/>
  <c r="BI24" i="19" s="1"/>
  <c r="DC24" i="19" s="1"/>
  <c r="FB24" i="19" s="1"/>
  <c r="AB16" i="19"/>
  <c r="BI16" i="19" s="1"/>
  <c r="AF56" i="19"/>
  <c r="BM56" i="19" s="1"/>
  <c r="BX13" i="19"/>
  <c r="DW13" i="19" s="1"/>
  <c r="BC26" i="19"/>
  <c r="CQ26" i="19" s="1"/>
  <c r="EP26" i="19" s="1"/>
  <c r="CI18" i="19"/>
  <c r="EH18" i="19" s="1"/>
  <c r="K16" i="19"/>
  <c r="AR16" i="19" s="1"/>
  <c r="BU16" i="19" s="1"/>
  <c r="DT16" i="19" s="1"/>
  <c r="L46" i="19"/>
  <c r="AS46" i="19" s="1"/>
  <c r="BV46" i="19" s="1"/>
  <c r="DU46" i="19" s="1"/>
  <c r="U16" i="19"/>
  <c r="BB16" i="19" s="1"/>
  <c r="CO16" i="19" s="1"/>
  <c r="EN16" i="19" s="1"/>
  <c r="Q16" i="19"/>
  <c r="AX16" i="19" s="1"/>
  <c r="CG16" i="19" s="1"/>
  <c r="EF16" i="19" s="1"/>
  <c r="AP16" i="19"/>
  <c r="V16" i="19"/>
  <c r="CC18" i="19"/>
  <c r="EB18" i="19" s="1"/>
  <c r="T41" i="19"/>
  <c r="BA41" i="19" s="1"/>
  <c r="CL41" i="19" s="1"/>
  <c r="EK41" i="19" s="1"/>
  <c r="M16" i="19"/>
  <c r="AT16" i="19" s="1"/>
  <c r="BY16" i="19" s="1"/>
  <c r="DX16" i="19" s="1"/>
  <c r="T16" i="19"/>
  <c r="BA16" i="19" s="1"/>
  <c r="CL16" i="19" s="1"/>
  <c r="EK16" i="19" s="1"/>
  <c r="R16" i="19"/>
  <c r="AY16" i="19" s="1"/>
  <c r="J16" i="19"/>
  <c r="AQ16" i="19" s="1"/>
  <c r="BS16" i="19" s="1"/>
  <c r="DR16" i="19" s="1"/>
  <c r="N41" i="19"/>
  <c r="AU41" i="19" s="1"/>
  <c r="DH16" i="19"/>
  <c r="FG16" i="19" s="1"/>
  <c r="P16" i="19"/>
  <c r="AW16" i="19" s="1"/>
  <c r="CD16" i="19" s="1"/>
  <c r="EC16" i="19" s="1"/>
  <c r="S16" i="19"/>
  <c r="AZ16" i="19" s="1"/>
  <c r="CK16" i="19" s="1"/>
  <c r="EJ16" i="19" s="1"/>
  <c r="T39" i="19"/>
  <c r="BA39" i="19" s="1"/>
  <c r="CM39" i="19" s="1"/>
  <c r="EL39" i="19" s="1"/>
  <c r="K39" i="19"/>
  <c r="AR39" i="19" s="1"/>
  <c r="BU39" i="19" s="1"/>
  <c r="DT39" i="19" s="1"/>
  <c r="CW19" i="19"/>
  <c r="EV19" i="19" s="1"/>
  <c r="W19" i="19"/>
  <c r="N22" i="19"/>
  <c r="AU22" i="19" s="1"/>
  <c r="CA22" i="19" s="1"/>
  <c r="DZ22" i="19" s="1"/>
  <c r="S56" i="19"/>
  <c r="AZ56" i="19" s="1"/>
  <c r="CK56" i="19" s="1"/>
  <c r="EJ56" i="19" s="1"/>
  <c r="T22" i="19"/>
  <c r="BA22" i="19" s="1"/>
  <c r="CM22" i="19" s="1"/>
  <c r="EL22" i="19" s="1"/>
  <c r="P24" i="19"/>
  <c r="AW24" i="19" s="1"/>
  <c r="CD24" i="19" s="1"/>
  <c r="EC24" i="19" s="1"/>
  <c r="P20" i="19"/>
  <c r="AW20" i="19" s="1"/>
  <c r="CE20" i="19" s="1"/>
  <c r="ED20" i="19" s="1"/>
  <c r="T19" i="19"/>
  <c r="BA19" i="19" s="1"/>
  <c r="CM19" i="19" s="1"/>
  <c r="EL19" i="19" s="1"/>
  <c r="U22" i="19"/>
  <c r="BB22" i="19" s="1"/>
  <c r="CO22" i="19" s="1"/>
  <c r="EN22" i="19" s="1"/>
  <c r="P19" i="19"/>
  <c r="AW19" i="19" s="1"/>
  <c r="CE19" i="19" s="1"/>
  <c r="ED19" i="19" s="1"/>
  <c r="U56" i="19"/>
  <c r="BB56" i="19" s="1"/>
  <c r="CO56" i="19" s="1"/>
  <c r="EN56" i="19" s="1"/>
  <c r="S19" i="19"/>
  <c r="AZ19" i="19" s="1"/>
  <c r="CK19" i="19" s="1"/>
  <c r="EJ19" i="19" s="1"/>
  <c r="W45" i="19"/>
  <c r="U51" i="19"/>
  <c r="BB51" i="19" s="1"/>
  <c r="CN51" i="19" s="1"/>
  <c r="EM51" i="19" s="1"/>
  <c r="O39" i="19"/>
  <c r="AV39" i="19" s="1"/>
  <c r="CC39" i="19" s="1"/>
  <c r="EB39" i="19" s="1"/>
  <c r="L19" i="19"/>
  <c r="AS19" i="19" s="1"/>
  <c r="BW19" i="19" s="1"/>
  <c r="DV19" i="19" s="1"/>
  <c r="DB52" i="19"/>
  <c r="FA52" i="19" s="1"/>
  <c r="M22" i="19"/>
  <c r="AT22" i="19" s="1"/>
  <c r="BX22" i="19" s="1"/>
  <c r="DW22" i="19" s="1"/>
  <c r="Q24" i="19"/>
  <c r="AX24" i="19" s="1"/>
  <c r="CF24" i="19" s="1"/>
  <c r="EE24" i="19" s="1"/>
  <c r="AP19" i="19"/>
  <c r="U19" i="19"/>
  <c r="BB19" i="19" s="1"/>
  <c r="CO19" i="19" s="1"/>
  <c r="EN19" i="19" s="1"/>
  <c r="K56" i="19"/>
  <c r="AR56" i="19" s="1"/>
  <c r="BU56" i="19" s="1"/>
  <c r="DT56" i="19" s="1"/>
  <c r="L45" i="19"/>
  <c r="AS45" i="19" s="1"/>
  <c r="BW45" i="19" s="1"/>
  <c r="DV45" i="19" s="1"/>
  <c r="S29" i="19"/>
  <c r="AZ29" i="19" s="1"/>
  <c r="CK29" i="19" s="1"/>
  <c r="EJ29" i="19" s="1"/>
  <c r="N52" i="19"/>
  <c r="AU52" i="19" s="1"/>
  <c r="CA52" i="19" s="1"/>
  <c r="DZ52" i="19" s="1"/>
  <c r="Q19" i="19"/>
  <c r="AX19" i="19" s="1"/>
  <c r="CG19" i="19" s="1"/>
  <c r="EF19" i="19" s="1"/>
  <c r="V19" i="19"/>
  <c r="BC19" i="19" s="1"/>
  <c r="CQ19" i="19" s="1"/>
  <c r="EP19" i="19" s="1"/>
  <c r="Q22" i="19"/>
  <c r="AX22" i="19" s="1"/>
  <c r="CG22" i="19" s="1"/>
  <c r="EF22" i="19" s="1"/>
  <c r="S22" i="19"/>
  <c r="AZ22" i="19" s="1"/>
  <c r="CK22" i="19" s="1"/>
  <c r="EJ22" i="19" s="1"/>
  <c r="N19" i="19"/>
  <c r="AU19" i="19" s="1"/>
  <c r="CA19" i="19" s="1"/>
  <c r="DZ19" i="19" s="1"/>
  <c r="L56" i="19"/>
  <c r="AS56" i="19" s="1"/>
  <c r="BW56" i="19" s="1"/>
  <c r="DV56" i="19" s="1"/>
  <c r="O45" i="19"/>
  <c r="AV45" i="19" s="1"/>
  <c r="CB45" i="19" s="1"/>
  <c r="EA45" i="19" s="1"/>
  <c r="AP56" i="19"/>
  <c r="L22" i="19"/>
  <c r="AS22" i="19" s="1"/>
  <c r="BW22" i="19" s="1"/>
  <c r="DV22" i="19" s="1"/>
  <c r="K22" i="19"/>
  <c r="AR22" i="19" s="1"/>
  <c r="BU22" i="19" s="1"/>
  <c r="DT22" i="19" s="1"/>
  <c r="K45" i="19"/>
  <c r="AR45" i="19" s="1"/>
  <c r="BU45" i="19" s="1"/>
  <c r="DT45" i="19" s="1"/>
  <c r="AP24" i="19"/>
  <c r="L40" i="19"/>
  <c r="AS40" i="19" s="1"/>
  <c r="BW40" i="19" s="1"/>
  <c r="DV40" i="19" s="1"/>
  <c r="R19" i="19"/>
  <c r="AY19" i="19" s="1"/>
  <c r="CI19" i="19" s="1"/>
  <c r="EH19" i="19" s="1"/>
  <c r="O19" i="19"/>
  <c r="AV19" i="19" s="1"/>
  <c r="CC19" i="19" s="1"/>
  <c r="EB19" i="19" s="1"/>
  <c r="P39" i="19"/>
  <c r="AW39" i="19" s="1"/>
  <c r="CD39" i="19" s="1"/>
  <c r="EC39" i="19" s="1"/>
  <c r="J22" i="19"/>
  <c r="AQ22" i="19" s="1"/>
  <c r="BS22" i="19" s="1"/>
  <c r="DR22" i="19" s="1"/>
  <c r="V22" i="19"/>
  <c r="U25" i="19"/>
  <c r="BB25" i="19" s="1"/>
  <c r="CO25" i="19" s="1"/>
  <c r="EN25" i="19" s="1"/>
  <c r="W30" i="19"/>
  <c r="BD30" i="19" s="1"/>
  <c r="CS30" i="19" s="1"/>
  <c r="ER30" i="19" s="1"/>
  <c r="L25" i="19"/>
  <c r="AS25" i="19" s="1"/>
  <c r="BW25" i="19" s="1"/>
  <c r="DV25" i="19" s="1"/>
  <c r="R25" i="19"/>
  <c r="AY25" i="19" s="1"/>
  <c r="CI25" i="19" s="1"/>
  <c r="EH25" i="19" s="1"/>
  <c r="K38" i="19"/>
  <c r="AR38" i="19" s="1"/>
  <c r="BU38" i="19" s="1"/>
  <c r="DT38" i="19" s="1"/>
  <c r="Q25" i="19"/>
  <c r="AX25" i="19" s="1"/>
  <c r="CG25" i="19" s="1"/>
  <c r="EF25" i="19" s="1"/>
  <c r="K30" i="19"/>
  <c r="AR30" i="19" s="1"/>
  <c r="BU30" i="19" s="1"/>
  <c r="DT30" i="19" s="1"/>
  <c r="T23" i="19"/>
  <c r="BA23" i="19" s="1"/>
  <c r="CM23" i="19" s="1"/>
  <c r="EL23" i="19" s="1"/>
  <c r="O23" i="19"/>
  <c r="AV23" i="19" s="1"/>
  <c r="CC23" i="19" s="1"/>
  <c r="EB23" i="19" s="1"/>
  <c r="S25" i="19"/>
  <c r="AZ25" i="19" s="1"/>
  <c r="CK25" i="19" s="1"/>
  <c r="EJ25" i="19" s="1"/>
  <c r="J25" i="19"/>
  <c r="AQ25" i="19" s="1"/>
  <c r="BS25" i="19" s="1"/>
  <c r="DR25" i="19" s="1"/>
  <c r="S38" i="19"/>
  <c r="AZ38" i="19" s="1"/>
  <c r="CK38" i="19" s="1"/>
  <c r="EJ38" i="19" s="1"/>
  <c r="N38" i="19"/>
  <c r="AU38" i="19" s="1"/>
  <c r="BZ38" i="19" s="1"/>
  <c r="DY38" i="19" s="1"/>
  <c r="P25" i="19"/>
  <c r="AW25" i="19" s="1"/>
  <c r="CE25" i="19" s="1"/>
  <c r="ED25" i="19" s="1"/>
  <c r="J23" i="19"/>
  <c r="AQ23" i="19" s="1"/>
  <c r="BR23" i="19" s="1"/>
  <c r="DQ23" i="19" s="1"/>
  <c r="W23" i="19"/>
  <c r="O40" i="19"/>
  <c r="AV40" i="19" s="1"/>
  <c r="M40" i="19"/>
  <c r="AT40" i="19" s="1"/>
  <c r="W40" i="19"/>
  <c r="BD40" i="19" s="1"/>
  <c r="P35" i="19"/>
  <c r="AW35" i="19" s="1"/>
  <c r="CE35" i="19" s="1"/>
  <c r="ED35" i="19" s="1"/>
  <c r="W35" i="19"/>
  <c r="BD35" i="19" s="1"/>
  <c r="CS35" i="19" s="1"/>
  <c r="ER35" i="19" s="1"/>
  <c r="AP35" i="19"/>
  <c r="K25" i="19"/>
  <c r="AR25" i="19" s="1"/>
  <c r="BU25" i="19" s="1"/>
  <c r="DT25" i="19" s="1"/>
  <c r="V38" i="19"/>
  <c r="R23" i="19"/>
  <c r="AY23" i="19" s="1"/>
  <c r="CI23" i="19" s="1"/>
  <c r="EH23" i="19" s="1"/>
  <c r="M23" i="19"/>
  <c r="AT23" i="19" s="1"/>
  <c r="BY23" i="19" s="1"/>
  <c r="DX23" i="19" s="1"/>
  <c r="P23" i="19"/>
  <c r="AW23" i="19" s="1"/>
  <c r="CE23" i="19" s="1"/>
  <c r="ED23" i="19" s="1"/>
  <c r="T35" i="19"/>
  <c r="BA35" i="19" s="1"/>
  <c r="CL35" i="19" s="1"/>
  <c r="EK35" i="19" s="1"/>
  <c r="W25" i="19"/>
  <c r="T25" i="19"/>
  <c r="BA25" i="19" s="1"/>
  <c r="CM25" i="19" s="1"/>
  <c r="EL25" i="19" s="1"/>
  <c r="M25" i="19"/>
  <c r="AT25" i="19" s="1"/>
  <c r="BY25" i="19" s="1"/>
  <c r="DX25" i="19" s="1"/>
  <c r="U40" i="19"/>
  <c r="BB40" i="19" s="1"/>
  <c r="CO40" i="19" s="1"/>
  <c r="EN40" i="19" s="1"/>
  <c r="Q35" i="19"/>
  <c r="AX35" i="19" s="1"/>
  <c r="CG35" i="19" s="1"/>
  <c r="EF35" i="19" s="1"/>
  <c r="O35" i="19"/>
  <c r="AV35" i="19" s="1"/>
  <c r="CB35" i="19" s="1"/>
  <c r="EA35" i="19" s="1"/>
  <c r="V35" i="19"/>
  <c r="BC35" i="19" s="1"/>
  <c r="CP35" i="19" s="1"/>
  <c r="EO35" i="19" s="1"/>
  <c r="S35" i="19"/>
  <c r="AZ35" i="19" s="1"/>
  <c r="CJ35" i="19" s="1"/>
  <c r="EI35" i="19" s="1"/>
  <c r="P38" i="19"/>
  <c r="AW38" i="19" s="1"/>
  <c r="L38" i="19"/>
  <c r="AS38" i="19" s="1"/>
  <c r="BW38" i="19" s="1"/>
  <c r="DV38" i="19" s="1"/>
  <c r="AP38" i="19"/>
  <c r="U23" i="19"/>
  <c r="BB23" i="19" s="1"/>
  <c r="CO23" i="19" s="1"/>
  <c r="EN23" i="19" s="1"/>
  <c r="CW23" i="19"/>
  <c r="EV23" i="19" s="1"/>
  <c r="M32" i="19"/>
  <c r="AT32" i="19" s="1"/>
  <c r="S40" i="19"/>
  <c r="AZ40" i="19" s="1"/>
  <c r="CJ40" i="19" s="1"/>
  <c r="EI40" i="19" s="1"/>
  <c r="N35" i="19"/>
  <c r="AU35" i="19" s="1"/>
  <c r="BZ35" i="19" s="1"/>
  <c r="DY35" i="19" s="1"/>
  <c r="K35" i="19"/>
  <c r="AR35" i="19" s="1"/>
  <c r="BU35" i="19" s="1"/>
  <c r="DT35" i="19" s="1"/>
  <c r="T38" i="19"/>
  <c r="BA38" i="19" s="1"/>
  <c r="CL38" i="19" s="1"/>
  <c r="EK38" i="19" s="1"/>
  <c r="O38" i="19"/>
  <c r="AV38" i="19" s="1"/>
  <c r="CB38" i="19" s="1"/>
  <c r="EA38" i="19" s="1"/>
  <c r="K23" i="19"/>
  <c r="AR23" i="19" s="1"/>
  <c r="BU23" i="19" s="1"/>
  <c r="DT23" i="19" s="1"/>
  <c r="T40" i="19"/>
  <c r="BA40" i="19" s="1"/>
  <c r="CM40" i="19" s="1"/>
  <c r="EL40" i="19" s="1"/>
  <c r="V25" i="19"/>
  <c r="BC25" i="19" s="1"/>
  <c r="CP25" i="19" s="1"/>
  <c r="EO25" i="19" s="1"/>
  <c r="J38" i="19"/>
  <c r="AQ38" i="19" s="1"/>
  <c r="BR38" i="19" s="1"/>
  <c r="DQ38" i="19" s="1"/>
  <c r="S23" i="19"/>
  <c r="AZ23" i="19" s="1"/>
  <c r="CK23" i="19" s="1"/>
  <c r="EJ23" i="19" s="1"/>
  <c r="N23" i="19"/>
  <c r="AU23" i="19" s="1"/>
  <c r="CA23" i="19" s="1"/>
  <c r="DZ23" i="19" s="1"/>
  <c r="Q23" i="19"/>
  <c r="AX23" i="19" s="1"/>
  <c r="CG23" i="19" s="1"/>
  <c r="EF23" i="19" s="1"/>
  <c r="M35" i="19"/>
  <c r="AT35" i="19" s="1"/>
  <c r="BY35" i="19" s="1"/>
  <c r="DX35" i="19" s="1"/>
  <c r="V41" i="19"/>
  <c r="J41" i="19"/>
  <c r="AQ41" i="19" s="1"/>
  <c r="BR41" i="19" s="1"/>
  <c r="DQ41" i="19" s="1"/>
  <c r="M41" i="19"/>
  <c r="AT41" i="19" s="1"/>
  <c r="BY41" i="19" s="1"/>
  <c r="DX41" i="19" s="1"/>
  <c r="P41" i="19"/>
  <c r="AW41" i="19" s="1"/>
  <c r="CE41" i="19" s="1"/>
  <c r="ED41" i="19" s="1"/>
  <c r="DD41" i="19"/>
  <c r="FC41" i="19" s="1"/>
  <c r="J42" i="19"/>
  <c r="AQ42" i="19" s="1"/>
  <c r="BS42" i="19" s="1"/>
  <c r="DR42" i="19" s="1"/>
  <c r="W41" i="19"/>
  <c r="BD41" i="19" s="1"/>
  <c r="V42" i="19"/>
  <c r="R42" i="19"/>
  <c r="AY42" i="19" s="1"/>
  <c r="CH42" i="19" s="1"/>
  <c r="EG42" i="19" s="1"/>
  <c r="U41" i="19"/>
  <c r="BB41" i="19" s="1"/>
  <c r="CO41" i="19" s="1"/>
  <c r="EN41" i="19" s="1"/>
  <c r="Q41" i="19"/>
  <c r="AX41" i="19" s="1"/>
  <c r="CF41" i="19" s="1"/>
  <c r="EE41" i="19" s="1"/>
  <c r="N42" i="19"/>
  <c r="AU42" i="19" s="1"/>
  <c r="BZ42" i="19" s="1"/>
  <c r="DY42" i="19" s="1"/>
  <c r="L42" i="19"/>
  <c r="AS42" i="19" s="1"/>
  <c r="BW42" i="19" s="1"/>
  <c r="DV42" i="19" s="1"/>
  <c r="U42" i="19"/>
  <c r="BB42" i="19" s="1"/>
  <c r="L41" i="19"/>
  <c r="AS41" i="19" s="1"/>
  <c r="BW41" i="19" s="1"/>
  <c r="DV41" i="19" s="1"/>
  <c r="R41" i="19"/>
  <c r="AY41" i="19" s="1"/>
  <c r="CH41" i="19" s="1"/>
  <c r="EG41" i="19" s="1"/>
  <c r="O42" i="19"/>
  <c r="AV42" i="19" s="1"/>
  <c r="CC42" i="19" s="1"/>
  <c r="EB42" i="19" s="1"/>
  <c r="S41" i="19"/>
  <c r="AZ41" i="19" s="1"/>
  <c r="CJ41" i="19" s="1"/>
  <c r="EI41" i="19" s="1"/>
  <c r="DI43" i="19"/>
  <c r="FH43" i="19" s="1"/>
  <c r="K42" i="19"/>
  <c r="AR42" i="19" s="1"/>
  <c r="BU42" i="19" s="1"/>
  <c r="DT42" i="19" s="1"/>
  <c r="AP41" i="19"/>
  <c r="R43" i="19"/>
  <c r="AY43" i="19" s="1"/>
  <c r="CI43" i="19" s="1"/>
  <c r="EH43" i="19" s="1"/>
  <c r="T42" i="19"/>
  <c r="BA42" i="19" s="1"/>
  <c r="CM42" i="19" s="1"/>
  <c r="EL42" i="19" s="1"/>
  <c r="W42" i="19"/>
  <c r="O41" i="19"/>
  <c r="AV41" i="19" s="1"/>
  <c r="CB41" i="19" s="1"/>
  <c r="EA41" i="19" s="1"/>
  <c r="T52" i="19"/>
  <c r="BA52" i="19" s="1"/>
  <c r="CL52" i="19" s="1"/>
  <c r="EK52" i="19" s="1"/>
  <c r="AP52" i="19"/>
  <c r="P52" i="19"/>
  <c r="AW52" i="19" s="1"/>
  <c r="CD52" i="19" s="1"/>
  <c r="EC52" i="19" s="1"/>
  <c r="R24" i="19"/>
  <c r="AY24" i="19" s="1"/>
  <c r="CI24" i="19" s="1"/>
  <c r="EH24" i="19" s="1"/>
  <c r="M28" i="19"/>
  <c r="AT28" i="19" s="1"/>
  <c r="BY28" i="19" s="1"/>
  <c r="DX28" i="19" s="1"/>
  <c r="K28" i="19"/>
  <c r="AR28" i="19" s="1"/>
  <c r="BU28" i="19" s="1"/>
  <c r="DT28" i="19" s="1"/>
  <c r="O25" i="19"/>
  <c r="AV25" i="19" s="1"/>
  <c r="V52" i="19"/>
  <c r="BC52" i="19" s="1"/>
  <c r="K52" i="19"/>
  <c r="AR52" i="19" s="1"/>
  <c r="BT52" i="19" s="1"/>
  <c r="DS52" i="19" s="1"/>
  <c r="S52" i="19"/>
  <c r="AZ52" i="19" s="1"/>
  <c r="CJ52" i="19" s="1"/>
  <c r="EI52" i="19" s="1"/>
  <c r="DH24" i="19"/>
  <c r="FG24" i="19" s="1"/>
  <c r="N24" i="19"/>
  <c r="AU24" i="19" s="1"/>
  <c r="CA24" i="19" s="1"/>
  <c r="DZ24" i="19" s="1"/>
  <c r="L52" i="19"/>
  <c r="AS52" i="19" s="1"/>
  <c r="L24" i="19"/>
  <c r="AS24" i="19" s="1"/>
  <c r="BW24" i="19" s="1"/>
  <c r="DV24" i="19" s="1"/>
  <c r="J52" i="19"/>
  <c r="AQ52" i="19" s="1"/>
  <c r="M52" i="19"/>
  <c r="AT52" i="19" s="1"/>
  <c r="BX52" i="19" s="1"/>
  <c r="DW52" i="19" s="1"/>
  <c r="U24" i="19"/>
  <c r="BB24" i="19" s="1"/>
  <c r="CN24" i="19" s="1"/>
  <c r="EM24" i="19" s="1"/>
  <c r="R28" i="19"/>
  <c r="AY28" i="19" s="1"/>
  <c r="CH28" i="19" s="1"/>
  <c r="EG28" i="19" s="1"/>
  <c r="AP42" i="19"/>
  <c r="T20" i="19"/>
  <c r="BA20" i="19" s="1"/>
  <c r="CM20" i="19" s="1"/>
  <c r="EL20" i="19" s="1"/>
  <c r="W52" i="19"/>
  <c r="BD52" i="19" s="1"/>
  <c r="J24" i="19"/>
  <c r="AQ24" i="19" s="1"/>
  <c r="BS24" i="19" s="1"/>
  <c r="DR24" i="19" s="1"/>
  <c r="S28" i="19"/>
  <c r="AZ28" i="19" s="1"/>
  <c r="L20" i="19"/>
  <c r="AS20" i="19" s="1"/>
  <c r="BW20" i="19" s="1"/>
  <c r="DV20" i="19" s="1"/>
  <c r="S42" i="19"/>
  <c r="AZ42" i="19" s="1"/>
  <c r="CK42" i="19" s="1"/>
  <c r="EJ42" i="19" s="1"/>
  <c r="K19" i="19"/>
  <c r="AR19" i="19" s="1"/>
  <c r="BU19" i="19" s="1"/>
  <c r="DT19" i="19" s="1"/>
  <c r="O52" i="19"/>
  <c r="AV52" i="19" s="1"/>
  <c r="J20" i="19"/>
  <c r="AQ20" i="19" s="1"/>
  <c r="V24" i="19"/>
  <c r="R52" i="19"/>
  <c r="AY52" i="19" s="1"/>
  <c r="CI52" i="19" s="1"/>
  <c r="EH52" i="19" s="1"/>
  <c r="T24" i="19"/>
  <c r="BA24" i="19" s="1"/>
  <c r="CL24" i="19" s="1"/>
  <c r="EK24" i="19" s="1"/>
  <c r="T43" i="19"/>
  <c r="BA43" i="19" s="1"/>
  <c r="CM43" i="19" s="1"/>
  <c r="EL43" i="19" s="1"/>
  <c r="Q55" i="19"/>
  <c r="AX55" i="19" s="1"/>
  <c r="CG55" i="19" s="1"/>
  <c r="EF55" i="19" s="1"/>
  <c r="U43" i="19"/>
  <c r="BB43" i="19" s="1"/>
  <c r="CN43" i="19" s="1"/>
  <c r="EM43" i="19" s="1"/>
  <c r="S43" i="19"/>
  <c r="AZ43" i="19" s="1"/>
  <c r="CK43" i="19" s="1"/>
  <c r="EJ43" i="19" s="1"/>
  <c r="R27" i="19"/>
  <c r="AY27" i="19" s="1"/>
  <c r="CI27" i="19" s="1"/>
  <c r="EH27" i="19" s="1"/>
  <c r="T49" i="19"/>
  <c r="BA49" i="19" s="1"/>
  <c r="CL49" i="19" s="1"/>
  <c r="EK49" i="19" s="1"/>
  <c r="V27" i="19"/>
  <c r="S27" i="19"/>
  <c r="AZ27" i="19" s="1"/>
  <c r="CK27" i="19" s="1"/>
  <c r="EJ27" i="19" s="1"/>
  <c r="L43" i="19"/>
  <c r="AS43" i="19" s="1"/>
  <c r="BV43" i="19" s="1"/>
  <c r="DU43" i="19" s="1"/>
  <c r="V34" i="19"/>
  <c r="M27" i="19"/>
  <c r="AT27" i="19" s="1"/>
  <c r="S34" i="19"/>
  <c r="AZ34" i="19" s="1"/>
  <c r="CK34" i="19" s="1"/>
  <c r="EJ34" i="19" s="1"/>
  <c r="P55" i="19"/>
  <c r="AW55" i="19" s="1"/>
  <c r="CE55" i="19" s="1"/>
  <c r="ED55" i="19" s="1"/>
  <c r="K43" i="19"/>
  <c r="AR43" i="19" s="1"/>
  <c r="BT43" i="19" s="1"/>
  <c r="DS43" i="19" s="1"/>
  <c r="J27" i="19"/>
  <c r="AQ27" i="19" s="1"/>
  <c r="BS27" i="19" s="1"/>
  <c r="DR27" i="19" s="1"/>
  <c r="S49" i="19"/>
  <c r="AZ49" i="19" s="1"/>
  <c r="CK49" i="19" s="1"/>
  <c r="EJ49" i="19" s="1"/>
  <c r="N27" i="19"/>
  <c r="AU27" i="19" s="1"/>
  <c r="CA27" i="19" s="1"/>
  <c r="DZ27" i="19" s="1"/>
  <c r="U37" i="19"/>
  <c r="BB37" i="19" s="1"/>
  <c r="CN37" i="19" s="1"/>
  <c r="EM37" i="19" s="1"/>
  <c r="O28" i="19"/>
  <c r="AV28" i="19" s="1"/>
  <c r="CC28" i="19" s="1"/>
  <c r="EB28" i="19" s="1"/>
  <c r="AP31" i="19"/>
  <c r="R55" i="19"/>
  <c r="AY55" i="19" s="1"/>
  <c r="CH55" i="19" s="1"/>
  <c r="EG55" i="19" s="1"/>
  <c r="S47" i="19"/>
  <c r="AZ47" i="19" s="1"/>
  <c r="CJ47" i="19" s="1"/>
  <c r="EI47" i="19" s="1"/>
  <c r="M31" i="19"/>
  <c r="AT31" i="19" s="1"/>
  <c r="BY31" i="19" s="1"/>
  <c r="DX31" i="19" s="1"/>
  <c r="P34" i="19"/>
  <c r="AW34" i="19" s="1"/>
  <c r="Q43" i="19"/>
  <c r="AX43" i="19" s="1"/>
  <c r="CG43" i="19" s="1"/>
  <c r="EF43" i="19" s="1"/>
  <c r="AP27" i="19"/>
  <c r="R47" i="19"/>
  <c r="AY47" i="19" s="1"/>
  <c r="CI47" i="19" s="1"/>
  <c r="EH47" i="19" s="1"/>
  <c r="W43" i="19"/>
  <c r="BD43" i="19" s="1"/>
  <c r="CS43" i="19" s="1"/>
  <c r="ER43" i="19" s="1"/>
  <c r="AP43" i="19"/>
  <c r="T27" i="19"/>
  <c r="BA27" i="19" s="1"/>
  <c r="CM27" i="19" s="1"/>
  <c r="EL27" i="19" s="1"/>
  <c r="AP55" i="19"/>
  <c r="P43" i="19"/>
  <c r="AW43" i="19" s="1"/>
  <c r="CE43" i="19" s="1"/>
  <c r="ED43" i="19" s="1"/>
  <c r="O43" i="19"/>
  <c r="AV43" i="19" s="1"/>
  <c r="CC43" i="19" s="1"/>
  <c r="EB43" i="19" s="1"/>
  <c r="V43" i="19"/>
  <c r="L27" i="19"/>
  <c r="AS27" i="19" s="1"/>
  <c r="BW27" i="19" s="1"/>
  <c r="DV27" i="19" s="1"/>
  <c r="P27" i="19"/>
  <c r="AW27" i="19" s="1"/>
  <c r="CE27" i="19" s="1"/>
  <c r="ED27" i="19" s="1"/>
  <c r="DH27" i="19"/>
  <c r="FG27" i="19" s="1"/>
  <c r="M43" i="19"/>
  <c r="AT43" i="19" s="1"/>
  <c r="BX43" i="19" s="1"/>
  <c r="DW43" i="19" s="1"/>
  <c r="P28" i="19"/>
  <c r="AW28" i="19" s="1"/>
  <c r="CE28" i="19" s="1"/>
  <c r="ED28" i="19" s="1"/>
  <c r="Q31" i="19"/>
  <c r="AX31" i="19" s="1"/>
  <c r="CF31" i="19" s="1"/>
  <c r="EE31" i="19" s="1"/>
  <c r="N34" i="19"/>
  <c r="AU34" i="19" s="1"/>
  <c r="J34" i="19"/>
  <c r="AQ34" i="19" s="1"/>
  <c r="BR34" i="19" s="1"/>
  <c r="DQ34" i="19" s="1"/>
  <c r="L34" i="19"/>
  <c r="AS34" i="19" s="1"/>
  <c r="L55" i="19"/>
  <c r="AS55" i="19" s="1"/>
  <c r="BV55" i="19" s="1"/>
  <c r="DU55" i="19" s="1"/>
  <c r="J43" i="19"/>
  <c r="AQ43" i="19" s="1"/>
  <c r="BR43" i="19" s="1"/>
  <c r="DQ43" i="19" s="1"/>
  <c r="T55" i="19"/>
  <c r="BA55" i="19" s="1"/>
  <c r="CL55" i="19" s="1"/>
  <c r="EK55" i="19" s="1"/>
  <c r="N43" i="19"/>
  <c r="AU43" i="19" s="1"/>
  <c r="BZ43" i="19" s="1"/>
  <c r="DY43" i="19" s="1"/>
  <c r="O27" i="19"/>
  <c r="AV27" i="19" s="1"/>
  <c r="CC27" i="19" s="1"/>
  <c r="EB27" i="19" s="1"/>
  <c r="W27" i="19"/>
  <c r="O30" i="19"/>
  <c r="AV30" i="19" s="1"/>
  <c r="CB30" i="19" s="1"/>
  <c r="EA30" i="19" s="1"/>
  <c r="DE30" i="19"/>
  <c r="FD30" i="19" s="1"/>
  <c r="R30" i="19"/>
  <c r="AY30" i="19" s="1"/>
  <c r="CI30" i="19" s="1"/>
  <c r="EH30" i="19" s="1"/>
  <c r="L35" i="19"/>
  <c r="AS35" i="19" s="1"/>
  <c r="P30" i="19"/>
  <c r="AW30" i="19" s="1"/>
  <c r="U30" i="19"/>
  <c r="BB30" i="19" s="1"/>
  <c r="CO30" i="19" s="1"/>
  <c r="EN30" i="19" s="1"/>
  <c r="K41" i="19"/>
  <c r="AR41" i="19" s="1"/>
  <c r="Q30" i="19"/>
  <c r="AX30" i="19" s="1"/>
  <c r="CF30" i="19" s="1"/>
  <c r="EE30" i="19" s="1"/>
  <c r="AP30" i="19"/>
  <c r="M30" i="19"/>
  <c r="AT30" i="19" s="1"/>
  <c r="BX30" i="19" s="1"/>
  <c r="DW30" i="19" s="1"/>
  <c r="DM53" i="19"/>
  <c r="FL53" i="19" s="1"/>
  <c r="V30" i="19"/>
  <c r="BC30" i="19" s="1"/>
  <c r="CQ30" i="19" s="1"/>
  <c r="EP30" i="19" s="1"/>
  <c r="DC30" i="19"/>
  <c r="FB30" i="19" s="1"/>
  <c r="J30" i="19"/>
  <c r="AQ30" i="19" s="1"/>
  <c r="BS30" i="19" s="1"/>
  <c r="DR30" i="19" s="1"/>
  <c r="T30" i="19"/>
  <c r="BA30" i="19" s="1"/>
  <c r="CM30" i="19" s="1"/>
  <c r="EL30" i="19" s="1"/>
  <c r="N30" i="19"/>
  <c r="AU30" i="19" s="1"/>
  <c r="K27" i="19"/>
  <c r="AR27" i="19" s="1"/>
  <c r="BU27" i="19" s="1"/>
  <c r="DT27" i="19" s="1"/>
  <c r="T53" i="19"/>
  <c r="BA53" i="19" s="1"/>
  <c r="CM53" i="19" s="1"/>
  <c r="EL53" i="19" s="1"/>
  <c r="O50" i="19"/>
  <c r="AV50" i="19" s="1"/>
  <c r="CB50" i="19" s="1"/>
  <c r="EA50" i="19" s="1"/>
  <c r="S30" i="19"/>
  <c r="AZ30" i="19" s="1"/>
  <c r="CJ30" i="19" s="1"/>
  <c r="EI30" i="19" s="1"/>
  <c r="L30" i="19"/>
  <c r="AS30" i="19" s="1"/>
  <c r="BV30" i="19" s="1"/>
  <c r="DU30" i="19" s="1"/>
  <c r="AP46" i="19"/>
  <c r="S31" i="19"/>
  <c r="AZ31" i="19" s="1"/>
  <c r="CK31" i="19" s="1"/>
  <c r="EJ31" i="19" s="1"/>
  <c r="U49" i="19"/>
  <c r="BB49" i="19" s="1"/>
  <c r="CO49" i="19" s="1"/>
  <c r="EN49" i="19" s="1"/>
  <c r="DD14" i="19"/>
  <c r="FC14" i="19" s="1"/>
  <c r="DI48" i="19"/>
  <c r="FH48" i="19" s="1"/>
  <c r="M37" i="19"/>
  <c r="AT37" i="19" s="1"/>
  <c r="BX37" i="19" s="1"/>
  <c r="DW37" i="19" s="1"/>
  <c r="O48" i="19"/>
  <c r="AV48" i="19" s="1"/>
  <c r="CB48" i="19" s="1"/>
  <c r="EA48" i="19" s="1"/>
  <c r="S36" i="19"/>
  <c r="AZ36" i="19" s="1"/>
  <c r="CK36" i="19" s="1"/>
  <c r="EJ36" i="19" s="1"/>
  <c r="J37" i="19"/>
  <c r="AQ37" i="19" s="1"/>
  <c r="BS37" i="19" s="1"/>
  <c r="DR37" i="19" s="1"/>
  <c r="J31" i="19"/>
  <c r="AQ31" i="19" s="1"/>
  <c r="V37" i="19"/>
  <c r="W36" i="19"/>
  <c r="Q37" i="19"/>
  <c r="AX37" i="19" s="1"/>
  <c r="CF37" i="19" s="1"/>
  <c r="EE37" i="19" s="1"/>
  <c r="O31" i="19"/>
  <c r="AV31" i="19" s="1"/>
  <c r="CC31" i="19" s="1"/>
  <c r="EB31" i="19" s="1"/>
  <c r="K49" i="19"/>
  <c r="AR49" i="19" s="1"/>
  <c r="BU49" i="19" s="1"/>
  <c r="DT49" i="19" s="1"/>
  <c r="Q49" i="19"/>
  <c r="AX49" i="19" s="1"/>
  <c r="CG49" i="19" s="1"/>
  <c r="EF49" i="19" s="1"/>
  <c r="R48" i="19"/>
  <c r="AY48" i="19" s="1"/>
  <c r="CH48" i="19" s="1"/>
  <c r="EG48" i="19" s="1"/>
  <c r="T36" i="19"/>
  <c r="BA36" i="19" s="1"/>
  <c r="P31" i="19"/>
  <c r="AW31" i="19" s="1"/>
  <c r="DI49" i="19"/>
  <c r="FH49" i="19" s="1"/>
  <c r="P48" i="19"/>
  <c r="AW48" i="19" s="1"/>
  <c r="CD48" i="19" s="1"/>
  <c r="EC48" i="19" s="1"/>
  <c r="T37" i="19"/>
  <c r="BA37" i="19" s="1"/>
  <c r="CL37" i="19" s="1"/>
  <c r="EK37" i="19" s="1"/>
  <c r="O36" i="19"/>
  <c r="AV36" i="19" s="1"/>
  <c r="CC36" i="19" s="1"/>
  <c r="EB36" i="19" s="1"/>
  <c r="DC36" i="19"/>
  <c r="FB36" i="19" s="1"/>
  <c r="W31" i="19"/>
  <c r="V49" i="19"/>
  <c r="N31" i="19"/>
  <c r="AU31" i="19" s="1"/>
  <c r="BZ31" i="19" s="1"/>
  <c r="DY31" i="19" s="1"/>
  <c r="K37" i="19"/>
  <c r="AR37" i="19" s="1"/>
  <c r="BU37" i="19" s="1"/>
  <c r="DT37" i="19" s="1"/>
  <c r="J28" i="19"/>
  <c r="AQ28" i="19" s="1"/>
  <c r="J49" i="19"/>
  <c r="AQ49" i="19" s="1"/>
  <c r="BS49" i="19" s="1"/>
  <c r="DR49" i="19" s="1"/>
  <c r="AP36" i="19"/>
  <c r="Q36" i="19"/>
  <c r="AX36" i="19" s="1"/>
  <c r="CF36" i="19" s="1"/>
  <c r="EE36" i="19" s="1"/>
  <c r="V36" i="19"/>
  <c r="DL36" i="19"/>
  <c r="FK36" i="19" s="1"/>
  <c r="R36" i="19"/>
  <c r="AY36" i="19" s="1"/>
  <c r="CI36" i="19" s="1"/>
  <c r="EH36" i="19" s="1"/>
  <c r="L31" i="19"/>
  <c r="AS31" i="19" s="1"/>
  <c r="BV31" i="19" s="1"/>
  <c r="DU31" i="19" s="1"/>
  <c r="M49" i="19"/>
  <c r="AT49" i="19" s="1"/>
  <c r="BY49" i="19" s="1"/>
  <c r="DX49" i="19" s="1"/>
  <c r="P49" i="19"/>
  <c r="AW49" i="19" s="1"/>
  <c r="CE49" i="19" s="1"/>
  <c r="ED49" i="19" s="1"/>
  <c r="DE31" i="19"/>
  <c r="FD31" i="19" s="1"/>
  <c r="U31" i="19"/>
  <c r="BB31" i="19" s="1"/>
  <c r="CO31" i="19" s="1"/>
  <c r="EN31" i="19" s="1"/>
  <c r="R31" i="19"/>
  <c r="AY31" i="19" s="1"/>
  <c r="Q48" i="19"/>
  <c r="AX48" i="19" s="1"/>
  <c r="CF48" i="19" s="1"/>
  <c r="EE48" i="19" s="1"/>
  <c r="N36" i="19"/>
  <c r="AU36" i="19" s="1"/>
  <c r="CA36" i="19" s="1"/>
  <c r="DZ36" i="19" s="1"/>
  <c r="U36" i="19"/>
  <c r="BB36" i="19" s="1"/>
  <c r="CN36" i="19" s="1"/>
  <c r="EM36" i="19" s="1"/>
  <c r="J36" i="19"/>
  <c r="AQ36" i="19" s="1"/>
  <c r="BR36" i="19" s="1"/>
  <c r="DQ36" i="19" s="1"/>
  <c r="T31" i="19"/>
  <c r="BA31" i="19" s="1"/>
  <c r="CL31" i="19" s="1"/>
  <c r="EK31" i="19" s="1"/>
  <c r="W49" i="19"/>
  <c r="N48" i="19"/>
  <c r="AU48" i="19" s="1"/>
  <c r="P36" i="19"/>
  <c r="AW36" i="19" s="1"/>
  <c r="W48" i="19"/>
  <c r="BD48" i="19" s="1"/>
  <c r="S37" i="19"/>
  <c r="AZ37" i="19" s="1"/>
  <c r="CK37" i="19" s="1"/>
  <c r="EJ37" i="19" s="1"/>
  <c r="O49" i="19"/>
  <c r="AV49" i="19" s="1"/>
  <c r="CC49" i="19" s="1"/>
  <c r="EB49" i="19" s="1"/>
  <c r="DB48" i="19"/>
  <c r="FA48" i="19" s="1"/>
  <c r="N37" i="19"/>
  <c r="AU37" i="19" s="1"/>
  <c r="CA37" i="19" s="1"/>
  <c r="DZ37" i="19" s="1"/>
  <c r="AP49" i="19"/>
  <c r="R49" i="19"/>
  <c r="AY49" i="19" s="1"/>
  <c r="CI49" i="19" s="1"/>
  <c r="EH49" i="19" s="1"/>
  <c r="N49" i="19"/>
  <c r="AU49" i="19" s="1"/>
  <c r="CA49" i="19" s="1"/>
  <c r="DZ49" i="19" s="1"/>
  <c r="V31" i="19"/>
  <c r="BC31" i="19" s="1"/>
  <c r="DI16" i="19"/>
  <c r="FH16" i="19" s="1"/>
  <c r="M48" i="19"/>
  <c r="AT48" i="19" s="1"/>
  <c r="BX48" i="19" s="1"/>
  <c r="DW48" i="19" s="1"/>
  <c r="L36" i="19"/>
  <c r="AS36" i="19" s="1"/>
  <c r="BV36" i="19" s="1"/>
  <c r="DU36" i="19" s="1"/>
  <c r="K31" i="19"/>
  <c r="AR31" i="19" s="1"/>
  <c r="BU31" i="19" s="1"/>
  <c r="DT31" i="19" s="1"/>
  <c r="N53" i="19"/>
  <c r="AU53" i="19" s="1"/>
  <c r="BZ53" i="19" s="1"/>
  <c r="DY53" i="19" s="1"/>
  <c r="J53" i="19"/>
  <c r="AQ53" i="19" s="1"/>
  <c r="BS53" i="19" s="1"/>
  <c r="DR53" i="19" s="1"/>
  <c r="K53" i="19"/>
  <c r="AR53" i="19" s="1"/>
  <c r="BU53" i="19" s="1"/>
  <c r="DT53" i="19" s="1"/>
  <c r="L53" i="19"/>
  <c r="AS53" i="19" s="1"/>
  <c r="BW53" i="19" s="1"/>
  <c r="DV53" i="19" s="1"/>
  <c r="J56" i="19"/>
  <c r="AQ56" i="19" s="1"/>
  <c r="BR56" i="19" s="1"/>
  <c r="DQ56" i="19" s="1"/>
  <c r="M39" i="19"/>
  <c r="AT39" i="19" s="1"/>
  <c r="O37" i="19"/>
  <c r="AV37" i="19" s="1"/>
  <c r="CC37" i="19" s="1"/>
  <c r="EB37" i="19" s="1"/>
  <c r="L37" i="19"/>
  <c r="AS37" i="19" s="1"/>
  <c r="AP53" i="19"/>
  <c r="BS18" i="19"/>
  <c r="DR18" i="19" s="1"/>
  <c r="DI24" i="19"/>
  <c r="FH24" i="19" s="1"/>
  <c r="BR14" i="19"/>
  <c r="DQ14" i="19" s="1"/>
  <c r="K51" i="19"/>
  <c r="AR51" i="19" s="1"/>
  <c r="BU51" i="19" s="1"/>
  <c r="DT51" i="19" s="1"/>
  <c r="AP37" i="19"/>
  <c r="W37" i="19"/>
  <c r="BD37" i="19" s="1"/>
  <c r="R37" i="19"/>
  <c r="AY37" i="19" s="1"/>
  <c r="M51" i="19"/>
  <c r="AT51" i="19" s="1"/>
  <c r="BY51" i="19" s="1"/>
  <c r="DX51" i="19" s="1"/>
  <c r="K36" i="19"/>
  <c r="AR36" i="19" s="1"/>
  <c r="W53" i="19"/>
  <c r="BD53" i="19" s="1"/>
  <c r="CS53" i="19" s="1"/>
  <c r="ER53" i="19" s="1"/>
  <c r="P50" i="19"/>
  <c r="AW50" i="19" s="1"/>
  <c r="CD50" i="19" s="1"/>
  <c r="EC50" i="19" s="1"/>
  <c r="J51" i="19"/>
  <c r="AQ51" i="19" s="1"/>
  <c r="BS51" i="19" s="1"/>
  <c r="DR51" i="19" s="1"/>
  <c r="K47" i="19"/>
  <c r="AR47" i="19" s="1"/>
  <c r="BU47" i="19" s="1"/>
  <c r="DT47" i="19" s="1"/>
  <c r="U50" i="19"/>
  <c r="BB50" i="19" s="1"/>
  <c r="CO50" i="19" s="1"/>
  <c r="EN50" i="19" s="1"/>
  <c r="K50" i="19"/>
  <c r="AR50" i="19" s="1"/>
  <c r="BT50" i="19" s="1"/>
  <c r="DS50" i="19" s="1"/>
  <c r="DH51" i="19"/>
  <c r="FG51" i="19" s="1"/>
  <c r="J54" i="19"/>
  <c r="AQ54" i="19" s="1"/>
  <c r="Q54" i="19"/>
  <c r="AX54" i="19" s="1"/>
  <c r="CG54" i="19" s="1"/>
  <c r="EF54" i="19" s="1"/>
  <c r="T54" i="19"/>
  <c r="BA54" i="19" s="1"/>
  <c r="CM54" i="19" s="1"/>
  <c r="EL54" i="19" s="1"/>
  <c r="W47" i="19"/>
  <c r="R51" i="19"/>
  <c r="AY51" i="19" s="1"/>
  <c r="CI51" i="19" s="1"/>
  <c r="EH51" i="19" s="1"/>
  <c r="N54" i="19"/>
  <c r="AU54" i="19" s="1"/>
  <c r="BZ54" i="19" s="1"/>
  <c r="DY54" i="19" s="1"/>
  <c r="L51" i="19"/>
  <c r="AS51" i="19" s="1"/>
  <c r="S51" i="19"/>
  <c r="AZ51" i="19" s="1"/>
  <c r="CK51" i="19" s="1"/>
  <c r="EJ51" i="19" s="1"/>
  <c r="V47" i="19"/>
  <c r="M50" i="19"/>
  <c r="AT50" i="19" s="1"/>
  <c r="BY50" i="19" s="1"/>
  <c r="DX50" i="19" s="1"/>
  <c r="V51" i="19"/>
  <c r="AP47" i="19"/>
  <c r="O47" i="19"/>
  <c r="AV47" i="19" s="1"/>
  <c r="CB47" i="19" s="1"/>
  <c r="EA47" i="19" s="1"/>
  <c r="CN27" i="19"/>
  <c r="EM27" i="19" s="1"/>
  <c r="W51" i="19"/>
  <c r="T51" i="19"/>
  <c r="BA51" i="19" s="1"/>
  <c r="U54" i="19"/>
  <c r="BB54" i="19" s="1"/>
  <c r="CO54" i="19" s="1"/>
  <c r="EN54" i="19" s="1"/>
  <c r="Q50" i="19"/>
  <c r="AX50" i="19" s="1"/>
  <c r="CF50" i="19" s="1"/>
  <c r="EE50" i="19" s="1"/>
  <c r="M54" i="19"/>
  <c r="AT54" i="19" s="1"/>
  <c r="BX54" i="19" s="1"/>
  <c r="DW54" i="19" s="1"/>
  <c r="W54" i="19"/>
  <c r="S54" i="19"/>
  <c r="AZ54" i="19" s="1"/>
  <c r="CJ54" i="19" s="1"/>
  <c r="EI54" i="19" s="1"/>
  <c r="AP51" i="19"/>
  <c r="T47" i="19"/>
  <c r="BA47" i="19" s="1"/>
  <c r="CM47" i="19" s="1"/>
  <c r="EL47" i="19" s="1"/>
  <c r="L50" i="19"/>
  <c r="AS50" i="19" s="1"/>
  <c r="BV50" i="19" s="1"/>
  <c r="DU50" i="19" s="1"/>
  <c r="P54" i="19"/>
  <c r="AW54" i="19" s="1"/>
  <c r="N51" i="19"/>
  <c r="AU51" i="19" s="1"/>
  <c r="CA51" i="19" s="1"/>
  <c r="DZ51" i="19" s="1"/>
  <c r="J47" i="19"/>
  <c r="AQ47" i="19" s="1"/>
  <c r="BR47" i="19" s="1"/>
  <c r="DQ47" i="19" s="1"/>
  <c r="O54" i="19"/>
  <c r="AV54" i="19" s="1"/>
  <c r="CC54" i="19" s="1"/>
  <c r="EB54" i="19" s="1"/>
  <c r="K54" i="19"/>
  <c r="AR54" i="19" s="1"/>
  <c r="BT54" i="19" s="1"/>
  <c r="DS54" i="19" s="1"/>
  <c r="L47" i="19"/>
  <c r="AS47" i="19" s="1"/>
  <c r="BV47" i="19" s="1"/>
  <c r="DU47" i="19" s="1"/>
  <c r="AP50" i="19"/>
  <c r="M53" i="19"/>
  <c r="AT53" i="19" s="1"/>
  <c r="BX53" i="19" s="1"/>
  <c r="DW53" i="19" s="1"/>
  <c r="V50" i="19"/>
  <c r="U53" i="19"/>
  <c r="BB53" i="19" s="1"/>
  <c r="CN53" i="19" s="1"/>
  <c r="EM53" i="19" s="1"/>
  <c r="CW53" i="19"/>
  <c r="EV53" i="19" s="1"/>
  <c r="DG21" i="19"/>
  <c r="FF21" i="19" s="1"/>
  <c r="T56" i="19"/>
  <c r="BA56" i="19" s="1"/>
  <c r="CL56" i="19" s="1"/>
  <c r="EK56" i="19" s="1"/>
  <c r="R53" i="19"/>
  <c r="AY53" i="19" s="1"/>
  <c r="Q53" i="19"/>
  <c r="AX53" i="19" s="1"/>
  <c r="O53" i="19"/>
  <c r="AV53" i="19" s="1"/>
  <c r="T50" i="19"/>
  <c r="BA50" i="19" s="1"/>
  <c r="CL50" i="19" s="1"/>
  <c r="EK50" i="19" s="1"/>
  <c r="Q51" i="19"/>
  <c r="AX51" i="19" s="1"/>
  <c r="O51" i="19"/>
  <c r="AV51" i="19" s="1"/>
  <c r="W44" i="19"/>
  <c r="V53" i="19"/>
  <c r="W50" i="19"/>
  <c r="BD50" i="19" s="1"/>
  <c r="CR50" i="19" s="1"/>
  <c r="EQ50" i="19" s="1"/>
  <c r="R50" i="19"/>
  <c r="AY50" i="19" s="1"/>
  <c r="CV45" i="19"/>
  <c r="EU45" i="19" s="1"/>
  <c r="P56" i="19"/>
  <c r="AW56" i="19" s="1"/>
  <c r="I86" i="19"/>
  <c r="AP86" i="19" s="1"/>
  <c r="J50" i="19"/>
  <c r="AQ50" i="19" s="1"/>
  <c r="BS50" i="19" s="1"/>
  <c r="DR50" i="19" s="1"/>
  <c r="P53" i="19"/>
  <c r="AW53" i="19" s="1"/>
  <c r="CD53" i="19" s="1"/>
  <c r="EC53" i="19" s="1"/>
  <c r="AP45" i="19"/>
  <c r="T45" i="19"/>
  <c r="BA45" i="19" s="1"/>
  <c r="J45" i="19"/>
  <c r="AQ45" i="19" s="1"/>
  <c r="O46" i="19"/>
  <c r="AV46" i="19" s="1"/>
  <c r="CB46" i="19" s="1"/>
  <c r="EA46" i="19" s="1"/>
  <c r="CE33" i="19"/>
  <c r="ED33" i="19" s="1"/>
  <c r="I71" i="19"/>
  <c r="AP71" i="19" s="1"/>
  <c r="P44" i="19"/>
  <c r="AW44" i="19" s="1"/>
  <c r="I110" i="19"/>
  <c r="AP110" i="19" s="1"/>
  <c r="I93" i="19"/>
  <c r="AP93" i="19" s="1"/>
  <c r="J46" i="19"/>
  <c r="AQ46" i="19" s="1"/>
  <c r="BS46" i="19" s="1"/>
  <c r="DR46" i="19" s="1"/>
  <c r="W46" i="19"/>
  <c r="BT45" i="19"/>
  <c r="DS45" i="19" s="1"/>
  <c r="W55" i="19"/>
  <c r="BD55" i="19" s="1"/>
  <c r="Q44" i="19"/>
  <c r="AX44" i="19" s="1"/>
  <c r="CF44" i="19" s="1"/>
  <c r="EE44" i="19" s="1"/>
  <c r="T46" i="19"/>
  <c r="BA46" i="19" s="1"/>
  <c r="CM46" i="19" s="1"/>
  <c r="EL46" i="19" s="1"/>
  <c r="I94" i="19"/>
  <c r="AP94" i="19" s="1"/>
  <c r="AP44" i="19"/>
  <c r="U44" i="19"/>
  <c r="BB44" i="19" s="1"/>
  <c r="CN44" i="19" s="1"/>
  <c r="EM44" i="19" s="1"/>
  <c r="R46" i="19"/>
  <c r="AY46" i="19" s="1"/>
  <c r="CI46" i="19" s="1"/>
  <c r="EH46" i="19" s="1"/>
  <c r="M46" i="19"/>
  <c r="AT46" i="19" s="1"/>
  <c r="BY46" i="19" s="1"/>
  <c r="DX46" i="19" s="1"/>
  <c r="W56" i="19"/>
  <c r="BD56" i="19" s="1"/>
  <c r="M56" i="19"/>
  <c r="AT56" i="19" s="1"/>
  <c r="N56" i="19"/>
  <c r="AU56" i="19" s="1"/>
  <c r="M55" i="19"/>
  <c r="AT55" i="19" s="1"/>
  <c r="N55" i="19"/>
  <c r="AU55" i="19" s="1"/>
  <c r="U55" i="19"/>
  <c r="BB55" i="19" s="1"/>
  <c r="S55" i="19"/>
  <c r="AZ55" i="19" s="1"/>
  <c r="V54" i="19"/>
  <c r="BC54" i="19" s="1"/>
  <c r="R56" i="19"/>
  <c r="AY56" i="19" s="1"/>
  <c r="CH56" i="19" s="1"/>
  <c r="EG56" i="19" s="1"/>
  <c r="K55" i="19"/>
  <c r="AR55" i="19" s="1"/>
  <c r="R54" i="19"/>
  <c r="AY54" i="19" s="1"/>
  <c r="L33" i="19"/>
  <c r="AS33" i="19" s="1"/>
  <c r="AP33" i="19"/>
  <c r="K33" i="19"/>
  <c r="AR33" i="19" s="1"/>
  <c r="W33" i="19"/>
  <c r="BD33" i="19" s="1"/>
  <c r="T33" i="19"/>
  <c r="BA33" i="19" s="1"/>
  <c r="S33" i="19"/>
  <c r="AZ33" i="19" s="1"/>
  <c r="N33" i="19"/>
  <c r="AU33" i="19" s="1"/>
  <c r="Q46" i="19"/>
  <c r="AX46" i="19" s="1"/>
  <c r="I90" i="19"/>
  <c r="AP90" i="19" s="1"/>
  <c r="O33" i="19"/>
  <c r="AV33" i="19" s="1"/>
  <c r="CB33" i="19" s="1"/>
  <c r="EA33" i="19" s="1"/>
  <c r="I81" i="19"/>
  <c r="AP81" i="19" s="1"/>
  <c r="V44" i="19"/>
  <c r="R44" i="19"/>
  <c r="AY44" i="19" s="1"/>
  <c r="CH44" i="19" s="1"/>
  <c r="EG44" i="19" s="1"/>
  <c r="I85" i="19"/>
  <c r="AP85" i="19" s="1"/>
  <c r="R33" i="19"/>
  <c r="AY33" i="19" s="1"/>
  <c r="CH33" i="19" s="1"/>
  <c r="EG33" i="19" s="1"/>
  <c r="N44" i="19"/>
  <c r="AU44" i="19" s="1"/>
  <c r="CA44" i="19" s="1"/>
  <c r="DZ44" i="19" s="1"/>
  <c r="DB33" i="19"/>
  <c r="FA33" i="19" s="1"/>
  <c r="J44" i="19"/>
  <c r="AQ44" i="19" s="1"/>
  <c r="BS44" i="19" s="1"/>
  <c r="DR44" i="19" s="1"/>
  <c r="DM33" i="19"/>
  <c r="FL33" i="19" s="1"/>
  <c r="K46" i="19"/>
  <c r="AR46" i="19" s="1"/>
  <c r="BT46" i="19" s="1"/>
  <c r="DS46" i="19" s="1"/>
  <c r="V48" i="19"/>
  <c r="BC48" i="19" s="1"/>
  <c r="T48" i="19"/>
  <c r="BA48" i="19" s="1"/>
  <c r="Q33" i="19"/>
  <c r="AX33" i="19" s="1"/>
  <c r="CG33" i="19" s="1"/>
  <c r="EF33" i="19" s="1"/>
  <c r="U33" i="19"/>
  <c r="BB33" i="19" s="1"/>
  <c r="CN33" i="19" s="1"/>
  <c r="EM33" i="19" s="1"/>
  <c r="S46" i="19"/>
  <c r="AZ46" i="19" s="1"/>
  <c r="CJ46" i="19" s="1"/>
  <c r="EI46" i="19" s="1"/>
  <c r="N46" i="19"/>
  <c r="AU46" i="19" s="1"/>
  <c r="CA46" i="19" s="1"/>
  <c r="DZ46" i="19" s="1"/>
  <c r="V33" i="19"/>
  <c r="BC33" i="19" s="1"/>
  <c r="P47" i="19"/>
  <c r="AW47" i="19" s="1"/>
  <c r="M47" i="19"/>
  <c r="AT47" i="19" s="1"/>
  <c r="U47" i="19"/>
  <c r="BB47" i="19" s="1"/>
  <c r="N50" i="19"/>
  <c r="AU50" i="19" s="1"/>
  <c r="L44" i="19"/>
  <c r="AS44" i="19" s="1"/>
  <c r="K44" i="19"/>
  <c r="AR44" i="19" s="1"/>
  <c r="M44" i="19"/>
  <c r="AT44" i="19" s="1"/>
  <c r="T44" i="19"/>
  <c r="BA44" i="19" s="1"/>
  <c r="S44" i="19"/>
  <c r="AZ44" i="19" s="1"/>
  <c r="O44" i="19"/>
  <c r="AV44" i="19" s="1"/>
  <c r="CC44" i="19" s="1"/>
  <c r="EB44" i="19" s="1"/>
  <c r="I112" i="19"/>
  <c r="AP112" i="19" s="1"/>
  <c r="BT56" i="19"/>
  <c r="DS56" i="19" s="1"/>
  <c r="I104" i="19"/>
  <c r="AP104" i="19" s="1"/>
  <c r="I91" i="19"/>
  <c r="AP91" i="19" s="1"/>
  <c r="I77" i="19"/>
  <c r="AP77" i="19" s="1"/>
  <c r="J33" i="19"/>
  <c r="AQ33" i="19" s="1"/>
  <c r="BR33" i="19" s="1"/>
  <c r="DQ33" i="19" s="1"/>
  <c r="I98" i="19"/>
  <c r="AP98" i="19" s="1"/>
  <c r="M33" i="19"/>
  <c r="AT33" i="19" s="1"/>
  <c r="BX33" i="19" s="1"/>
  <c r="DW33" i="19" s="1"/>
  <c r="V46" i="19"/>
  <c r="CD40" i="19"/>
  <c r="EC40" i="19" s="1"/>
  <c r="AP48" i="19"/>
  <c r="S48" i="19"/>
  <c r="AZ48" i="19" s="1"/>
  <c r="K48" i="19"/>
  <c r="AR48" i="19" s="1"/>
  <c r="J48" i="19"/>
  <c r="AQ48" i="19" s="1"/>
  <c r="BX29" i="19"/>
  <c r="DW29" i="19" s="1"/>
  <c r="CP20" i="19"/>
  <c r="EO20" i="19" s="1"/>
  <c r="DH39" i="19"/>
  <c r="FG39" i="19" s="1"/>
  <c r="DI39" i="19"/>
  <c r="FH39" i="19" s="1"/>
  <c r="I108" i="19"/>
  <c r="AP108" i="19" s="1"/>
  <c r="I96" i="19"/>
  <c r="AP96" i="19" s="1"/>
  <c r="I83" i="19"/>
  <c r="AP83" i="19" s="1"/>
  <c r="I72" i="19"/>
  <c r="AP72" i="19" s="1"/>
  <c r="I75" i="19"/>
  <c r="AP75" i="19" s="1"/>
  <c r="BW54" i="19"/>
  <c r="DV54" i="19" s="1"/>
  <c r="CO39" i="19"/>
  <c r="EN39" i="19" s="1"/>
  <c r="CN39" i="19"/>
  <c r="EM39" i="19" s="1"/>
  <c r="BW32" i="19"/>
  <c r="DV32" i="19" s="1"/>
  <c r="BV32" i="19"/>
  <c r="DU32" i="19" s="1"/>
  <c r="DC21" i="19"/>
  <c r="FB21" i="19" s="1"/>
  <c r="DB21" i="19"/>
  <c r="FA21" i="19" s="1"/>
  <c r="CK26" i="19"/>
  <c r="EJ26" i="19" s="1"/>
  <c r="DF18" i="19"/>
  <c r="FE18" i="19" s="1"/>
  <c r="DG18" i="19"/>
  <c r="FF18" i="19" s="1"/>
  <c r="CN20" i="19"/>
  <c r="EM20" i="19" s="1"/>
  <c r="DC16" i="19"/>
  <c r="FB16" i="19" s="1"/>
  <c r="DB16" i="19"/>
  <c r="FA16" i="19" s="1"/>
  <c r="DE15" i="19"/>
  <c r="FD15" i="19" s="1"/>
  <c r="DD15" i="19"/>
  <c r="FC15" i="19" s="1"/>
  <c r="CW57" i="19"/>
  <c r="EV57" i="19" s="1"/>
  <c r="CV57" i="19"/>
  <c r="EU57" i="19" s="1"/>
  <c r="DB35" i="19"/>
  <c r="FA35" i="19" s="1"/>
  <c r="BV39" i="19"/>
  <c r="DU39" i="19" s="1"/>
  <c r="BW39" i="19"/>
  <c r="DV39" i="19" s="1"/>
  <c r="CG41" i="19"/>
  <c r="EF41" i="19" s="1"/>
  <c r="CQ40" i="19"/>
  <c r="EP40" i="19" s="1"/>
  <c r="CP40" i="19"/>
  <c r="EO40" i="19" s="1"/>
  <c r="CO18" i="19"/>
  <c r="EN18" i="19" s="1"/>
  <c r="CN18" i="19"/>
  <c r="EM18" i="19" s="1"/>
  <c r="CH32" i="19"/>
  <c r="EG32" i="19" s="1"/>
  <c r="CI32" i="19"/>
  <c r="EH32" i="19" s="1"/>
  <c r="CG21" i="19"/>
  <c r="EF21" i="19" s="1"/>
  <c r="CF21" i="19"/>
  <c r="EE21" i="19" s="1"/>
  <c r="CE29" i="19"/>
  <c r="ED29" i="19" s="1"/>
  <c r="CJ18" i="19"/>
  <c r="EI18" i="19" s="1"/>
  <c r="CK18" i="19"/>
  <c r="EJ18" i="19" s="1"/>
  <c r="DL22" i="19"/>
  <c r="FK22" i="19" s="1"/>
  <c r="CA13" i="19"/>
  <c r="DZ13" i="19" s="1"/>
  <c r="BZ13" i="19"/>
  <c r="DY13" i="19" s="1"/>
  <c r="BT15" i="19"/>
  <c r="DS15" i="19" s="1"/>
  <c r="DM15" i="19"/>
  <c r="FL15" i="19" s="1"/>
  <c r="CN48" i="19"/>
  <c r="EM48" i="19" s="1"/>
  <c r="CO48" i="19"/>
  <c r="EN48" i="19" s="1"/>
  <c r="BR57" i="19"/>
  <c r="DQ57" i="19" s="1"/>
  <c r="CA39" i="19"/>
  <c r="DZ39" i="19" s="1"/>
  <c r="BZ39" i="19"/>
  <c r="DY39" i="19" s="1"/>
  <c r="CI39" i="19"/>
  <c r="EH39" i="19" s="1"/>
  <c r="CN35" i="19"/>
  <c r="EM35" i="19" s="1"/>
  <c r="DI32" i="19"/>
  <c r="FH32" i="19" s="1"/>
  <c r="DH32" i="19"/>
  <c r="FG32" i="19" s="1"/>
  <c r="DD32" i="19"/>
  <c r="FC32" i="19" s="1"/>
  <c r="CE13" i="19"/>
  <c r="ED13" i="19" s="1"/>
  <c r="CD13" i="19"/>
  <c r="EC13" i="19" s="1"/>
  <c r="CD38" i="19"/>
  <c r="EC38" i="19" s="1"/>
  <c r="CE38" i="19"/>
  <c r="ED38" i="19" s="1"/>
  <c r="BV38" i="19"/>
  <c r="DU38" i="19" s="1"/>
  <c r="BZ15" i="19"/>
  <c r="DY15" i="19" s="1"/>
  <c r="CQ57" i="19"/>
  <c r="EP57" i="19" s="1"/>
  <c r="BS29" i="19"/>
  <c r="DR29" i="19" s="1"/>
  <c r="CA17" i="19"/>
  <c r="DZ17" i="19" s="1"/>
  <c r="BZ17" i="19"/>
  <c r="DY17" i="19" s="1"/>
  <c r="I69" i="19"/>
  <c r="AP69" i="19" s="1"/>
  <c r="BZ57" i="19"/>
  <c r="DY57" i="19" s="1"/>
  <c r="BW57" i="19"/>
  <c r="DV57" i="19" s="1"/>
  <c r="BV57" i="19"/>
  <c r="DU57" i="19" s="1"/>
  <c r="H170" i="19"/>
  <c r="CO51" i="19"/>
  <c r="EN51" i="19" s="1"/>
  <c r="BS40" i="19"/>
  <c r="DR40" i="19" s="1"/>
  <c r="BR40" i="19"/>
  <c r="DQ40" i="19" s="1"/>
  <c r="CG45" i="19"/>
  <c r="EF45" i="19" s="1"/>
  <c r="CP32" i="19"/>
  <c r="EO32" i="19" s="1"/>
  <c r="CQ32" i="19"/>
  <c r="EP32" i="19" s="1"/>
  <c r="DB19" i="19"/>
  <c r="FA19" i="19" s="1"/>
  <c r="CA29" i="19"/>
  <c r="DZ29" i="19" s="1"/>
  <c r="DC18" i="19"/>
  <c r="FB18" i="19" s="1"/>
  <c r="DB18" i="19"/>
  <c r="FA18" i="19" s="1"/>
  <c r="CR38" i="19"/>
  <c r="EQ38" i="19" s="1"/>
  <c r="CR18" i="19"/>
  <c r="EQ18" i="19" s="1"/>
  <c r="DH13" i="19"/>
  <c r="FG13" i="19" s="1"/>
  <c r="BV15" i="19"/>
  <c r="DU15" i="19" s="1"/>
  <c r="CJ23" i="19"/>
  <c r="EI23" i="19" s="1"/>
  <c r="DM54" i="19"/>
  <c r="FL54" i="19" s="1"/>
  <c r="BR35" i="19"/>
  <c r="DQ35" i="19" s="1"/>
  <c r="DC43" i="19"/>
  <c r="FB43" i="19" s="1"/>
  <c r="DB43" i="19"/>
  <c r="FA43" i="19" s="1"/>
  <c r="I111" i="19"/>
  <c r="AP111" i="19" s="1"/>
  <c r="I113" i="19"/>
  <c r="AP113" i="19" s="1"/>
  <c r="I100" i="19"/>
  <c r="AP100" i="19" s="1"/>
  <c r="I102" i="19"/>
  <c r="AP102" i="19" s="1"/>
  <c r="P101" i="19"/>
  <c r="AW101" i="19" s="1"/>
  <c r="I103" i="19"/>
  <c r="AP103" i="19" s="1"/>
  <c r="I107" i="19"/>
  <c r="AP107" i="19" s="1"/>
  <c r="M101" i="19"/>
  <c r="AT101" i="19" s="1"/>
  <c r="I109" i="19"/>
  <c r="AP109" i="19" s="1"/>
  <c r="I99" i="19"/>
  <c r="AP99" i="19" s="1"/>
  <c r="I97" i="19"/>
  <c r="AP97" i="19" s="1"/>
  <c r="I105" i="19"/>
  <c r="AP105" i="19" s="1"/>
  <c r="I106" i="19"/>
  <c r="AP106" i="19" s="1"/>
  <c r="K101" i="19"/>
  <c r="AR101" i="19" s="1"/>
  <c r="I92" i="19"/>
  <c r="AP92" i="19" s="1"/>
  <c r="I84" i="19"/>
  <c r="AP84" i="19" s="1"/>
  <c r="I87" i="19"/>
  <c r="AP87" i="19" s="1"/>
  <c r="I88" i="19"/>
  <c r="AP88" i="19" s="1"/>
  <c r="I80" i="19"/>
  <c r="AP80" i="19" s="1"/>
  <c r="I95" i="19"/>
  <c r="AP95" i="19" s="1"/>
  <c r="I89" i="19"/>
  <c r="AP89" i="19" s="1"/>
  <c r="I82" i="19"/>
  <c r="AP82" i="19" s="1"/>
  <c r="I70" i="19"/>
  <c r="AP70" i="19" s="1"/>
  <c r="I79" i="19"/>
  <c r="AP79" i="19" s="1"/>
  <c r="I78" i="19"/>
  <c r="AP78" i="19" s="1"/>
  <c r="I73" i="19"/>
  <c r="AP73" i="19" s="1"/>
  <c r="I74" i="19"/>
  <c r="AP74" i="19" s="1"/>
  <c r="K61" i="19"/>
  <c r="L61" i="19" s="1"/>
  <c r="I76" i="19"/>
  <c r="AP76" i="19" s="1"/>
  <c r="DI34" i="19"/>
  <c r="FH34" i="19" s="1"/>
  <c r="DH34" i="19"/>
  <c r="FG34" i="19" s="1"/>
  <c r="CJ20" i="19"/>
  <c r="EI20" i="19" s="1"/>
  <c r="CO46" i="19"/>
  <c r="EN46" i="19" s="1"/>
  <c r="CN46" i="19"/>
  <c r="EM46" i="19" s="1"/>
  <c r="CR32" i="19"/>
  <c r="EQ32" i="19" s="1"/>
  <c r="CS32" i="19"/>
  <c r="ER32" i="19" s="1"/>
  <c r="CG38" i="19"/>
  <c r="EF38" i="19" s="1"/>
  <c r="CF38" i="19"/>
  <c r="EE38" i="19" s="1"/>
  <c r="CG18" i="19"/>
  <c r="EF18" i="19" s="1"/>
  <c r="CF18" i="19"/>
  <c r="EE18" i="19" s="1"/>
  <c r="CH38" i="19"/>
  <c r="EG38" i="19" s="1"/>
  <c r="CB32" i="19"/>
  <c r="EA32" i="19" s="1"/>
  <c r="BW29" i="19"/>
  <c r="DV29" i="19" s="1"/>
  <c r="CV25" i="19"/>
  <c r="EU25" i="19" s="1"/>
  <c r="CM21" i="19"/>
  <c r="EL21" i="19" s="1"/>
  <c r="CL21" i="19"/>
  <c r="EK21" i="19" s="1"/>
  <c r="CL15" i="19"/>
  <c r="EK15" i="19" s="1"/>
  <c r="CC56" i="19"/>
  <c r="EB56" i="19" s="1"/>
  <c r="CB56" i="19"/>
  <c r="EA56" i="19" s="1"/>
  <c r="BT40" i="19"/>
  <c r="DS40" i="19" s="1"/>
  <c r="CW35" i="19"/>
  <c r="EV35" i="19" s="1"/>
  <c r="CR43" i="19"/>
  <c r="EQ43" i="19" s="1"/>
  <c r="CL34" i="19"/>
  <c r="EK34" i="19" s="1"/>
  <c r="CO26" i="19"/>
  <c r="EN26" i="19" s="1"/>
  <c r="CI13" i="19"/>
  <c r="EH13" i="19" s="1"/>
  <c r="CH13" i="19"/>
  <c r="EG13" i="19" s="1"/>
  <c r="DE38" i="19"/>
  <c r="FD38" i="19" s="1"/>
  <c r="DD38" i="19"/>
  <c r="FC38" i="19" s="1"/>
  <c r="BW21" i="19"/>
  <c r="DV21" i="19" s="1"/>
  <c r="BV21" i="19"/>
  <c r="DU21" i="19" s="1"/>
  <c r="BV13" i="19"/>
  <c r="DU13" i="19" s="1"/>
  <c r="CS15" i="19"/>
  <c r="ER15" i="19" s="1"/>
  <c r="CR15" i="19"/>
  <c r="EQ15" i="19" s="1"/>
  <c r="DG47" i="19"/>
  <c r="FF47" i="19" s="1"/>
  <c r="DF47" i="19"/>
  <c r="FE47" i="19" s="1"/>
  <c r="DC40" i="19"/>
  <c r="FB40" i="19" s="1"/>
  <c r="DB40" i="19"/>
  <c r="FA40" i="19" s="1"/>
  <c r="DC39" i="19"/>
  <c r="FB39" i="19" s="1"/>
  <c r="BS13" i="19"/>
  <c r="DR13" i="19" s="1"/>
  <c r="DB32" i="19"/>
  <c r="FA32" i="19" s="1"/>
  <c r="CO28" i="19"/>
  <c r="EN28" i="19" s="1"/>
  <c r="CN28" i="19"/>
  <c r="EM28" i="19" s="1"/>
  <c r="CI15" i="19"/>
  <c r="EH15" i="19" s="1"/>
  <c r="CH15" i="19"/>
  <c r="EG15" i="19" s="1"/>
  <c r="CE15" i="19"/>
  <c r="ED15" i="19" s="1"/>
  <c r="CD15" i="19"/>
  <c r="EC15" i="19" s="1"/>
  <c r="DI28" i="19" l="1"/>
  <c r="FH28" i="19" s="1"/>
  <c r="DH38" i="19"/>
  <c r="FG38" i="19" s="1"/>
  <c r="DH18" i="19"/>
  <c r="FG18" i="19" s="1"/>
  <c r="DD47" i="19"/>
  <c r="FC47" i="19" s="1"/>
  <c r="DD20" i="19"/>
  <c r="FC20" i="19" s="1"/>
  <c r="CS14" i="19"/>
  <c r="ER14" i="19" s="1"/>
  <c r="CI20" i="19"/>
  <c r="EH20" i="19" s="1"/>
  <c r="DF26" i="19"/>
  <c r="FE26" i="19" s="1"/>
  <c r="BR39" i="19"/>
  <c r="DQ39" i="19" s="1"/>
  <c r="CV56" i="19"/>
  <c r="EU56" i="19" s="1"/>
  <c r="CC24" i="19"/>
  <c r="EB24" i="19" s="1"/>
  <c r="CD42" i="19"/>
  <c r="EC42" i="19" s="1"/>
  <c r="CF27" i="19"/>
  <c r="EE27" i="19" s="1"/>
  <c r="BU57" i="19"/>
  <c r="DT57" i="19" s="1"/>
  <c r="CG32" i="19"/>
  <c r="EF32" i="19" s="1"/>
  <c r="BX24" i="19"/>
  <c r="DW24" i="19" s="1"/>
  <c r="BZ21" i="19"/>
  <c r="DY21" i="19" s="1"/>
  <c r="BW49" i="19"/>
  <c r="DV49" i="19" s="1"/>
  <c r="CH35" i="19"/>
  <c r="EG35" i="19" s="1"/>
  <c r="CB42" i="19"/>
  <c r="EA42" i="19" s="1"/>
  <c r="BZ47" i="19"/>
  <c r="DY47" i="19" s="1"/>
  <c r="CD21" i="19"/>
  <c r="EC21" i="19" s="1"/>
  <c r="DB15" i="19"/>
  <c r="FA15" i="19" s="1"/>
  <c r="DM30" i="19"/>
  <c r="FL30" i="19" s="1"/>
  <c r="CD17" i="19"/>
  <c r="EC17" i="19" s="1"/>
  <c r="DD49" i="19"/>
  <c r="FC49" i="19" s="1"/>
  <c r="CM29" i="19"/>
  <c r="EL29" i="19" s="1"/>
  <c r="CO57" i="19"/>
  <c r="EN57" i="19" s="1"/>
  <c r="K85" i="19"/>
  <c r="AR85" i="19" s="1"/>
  <c r="DF23" i="19"/>
  <c r="FE23" i="19" s="1"/>
  <c r="CF26" i="19"/>
  <c r="EE26" i="19" s="1"/>
  <c r="BX25" i="19"/>
  <c r="DW25" i="19" s="1"/>
  <c r="DI20" i="19"/>
  <c r="FH20" i="19" s="1"/>
  <c r="BT13" i="19"/>
  <c r="DS13" i="19" s="1"/>
  <c r="CO32" i="19"/>
  <c r="EN32" i="19" s="1"/>
  <c r="CO17" i="19"/>
  <c r="EN17" i="19" s="1"/>
  <c r="CD19" i="19"/>
  <c r="EC19" i="19" s="1"/>
  <c r="CO38" i="19"/>
  <c r="EN38" i="19" s="1"/>
  <c r="BS15" i="19"/>
  <c r="DR15" i="19" s="1"/>
  <c r="CG47" i="19"/>
  <c r="EF47" i="19" s="1"/>
  <c r="CG40" i="19"/>
  <c r="EF40" i="19" s="1"/>
  <c r="CQ56" i="19"/>
  <c r="EP56" i="19" s="1"/>
  <c r="BZ32" i="19"/>
  <c r="DY32" i="19" s="1"/>
  <c r="DD39" i="19"/>
  <c r="FC39" i="19" s="1"/>
  <c r="BU29" i="19"/>
  <c r="DT29" i="19" s="1"/>
  <c r="CP55" i="19"/>
  <c r="EO55" i="19" s="1"/>
  <c r="BY14" i="19"/>
  <c r="DX14" i="19" s="1"/>
  <c r="CW55" i="19"/>
  <c r="EV55" i="19" s="1"/>
  <c r="DC20" i="19"/>
  <c r="FB20" i="19" s="1"/>
  <c r="BZ40" i="19"/>
  <c r="DY40" i="19" s="1"/>
  <c r="CF15" i="19"/>
  <c r="EE15" i="19" s="1"/>
  <c r="BU32" i="19"/>
  <c r="DT32" i="19" s="1"/>
  <c r="CD46" i="19"/>
  <c r="EC46" i="19" s="1"/>
  <c r="CN13" i="19"/>
  <c r="EM13" i="19" s="1"/>
  <c r="CG57" i="19"/>
  <c r="EF57" i="19" s="1"/>
  <c r="DG57" i="19"/>
  <c r="FF57" i="19" s="1"/>
  <c r="T101" i="19"/>
  <c r="BA101" i="19" s="1"/>
  <c r="DG44" i="19"/>
  <c r="FF44" i="19" s="1"/>
  <c r="CV40" i="19"/>
  <c r="EU40" i="19" s="1"/>
  <c r="DH40" i="19"/>
  <c r="FG40" i="19" s="1"/>
  <c r="CN41" i="19"/>
  <c r="EM41" i="19" s="1"/>
  <c r="CO14" i="19"/>
  <c r="EN14" i="19" s="1"/>
  <c r="S101" i="19"/>
  <c r="AZ101" i="19" s="1"/>
  <c r="CJ101" i="19" s="1"/>
  <c r="EI101" i="19" s="1"/>
  <c r="U101" i="19"/>
  <c r="BB101" i="19" s="1"/>
  <c r="CN101" i="19" s="1"/>
  <c r="EM101" i="19" s="1"/>
  <c r="CJ32" i="19"/>
  <c r="EI32" i="19" s="1"/>
  <c r="CP13" i="19"/>
  <c r="EO13" i="19" s="1"/>
  <c r="BT34" i="19"/>
  <c r="DS34" i="19" s="1"/>
  <c r="DC25" i="19"/>
  <c r="FB25" i="19" s="1"/>
  <c r="DD17" i="19"/>
  <c r="FC17" i="19" s="1"/>
  <c r="CN15" i="19"/>
  <c r="EM15" i="19" s="1"/>
  <c r="BZ26" i="19"/>
  <c r="DY26" i="19" s="1"/>
  <c r="DL13" i="19"/>
  <c r="FK13" i="19" s="1"/>
  <c r="W101" i="19"/>
  <c r="BD101" i="19" s="1"/>
  <c r="CR101" i="19" s="1"/>
  <c r="EQ101" i="19" s="1"/>
  <c r="CB21" i="19"/>
  <c r="EA21" i="19" s="1"/>
  <c r="CP45" i="19"/>
  <c r="EO45" i="19" s="1"/>
  <c r="BR17" i="19"/>
  <c r="DQ17" i="19" s="1"/>
  <c r="BT14" i="19"/>
  <c r="DS14" i="19" s="1"/>
  <c r="DD45" i="19"/>
  <c r="FC45" i="19" s="1"/>
  <c r="CI14" i="19"/>
  <c r="EH14" i="19" s="1"/>
  <c r="CS28" i="19"/>
  <c r="ER28" i="19" s="1"/>
  <c r="CC16" i="19"/>
  <c r="EB16" i="19" s="1"/>
  <c r="CJ13" i="19"/>
  <c r="EI13" i="19" s="1"/>
  <c r="CQ28" i="19"/>
  <c r="EP28" i="19" s="1"/>
  <c r="BY45" i="19"/>
  <c r="DX45" i="19" s="1"/>
  <c r="DB49" i="19"/>
  <c r="FA49" i="19" s="1"/>
  <c r="CG56" i="19"/>
  <c r="EF56" i="19" s="1"/>
  <c r="CL17" i="19"/>
  <c r="EK17" i="19" s="1"/>
  <c r="BW16" i="19"/>
  <c r="DV16" i="19" s="1"/>
  <c r="CG52" i="19"/>
  <c r="EF52" i="19" s="1"/>
  <c r="CB29" i="19"/>
  <c r="EA29" i="19" s="1"/>
  <c r="CF42" i="19"/>
  <c r="EE42" i="19" s="1"/>
  <c r="CF17" i="19"/>
  <c r="EE17" i="19" s="1"/>
  <c r="CF13" i="19"/>
  <c r="EE13" i="19" s="1"/>
  <c r="BR21" i="19"/>
  <c r="DQ21" i="19" s="1"/>
  <c r="BX17" i="19"/>
  <c r="DW17" i="19" s="1"/>
  <c r="CB15" i="19"/>
  <c r="EA15" i="19" s="1"/>
  <c r="CR22" i="19"/>
  <c r="EQ22" i="19" s="1"/>
  <c r="CH29" i="19"/>
  <c r="EG29" i="19" s="1"/>
  <c r="R91" i="19"/>
  <c r="AY91" i="19" s="1"/>
  <c r="DB13" i="19"/>
  <c r="FA13" i="19" s="1"/>
  <c r="CB13" i="19"/>
  <c r="EA13" i="19" s="1"/>
  <c r="BT21" i="19"/>
  <c r="DS21" i="19" s="1"/>
  <c r="CU18" i="19"/>
  <c r="ET18" i="19" s="1"/>
  <c r="CR30" i="19"/>
  <c r="EQ30" i="19" s="1"/>
  <c r="BX38" i="19"/>
  <c r="DW38" i="19" s="1"/>
  <c r="BZ18" i="19"/>
  <c r="DY18" i="19" s="1"/>
  <c r="CQ29" i="19"/>
  <c r="EP29" i="19" s="1"/>
  <c r="CW17" i="19"/>
  <c r="EV17" i="19" s="1"/>
  <c r="CC50" i="19"/>
  <c r="EB50" i="19" s="1"/>
  <c r="CR21" i="19"/>
  <c r="EQ21" i="19" s="1"/>
  <c r="DB26" i="19"/>
  <c r="FA26" i="19" s="1"/>
  <c r="CJ21" i="19"/>
  <c r="EI21" i="19" s="1"/>
  <c r="AC101" i="19"/>
  <c r="BJ101" i="19" s="1"/>
  <c r="DE101" i="19" s="1"/>
  <c r="FD101" i="19" s="1"/>
  <c r="CB23" i="19"/>
  <c r="EA23" i="19" s="1"/>
  <c r="BT16" i="19"/>
  <c r="DS16" i="19" s="1"/>
  <c r="BY36" i="19"/>
  <c r="DX36" i="19" s="1"/>
  <c r="CB55" i="19"/>
  <c r="EA55" i="19" s="1"/>
  <c r="DM14" i="19"/>
  <c r="FL14" i="19" s="1"/>
  <c r="CH23" i="19"/>
  <c r="EG23" i="19" s="1"/>
  <c r="CK39" i="19"/>
  <c r="EJ39" i="19" s="1"/>
  <c r="CV15" i="19"/>
  <c r="EU15" i="19" s="1"/>
  <c r="DL35" i="19"/>
  <c r="FK35" i="19" s="1"/>
  <c r="BU17" i="19"/>
  <c r="DT17" i="19" s="1"/>
  <c r="BX18" i="19"/>
  <c r="DW18" i="19" s="1"/>
  <c r="CJ24" i="19"/>
  <c r="EI24" i="19" s="1"/>
  <c r="DI31" i="19"/>
  <c r="FH31" i="19" s="1"/>
  <c r="CF55" i="19"/>
  <c r="EE55" i="19" s="1"/>
  <c r="CD18" i="19"/>
  <c r="EC18" i="19" s="1"/>
  <c r="BX42" i="19"/>
  <c r="DW42" i="19" s="1"/>
  <c r="BV23" i="19"/>
  <c r="DU23" i="19" s="1"/>
  <c r="DE57" i="19"/>
  <c r="FD57" i="19" s="1"/>
  <c r="CW21" i="19"/>
  <c r="EV21" i="19" s="1"/>
  <c r="CS26" i="19"/>
  <c r="ER26" i="19" s="1"/>
  <c r="DL29" i="19"/>
  <c r="FK29" i="19" s="1"/>
  <c r="BX15" i="19"/>
  <c r="DW15" i="19" s="1"/>
  <c r="CH40" i="19"/>
  <c r="EG40" i="19" s="1"/>
  <c r="CD22" i="19"/>
  <c r="EC22" i="19" s="1"/>
  <c r="CO34" i="19"/>
  <c r="EN34" i="19" s="1"/>
  <c r="BT24" i="19"/>
  <c r="DS24" i="19" s="1"/>
  <c r="CH17" i="19"/>
  <c r="EG17" i="19" s="1"/>
  <c r="CK17" i="19"/>
  <c r="EJ17" i="19" s="1"/>
  <c r="DH15" i="19"/>
  <c r="FG15" i="19" s="1"/>
  <c r="DB38" i="19"/>
  <c r="FA38" i="19" s="1"/>
  <c r="CK57" i="19"/>
  <c r="EJ57" i="19" s="1"/>
  <c r="Q101" i="19"/>
  <c r="AX101" i="19" s="1"/>
  <c r="CG101" i="19" s="1"/>
  <c r="EF101" i="19" s="1"/>
  <c r="DH17" i="19"/>
  <c r="FG17" i="19" s="1"/>
  <c r="N101" i="19"/>
  <c r="AU101" i="19" s="1"/>
  <c r="BZ101" i="19" s="1"/>
  <c r="DY101" i="19" s="1"/>
  <c r="CC38" i="19"/>
  <c r="EB38" i="19" s="1"/>
  <c r="CR29" i="19"/>
  <c r="EQ29" i="19" s="1"/>
  <c r="BX19" i="19"/>
  <c r="DW19" i="19" s="1"/>
  <c r="CF29" i="19"/>
  <c r="EE29" i="19" s="1"/>
  <c r="V101" i="19"/>
  <c r="BC101" i="19" s="1"/>
  <c r="CP101" i="19" s="1"/>
  <c r="EO101" i="19" s="1"/>
  <c r="J101" i="19"/>
  <c r="AQ101" i="19" s="1"/>
  <c r="BR101" i="19" s="1"/>
  <c r="DQ101" i="19" s="1"/>
  <c r="CN45" i="19"/>
  <c r="EM45" i="19" s="1"/>
  <c r="DD18" i="19"/>
  <c r="FC18" i="19" s="1"/>
  <c r="BS34" i="19"/>
  <c r="DR34" i="19" s="1"/>
  <c r="DM19" i="19"/>
  <c r="FL19" i="19" s="1"/>
  <c r="CR20" i="19"/>
  <c r="EQ20" i="19" s="1"/>
  <c r="BR19" i="19"/>
  <c r="DQ19" i="19" s="1"/>
  <c r="L101" i="19"/>
  <c r="AS101" i="19" s="1"/>
  <c r="O101" i="19"/>
  <c r="AV101" i="19" s="1"/>
  <c r="CC101" i="19" s="1"/>
  <c r="EB101" i="19" s="1"/>
  <c r="R101" i="19"/>
  <c r="AY101" i="19" s="1"/>
  <c r="CB39" i="19"/>
  <c r="EA39" i="19" s="1"/>
  <c r="CE57" i="19"/>
  <c r="ED57" i="19" s="1"/>
  <c r="BV26" i="19"/>
  <c r="DU26" i="19" s="1"/>
  <c r="CD26" i="19"/>
  <c r="EC26" i="19" s="1"/>
  <c r="DM18" i="19"/>
  <c r="FL18" i="19" s="1"/>
  <c r="CH21" i="19"/>
  <c r="EG21" i="19" s="1"/>
  <c r="CH34" i="19"/>
  <c r="EG34" i="19" s="1"/>
  <c r="AF101" i="19"/>
  <c r="BM101" i="19" s="1"/>
  <c r="CH19" i="19"/>
  <c r="EG19" i="19" s="1"/>
  <c r="AB101" i="19"/>
  <c r="BI101" i="19" s="1"/>
  <c r="DC101" i="19" s="1"/>
  <c r="FB101" i="19" s="1"/>
  <c r="CH49" i="19"/>
  <c r="EG49" i="19" s="1"/>
  <c r="CR17" i="19"/>
  <c r="EQ17" i="19" s="1"/>
  <c r="CP15" i="19"/>
  <c r="EO15" i="19" s="1"/>
  <c r="BV19" i="19"/>
  <c r="DU19" i="19" s="1"/>
  <c r="CJ29" i="19"/>
  <c r="EI29" i="19" s="1"/>
  <c r="CC35" i="19"/>
  <c r="EB35" i="19" s="1"/>
  <c r="CH25" i="19"/>
  <c r="EG25" i="19" s="1"/>
  <c r="CN56" i="19"/>
  <c r="EM56" i="19" s="1"/>
  <c r="BU18" i="19"/>
  <c r="DT18" i="19" s="1"/>
  <c r="DJ18" i="19"/>
  <c r="FI18" i="19" s="1"/>
  <c r="CM18" i="19"/>
  <c r="EL18" i="19" s="1"/>
  <c r="BV18" i="19"/>
  <c r="DU18" i="19" s="1"/>
  <c r="BZ45" i="19"/>
  <c r="DY45" i="19" s="1"/>
  <c r="BT39" i="19"/>
  <c r="DS39" i="19" s="1"/>
  <c r="BW17" i="19"/>
  <c r="DV17" i="19" s="1"/>
  <c r="CQ25" i="19"/>
  <c r="EP25" i="19" s="1"/>
  <c r="DG17" i="19"/>
  <c r="FF17" i="19" s="1"/>
  <c r="BU20" i="19"/>
  <c r="DT20" i="19" s="1"/>
  <c r="CJ14" i="19"/>
  <c r="EI14" i="19" s="1"/>
  <c r="CF22" i="19"/>
  <c r="EE22" i="19" s="1"/>
  <c r="BS26" i="19"/>
  <c r="DR26" i="19" s="1"/>
  <c r="CH27" i="19"/>
  <c r="EG27" i="19" s="1"/>
  <c r="DF32" i="19"/>
  <c r="FE32" i="19" s="1"/>
  <c r="DH21" i="19"/>
  <c r="FG21" i="19" s="1"/>
  <c r="BS36" i="19"/>
  <c r="DR36" i="19" s="1"/>
  <c r="CJ36" i="19"/>
  <c r="EI36" i="19" s="1"/>
  <c r="BZ28" i="19"/>
  <c r="DY28" i="19" s="1"/>
  <c r="CV32" i="19"/>
  <c r="EU32" i="19" s="1"/>
  <c r="CL13" i="19"/>
  <c r="EK13" i="19" s="1"/>
  <c r="CI41" i="19"/>
  <c r="EH41" i="19" s="1"/>
  <c r="BU26" i="19"/>
  <c r="DT26" i="19" s="1"/>
  <c r="CL42" i="19"/>
  <c r="EK42" i="19" s="1"/>
  <c r="DB29" i="19"/>
  <c r="FA29" i="19" s="1"/>
  <c r="CM24" i="19"/>
  <c r="EL24" i="19" s="1"/>
  <c r="CG37" i="19"/>
  <c r="EF37" i="19" s="1"/>
  <c r="DF53" i="19"/>
  <c r="FE53" i="19" s="1"/>
  <c r="CH26" i="19"/>
  <c r="EG26" i="19" s="1"/>
  <c r="CM38" i="19"/>
  <c r="EL38" i="19" s="1"/>
  <c r="CI57" i="19"/>
  <c r="EH57" i="19" s="1"/>
  <c r="CP19" i="19"/>
  <c r="EO19" i="19" s="1"/>
  <c r="CN29" i="19"/>
  <c r="EM29" i="19" s="1"/>
  <c r="DE43" i="19"/>
  <c r="FD43" i="19" s="1"/>
  <c r="CM26" i="19"/>
  <c r="EL26" i="19" s="1"/>
  <c r="DC37" i="19"/>
  <c r="FB37" i="19" s="1"/>
  <c r="BW46" i="19"/>
  <c r="DV46" i="19" s="1"/>
  <c r="P75" i="19"/>
  <c r="AW75" i="19" s="1"/>
  <c r="DG15" i="19"/>
  <c r="FF15" i="19" s="1"/>
  <c r="CF25" i="19"/>
  <c r="EE25" i="19" s="1"/>
  <c r="CG34" i="19"/>
  <c r="EF34" i="19" s="1"/>
  <c r="BT22" i="19"/>
  <c r="DS22" i="19" s="1"/>
  <c r="DK15" i="19"/>
  <c r="FJ15" i="19" s="1"/>
  <c r="CN52" i="19"/>
  <c r="EM52" i="19" s="1"/>
  <c r="CA31" i="19"/>
  <c r="DZ31" i="19" s="1"/>
  <c r="DL28" i="19"/>
  <c r="FK28" i="19" s="1"/>
  <c r="CL39" i="19"/>
  <c r="EK39" i="19" s="1"/>
  <c r="CW18" i="19"/>
  <c r="EV18" i="19" s="1"/>
  <c r="CP21" i="19"/>
  <c r="EO21" i="19" s="1"/>
  <c r="CN21" i="19"/>
  <c r="EM21" i="19" s="1"/>
  <c r="DC56" i="19"/>
  <c r="FB56" i="19" s="1"/>
  <c r="DF14" i="19"/>
  <c r="FE14" i="19" s="1"/>
  <c r="BV22" i="19"/>
  <c r="DU22" i="19" s="1"/>
  <c r="BW28" i="19"/>
  <c r="DV28" i="19" s="1"/>
  <c r="DB57" i="19"/>
  <c r="FA57" i="19" s="1"/>
  <c r="DC31" i="19"/>
  <c r="FB31" i="19" s="1"/>
  <c r="DB23" i="19"/>
  <c r="FA23" i="19" s="1"/>
  <c r="CD35" i="19"/>
  <c r="EC35" i="19" s="1"/>
  <c r="L96" i="19"/>
  <c r="AS96" i="19" s="1"/>
  <c r="BV96" i="19" s="1"/>
  <c r="DU96" i="19" s="1"/>
  <c r="DG49" i="19"/>
  <c r="FF49" i="19" s="1"/>
  <c r="CJ45" i="19"/>
  <c r="EI45" i="19" s="1"/>
  <c r="BX16" i="19"/>
  <c r="DW16" i="19" s="1"/>
  <c r="DI46" i="19"/>
  <c r="FH46" i="19" s="1"/>
  <c r="DH47" i="19"/>
  <c r="FG47" i="19" s="1"/>
  <c r="CM52" i="19"/>
  <c r="EL52" i="19" s="1"/>
  <c r="DM34" i="19"/>
  <c r="FL34" i="19" s="1"/>
  <c r="BV14" i="19"/>
  <c r="DU14" i="19" s="1"/>
  <c r="BR51" i="19"/>
  <c r="DQ51" i="19" s="1"/>
  <c r="BT38" i="19"/>
  <c r="DS38" i="19" s="1"/>
  <c r="N85" i="19"/>
  <c r="AU85" i="19" s="1"/>
  <c r="CA85" i="19" s="1"/>
  <c r="DZ85" i="19" s="1"/>
  <c r="CR39" i="19"/>
  <c r="EQ39" i="19" s="1"/>
  <c r="CJ50" i="19"/>
  <c r="EI50" i="19" s="1"/>
  <c r="CP23" i="19"/>
  <c r="EO23" i="19" s="1"/>
  <c r="DL16" i="19"/>
  <c r="FK16" i="19" s="1"/>
  <c r="J77" i="19"/>
  <c r="AQ77" i="19" s="1"/>
  <c r="BR77" i="19" s="1"/>
  <c r="DQ77" i="19" s="1"/>
  <c r="CC26" i="19"/>
  <c r="EB26" i="19" s="1"/>
  <c r="BS41" i="19"/>
  <c r="DR41" i="19" s="1"/>
  <c r="CJ22" i="19"/>
  <c r="EI22" i="19" s="1"/>
  <c r="CW38" i="19"/>
  <c r="EV38" i="19" s="1"/>
  <c r="CN23" i="19"/>
  <c r="EM23" i="19" s="1"/>
  <c r="CA20" i="19"/>
  <c r="DZ20" i="19" s="1"/>
  <c r="CP26" i="19"/>
  <c r="EO26" i="19" s="1"/>
  <c r="CH43" i="19"/>
  <c r="EG43" i="19" s="1"/>
  <c r="CC14" i="19"/>
  <c r="EB14" i="19" s="1"/>
  <c r="DG52" i="19"/>
  <c r="FF52" i="19" s="1"/>
  <c r="CI45" i="19"/>
  <c r="EH45" i="19" s="1"/>
  <c r="BX20" i="19"/>
  <c r="DW20" i="19" s="1"/>
  <c r="BT25" i="19"/>
  <c r="DS25" i="19" s="1"/>
  <c r="DB55" i="19"/>
  <c r="FA55" i="19" s="1"/>
  <c r="CT24" i="19"/>
  <c r="ES24" i="19" s="1"/>
  <c r="CU24" i="19"/>
  <c r="ET24" i="19" s="1"/>
  <c r="CO43" i="19"/>
  <c r="EN43" i="19" s="1"/>
  <c r="N77" i="19"/>
  <c r="AU77" i="19" s="1"/>
  <c r="CA77" i="19" s="1"/>
  <c r="DZ77" i="19" s="1"/>
  <c r="DL24" i="19"/>
  <c r="FK24" i="19" s="1"/>
  <c r="DC27" i="19"/>
  <c r="FB27" i="19" s="1"/>
  <c r="BU43" i="19"/>
  <c r="DT43" i="19" s="1"/>
  <c r="BX23" i="19"/>
  <c r="DW23" i="19" s="1"/>
  <c r="DF38" i="19"/>
  <c r="FE38" i="19" s="1"/>
  <c r="CB31" i="19"/>
  <c r="EA31" i="19" s="1"/>
  <c r="CC57" i="19"/>
  <c r="EB57" i="19" s="1"/>
  <c r="CW26" i="19"/>
  <c r="EV26" i="19" s="1"/>
  <c r="DJ32" i="19"/>
  <c r="FI32" i="19" s="1"/>
  <c r="DK32" i="19"/>
  <c r="FJ32" i="19" s="1"/>
  <c r="DJ26" i="19"/>
  <c r="FI26" i="19" s="1"/>
  <c r="DK26" i="19"/>
  <c r="FJ26" i="19" s="1"/>
  <c r="CT17" i="19"/>
  <c r="ES17" i="19" s="1"/>
  <c r="CU17" i="19"/>
  <c r="ET17" i="19" s="1"/>
  <c r="DJ20" i="19"/>
  <c r="FI20" i="19" s="1"/>
  <c r="DK20" i="19"/>
  <c r="FJ20" i="19" s="1"/>
  <c r="DJ46" i="19"/>
  <c r="FI46" i="19" s="1"/>
  <c r="DK46" i="19"/>
  <c r="FJ46" i="19" s="1"/>
  <c r="CT28" i="19"/>
  <c r="ES28" i="19" s="1"/>
  <c r="CU28" i="19"/>
  <c r="ET28" i="19" s="1"/>
  <c r="CT37" i="19"/>
  <c r="ES37" i="19" s="1"/>
  <c r="CU37" i="19"/>
  <c r="ET37" i="19" s="1"/>
  <c r="CT52" i="19"/>
  <c r="ES52" i="19" s="1"/>
  <c r="CU52" i="19"/>
  <c r="ET52" i="19" s="1"/>
  <c r="AG101" i="19"/>
  <c r="BN101" i="19" s="1"/>
  <c r="DL101" i="19" s="1"/>
  <c r="FK101" i="19" s="1"/>
  <c r="DJ17" i="19"/>
  <c r="FI17" i="19" s="1"/>
  <c r="DK17" i="19"/>
  <c r="FJ17" i="19" s="1"/>
  <c r="CT23" i="19"/>
  <c r="ES23" i="19" s="1"/>
  <c r="CU23" i="19"/>
  <c r="ET23" i="19" s="1"/>
  <c r="Q77" i="19"/>
  <c r="AX77" i="19" s="1"/>
  <c r="CF77" i="19" s="1"/>
  <c r="EE77" i="19" s="1"/>
  <c r="CV14" i="19"/>
  <c r="EU14" i="19" s="1"/>
  <c r="CE16" i="19"/>
  <c r="ED16" i="19" s="1"/>
  <c r="DJ43" i="19"/>
  <c r="FI43" i="19" s="1"/>
  <c r="DK43" i="19"/>
  <c r="FJ43" i="19" s="1"/>
  <c r="DJ35" i="19"/>
  <c r="FI35" i="19" s="1"/>
  <c r="DK35" i="19"/>
  <c r="FJ35" i="19" s="1"/>
  <c r="CT57" i="19"/>
  <c r="ES57" i="19" s="1"/>
  <c r="CU57" i="19"/>
  <c r="ET57" i="19" s="1"/>
  <c r="DJ19" i="19"/>
  <c r="FI19" i="19" s="1"/>
  <c r="DK19" i="19"/>
  <c r="FJ19" i="19" s="1"/>
  <c r="CT25" i="19"/>
  <c r="ES25" i="19" s="1"/>
  <c r="CU25" i="19"/>
  <c r="ET25" i="19" s="1"/>
  <c r="CT56" i="19"/>
  <c r="ES56" i="19" s="1"/>
  <c r="CU56" i="19"/>
  <c r="ET56" i="19" s="1"/>
  <c r="DJ28" i="19"/>
  <c r="FI28" i="19" s="1"/>
  <c r="DK28" i="19"/>
  <c r="FJ28" i="19" s="1"/>
  <c r="DJ48" i="19"/>
  <c r="FI48" i="19" s="1"/>
  <c r="DK48" i="19"/>
  <c r="FJ48" i="19" s="1"/>
  <c r="CT47" i="19"/>
  <c r="ES47" i="19" s="1"/>
  <c r="CU47" i="19"/>
  <c r="ET47" i="19" s="1"/>
  <c r="CT31" i="19"/>
  <c r="ES31" i="19" s="1"/>
  <c r="CU31" i="19"/>
  <c r="ET31" i="19" s="1"/>
  <c r="DJ44" i="19"/>
  <c r="FI44" i="19" s="1"/>
  <c r="DK44" i="19"/>
  <c r="FJ44" i="19" s="1"/>
  <c r="CT34" i="19"/>
  <c r="ES34" i="19" s="1"/>
  <c r="CU34" i="19"/>
  <c r="ET34" i="19" s="1"/>
  <c r="CT44" i="19"/>
  <c r="ES44" i="19" s="1"/>
  <c r="CU44" i="19"/>
  <c r="ET44" i="19" s="1"/>
  <c r="CT14" i="19"/>
  <c r="ES14" i="19" s="1"/>
  <c r="CU14" i="19"/>
  <c r="ET14" i="19" s="1"/>
  <c r="Y101" i="19"/>
  <c r="BF101" i="19" s="1"/>
  <c r="CW101" i="19" s="1"/>
  <c r="EV101" i="19" s="1"/>
  <c r="CT50" i="19"/>
  <c r="ES50" i="19" s="1"/>
  <c r="CU50" i="19"/>
  <c r="ET50" i="19" s="1"/>
  <c r="DJ47" i="19"/>
  <c r="FI47" i="19" s="1"/>
  <c r="DK47" i="19"/>
  <c r="FJ47" i="19" s="1"/>
  <c r="CT49" i="19"/>
  <c r="ES49" i="19" s="1"/>
  <c r="CU49" i="19"/>
  <c r="ET49" i="19" s="1"/>
  <c r="DJ27" i="19"/>
  <c r="FI27" i="19" s="1"/>
  <c r="DK27" i="19"/>
  <c r="FJ27" i="19" s="1"/>
  <c r="CT48" i="19"/>
  <c r="ES48" i="19" s="1"/>
  <c r="CU48" i="19"/>
  <c r="ET48" i="19" s="1"/>
  <c r="CT54" i="19"/>
  <c r="ES54" i="19" s="1"/>
  <c r="CU54" i="19"/>
  <c r="ET54" i="19" s="1"/>
  <c r="CT21" i="19"/>
  <c r="ES21" i="19" s="1"/>
  <c r="CU21" i="19"/>
  <c r="ET21" i="19" s="1"/>
  <c r="CT33" i="19"/>
  <c r="ES33" i="19" s="1"/>
  <c r="CU33" i="19"/>
  <c r="ET33" i="19" s="1"/>
  <c r="CT36" i="19"/>
  <c r="ES36" i="19" s="1"/>
  <c r="CU36" i="19"/>
  <c r="ET36" i="19" s="1"/>
  <c r="CT22" i="19"/>
  <c r="ES22" i="19" s="1"/>
  <c r="CU22" i="19"/>
  <c r="ET22" i="19" s="1"/>
  <c r="CT42" i="19"/>
  <c r="ES42" i="19" s="1"/>
  <c r="CU42" i="19"/>
  <c r="ET42" i="19" s="1"/>
  <c r="CT41" i="19"/>
  <c r="ES41" i="19" s="1"/>
  <c r="CU41" i="19"/>
  <c r="ET41" i="19" s="1"/>
  <c r="CT40" i="19"/>
  <c r="ES40" i="19" s="1"/>
  <c r="CU40" i="19"/>
  <c r="ET40" i="19" s="1"/>
  <c r="DJ51" i="19"/>
  <c r="FI51" i="19" s="1"/>
  <c r="DK51" i="19"/>
  <c r="FJ51" i="19" s="1"/>
  <c r="DJ33" i="19"/>
  <c r="FI33" i="19" s="1"/>
  <c r="DK33" i="19"/>
  <c r="FJ33" i="19" s="1"/>
  <c r="CT19" i="19"/>
  <c r="ES19" i="19" s="1"/>
  <c r="CU19" i="19"/>
  <c r="ET19" i="19" s="1"/>
  <c r="DJ36" i="19"/>
  <c r="FI36" i="19" s="1"/>
  <c r="DK36" i="19"/>
  <c r="FJ36" i="19" s="1"/>
  <c r="DJ37" i="19"/>
  <c r="FI37" i="19" s="1"/>
  <c r="DK37" i="19"/>
  <c r="FJ37" i="19" s="1"/>
  <c r="CT46" i="19"/>
  <c r="ES46" i="19" s="1"/>
  <c r="CU46" i="19"/>
  <c r="ET46" i="19" s="1"/>
  <c r="DJ55" i="19"/>
  <c r="FI55" i="19" s="1"/>
  <c r="DK55" i="19"/>
  <c r="FJ55" i="19" s="1"/>
  <c r="DJ38" i="19"/>
  <c r="FI38" i="19" s="1"/>
  <c r="DK38" i="19"/>
  <c r="FJ38" i="19" s="1"/>
  <c r="CT15" i="19"/>
  <c r="ES15" i="19" s="1"/>
  <c r="CU15" i="19"/>
  <c r="ET15" i="19" s="1"/>
  <c r="DJ41" i="19"/>
  <c r="FI41" i="19" s="1"/>
  <c r="DK41" i="19"/>
  <c r="FJ41" i="19" s="1"/>
  <c r="DL41" i="19"/>
  <c r="FK41" i="19" s="1"/>
  <c r="U77" i="19"/>
  <c r="BB77" i="19" s="1"/>
  <c r="CO77" i="19" s="1"/>
  <c r="EN77" i="19" s="1"/>
  <c r="DC45" i="19"/>
  <c r="FB45" i="19" s="1"/>
  <c r="CE39" i="19"/>
  <c r="ED39" i="19" s="1"/>
  <c r="DJ49" i="19"/>
  <c r="FI49" i="19" s="1"/>
  <c r="DK49" i="19"/>
  <c r="FJ49" i="19" s="1"/>
  <c r="CT30" i="19"/>
  <c r="ES30" i="19" s="1"/>
  <c r="CU30" i="19"/>
  <c r="ET30" i="19" s="1"/>
  <c r="DJ30" i="19"/>
  <c r="FI30" i="19" s="1"/>
  <c r="DK30" i="19"/>
  <c r="FJ30" i="19" s="1"/>
  <c r="DJ21" i="19"/>
  <c r="FI21" i="19" s="1"/>
  <c r="DK21" i="19"/>
  <c r="FJ21" i="19" s="1"/>
  <c r="CT27" i="19"/>
  <c r="ES27" i="19" s="1"/>
  <c r="CU27" i="19"/>
  <c r="ET27" i="19" s="1"/>
  <c r="DJ50" i="19"/>
  <c r="FI50" i="19" s="1"/>
  <c r="DK50" i="19"/>
  <c r="FJ50" i="19" s="1"/>
  <c r="CT38" i="19"/>
  <c r="ES38" i="19" s="1"/>
  <c r="CU38" i="19"/>
  <c r="ET38" i="19" s="1"/>
  <c r="DJ23" i="19"/>
  <c r="FI23" i="19" s="1"/>
  <c r="DK23" i="19"/>
  <c r="FJ23" i="19" s="1"/>
  <c r="DJ40" i="19"/>
  <c r="FI40" i="19" s="1"/>
  <c r="DK40" i="19"/>
  <c r="FJ40" i="19" s="1"/>
  <c r="X101" i="19"/>
  <c r="BE101" i="19" s="1"/>
  <c r="CQ35" i="19"/>
  <c r="EP35" i="19" s="1"/>
  <c r="BZ23" i="19"/>
  <c r="DY23" i="19" s="1"/>
  <c r="CA38" i="19"/>
  <c r="DZ38" i="19" s="1"/>
  <c r="BT19" i="19"/>
  <c r="DS19" i="19" s="1"/>
  <c r="DG43" i="19"/>
  <c r="FF43" i="19" s="1"/>
  <c r="DJ56" i="19"/>
  <c r="FI56" i="19" s="1"/>
  <c r="DK56" i="19"/>
  <c r="FJ56" i="19" s="1"/>
  <c r="DJ29" i="19"/>
  <c r="FI29" i="19" s="1"/>
  <c r="DK29" i="19"/>
  <c r="FJ29" i="19" s="1"/>
  <c r="CT32" i="19"/>
  <c r="ES32" i="19" s="1"/>
  <c r="CU32" i="19"/>
  <c r="ET32" i="19" s="1"/>
  <c r="DJ16" i="19"/>
  <c r="FI16" i="19" s="1"/>
  <c r="DK16" i="19"/>
  <c r="FJ16" i="19" s="1"/>
  <c r="AD101" i="19"/>
  <c r="BK101" i="19" s="1"/>
  <c r="DG101" i="19" s="1"/>
  <c r="FF101" i="19" s="1"/>
  <c r="CT51" i="19"/>
  <c r="ES51" i="19" s="1"/>
  <c r="CU51" i="19"/>
  <c r="ET51" i="19" s="1"/>
  <c r="CT43" i="19"/>
  <c r="ES43" i="19" s="1"/>
  <c r="CU43" i="19"/>
  <c r="ET43" i="19" s="1"/>
  <c r="CT16" i="19"/>
  <c r="ES16" i="19" s="1"/>
  <c r="CU16" i="19"/>
  <c r="ET16" i="19" s="1"/>
  <c r="DJ42" i="19"/>
  <c r="FI42" i="19" s="1"/>
  <c r="DK42" i="19"/>
  <c r="FJ42" i="19" s="1"/>
  <c r="CT26" i="19"/>
  <c r="ES26" i="19" s="1"/>
  <c r="CU26" i="19"/>
  <c r="ET26" i="19" s="1"/>
  <c r="DJ39" i="19"/>
  <c r="FI39" i="19" s="1"/>
  <c r="DK39" i="19"/>
  <c r="FJ39" i="19" s="1"/>
  <c r="CT53" i="19"/>
  <c r="ES53" i="19" s="1"/>
  <c r="CU53" i="19"/>
  <c r="ET53" i="19" s="1"/>
  <c r="DJ24" i="19"/>
  <c r="FI24" i="19" s="1"/>
  <c r="DK24" i="19"/>
  <c r="FJ24" i="19" s="1"/>
  <c r="Y90" i="19"/>
  <c r="BF90" i="19" s="1"/>
  <c r="CW90" i="19" s="1"/>
  <c r="EV90" i="19" s="1"/>
  <c r="DK13" i="19"/>
  <c r="FJ13" i="19" s="1"/>
  <c r="DJ13" i="19"/>
  <c r="FI13" i="19" s="1"/>
  <c r="DJ34" i="19"/>
  <c r="FI34" i="19" s="1"/>
  <c r="DK34" i="19"/>
  <c r="FJ34" i="19" s="1"/>
  <c r="DJ53" i="19"/>
  <c r="FI53" i="19" s="1"/>
  <c r="DK53" i="19"/>
  <c r="FJ53" i="19" s="1"/>
  <c r="DJ31" i="19"/>
  <c r="FI31" i="19" s="1"/>
  <c r="DK31" i="19"/>
  <c r="FJ31" i="19" s="1"/>
  <c r="CT20" i="19"/>
  <c r="ES20" i="19" s="1"/>
  <c r="CU20" i="19"/>
  <c r="ET20" i="19" s="1"/>
  <c r="DJ52" i="19"/>
  <c r="FI52" i="19" s="1"/>
  <c r="DK52" i="19"/>
  <c r="FJ52" i="19" s="1"/>
  <c r="CT45" i="19"/>
  <c r="ES45" i="19" s="1"/>
  <c r="CU45" i="19"/>
  <c r="ET45" i="19" s="1"/>
  <c r="DJ57" i="19"/>
  <c r="FI57" i="19" s="1"/>
  <c r="DK57" i="19"/>
  <c r="FJ57" i="19" s="1"/>
  <c r="DJ45" i="19"/>
  <c r="FI45" i="19" s="1"/>
  <c r="DK45" i="19"/>
  <c r="FJ45" i="19" s="1"/>
  <c r="DJ101" i="19"/>
  <c r="FI101" i="19" s="1"/>
  <c r="DK101" i="19"/>
  <c r="FJ101" i="19" s="1"/>
  <c r="CM49" i="19"/>
  <c r="EL49" i="19" s="1"/>
  <c r="CF28" i="19"/>
  <c r="EE28" i="19" s="1"/>
  <c r="BZ25" i="19"/>
  <c r="DY25" i="19" s="1"/>
  <c r="BV48" i="19"/>
  <c r="DU48" i="19" s="1"/>
  <c r="CL28" i="19"/>
  <c r="EK28" i="19" s="1"/>
  <c r="BY26" i="19"/>
  <c r="DX26" i="19" s="1"/>
  <c r="AE78" i="19"/>
  <c r="BL78" i="19" s="1"/>
  <c r="AC69" i="19"/>
  <c r="BJ69" i="19" s="1"/>
  <c r="DD69" i="19" s="1"/>
  <c r="FC69" i="19" s="1"/>
  <c r="CB22" i="19"/>
  <c r="EA22" i="19" s="1"/>
  <c r="DM52" i="19"/>
  <c r="FL52" i="19" s="1"/>
  <c r="DH25" i="19"/>
  <c r="FG25" i="19" s="1"/>
  <c r="DI53" i="19"/>
  <c r="FH53" i="19" s="1"/>
  <c r="CV51" i="19"/>
  <c r="EU51" i="19" s="1"/>
  <c r="CB20" i="19"/>
  <c r="EA20" i="19" s="1"/>
  <c r="CJ34" i="19"/>
  <c r="EI34" i="19" s="1"/>
  <c r="CE14" i="19"/>
  <c r="ED14" i="19" s="1"/>
  <c r="CD45" i="19"/>
  <c r="EC45" i="19" s="1"/>
  <c r="DE35" i="19"/>
  <c r="FD35" i="19" s="1"/>
  <c r="AC77" i="19"/>
  <c r="BJ77" i="19" s="1"/>
  <c r="DE77" i="19" s="1"/>
  <c r="FD77" i="19" s="1"/>
  <c r="CF19" i="19"/>
  <c r="EE19" i="19" s="1"/>
  <c r="BU54" i="19"/>
  <c r="DT54" i="19" s="1"/>
  <c r="CK35" i="19"/>
  <c r="EJ35" i="19" s="1"/>
  <c r="DL17" i="19"/>
  <c r="FK17" i="19" s="1"/>
  <c r="DL57" i="19"/>
  <c r="FK57" i="19" s="1"/>
  <c r="DE34" i="19"/>
  <c r="FD34" i="19" s="1"/>
  <c r="CD32" i="19"/>
  <c r="EC32" i="19" s="1"/>
  <c r="M110" i="19"/>
  <c r="AT110" i="19" s="1"/>
  <c r="BY110" i="19" s="1"/>
  <c r="DX110" i="19" s="1"/>
  <c r="DF42" i="19"/>
  <c r="FE42" i="19" s="1"/>
  <c r="CW39" i="19"/>
  <c r="EV39" i="19" s="1"/>
  <c r="DH57" i="19"/>
  <c r="FG57" i="19" s="1"/>
  <c r="DB14" i="19"/>
  <c r="FA14" i="19" s="1"/>
  <c r="AG77" i="19"/>
  <c r="BN77" i="19" s="1"/>
  <c r="DL77" i="19" s="1"/>
  <c r="FK77" i="19" s="1"/>
  <c r="AD85" i="19"/>
  <c r="BK85" i="19" s="1"/>
  <c r="DG85" i="19" s="1"/>
  <c r="FF85" i="19" s="1"/>
  <c r="L110" i="19"/>
  <c r="AS110" i="19" s="1"/>
  <c r="BW110" i="19" s="1"/>
  <c r="DV110" i="19" s="1"/>
  <c r="CC30" i="19"/>
  <c r="EB30" i="19" s="1"/>
  <c r="CJ15" i="19"/>
  <c r="EI15" i="19" s="1"/>
  <c r="DF16" i="19"/>
  <c r="FE16" i="19" s="1"/>
  <c r="BS32" i="19"/>
  <c r="DR32" i="19" s="1"/>
  <c r="CF39" i="19"/>
  <c r="EE39" i="19" s="1"/>
  <c r="AG80" i="19"/>
  <c r="BN80" i="19" s="1"/>
  <c r="AE93" i="19"/>
  <c r="BL93" i="19" s="1"/>
  <c r="DI93" i="19" s="1"/>
  <c r="FH93" i="19" s="1"/>
  <c r="DH42" i="19"/>
  <c r="FG42" i="19" s="1"/>
  <c r="CJ42" i="19"/>
  <c r="EI42" i="19" s="1"/>
  <c r="DI45" i="19"/>
  <c r="FH45" i="19" s="1"/>
  <c r="CS16" i="19"/>
  <c r="ER16" i="19" s="1"/>
  <c r="DB17" i="19"/>
  <c r="FA17" i="19" s="1"/>
  <c r="AF103" i="19"/>
  <c r="BM103" i="19" s="1"/>
  <c r="AD97" i="19"/>
  <c r="BK97" i="19" s="1"/>
  <c r="CS34" i="19"/>
  <c r="ER34" i="19" s="1"/>
  <c r="CR34" i="19"/>
  <c r="EQ34" i="19" s="1"/>
  <c r="DD13" i="19"/>
  <c r="FC13" i="19" s="1"/>
  <c r="DE13" i="19"/>
  <c r="FD13" i="19" s="1"/>
  <c r="DM20" i="19"/>
  <c r="FL20" i="19" s="1"/>
  <c r="CB49" i="19"/>
  <c r="EA49" i="19" s="1"/>
  <c r="CM32" i="19"/>
  <c r="EL32" i="19" s="1"/>
  <c r="CF43" i="19"/>
  <c r="EE43" i="19" s="1"/>
  <c r="CG14" i="19"/>
  <c r="EF14" i="19" s="1"/>
  <c r="S85" i="19"/>
  <c r="AZ85" i="19" s="1"/>
  <c r="CJ85" i="19" s="1"/>
  <c r="EI85" i="19" s="1"/>
  <c r="DH29" i="19"/>
  <c r="FG29" i="19" s="1"/>
  <c r="DF22" i="19"/>
  <c r="FE22" i="19" s="1"/>
  <c r="CI55" i="19"/>
  <c r="EH55" i="19" s="1"/>
  <c r="CV13" i="19"/>
  <c r="EU13" i="19" s="1"/>
  <c r="CJ56" i="19"/>
  <c r="EI56" i="19" s="1"/>
  <c r="DD56" i="19"/>
  <c r="FC56" i="19" s="1"/>
  <c r="CA16" i="19"/>
  <c r="DZ16" i="19" s="1"/>
  <c r="CK52" i="19"/>
  <c r="EJ52" i="19" s="1"/>
  <c r="CM16" i="19"/>
  <c r="EL16" i="19" s="1"/>
  <c r="CB34" i="19"/>
  <c r="EA34" i="19" s="1"/>
  <c r="DE29" i="19"/>
  <c r="FD29" i="19" s="1"/>
  <c r="Y95" i="19"/>
  <c r="BF95" i="19" s="1"/>
  <c r="Y75" i="19"/>
  <c r="BF75" i="19" s="1"/>
  <c r="AB69" i="19"/>
  <c r="BI69" i="19" s="1"/>
  <c r="DB69" i="19" s="1"/>
  <c r="FA69" i="19" s="1"/>
  <c r="AC85" i="19"/>
  <c r="BJ85" i="19" s="1"/>
  <c r="DE85" i="19" s="1"/>
  <c r="FD85" i="19" s="1"/>
  <c r="AE101" i="19"/>
  <c r="BL101" i="19" s="1"/>
  <c r="DI101" i="19" s="1"/>
  <c r="FH101" i="19" s="1"/>
  <c r="AD105" i="19"/>
  <c r="BK105" i="19" s="1"/>
  <c r="DD19" i="19"/>
  <c r="FC19" i="19" s="1"/>
  <c r="DF39" i="19"/>
  <c r="FE39" i="19" s="1"/>
  <c r="P85" i="19"/>
  <c r="AW85" i="19" s="1"/>
  <c r="CE85" i="19" s="1"/>
  <c r="ED85" i="19" s="1"/>
  <c r="CS50" i="19"/>
  <c r="ER50" i="19" s="1"/>
  <c r="CP39" i="19"/>
  <c r="EO39" i="19" s="1"/>
  <c r="DH23" i="19"/>
  <c r="FG23" i="19" s="1"/>
  <c r="BX57" i="19"/>
  <c r="DW57" i="19" s="1"/>
  <c r="BV56" i="19"/>
  <c r="DU56" i="19" s="1"/>
  <c r="CE37" i="19"/>
  <c r="ED37" i="19" s="1"/>
  <c r="Y91" i="19"/>
  <c r="BF91" i="19" s="1"/>
  <c r="AB77" i="19"/>
  <c r="BI77" i="19" s="1"/>
  <c r="DC77" i="19" s="1"/>
  <c r="FB77" i="19" s="1"/>
  <c r="AD93" i="19"/>
  <c r="BK93" i="19" s="1"/>
  <c r="AB104" i="19"/>
  <c r="BI104" i="19" s="1"/>
  <c r="DC104" i="19" s="1"/>
  <c r="FB104" i="19" s="1"/>
  <c r="AD113" i="19"/>
  <c r="BK113" i="19" s="1"/>
  <c r="DF29" i="19"/>
  <c r="FE29" i="19" s="1"/>
  <c r="CF20" i="19"/>
  <c r="EE20" i="19" s="1"/>
  <c r="BT35" i="19"/>
  <c r="DS35" i="19" s="1"/>
  <c r="DL21" i="19"/>
  <c r="FK21" i="19" s="1"/>
  <c r="CP17" i="19"/>
  <c r="EO17" i="19" s="1"/>
  <c r="CA35" i="19"/>
  <c r="DZ35" i="19" s="1"/>
  <c r="CH52" i="19"/>
  <c r="EG52" i="19" s="1"/>
  <c r="CH22" i="19"/>
  <c r="EG22" i="19" s="1"/>
  <c r="DH19" i="19"/>
  <c r="FG19" i="19" s="1"/>
  <c r="Y76" i="19"/>
  <c r="BF76" i="19" s="1"/>
  <c r="AG91" i="19"/>
  <c r="BN91" i="19" s="1"/>
  <c r="DL91" i="19" s="1"/>
  <c r="FK91" i="19" s="1"/>
  <c r="AB85" i="19"/>
  <c r="BI85" i="19" s="1"/>
  <c r="AC104" i="19"/>
  <c r="BJ104" i="19" s="1"/>
  <c r="DE104" i="19" s="1"/>
  <c r="FD104" i="19" s="1"/>
  <c r="DF25" i="19"/>
  <c r="FE25" i="19" s="1"/>
  <c r="BS43" i="19"/>
  <c r="DR43" i="19" s="1"/>
  <c r="CO24" i="19"/>
  <c r="EN24" i="19" s="1"/>
  <c r="BW47" i="19"/>
  <c r="DV47" i="19" s="1"/>
  <c r="CR13" i="19"/>
  <c r="EQ13" i="19" s="1"/>
  <c r="BS23" i="19"/>
  <c r="DR23" i="19" s="1"/>
  <c r="CD43" i="19"/>
  <c r="EC43" i="19" s="1"/>
  <c r="CB17" i="19"/>
  <c r="EA17" i="19" s="1"/>
  <c r="DI14" i="19"/>
  <c r="FH14" i="19" s="1"/>
  <c r="AF75" i="19"/>
  <c r="BM75" i="19" s="1"/>
  <c r="AF72" i="19"/>
  <c r="BM72" i="19" s="1"/>
  <c r="AB103" i="19"/>
  <c r="BI103" i="19" s="1"/>
  <c r="AC93" i="19"/>
  <c r="BJ93" i="19" s="1"/>
  <c r="DD93" i="19" s="1"/>
  <c r="FC93" i="19" s="1"/>
  <c r="Y104" i="19"/>
  <c r="BF104" i="19" s="1"/>
  <c r="CW104" i="19" s="1"/>
  <c r="EV104" i="19" s="1"/>
  <c r="X93" i="19"/>
  <c r="BE93" i="19" s="1"/>
  <c r="DL26" i="19"/>
  <c r="FK26" i="19" s="1"/>
  <c r="DM26" i="19"/>
  <c r="FL26" i="19" s="1"/>
  <c r="DI35" i="19"/>
  <c r="FH35" i="19" s="1"/>
  <c r="U85" i="19"/>
  <c r="BB85" i="19" s="1"/>
  <c r="CN85" i="19" s="1"/>
  <c r="EM85" i="19" s="1"/>
  <c r="BR55" i="19"/>
  <c r="DQ55" i="19" s="1"/>
  <c r="DL39" i="19"/>
  <c r="FK39" i="19" s="1"/>
  <c r="BT42" i="19"/>
  <c r="DS42" i="19" s="1"/>
  <c r="BX34" i="19"/>
  <c r="DW34" i="19" s="1"/>
  <c r="BX21" i="19"/>
  <c r="DW21" i="19" s="1"/>
  <c r="AF91" i="19"/>
  <c r="BM91" i="19" s="1"/>
  <c r="AF88" i="19"/>
  <c r="BM88" i="19" s="1"/>
  <c r="X90" i="19"/>
  <c r="BE90" i="19" s="1"/>
  <c r="AD69" i="19"/>
  <c r="BK69" i="19" s="1"/>
  <c r="DF69" i="19" s="1"/>
  <c r="FE69" i="19" s="1"/>
  <c r="BW30" i="19"/>
  <c r="DV30" i="19" s="1"/>
  <c r="DF34" i="19"/>
  <c r="FE34" i="19" s="1"/>
  <c r="DL25" i="19"/>
  <c r="FK25" i="19" s="1"/>
  <c r="L85" i="19"/>
  <c r="AS85" i="19" s="1"/>
  <c r="BW85" i="19" s="1"/>
  <c r="DV85" i="19" s="1"/>
  <c r="R85" i="19"/>
  <c r="AY85" i="19" s="1"/>
  <c r="BX28" i="19"/>
  <c r="DW28" i="19" s="1"/>
  <c r="AG85" i="19"/>
  <c r="BN85" i="19" s="1"/>
  <c r="DL85" i="19" s="1"/>
  <c r="FK85" i="19" s="1"/>
  <c r="AB110" i="19"/>
  <c r="BI110" i="19" s="1"/>
  <c r="DC110" i="19" s="1"/>
  <c r="FB110" i="19" s="1"/>
  <c r="AG103" i="19"/>
  <c r="BN103" i="19" s="1"/>
  <c r="DM103" i="19" s="1"/>
  <c r="FL103" i="19" s="1"/>
  <c r="AD77" i="19"/>
  <c r="BK77" i="19" s="1"/>
  <c r="DF77" i="19" s="1"/>
  <c r="FE77" i="19" s="1"/>
  <c r="X109" i="19"/>
  <c r="BE109" i="19" s="1"/>
  <c r="CS24" i="19"/>
  <c r="ER24" i="19" s="1"/>
  <c r="CR24" i="19"/>
  <c r="EQ24" i="19" s="1"/>
  <c r="I164" i="19"/>
  <c r="AP164" i="19" s="1"/>
  <c r="DB34" i="19"/>
  <c r="FA34" i="19" s="1"/>
  <c r="DC34" i="19"/>
  <c r="FB34" i="19" s="1"/>
  <c r="CJ53" i="19"/>
  <c r="EI53" i="19" s="1"/>
  <c r="AG73" i="19"/>
  <c r="BN73" i="19" s="1"/>
  <c r="DM73" i="19" s="1"/>
  <c r="FL73" i="19" s="1"/>
  <c r="AF77" i="19"/>
  <c r="BM77" i="19" s="1"/>
  <c r="AG93" i="19"/>
  <c r="BN93" i="19" s="1"/>
  <c r="DM93" i="19" s="1"/>
  <c r="FL93" i="19" s="1"/>
  <c r="AF96" i="19"/>
  <c r="BM96" i="19" s="1"/>
  <c r="AC94" i="19"/>
  <c r="BJ94" i="19" s="1"/>
  <c r="DE94" i="19" s="1"/>
  <c r="FD94" i="19" s="1"/>
  <c r="AE80" i="19"/>
  <c r="BL80" i="19" s="1"/>
  <c r="AG97" i="19"/>
  <c r="BN97" i="19" s="1"/>
  <c r="DM97" i="19" s="1"/>
  <c r="FL97" i="19" s="1"/>
  <c r="Y80" i="19"/>
  <c r="BF80" i="19" s="1"/>
  <c r="CW80" i="19" s="1"/>
  <c r="EV80" i="19" s="1"/>
  <c r="AF74" i="19"/>
  <c r="BM74" i="19" s="1"/>
  <c r="AF90" i="19"/>
  <c r="BM90" i="19" s="1"/>
  <c r="AG89" i="19"/>
  <c r="BN89" i="19" s="1"/>
  <c r="AG82" i="19"/>
  <c r="BN82" i="19" s="1"/>
  <c r="Y102" i="19"/>
  <c r="BF102" i="19" s="1"/>
  <c r="CW102" i="19" s="1"/>
  <c r="EV102" i="19" s="1"/>
  <c r="Y77" i="19"/>
  <c r="BF77" i="19" s="1"/>
  <c r="CW77" i="19" s="1"/>
  <c r="EV77" i="19" s="1"/>
  <c r="AB93" i="19"/>
  <c r="BI93" i="19" s="1"/>
  <c r="DB93" i="19" s="1"/>
  <c r="FA93" i="19" s="1"/>
  <c r="AE69" i="19"/>
  <c r="BL69" i="19" s="1"/>
  <c r="DH69" i="19" s="1"/>
  <c r="FG69" i="19" s="1"/>
  <c r="AE85" i="19"/>
  <c r="BL85" i="19" s="1"/>
  <c r="DI85" i="19" s="1"/>
  <c r="FH85" i="19" s="1"/>
  <c r="AE108" i="19"/>
  <c r="BL108" i="19" s="1"/>
  <c r="DH108" i="19" s="1"/>
  <c r="FG108" i="19" s="1"/>
  <c r="X75" i="19"/>
  <c r="BE75" i="19" s="1"/>
  <c r="X83" i="19"/>
  <c r="BE83" i="19" s="1"/>
  <c r="X91" i="19"/>
  <c r="BE91" i="19" s="1"/>
  <c r="AG100" i="19"/>
  <c r="BN100" i="19" s="1"/>
  <c r="DM100" i="19" s="1"/>
  <c r="FL100" i="19" s="1"/>
  <c r="AE111" i="19"/>
  <c r="BL111" i="19" s="1"/>
  <c r="Y105" i="19"/>
  <c r="BF105" i="19" s="1"/>
  <c r="CW105" i="19" s="1"/>
  <c r="EV105" i="19" s="1"/>
  <c r="AB70" i="19"/>
  <c r="BI70" i="19" s="1"/>
  <c r="AB78" i="19"/>
  <c r="BI78" i="19" s="1"/>
  <c r="AB86" i="19"/>
  <c r="BI86" i="19" s="1"/>
  <c r="DC86" i="19" s="1"/>
  <c r="FB86" i="19" s="1"/>
  <c r="AE94" i="19"/>
  <c r="BL94" i="19" s="1"/>
  <c r="DH94" i="19" s="1"/>
  <c r="FG94" i="19" s="1"/>
  <c r="AB105" i="19"/>
  <c r="BI105" i="19" s="1"/>
  <c r="DB105" i="19" s="1"/>
  <c r="FA105" i="19" s="1"/>
  <c r="AC70" i="19"/>
  <c r="BJ70" i="19" s="1"/>
  <c r="DD70" i="19" s="1"/>
  <c r="FC70" i="19" s="1"/>
  <c r="AC78" i="19"/>
  <c r="BJ78" i="19" s="1"/>
  <c r="AC86" i="19"/>
  <c r="BJ86" i="19" s="1"/>
  <c r="DD86" i="19" s="1"/>
  <c r="FC86" i="19" s="1"/>
  <c r="AF94" i="19"/>
  <c r="BM94" i="19" s="1"/>
  <c r="AC105" i="19"/>
  <c r="BJ105" i="19" s="1"/>
  <c r="AD70" i="19"/>
  <c r="BK70" i="19" s="1"/>
  <c r="AD78" i="19"/>
  <c r="BK78" i="19" s="1"/>
  <c r="AD86" i="19"/>
  <c r="BK86" i="19" s="1"/>
  <c r="DG86" i="19" s="1"/>
  <c r="FF86" i="19" s="1"/>
  <c r="AG94" i="19"/>
  <c r="BN94" i="19" s="1"/>
  <c r="DM94" i="19" s="1"/>
  <c r="FL94" i="19" s="1"/>
  <c r="AE105" i="19"/>
  <c r="BL105" i="19" s="1"/>
  <c r="DH105" i="19" s="1"/>
  <c r="FG105" i="19" s="1"/>
  <c r="AF105" i="19"/>
  <c r="BM105" i="19" s="1"/>
  <c r="X94" i="19"/>
  <c r="BE94" i="19" s="1"/>
  <c r="X102" i="19"/>
  <c r="BE102" i="19" s="1"/>
  <c r="X110" i="19"/>
  <c r="BE110" i="19" s="1"/>
  <c r="AD98" i="19"/>
  <c r="BK98" i="19" s="1"/>
  <c r="AD106" i="19"/>
  <c r="BK106" i="19" s="1"/>
  <c r="DG106" i="19" s="1"/>
  <c r="FF106" i="19" s="1"/>
  <c r="CV29" i="19"/>
  <c r="EU29" i="19" s="1"/>
  <c r="CM57" i="19"/>
  <c r="EL57" i="19" s="1"/>
  <c r="BR24" i="19"/>
  <c r="DQ24" i="19" s="1"/>
  <c r="CJ19" i="19"/>
  <c r="EI19" i="19" s="1"/>
  <c r="DB42" i="19"/>
  <c r="FA42" i="19" s="1"/>
  <c r="DC22" i="19"/>
  <c r="FB22" i="19" s="1"/>
  <c r="DF20" i="19"/>
  <c r="FE20" i="19" s="1"/>
  <c r="DG20" i="19"/>
  <c r="FF20" i="19" s="1"/>
  <c r="DH26" i="19"/>
  <c r="FG26" i="19" s="1"/>
  <c r="DI26" i="19"/>
  <c r="FH26" i="19" s="1"/>
  <c r="AG83" i="19"/>
  <c r="BN83" i="19" s="1"/>
  <c r="DM83" i="19" s="1"/>
  <c r="FL83" i="19" s="1"/>
  <c r="AF79" i="19"/>
  <c r="BM79" i="19" s="1"/>
  <c r="AE96" i="19"/>
  <c r="BL96" i="19" s="1"/>
  <c r="DH96" i="19" s="1"/>
  <c r="FG96" i="19" s="1"/>
  <c r="AE100" i="19"/>
  <c r="BL100" i="19" s="1"/>
  <c r="AF100" i="19"/>
  <c r="BM100" i="19" s="1"/>
  <c r="AE82" i="19"/>
  <c r="BL82" i="19" s="1"/>
  <c r="Y84" i="19"/>
  <c r="BF84" i="19" s="1"/>
  <c r="CV84" i="19" s="1"/>
  <c r="EU84" i="19" s="1"/>
  <c r="AF76" i="19"/>
  <c r="BM76" i="19" s="1"/>
  <c r="AF92" i="19"/>
  <c r="BM92" i="19" s="1"/>
  <c r="AE104" i="19"/>
  <c r="BL104" i="19" s="1"/>
  <c r="DI104" i="19" s="1"/>
  <c r="FH104" i="19" s="1"/>
  <c r="AG84" i="19"/>
  <c r="BN84" i="19" s="1"/>
  <c r="DL84" i="19" s="1"/>
  <c r="FK84" i="19" s="1"/>
  <c r="AB107" i="19"/>
  <c r="BI107" i="19" s="1"/>
  <c r="DC107" i="19" s="1"/>
  <c r="FB107" i="19" s="1"/>
  <c r="Y79" i="19"/>
  <c r="BF79" i="19" s="1"/>
  <c r="AF95" i="19"/>
  <c r="BM95" i="19" s="1"/>
  <c r="AE71" i="19"/>
  <c r="BL71" i="19" s="1"/>
  <c r="DI71" i="19" s="1"/>
  <c r="FH71" i="19" s="1"/>
  <c r="AE87" i="19"/>
  <c r="BL87" i="19" s="1"/>
  <c r="AG113" i="19"/>
  <c r="BN113" i="19" s="1"/>
  <c r="DL113" i="19" s="1"/>
  <c r="FK113" i="19" s="1"/>
  <c r="X76" i="19"/>
  <c r="BE76" i="19" s="1"/>
  <c r="X84" i="19"/>
  <c r="BE84" i="19" s="1"/>
  <c r="X92" i="19"/>
  <c r="BE92" i="19" s="1"/>
  <c r="AB102" i="19"/>
  <c r="BI102" i="19" s="1"/>
  <c r="AG112" i="19"/>
  <c r="BN112" i="19" s="1"/>
  <c r="DM112" i="19" s="1"/>
  <c r="FL112" i="19" s="1"/>
  <c r="AC106" i="19"/>
  <c r="BJ106" i="19" s="1"/>
  <c r="DD106" i="19" s="1"/>
  <c r="FC106" i="19" s="1"/>
  <c r="AB71" i="19"/>
  <c r="BI71" i="19" s="1"/>
  <c r="DB71" i="19" s="1"/>
  <c r="FA71" i="19" s="1"/>
  <c r="AB79" i="19"/>
  <c r="BI79" i="19" s="1"/>
  <c r="DC79" i="19" s="1"/>
  <c r="FB79" i="19" s="1"/>
  <c r="AB87" i="19"/>
  <c r="BI87" i="19" s="1"/>
  <c r="DC87" i="19" s="1"/>
  <c r="FB87" i="19" s="1"/>
  <c r="AG95" i="19"/>
  <c r="BN95" i="19" s="1"/>
  <c r="DM95" i="19" s="1"/>
  <c r="FL95" i="19" s="1"/>
  <c r="AE106" i="19"/>
  <c r="BL106" i="19" s="1"/>
  <c r="AC71" i="19"/>
  <c r="BJ71" i="19" s="1"/>
  <c r="DD71" i="19" s="1"/>
  <c r="FC71" i="19" s="1"/>
  <c r="AC79" i="19"/>
  <c r="BJ79" i="19" s="1"/>
  <c r="AC87" i="19"/>
  <c r="BJ87" i="19" s="1"/>
  <c r="Y96" i="19"/>
  <c r="BF96" i="19" s="1"/>
  <c r="CV96" i="19" s="1"/>
  <c r="EU96" i="19" s="1"/>
  <c r="AF106" i="19"/>
  <c r="BM106" i="19" s="1"/>
  <c r="AD71" i="19"/>
  <c r="BK71" i="19" s="1"/>
  <c r="DG71" i="19" s="1"/>
  <c r="FF71" i="19" s="1"/>
  <c r="AD79" i="19"/>
  <c r="BK79" i="19" s="1"/>
  <c r="AD87" i="19"/>
  <c r="BK87" i="19" s="1"/>
  <c r="AB96" i="19"/>
  <c r="BI96" i="19" s="1"/>
  <c r="DC96" i="19" s="1"/>
  <c r="FB96" i="19" s="1"/>
  <c r="AG106" i="19"/>
  <c r="BN106" i="19" s="1"/>
  <c r="DL106" i="19" s="1"/>
  <c r="FK106" i="19" s="1"/>
  <c r="Y107" i="19"/>
  <c r="BF107" i="19" s="1"/>
  <c r="X95" i="19"/>
  <c r="BE95" i="19" s="1"/>
  <c r="X103" i="19"/>
  <c r="BE103" i="19" s="1"/>
  <c r="X111" i="19"/>
  <c r="BE111" i="19" s="1"/>
  <c r="AD99" i="19"/>
  <c r="BK99" i="19" s="1"/>
  <c r="DG99" i="19" s="1"/>
  <c r="FF99" i="19" s="1"/>
  <c r="AD107" i="19"/>
  <c r="BK107" i="19" s="1"/>
  <c r="CD41" i="19"/>
  <c r="EC41" i="19" s="1"/>
  <c r="CE24" i="19"/>
  <c r="ED24" i="19" s="1"/>
  <c r="BZ14" i="19"/>
  <c r="DY14" i="19" s="1"/>
  <c r="DE21" i="19"/>
  <c r="FD21" i="19" s="1"/>
  <c r="Y94" i="19"/>
  <c r="BF94" i="19" s="1"/>
  <c r="CW94" i="19" s="1"/>
  <c r="EV94" i="19" s="1"/>
  <c r="AF81" i="19"/>
  <c r="BM81" i="19" s="1"/>
  <c r="AC100" i="19"/>
  <c r="BJ100" i="19" s="1"/>
  <c r="DE100" i="19" s="1"/>
  <c r="FD100" i="19" s="1"/>
  <c r="Y70" i="19"/>
  <c r="BF70" i="19" s="1"/>
  <c r="CW70" i="19" s="1"/>
  <c r="EV70" i="19" s="1"/>
  <c r="Y110" i="19"/>
  <c r="BF110" i="19" s="1"/>
  <c r="AE84" i="19"/>
  <c r="BL84" i="19" s="1"/>
  <c r="DI84" i="19" s="1"/>
  <c r="FH84" i="19" s="1"/>
  <c r="AG105" i="19"/>
  <c r="BN105" i="19" s="1"/>
  <c r="DM105" i="19" s="1"/>
  <c r="FL105" i="19" s="1"/>
  <c r="Y88" i="19"/>
  <c r="BF88" i="19" s="1"/>
  <c r="CW88" i="19" s="1"/>
  <c r="EV88" i="19" s="1"/>
  <c r="AF78" i="19"/>
  <c r="BM78" i="19" s="1"/>
  <c r="AB95" i="19"/>
  <c r="BI95" i="19" s="1"/>
  <c r="DC95" i="19" s="1"/>
  <c r="FB95" i="19" s="1"/>
  <c r="AG70" i="19"/>
  <c r="BN70" i="19" s="1"/>
  <c r="DL70" i="19" s="1"/>
  <c r="FK70" i="19" s="1"/>
  <c r="AG86" i="19"/>
  <c r="BN86" i="19" s="1"/>
  <c r="DM86" i="19" s="1"/>
  <c r="FL86" i="19" s="1"/>
  <c r="AE112" i="19"/>
  <c r="BL112" i="19" s="1"/>
  <c r="DI112" i="19" s="1"/>
  <c r="FH112" i="19" s="1"/>
  <c r="Y81" i="19"/>
  <c r="BF81" i="19" s="1"/>
  <c r="CW81" i="19" s="1"/>
  <c r="EV81" i="19" s="1"/>
  <c r="AB99" i="19"/>
  <c r="BI99" i="19" s="1"/>
  <c r="DB99" i="19" s="1"/>
  <c r="FA99" i="19" s="1"/>
  <c r="AE73" i="19"/>
  <c r="BL73" i="19" s="1"/>
  <c r="AE89" i="19"/>
  <c r="BL89" i="19" s="1"/>
  <c r="X69" i="19"/>
  <c r="BE69" i="19" s="1"/>
  <c r="X77" i="19"/>
  <c r="BE77" i="19" s="1"/>
  <c r="X85" i="19"/>
  <c r="BE85" i="19" s="1"/>
  <c r="Y93" i="19"/>
  <c r="BF93" i="19" s="1"/>
  <c r="AE103" i="19"/>
  <c r="BL103" i="19" s="1"/>
  <c r="Y97" i="19"/>
  <c r="BF97" i="19" s="1"/>
  <c r="AF107" i="19"/>
  <c r="BM107" i="19" s="1"/>
  <c r="AB72" i="19"/>
  <c r="BI72" i="19" s="1"/>
  <c r="DC72" i="19" s="1"/>
  <c r="FB72" i="19" s="1"/>
  <c r="AB80" i="19"/>
  <c r="BI80" i="19" s="1"/>
  <c r="AB88" i="19"/>
  <c r="BI88" i="19" s="1"/>
  <c r="AB97" i="19"/>
  <c r="BI97" i="19" s="1"/>
  <c r="DB97" i="19" s="1"/>
  <c r="FA97" i="19" s="1"/>
  <c r="AG107" i="19"/>
  <c r="BN107" i="19" s="1"/>
  <c r="AC72" i="19"/>
  <c r="BJ72" i="19" s="1"/>
  <c r="DD72" i="19" s="1"/>
  <c r="FC72" i="19" s="1"/>
  <c r="AC80" i="19"/>
  <c r="BJ80" i="19" s="1"/>
  <c r="DD80" i="19" s="1"/>
  <c r="FC80" i="19" s="1"/>
  <c r="AC88" i="19"/>
  <c r="BJ88" i="19" s="1"/>
  <c r="AC97" i="19"/>
  <c r="BJ97" i="19" s="1"/>
  <c r="DE97" i="19" s="1"/>
  <c r="FD97" i="19" s="1"/>
  <c r="Y108" i="19"/>
  <c r="BF108" i="19" s="1"/>
  <c r="CV108" i="19" s="1"/>
  <c r="EU108" i="19" s="1"/>
  <c r="AD72" i="19"/>
  <c r="BK72" i="19" s="1"/>
  <c r="DG72" i="19" s="1"/>
  <c r="FF72" i="19" s="1"/>
  <c r="AD80" i="19"/>
  <c r="BK80" i="19" s="1"/>
  <c r="AD88" i="19"/>
  <c r="BK88" i="19" s="1"/>
  <c r="AE97" i="19"/>
  <c r="BL97" i="19" s="1"/>
  <c r="DH97" i="19" s="1"/>
  <c r="FG97" i="19" s="1"/>
  <c r="AB108" i="19"/>
  <c r="BI108" i="19" s="1"/>
  <c r="DC108" i="19" s="1"/>
  <c r="FB108" i="19" s="1"/>
  <c r="AC108" i="19"/>
  <c r="BJ108" i="19" s="1"/>
  <c r="DD108" i="19" s="1"/>
  <c r="FC108" i="19" s="1"/>
  <c r="X96" i="19"/>
  <c r="BE96" i="19" s="1"/>
  <c r="X104" i="19"/>
  <c r="BE104" i="19" s="1"/>
  <c r="X112" i="19"/>
  <c r="BE112" i="19" s="1"/>
  <c r="AD100" i="19"/>
  <c r="BK100" i="19" s="1"/>
  <c r="DG100" i="19" s="1"/>
  <c r="FF100" i="19" s="1"/>
  <c r="AD108" i="19"/>
  <c r="BK108" i="19" s="1"/>
  <c r="CL23" i="19"/>
  <c r="EK23" i="19" s="1"/>
  <c r="CD27" i="19"/>
  <c r="EC27" i="19" s="1"/>
  <c r="S69" i="19"/>
  <c r="AZ69" i="19" s="1"/>
  <c r="CJ69" i="19" s="1"/>
  <c r="EI69" i="19" s="1"/>
  <c r="Q69" i="19"/>
  <c r="AX69" i="19" s="1"/>
  <c r="CF69" i="19" s="1"/>
  <c r="EE69" i="19" s="1"/>
  <c r="T94" i="19"/>
  <c r="BA94" i="19" s="1"/>
  <c r="CL94" i="19" s="1"/>
  <c r="EK94" i="19" s="1"/>
  <c r="DD26" i="19"/>
  <c r="FC26" i="19" s="1"/>
  <c r="CD51" i="19"/>
  <c r="EC51" i="19" s="1"/>
  <c r="CL20" i="19"/>
  <c r="EK20" i="19" s="1"/>
  <c r="AG109" i="19"/>
  <c r="BN109" i="19" s="1"/>
  <c r="AF83" i="19"/>
  <c r="BM83" i="19" s="1"/>
  <c r="AC103" i="19"/>
  <c r="BJ103" i="19" s="1"/>
  <c r="DD103" i="19" s="1"/>
  <c r="FC103" i="19" s="1"/>
  <c r="Y74" i="19"/>
  <c r="BF74" i="19" s="1"/>
  <c r="CW74" i="19" s="1"/>
  <c r="EV74" i="19" s="1"/>
  <c r="AE70" i="19"/>
  <c r="BL70" i="19" s="1"/>
  <c r="DH70" i="19" s="1"/>
  <c r="FG70" i="19" s="1"/>
  <c r="AE86" i="19"/>
  <c r="BL86" i="19" s="1"/>
  <c r="DI86" i="19" s="1"/>
  <c r="FH86" i="19" s="1"/>
  <c r="AB111" i="19"/>
  <c r="BI111" i="19" s="1"/>
  <c r="Y92" i="19"/>
  <c r="BF92" i="19" s="1"/>
  <c r="AF80" i="19"/>
  <c r="BM80" i="19" s="1"/>
  <c r="Y98" i="19"/>
  <c r="BF98" i="19" s="1"/>
  <c r="CW98" i="19" s="1"/>
  <c r="EV98" i="19" s="1"/>
  <c r="AG72" i="19"/>
  <c r="BN72" i="19" s="1"/>
  <c r="DL72" i="19" s="1"/>
  <c r="FK72" i="19" s="1"/>
  <c r="AG88" i="19"/>
  <c r="BN88" i="19" s="1"/>
  <c r="AG81" i="19"/>
  <c r="BN81" i="19" s="1"/>
  <c r="DM81" i="19" s="1"/>
  <c r="FL81" i="19" s="1"/>
  <c r="Y83" i="19"/>
  <c r="BF83" i="19" s="1"/>
  <c r="CV83" i="19" s="1"/>
  <c r="EU83" i="19" s="1"/>
  <c r="Y103" i="19"/>
  <c r="BF103" i="19" s="1"/>
  <c r="CW103" i="19" s="1"/>
  <c r="EV103" i="19" s="1"/>
  <c r="AE75" i="19"/>
  <c r="BL75" i="19" s="1"/>
  <c r="DH75" i="19" s="1"/>
  <c r="FG75" i="19" s="1"/>
  <c r="AE91" i="19"/>
  <c r="BL91" i="19" s="1"/>
  <c r="DI91" i="19" s="1"/>
  <c r="FH91" i="19" s="1"/>
  <c r="X70" i="19"/>
  <c r="BE70" i="19" s="1"/>
  <c r="X78" i="19"/>
  <c r="BE78" i="19" s="1"/>
  <c r="X86" i="19"/>
  <c r="BE86" i="19" s="1"/>
  <c r="AB94" i="19"/>
  <c r="BI94" i="19" s="1"/>
  <c r="DC94" i="19" s="1"/>
  <c r="FB94" i="19" s="1"/>
  <c r="AG104" i="19"/>
  <c r="BN104" i="19" s="1"/>
  <c r="DM104" i="19" s="1"/>
  <c r="FL104" i="19" s="1"/>
  <c r="AC98" i="19"/>
  <c r="BJ98" i="19" s="1"/>
  <c r="DD98" i="19" s="1"/>
  <c r="FC98" i="19" s="1"/>
  <c r="Y109" i="19"/>
  <c r="BF109" i="19" s="1"/>
  <c r="AB73" i="19"/>
  <c r="BI73" i="19" s="1"/>
  <c r="DB73" i="19" s="1"/>
  <c r="FA73" i="19" s="1"/>
  <c r="AB81" i="19"/>
  <c r="BI81" i="19" s="1"/>
  <c r="DC81" i="19" s="1"/>
  <c r="FB81" i="19" s="1"/>
  <c r="AB89" i="19"/>
  <c r="BI89" i="19" s="1"/>
  <c r="AE98" i="19"/>
  <c r="BL98" i="19" s="1"/>
  <c r="DI98" i="19" s="1"/>
  <c r="FH98" i="19" s="1"/>
  <c r="AB109" i="19"/>
  <c r="BI109" i="19" s="1"/>
  <c r="AC73" i="19"/>
  <c r="BJ73" i="19" s="1"/>
  <c r="DD73" i="19" s="1"/>
  <c r="FC73" i="19" s="1"/>
  <c r="AC81" i="19"/>
  <c r="BJ81" i="19" s="1"/>
  <c r="DE81" i="19" s="1"/>
  <c r="FD81" i="19" s="1"/>
  <c r="AC89" i="19"/>
  <c r="BJ89" i="19" s="1"/>
  <c r="AF98" i="19"/>
  <c r="BM98" i="19" s="1"/>
  <c r="AC109" i="19"/>
  <c r="BJ109" i="19" s="1"/>
  <c r="AD73" i="19"/>
  <c r="BK73" i="19" s="1"/>
  <c r="DF73" i="19" s="1"/>
  <c r="FE73" i="19" s="1"/>
  <c r="AD81" i="19"/>
  <c r="BK81" i="19" s="1"/>
  <c r="DF81" i="19" s="1"/>
  <c r="FE81" i="19" s="1"/>
  <c r="AD89" i="19"/>
  <c r="BK89" i="19" s="1"/>
  <c r="AG98" i="19"/>
  <c r="BN98" i="19" s="1"/>
  <c r="DM98" i="19" s="1"/>
  <c r="FL98" i="19" s="1"/>
  <c r="AE109" i="19"/>
  <c r="BL109" i="19" s="1"/>
  <c r="AF109" i="19"/>
  <c r="BM109" i="19" s="1"/>
  <c r="X97" i="19"/>
  <c r="BE97" i="19" s="1"/>
  <c r="X105" i="19"/>
  <c r="BE105" i="19" s="1"/>
  <c r="X113" i="19"/>
  <c r="BE113" i="19" s="1"/>
  <c r="AD109" i="19"/>
  <c r="BK109" i="19" s="1"/>
  <c r="DF109" i="19" s="1"/>
  <c r="FE109" i="19" s="1"/>
  <c r="AE83" i="19"/>
  <c r="BL83" i="19" s="1"/>
  <c r="DH83" i="19" s="1"/>
  <c r="FG83" i="19" s="1"/>
  <c r="DL32" i="19"/>
  <c r="FK32" i="19" s="1"/>
  <c r="DD55" i="19"/>
  <c r="FC55" i="19" s="1"/>
  <c r="CK47" i="19"/>
  <c r="EJ47" i="19" s="1"/>
  <c r="AF69" i="19"/>
  <c r="BM69" i="19" s="1"/>
  <c r="AF85" i="19"/>
  <c r="BM85" i="19" s="1"/>
  <c r="AF108" i="19"/>
  <c r="BM108" i="19" s="1"/>
  <c r="Y78" i="19"/>
  <c r="BF78" i="19" s="1"/>
  <c r="AE72" i="19"/>
  <c r="BL72" i="19" s="1"/>
  <c r="DH72" i="19" s="1"/>
  <c r="FG72" i="19" s="1"/>
  <c r="AE88" i="19"/>
  <c r="BL88" i="19" s="1"/>
  <c r="AG71" i="19"/>
  <c r="BN71" i="19" s="1"/>
  <c r="DM71" i="19" s="1"/>
  <c r="FL71" i="19" s="1"/>
  <c r="AF97" i="19"/>
  <c r="BM97" i="19" s="1"/>
  <c r="AF82" i="19"/>
  <c r="BM82" i="19" s="1"/>
  <c r="AG74" i="19"/>
  <c r="BN74" i="19" s="1"/>
  <c r="DM74" i="19" s="1"/>
  <c r="FL74" i="19" s="1"/>
  <c r="AG90" i="19"/>
  <c r="BN90" i="19" s="1"/>
  <c r="DM90" i="19" s="1"/>
  <c r="FL90" i="19" s="1"/>
  <c r="Y69" i="19"/>
  <c r="BF69" i="19" s="1"/>
  <c r="CW69" i="19" s="1"/>
  <c r="EV69" i="19" s="1"/>
  <c r="Y85" i="19"/>
  <c r="BF85" i="19" s="1"/>
  <c r="CW85" i="19" s="1"/>
  <c r="EV85" i="19" s="1"/>
  <c r="AC107" i="19"/>
  <c r="BJ107" i="19" s="1"/>
  <c r="AE77" i="19"/>
  <c r="BL77" i="19" s="1"/>
  <c r="DH77" i="19" s="1"/>
  <c r="FG77" i="19" s="1"/>
  <c r="AF93" i="19"/>
  <c r="BM93" i="19" s="1"/>
  <c r="X71" i="19"/>
  <c r="BE71" i="19" s="1"/>
  <c r="X79" i="19"/>
  <c r="BE79" i="19" s="1"/>
  <c r="X87" i="19"/>
  <c r="BE87" i="19" s="1"/>
  <c r="AE95" i="19"/>
  <c r="BL95" i="19" s="1"/>
  <c r="DH95" i="19" s="1"/>
  <c r="FG95" i="19" s="1"/>
  <c r="AB106" i="19"/>
  <c r="BI106" i="19" s="1"/>
  <c r="DC106" i="19" s="1"/>
  <c r="FB106" i="19" s="1"/>
  <c r="AF99" i="19"/>
  <c r="BM99" i="19" s="1"/>
  <c r="AC110" i="19"/>
  <c r="BJ110" i="19" s="1"/>
  <c r="DE110" i="19" s="1"/>
  <c r="FD110" i="19" s="1"/>
  <c r="AB74" i="19"/>
  <c r="BI74" i="19" s="1"/>
  <c r="DC74" i="19" s="1"/>
  <c r="FB74" i="19" s="1"/>
  <c r="AB82" i="19"/>
  <c r="BI82" i="19" s="1"/>
  <c r="DC82" i="19" s="1"/>
  <c r="FB82" i="19" s="1"/>
  <c r="AB90" i="19"/>
  <c r="BI90" i="19" s="1"/>
  <c r="DC90" i="19" s="1"/>
  <c r="FB90" i="19" s="1"/>
  <c r="AG99" i="19"/>
  <c r="BN99" i="19" s="1"/>
  <c r="DM99" i="19" s="1"/>
  <c r="FL99" i="19" s="1"/>
  <c r="AE110" i="19"/>
  <c r="BL110" i="19" s="1"/>
  <c r="DH110" i="19" s="1"/>
  <c r="FG110" i="19" s="1"/>
  <c r="AC74" i="19"/>
  <c r="BJ74" i="19" s="1"/>
  <c r="DE74" i="19" s="1"/>
  <c r="FD74" i="19" s="1"/>
  <c r="AC82" i="19"/>
  <c r="BJ82" i="19" s="1"/>
  <c r="AC90" i="19"/>
  <c r="BJ90" i="19" s="1"/>
  <c r="DD90" i="19" s="1"/>
  <c r="FC90" i="19" s="1"/>
  <c r="Y100" i="19"/>
  <c r="BF100" i="19" s="1"/>
  <c r="AF110" i="19"/>
  <c r="BM110" i="19" s="1"/>
  <c r="AD74" i="19"/>
  <c r="BK74" i="19" s="1"/>
  <c r="AD82" i="19"/>
  <c r="BK82" i="19" s="1"/>
  <c r="AD90" i="19"/>
  <c r="BK90" i="19" s="1"/>
  <c r="DF90" i="19" s="1"/>
  <c r="FE90" i="19" s="1"/>
  <c r="AB100" i="19"/>
  <c r="BI100" i="19" s="1"/>
  <c r="AG110" i="19"/>
  <c r="BN110" i="19" s="1"/>
  <c r="DL110" i="19" s="1"/>
  <c r="FK110" i="19" s="1"/>
  <c r="Y111" i="19"/>
  <c r="BF111" i="19" s="1"/>
  <c r="CW111" i="19" s="1"/>
  <c r="EV111" i="19" s="1"/>
  <c r="X98" i="19"/>
  <c r="BE98" i="19" s="1"/>
  <c r="X106" i="19"/>
  <c r="BE106" i="19" s="1"/>
  <c r="AD94" i="19"/>
  <c r="BK94" i="19" s="1"/>
  <c r="DF94" i="19" s="1"/>
  <c r="FE94" i="19" s="1"/>
  <c r="AD102" i="19"/>
  <c r="BK102" i="19" s="1"/>
  <c r="AD110" i="19"/>
  <c r="BK110" i="19" s="1"/>
  <c r="DG110" i="19" s="1"/>
  <c r="FF110" i="19" s="1"/>
  <c r="Y99" i="19"/>
  <c r="BF99" i="19" s="1"/>
  <c r="X82" i="19"/>
  <c r="BE82" i="19" s="1"/>
  <c r="CD55" i="19"/>
  <c r="EC55" i="19" s="1"/>
  <c r="CM14" i="19"/>
  <c r="EL14" i="19" s="1"/>
  <c r="AF71" i="19"/>
  <c r="BM71" i="19" s="1"/>
  <c r="AF87" i="19"/>
  <c r="BM87" i="19" s="1"/>
  <c r="AG69" i="19"/>
  <c r="BN69" i="19" s="1"/>
  <c r="DM69" i="19" s="1"/>
  <c r="FL69" i="19" s="1"/>
  <c r="Y82" i="19"/>
  <c r="BF82" i="19" s="1"/>
  <c r="AE74" i="19"/>
  <c r="BL74" i="19" s="1"/>
  <c r="DI74" i="19" s="1"/>
  <c r="FH74" i="19" s="1"/>
  <c r="AE90" i="19"/>
  <c r="BL90" i="19" s="1"/>
  <c r="DH90" i="19" s="1"/>
  <c r="FG90" i="19" s="1"/>
  <c r="AG87" i="19"/>
  <c r="BN87" i="19" s="1"/>
  <c r="DM87" i="19" s="1"/>
  <c r="FL87" i="19" s="1"/>
  <c r="AF104" i="19"/>
  <c r="BM104" i="19" s="1"/>
  <c r="AF84" i="19"/>
  <c r="BM84" i="19" s="1"/>
  <c r="Y106" i="19"/>
  <c r="BF106" i="19" s="1"/>
  <c r="CW106" i="19" s="1"/>
  <c r="EV106" i="19" s="1"/>
  <c r="AG76" i="19"/>
  <c r="BN76" i="19" s="1"/>
  <c r="AG92" i="19"/>
  <c r="BN92" i="19" s="1"/>
  <c r="Y71" i="19"/>
  <c r="BF71" i="19" s="1"/>
  <c r="Y87" i="19"/>
  <c r="BF87" i="19" s="1"/>
  <c r="CW87" i="19" s="1"/>
  <c r="EV87" i="19" s="1"/>
  <c r="AF112" i="19"/>
  <c r="BM112" i="19" s="1"/>
  <c r="AE79" i="19"/>
  <c r="BL79" i="19" s="1"/>
  <c r="AC96" i="19"/>
  <c r="BJ96" i="19" s="1"/>
  <c r="DD96" i="19" s="1"/>
  <c r="FC96" i="19" s="1"/>
  <c r="X72" i="19"/>
  <c r="BE72" i="19" s="1"/>
  <c r="X80" i="19"/>
  <c r="BE80" i="19" s="1"/>
  <c r="X88" i="19"/>
  <c r="BE88" i="19" s="1"/>
  <c r="AG96" i="19"/>
  <c r="BN96" i="19" s="1"/>
  <c r="DM96" i="19" s="1"/>
  <c r="FL96" i="19" s="1"/>
  <c r="AE107" i="19"/>
  <c r="BL107" i="19" s="1"/>
  <c r="AF111" i="19"/>
  <c r="BM111" i="19" s="1"/>
  <c r="AB75" i="19"/>
  <c r="BI75" i="19" s="1"/>
  <c r="DB75" i="19" s="1"/>
  <c r="FA75" i="19" s="1"/>
  <c r="AB83" i="19"/>
  <c r="BI83" i="19" s="1"/>
  <c r="DC83" i="19" s="1"/>
  <c r="FB83" i="19" s="1"/>
  <c r="AB91" i="19"/>
  <c r="BI91" i="19" s="1"/>
  <c r="DB91" i="19" s="1"/>
  <c r="FA91" i="19" s="1"/>
  <c r="AG111" i="19"/>
  <c r="BN111" i="19" s="1"/>
  <c r="AC75" i="19"/>
  <c r="BJ75" i="19" s="1"/>
  <c r="DE75" i="19" s="1"/>
  <c r="FD75" i="19" s="1"/>
  <c r="AC83" i="19"/>
  <c r="BJ83" i="19" s="1"/>
  <c r="DD83" i="19" s="1"/>
  <c r="FC83" i="19" s="1"/>
  <c r="AC91" i="19"/>
  <c r="BJ91" i="19" s="1"/>
  <c r="DD91" i="19" s="1"/>
  <c r="FC91" i="19" s="1"/>
  <c r="Y112" i="19"/>
  <c r="BF112" i="19" s="1"/>
  <c r="CW112" i="19" s="1"/>
  <c r="EV112" i="19" s="1"/>
  <c r="AD75" i="19"/>
  <c r="BK75" i="19" s="1"/>
  <c r="AD83" i="19"/>
  <c r="BK83" i="19" s="1"/>
  <c r="DG83" i="19" s="1"/>
  <c r="FF83" i="19" s="1"/>
  <c r="AD91" i="19"/>
  <c r="BK91" i="19" s="1"/>
  <c r="DG91" i="19" s="1"/>
  <c r="FF91" i="19" s="1"/>
  <c r="AB112" i="19"/>
  <c r="BI112" i="19" s="1"/>
  <c r="DC112" i="19" s="1"/>
  <c r="FB112" i="19" s="1"/>
  <c r="AC112" i="19"/>
  <c r="BJ112" i="19" s="1"/>
  <c r="DD112" i="19" s="1"/>
  <c r="FC112" i="19" s="1"/>
  <c r="X99" i="19"/>
  <c r="BE99" i="19" s="1"/>
  <c r="X107" i="19"/>
  <c r="BE107" i="19" s="1"/>
  <c r="AD95" i="19"/>
  <c r="BK95" i="19" s="1"/>
  <c r="DG95" i="19" s="1"/>
  <c r="FF95" i="19" s="1"/>
  <c r="AD103" i="19"/>
  <c r="BK103" i="19" s="1"/>
  <c r="AD111" i="19"/>
  <c r="BK111" i="19" s="1"/>
  <c r="DG111" i="19" s="1"/>
  <c r="FF111" i="19" s="1"/>
  <c r="X74" i="19"/>
  <c r="BE74" i="19" s="1"/>
  <c r="AE99" i="19"/>
  <c r="BL99" i="19" s="1"/>
  <c r="BS38" i="19"/>
  <c r="DR38" i="19" s="1"/>
  <c r="DL49" i="19"/>
  <c r="FK49" i="19" s="1"/>
  <c r="CK46" i="19"/>
  <c r="EJ46" i="19" s="1"/>
  <c r="DF45" i="19"/>
  <c r="FE45" i="19" s="1"/>
  <c r="DG45" i="19"/>
  <c r="FF45" i="19" s="1"/>
  <c r="DL40" i="19"/>
  <c r="FK40" i="19" s="1"/>
  <c r="DM40" i="19"/>
  <c r="FL40" i="19" s="1"/>
  <c r="AF73" i="19"/>
  <c r="BM73" i="19" s="1"/>
  <c r="AF89" i="19"/>
  <c r="BM89" i="19" s="1"/>
  <c r="AG75" i="19"/>
  <c r="BN75" i="19" s="1"/>
  <c r="DM75" i="19" s="1"/>
  <c r="FL75" i="19" s="1"/>
  <c r="Y86" i="19"/>
  <c r="BF86" i="19" s="1"/>
  <c r="CV86" i="19" s="1"/>
  <c r="EU86" i="19" s="1"/>
  <c r="AE76" i="19"/>
  <c r="BL76" i="19" s="1"/>
  <c r="AE92" i="19"/>
  <c r="BL92" i="19" s="1"/>
  <c r="Y72" i="19"/>
  <c r="BF72" i="19" s="1"/>
  <c r="CV72" i="19" s="1"/>
  <c r="EU72" i="19" s="1"/>
  <c r="AF70" i="19"/>
  <c r="BM70" i="19" s="1"/>
  <c r="AF86" i="19"/>
  <c r="BM86" i="19" s="1"/>
  <c r="AC111" i="19"/>
  <c r="BJ111" i="19" s="1"/>
  <c r="DE111" i="19" s="1"/>
  <c r="FD111" i="19" s="1"/>
  <c r="AG78" i="19"/>
  <c r="BN78" i="19" s="1"/>
  <c r="DL78" i="19" s="1"/>
  <c r="FK78" i="19" s="1"/>
  <c r="AC95" i="19"/>
  <c r="BJ95" i="19" s="1"/>
  <c r="Y73" i="19"/>
  <c r="BF73" i="19" s="1"/>
  <c r="CW73" i="19" s="1"/>
  <c r="EV73" i="19" s="1"/>
  <c r="Y89" i="19"/>
  <c r="BF89" i="19" s="1"/>
  <c r="AG79" i="19"/>
  <c r="BN79" i="19" s="1"/>
  <c r="AE81" i="19"/>
  <c r="BL81" i="19" s="1"/>
  <c r="DH81" i="19" s="1"/>
  <c r="FG81" i="19" s="1"/>
  <c r="AC99" i="19"/>
  <c r="BJ99" i="19" s="1"/>
  <c r="DD99" i="19" s="1"/>
  <c r="FC99" i="19" s="1"/>
  <c r="X73" i="19"/>
  <c r="BE73" i="19" s="1"/>
  <c r="X81" i="19"/>
  <c r="BE81" i="19" s="1"/>
  <c r="X89" i="19"/>
  <c r="BE89" i="19" s="1"/>
  <c r="AB98" i="19"/>
  <c r="BI98" i="19" s="1"/>
  <c r="DB98" i="19" s="1"/>
  <c r="FA98" i="19" s="1"/>
  <c r="AG108" i="19"/>
  <c r="BN108" i="19" s="1"/>
  <c r="AC102" i="19"/>
  <c r="BJ102" i="19" s="1"/>
  <c r="Y113" i="19"/>
  <c r="BF113" i="19" s="1"/>
  <c r="CV113" i="19" s="1"/>
  <c r="EU113" i="19" s="1"/>
  <c r="AB76" i="19"/>
  <c r="BI76" i="19" s="1"/>
  <c r="AB84" i="19"/>
  <c r="BI84" i="19" s="1"/>
  <c r="DB84" i="19" s="1"/>
  <c r="FA84" i="19" s="1"/>
  <c r="AB92" i="19"/>
  <c r="BI92" i="19" s="1"/>
  <c r="DC92" i="19" s="1"/>
  <c r="FB92" i="19" s="1"/>
  <c r="AE102" i="19"/>
  <c r="BL102" i="19" s="1"/>
  <c r="DI102" i="19" s="1"/>
  <c r="FH102" i="19" s="1"/>
  <c r="AB113" i="19"/>
  <c r="BI113" i="19" s="1"/>
  <c r="DB113" i="19" s="1"/>
  <c r="FA113" i="19" s="1"/>
  <c r="AC76" i="19"/>
  <c r="BJ76" i="19" s="1"/>
  <c r="AC84" i="19"/>
  <c r="BJ84" i="19" s="1"/>
  <c r="DE84" i="19" s="1"/>
  <c r="FD84" i="19" s="1"/>
  <c r="AC92" i="19"/>
  <c r="BJ92" i="19" s="1"/>
  <c r="AF102" i="19"/>
  <c r="BM102" i="19" s="1"/>
  <c r="AC113" i="19"/>
  <c r="BJ113" i="19" s="1"/>
  <c r="DD113" i="19" s="1"/>
  <c r="FC113" i="19" s="1"/>
  <c r="AD76" i="19"/>
  <c r="BK76" i="19" s="1"/>
  <c r="AD84" i="19"/>
  <c r="BK84" i="19" s="1"/>
  <c r="DF84" i="19" s="1"/>
  <c r="FE84" i="19" s="1"/>
  <c r="AD92" i="19"/>
  <c r="BK92" i="19" s="1"/>
  <c r="AG102" i="19"/>
  <c r="BN102" i="19" s="1"/>
  <c r="AE113" i="19"/>
  <c r="BL113" i="19" s="1"/>
  <c r="DH113" i="19" s="1"/>
  <c r="FG113" i="19" s="1"/>
  <c r="AF113" i="19"/>
  <c r="BM113" i="19" s="1"/>
  <c r="X100" i="19"/>
  <c r="BE100" i="19" s="1"/>
  <c r="X108" i="19"/>
  <c r="BE108" i="19" s="1"/>
  <c r="AD96" i="19"/>
  <c r="BK96" i="19" s="1"/>
  <c r="DG96" i="19" s="1"/>
  <c r="FF96" i="19" s="1"/>
  <c r="AD104" i="19"/>
  <c r="BK104" i="19" s="1"/>
  <c r="DF104" i="19" s="1"/>
  <c r="FE104" i="19" s="1"/>
  <c r="AD112" i="19"/>
  <c r="BK112" i="19" s="1"/>
  <c r="DF112" i="19" s="1"/>
  <c r="FE112" i="19" s="1"/>
  <c r="CG24" i="19"/>
  <c r="EF24" i="19" s="1"/>
  <c r="CD25" i="19"/>
  <c r="EC25" i="19" s="1"/>
  <c r="CD49" i="19"/>
  <c r="EC49" i="19" s="1"/>
  <c r="CB19" i="19"/>
  <c r="EA19" i="19" s="1"/>
  <c r="BZ22" i="19"/>
  <c r="DY22" i="19" s="1"/>
  <c r="CA53" i="19"/>
  <c r="DZ53" i="19" s="1"/>
  <c r="BZ19" i="19"/>
  <c r="DY19" i="19" s="1"/>
  <c r="BX49" i="19"/>
  <c r="DW49" i="19" s="1"/>
  <c r="BY37" i="19"/>
  <c r="DX37" i="19" s="1"/>
  <c r="BY22" i="19"/>
  <c r="DX22" i="19" s="1"/>
  <c r="BY30" i="19"/>
  <c r="DX30" i="19" s="1"/>
  <c r="BW50" i="19"/>
  <c r="DV50" i="19" s="1"/>
  <c r="BV25" i="19"/>
  <c r="DU25" i="19" s="1"/>
  <c r="BV40" i="19"/>
  <c r="DU40" i="19" s="1"/>
  <c r="BV45" i="19"/>
  <c r="DU45" i="19" s="1"/>
  <c r="BT27" i="19"/>
  <c r="DS27" i="19" s="1"/>
  <c r="BT47" i="19"/>
  <c r="DS47" i="19" s="1"/>
  <c r="BR16" i="19"/>
  <c r="DQ16" i="19" s="1"/>
  <c r="CR53" i="19"/>
  <c r="EQ53" i="19" s="1"/>
  <c r="BD46" i="19"/>
  <c r="CR46" i="19" s="1"/>
  <c r="EQ46" i="19" s="1"/>
  <c r="CS57" i="19"/>
  <c r="ER57" i="19" s="1"/>
  <c r="BD42" i="19"/>
  <c r="CR42" i="19" s="1"/>
  <c r="EQ42" i="19" s="1"/>
  <c r="BD51" i="19"/>
  <c r="CR51" i="19" s="1"/>
  <c r="EQ51" i="19" s="1"/>
  <c r="BD47" i="19"/>
  <c r="CR47" i="19" s="1"/>
  <c r="EQ47" i="19" s="1"/>
  <c r="BD49" i="19"/>
  <c r="CR49" i="19" s="1"/>
  <c r="EQ49" i="19" s="1"/>
  <c r="CR35" i="19"/>
  <c r="EQ35" i="19" s="1"/>
  <c r="BD54" i="19"/>
  <c r="CS54" i="19" s="1"/>
  <c r="ER54" i="19" s="1"/>
  <c r="BD31" i="19"/>
  <c r="CR31" i="19" s="1"/>
  <c r="EQ31" i="19" s="1"/>
  <c r="BD23" i="19"/>
  <c r="CS23" i="19" s="1"/>
  <c r="ER23" i="19" s="1"/>
  <c r="BD27" i="19"/>
  <c r="CR27" i="19" s="1"/>
  <c r="EQ27" i="19" s="1"/>
  <c r="BD19" i="19"/>
  <c r="CR19" i="19" s="1"/>
  <c r="EQ19" i="19" s="1"/>
  <c r="BD36" i="19"/>
  <c r="CR36" i="19" s="1"/>
  <c r="EQ36" i="19" s="1"/>
  <c r="BD25" i="19"/>
  <c r="CS25" i="19" s="1"/>
  <c r="ER25" i="19" s="1"/>
  <c r="BD45" i="19"/>
  <c r="CS45" i="19" s="1"/>
  <c r="ER45" i="19" s="1"/>
  <c r="BD44" i="19"/>
  <c r="CS44" i="19" s="1"/>
  <c r="ER44" i="19" s="1"/>
  <c r="BC53" i="19"/>
  <c r="CQ53" i="19" s="1"/>
  <c r="EP53" i="19" s="1"/>
  <c r="BC41" i="19"/>
  <c r="CP41" i="19" s="1"/>
  <c r="EO41" i="19" s="1"/>
  <c r="BC47" i="19"/>
  <c r="CP47" i="19" s="1"/>
  <c r="EO47" i="19" s="1"/>
  <c r="CP30" i="19"/>
  <c r="EO30" i="19" s="1"/>
  <c r="BC24" i="19"/>
  <c r="CP24" i="19" s="1"/>
  <c r="EO24" i="19" s="1"/>
  <c r="BC38" i="19"/>
  <c r="CQ38" i="19" s="1"/>
  <c r="EP38" i="19" s="1"/>
  <c r="BC46" i="19"/>
  <c r="CQ46" i="19" s="1"/>
  <c r="EP46" i="19" s="1"/>
  <c r="BC50" i="19"/>
  <c r="CP50" i="19" s="1"/>
  <c r="EO50" i="19" s="1"/>
  <c r="BC37" i="19"/>
  <c r="CQ37" i="19" s="1"/>
  <c r="EP37" i="19" s="1"/>
  <c r="BC42" i="19"/>
  <c r="CP42" i="19" s="1"/>
  <c r="EO42" i="19" s="1"/>
  <c r="CQ14" i="19"/>
  <c r="EP14" i="19" s="1"/>
  <c r="BC43" i="19"/>
  <c r="CP43" i="19" s="1"/>
  <c r="EO43" i="19" s="1"/>
  <c r="BC27" i="19"/>
  <c r="CP27" i="19" s="1"/>
  <c r="EO27" i="19" s="1"/>
  <c r="BC44" i="19"/>
  <c r="CQ44" i="19" s="1"/>
  <c r="EP44" i="19" s="1"/>
  <c r="BC36" i="19"/>
  <c r="CQ36" i="19" s="1"/>
  <c r="EP36" i="19" s="1"/>
  <c r="CQ18" i="19"/>
  <c r="EP18" i="19" s="1"/>
  <c r="BC51" i="19"/>
  <c r="CP51" i="19" s="1"/>
  <c r="EO51" i="19" s="1"/>
  <c r="BC34" i="19"/>
  <c r="CP34" i="19" s="1"/>
  <c r="EO34" i="19" s="1"/>
  <c r="BC22" i="19"/>
  <c r="CP22" i="19" s="1"/>
  <c r="EO22" i="19" s="1"/>
  <c r="BC49" i="19"/>
  <c r="CQ49" i="19" s="1"/>
  <c r="EP49" i="19" s="1"/>
  <c r="BC16" i="19"/>
  <c r="CQ16" i="19" s="1"/>
  <c r="EP16" i="19" s="1"/>
  <c r="CN31" i="19"/>
  <c r="EM31" i="19" s="1"/>
  <c r="CN22" i="19"/>
  <c r="EM22" i="19" s="1"/>
  <c r="CN16" i="19"/>
  <c r="EM16" i="19" s="1"/>
  <c r="CO36" i="19"/>
  <c r="EN36" i="19" s="1"/>
  <c r="CL22" i="19"/>
  <c r="EK22" i="19" s="1"/>
  <c r="CM41" i="19"/>
  <c r="EL41" i="19" s="1"/>
  <c r="CL19" i="19"/>
  <c r="EK19" i="19" s="1"/>
  <c r="CK30" i="19"/>
  <c r="EJ30" i="19" s="1"/>
  <c r="CI42" i="19"/>
  <c r="EH42" i="19" s="1"/>
  <c r="CH24" i="19"/>
  <c r="EG24" i="19" s="1"/>
  <c r="DE36" i="19"/>
  <c r="FD36" i="19" s="1"/>
  <c r="CW43" i="19"/>
  <c r="EV43" i="19" s="1"/>
  <c r="DL23" i="19"/>
  <c r="FK23" i="19" s="1"/>
  <c r="DB41" i="19"/>
  <c r="FA41" i="19" s="1"/>
  <c r="DG41" i="19"/>
  <c r="FF41" i="19" s="1"/>
  <c r="DE52" i="19"/>
  <c r="FD52" i="19" s="1"/>
  <c r="DL42" i="19"/>
  <c r="FK42" i="19" s="1"/>
  <c r="DD23" i="19"/>
  <c r="FC23" i="19" s="1"/>
  <c r="CV19" i="19"/>
  <c r="EU19" i="19" s="1"/>
  <c r="DF30" i="19"/>
  <c r="FE30" i="19" s="1"/>
  <c r="CV36" i="19"/>
  <c r="EU36" i="19" s="1"/>
  <c r="DE40" i="19"/>
  <c r="FD40" i="19" s="1"/>
  <c r="DF40" i="19"/>
  <c r="FE40" i="19" s="1"/>
  <c r="CV22" i="19"/>
  <c r="EU22" i="19" s="1"/>
  <c r="DI22" i="19"/>
  <c r="FH22" i="19" s="1"/>
  <c r="DF28" i="19"/>
  <c r="FE28" i="19" s="1"/>
  <c r="DE22" i="19"/>
  <c r="FD22" i="19" s="1"/>
  <c r="CE53" i="19"/>
  <c r="ED53" i="19" s="1"/>
  <c r="CV23" i="19"/>
  <c r="EU23" i="19" s="1"/>
  <c r="BT30" i="19"/>
  <c r="DS30" i="19" s="1"/>
  <c r="CJ16" i="19"/>
  <c r="EI16" i="19" s="1"/>
  <c r="CF16" i="19"/>
  <c r="EE16" i="19" s="1"/>
  <c r="CW16" i="19"/>
  <c r="EV16" i="19" s="1"/>
  <c r="CN25" i="19"/>
  <c r="EM25" i="19" s="1"/>
  <c r="CB44" i="19"/>
  <c r="EA44" i="19" s="1"/>
  <c r="DB24" i="19"/>
  <c r="FA24" i="19" s="1"/>
  <c r="CJ38" i="19"/>
  <c r="EI38" i="19" s="1"/>
  <c r="BT28" i="19"/>
  <c r="DS28" i="19" s="1"/>
  <c r="BX41" i="19"/>
  <c r="DW41" i="19" s="1"/>
  <c r="CL25" i="19"/>
  <c r="EK25" i="19" s="1"/>
  <c r="DF19" i="19"/>
  <c r="FE19" i="19" s="1"/>
  <c r="CC45" i="19"/>
  <c r="EB45" i="19" s="1"/>
  <c r="BZ24" i="19"/>
  <c r="DY24" i="19" s="1"/>
  <c r="BR53" i="19"/>
  <c r="DQ53" i="19" s="1"/>
  <c r="DM36" i="19"/>
  <c r="FL36" i="19" s="1"/>
  <c r="CL47" i="19"/>
  <c r="EK47" i="19" s="1"/>
  <c r="BW36" i="19"/>
  <c r="DV36" i="19" s="1"/>
  <c r="DE16" i="19"/>
  <c r="FD16" i="19" s="1"/>
  <c r="BR22" i="19"/>
  <c r="DQ22" i="19" s="1"/>
  <c r="BZ41" i="19"/>
  <c r="DY41" i="19" s="1"/>
  <c r="CA41" i="19"/>
  <c r="DZ41" i="19" s="1"/>
  <c r="BY43" i="19"/>
  <c r="DX43" i="19" s="1"/>
  <c r="CI16" i="19"/>
  <c r="EH16" i="19" s="1"/>
  <c r="CH16" i="19"/>
  <c r="EG16" i="19" s="1"/>
  <c r="CW49" i="19"/>
  <c r="EV49" i="19" s="1"/>
  <c r="CN49" i="19"/>
  <c r="EM49" i="19" s="1"/>
  <c r="DD48" i="19"/>
  <c r="FC48" i="19" s="1"/>
  <c r="CD28" i="19"/>
  <c r="EC28" i="19" s="1"/>
  <c r="CN54" i="19"/>
  <c r="EM54" i="19" s="1"/>
  <c r="T85" i="19"/>
  <c r="BA85" i="19" s="1"/>
  <c r="CM85" i="19" s="1"/>
  <c r="EL85" i="19" s="1"/>
  <c r="V85" i="19"/>
  <c r="BC85" i="19" s="1"/>
  <c r="CQ85" i="19" s="1"/>
  <c r="EP85" i="19" s="1"/>
  <c r="Q85" i="19"/>
  <c r="AX85" i="19" s="1"/>
  <c r="CF85" i="19" s="1"/>
  <c r="EE85" i="19" s="1"/>
  <c r="CC47" i="19"/>
  <c r="EB47" i="19" s="1"/>
  <c r="CB43" i="19"/>
  <c r="EA43" i="19" s="1"/>
  <c r="DD24" i="19"/>
  <c r="FC24" i="19" s="1"/>
  <c r="DF27" i="19"/>
  <c r="FE27" i="19" s="1"/>
  <c r="BV42" i="19"/>
  <c r="DU42" i="19" s="1"/>
  <c r="CG31" i="19"/>
  <c r="EF31" i="19" s="1"/>
  <c r="BU52" i="19"/>
  <c r="DT52" i="19" s="1"/>
  <c r="CV41" i="19"/>
  <c r="EU41" i="19" s="1"/>
  <c r="BX35" i="19"/>
  <c r="DW35" i="19" s="1"/>
  <c r="BR25" i="19"/>
  <c r="DQ25" i="19" s="1"/>
  <c r="CI48" i="19"/>
  <c r="EH48" i="19" s="1"/>
  <c r="DF55" i="19"/>
  <c r="FE55" i="19" s="1"/>
  <c r="CW24" i="19"/>
  <c r="EV24" i="19" s="1"/>
  <c r="O85" i="19"/>
  <c r="AV85" i="19" s="1"/>
  <c r="CC85" i="19" s="1"/>
  <c r="EB85" i="19" s="1"/>
  <c r="BU46" i="19"/>
  <c r="DT46" i="19" s="1"/>
  <c r="M85" i="19"/>
  <c r="AT85" i="19" s="1"/>
  <c r="W85" i="19"/>
  <c r="BD85" i="19" s="1"/>
  <c r="CS85" i="19" s="1"/>
  <c r="ER85" i="19" s="1"/>
  <c r="J85" i="19"/>
  <c r="AQ85" i="19" s="1"/>
  <c r="BR85" i="19" s="1"/>
  <c r="DQ85" i="19" s="1"/>
  <c r="N108" i="19"/>
  <c r="AU108" i="19" s="1"/>
  <c r="CA108" i="19" s="1"/>
  <c r="DZ108" i="19" s="1"/>
  <c r="CM31" i="19"/>
  <c r="EL31" i="19" s="1"/>
  <c r="CG36" i="19"/>
  <c r="EF36" i="19" s="1"/>
  <c r="DH41" i="19"/>
  <c r="FG41" i="19" s="1"/>
  <c r="CH30" i="19"/>
  <c r="EG30" i="19" s="1"/>
  <c r="CL40" i="19"/>
  <c r="EK40" i="19" s="1"/>
  <c r="CN19" i="19"/>
  <c r="EM19" i="19" s="1"/>
  <c r="BR42" i="19"/>
  <c r="DQ42" i="19" s="1"/>
  <c r="W81" i="19"/>
  <c r="BD81" i="19" s="1"/>
  <c r="CS81" i="19" s="1"/>
  <c r="ER81" i="19" s="1"/>
  <c r="CK54" i="19"/>
  <c r="EJ54" i="19" s="1"/>
  <c r="CN50" i="19"/>
  <c r="EM50" i="19" s="1"/>
  <c r="BZ52" i="19"/>
  <c r="DY52" i="19" s="1"/>
  <c r="BY52" i="19"/>
  <c r="DX52" i="19" s="1"/>
  <c r="CD20" i="19"/>
  <c r="EC20" i="19" s="1"/>
  <c r="CC40" i="19"/>
  <c r="EB40" i="19" s="1"/>
  <c r="CB40" i="19"/>
  <c r="EA40" i="19" s="1"/>
  <c r="DM38" i="19"/>
  <c r="FL38" i="19" s="1"/>
  <c r="O90" i="19"/>
  <c r="AV90" i="19" s="1"/>
  <c r="CC90" i="19" s="1"/>
  <c r="EB90" i="19" s="1"/>
  <c r="DF35" i="19"/>
  <c r="FE35" i="19" s="1"/>
  <c r="DD53" i="19"/>
  <c r="FC53" i="19" s="1"/>
  <c r="CJ31" i="19"/>
  <c r="EI31" i="19" s="1"/>
  <c r="CE48" i="19"/>
  <c r="ED48" i="19" s="1"/>
  <c r="CF23" i="19"/>
  <c r="EE23" i="19" s="1"/>
  <c r="BV41" i="19"/>
  <c r="DU41" i="19" s="1"/>
  <c r="DL46" i="19"/>
  <c r="FK46" i="19" s="1"/>
  <c r="DL43" i="19"/>
  <c r="FK43" i="19" s="1"/>
  <c r="CK40" i="19"/>
  <c r="EJ40" i="19" s="1"/>
  <c r="CL27" i="19"/>
  <c r="EK27" i="19" s="1"/>
  <c r="CF35" i="19"/>
  <c r="EE35" i="19" s="1"/>
  <c r="CD23" i="19"/>
  <c r="EC23" i="19" s="1"/>
  <c r="BX32" i="19"/>
  <c r="DW32" i="19" s="1"/>
  <c r="BY32" i="19"/>
  <c r="DX32" i="19" s="1"/>
  <c r="CW27" i="19"/>
  <c r="EV27" i="19" s="1"/>
  <c r="CJ25" i="19"/>
  <c r="EI25" i="19" s="1"/>
  <c r="CN40" i="19"/>
  <c r="EM40" i="19" s="1"/>
  <c r="BV24" i="19"/>
  <c r="DU24" i="19" s="1"/>
  <c r="BT51" i="19"/>
  <c r="DS51" i="19" s="1"/>
  <c r="Q96" i="19"/>
  <c r="AX96" i="19" s="1"/>
  <c r="CF96" i="19" s="1"/>
  <c r="EE96" i="19" s="1"/>
  <c r="BZ27" i="19"/>
  <c r="DY27" i="19" s="1"/>
  <c r="DD25" i="19"/>
  <c r="FC25" i="19" s="1"/>
  <c r="CO53" i="19"/>
  <c r="EN53" i="19" s="1"/>
  <c r="BW55" i="19"/>
  <c r="DV55" i="19" s="1"/>
  <c r="V96" i="19"/>
  <c r="BT23" i="19"/>
  <c r="DS23" i="19" s="1"/>
  <c r="BW31" i="19"/>
  <c r="DV31" i="19" s="1"/>
  <c r="CG48" i="19"/>
  <c r="EF48" i="19" s="1"/>
  <c r="CV42" i="19"/>
  <c r="EU42" i="19" s="1"/>
  <c r="CV28" i="19"/>
  <c r="EU28" i="19" s="1"/>
  <c r="CS40" i="19"/>
  <c r="ER40" i="19" s="1"/>
  <c r="CR40" i="19"/>
  <c r="EQ40" i="19" s="1"/>
  <c r="CK41" i="19"/>
  <c r="EJ41" i="19" s="1"/>
  <c r="CM35" i="19"/>
  <c r="EL35" i="19" s="1"/>
  <c r="BY40" i="19"/>
  <c r="DX40" i="19" s="1"/>
  <c r="BX40" i="19"/>
  <c r="DW40" i="19" s="1"/>
  <c r="M91" i="19"/>
  <c r="AT91" i="19" s="1"/>
  <c r="BY91" i="19" s="1"/>
  <c r="DX91" i="19" s="1"/>
  <c r="CL30" i="19"/>
  <c r="EK30" i="19" s="1"/>
  <c r="DH43" i="19"/>
  <c r="FG43" i="19" s="1"/>
  <c r="CI28" i="19"/>
  <c r="EH28" i="19" s="1"/>
  <c r="DE42" i="19"/>
  <c r="FD42" i="19" s="1"/>
  <c r="DD42" i="19"/>
  <c r="FC42" i="19" s="1"/>
  <c r="DC48" i="19"/>
  <c r="FB48" i="19" s="1"/>
  <c r="K91" i="19"/>
  <c r="AR91" i="19" s="1"/>
  <c r="BU91" i="19" s="1"/>
  <c r="DT91" i="19" s="1"/>
  <c r="DG24" i="19"/>
  <c r="FF24" i="19" s="1"/>
  <c r="K69" i="19"/>
  <c r="AR69" i="19" s="1"/>
  <c r="BT69" i="19" s="1"/>
  <c r="DS69" i="19" s="1"/>
  <c r="O70" i="19"/>
  <c r="AV70" i="19" s="1"/>
  <c r="CC70" i="19" s="1"/>
  <c r="EB70" i="19" s="1"/>
  <c r="O93" i="19"/>
  <c r="AV93" i="19" s="1"/>
  <c r="CB93" i="19" s="1"/>
  <c r="EA93" i="19" s="1"/>
  <c r="V110" i="19"/>
  <c r="BC110" i="19" s="1"/>
  <c r="CQ110" i="19" s="1"/>
  <c r="EP110" i="19" s="1"/>
  <c r="J110" i="19"/>
  <c r="AQ110" i="19" s="1"/>
  <c r="BS110" i="19" s="1"/>
  <c r="DR110" i="19" s="1"/>
  <c r="N110" i="19"/>
  <c r="AU110" i="19" s="1"/>
  <c r="CA110" i="19" s="1"/>
  <c r="DZ110" i="19" s="1"/>
  <c r="DC50" i="19"/>
  <c r="FB50" i="19" s="1"/>
  <c r="CF49" i="19"/>
  <c r="EE49" i="19" s="1"/>
  <c r="DL53" i="19"/>
  <c r="FK53" i="19" s="1"/>
  <c r="CA42" i="19"/>
  <c r="DZ42" i="19" s="1"/>
  <c r="CL43" i="19"/>
  <c r="EK43" i="19" s="1"/>
  <c r="P91" i="19"/>
  <c r="AW91" i="19" s="1"/>
  <c r="CE91" i="19" s="1"/>
  <c r="ED91" i="19" s="1"/>
  <c r="T93" i="19"/>
  <c r="BA93" i="19" s="1"/>
  <c r="CM93" i="19" s="1"/>
  <c r="EL93" i="19" s="1"/>
  <c r="O72" i="19"/>
  <c r="AV72" i="19" s="1"/>
  <c r="CC72" i="19" s="1"/>
  <c r="EB72" i="19" s="1"/>
  <c r="S91" i="19"/>
  <c r="AZ91" i="19" s="1"/>
  <c r="CK91" i="19" s="1"/>
  <c r="EJ91" i="19" s="1"/>
  <c r="P83" i="19"/>
  <c r="AW83" i="19" s="1"/>
  <c r="CD83" i="19" s="1"/>
  <c r="EC83" i="19" s="1"/>
  <c r="N91" i="19"/>
  <c r="AU91" i="19" s="1"/>
  <c r="BZ91" i="19" s="1"/>
  <c r="DY91" i="19" s="1"/>
  <c r="Q110" i="19"/>
  <c r="AX110" i="19" s="1"/>
  <c r="CE52" i="19"/>
  <c r="ED52" i="19" s="1"/>
  <c r="DH48" i="19"/>
  <c r="FG48" i="19" s="1"/>
  <c r="CV30" i="19"/>
  <c r="EU30" i="19" s="1"/>
  <c r="CB27" i="19"/>
  <c r="EA27" i="19" s="1"/>
  <c r="V91" i="19"/>
  <c r="BC91" i="19" s="1"/>
  <c r="CQ91" i="19" s="1"/>
  <c r="EP91" i="19" s="1"/>
  <c r="CC41" i="19"/>
  <c r="EB41" i="19" s="1"/>
  <c r="DE44" i="19"/>
  <c r="FD44" i="19" s="1"/>
  <c r="T91" i="19"/>
  <c r="BA91" i="19" s="1"/>
  <c r="CM91" i="19" s="1"/>
  <c r="EL91" i="19" s="1"/>
  <c r="R110" i="19"/>
  <c r="AY110" i="19" s="1"/>
  <c r="CI110" i="19" s="1"/>
  <c r="EH110" i="19" s="1"/>
  <c r="U110" i="19"/>
  <c r="BB110" i="19" s="1"/>
  <c r="CO110" i="19" s="1"/>
  <c r="EN110" i="19" s="1"/>
  <c r="K110" i="19"/>
  <c r="AR110" i="19" s="1"/>
  <c r="BU110" i="19" s="1"/>
  <c r="DT110" i="19" s="1"/>
  <c r="DD27" i="19"/>
  <c r="FC27" i="19" s="1"/>
  <c r="CM50" i="19"/>
  <c r="EL50" i="19" s="1"/>
  <c r="CN30" i="19"/>
  <c r="EM30" i="19" s="1"/>
  <c r="CH36" i="19"/>
  <c r="EG36" i="19" s="1"/>
  <c r="CW48" i="19"/>
  <c r="EV48" i="19" s="1"/>
  <c r="DM37" i="19"/>
  <c r="FL37" i="19" s="1"/>
  <c r="DG48" i="19"/>
  <c r="FF48" i="19" s="1"/>
  <c r="CW31" i="19"/>
  <c r="EV31" i="19" s="1"/>
  <c r="BT37" i="19"/>
  <c r="DS37" i="19" s="1"/>
  <c r="W83" i="19"/>
  <c r="BD83" i="19" s="1"/>
  <c r="CS83" i="19" s="1"/>
  <c r="ER83" i="19" s="1"/>
  <c r="O91" i="19"/>
  <c r="AV91" i="19" s="1"/>
  <c r="CC91" i="19" s="1"/>
  <c r="EB91" i="19" s="1"/>
  <c r="O110" i="19"/>
  <c r="AV110" i="19" s="1"/>
  <c r="CC110" i="19" s="1"/>
  <c r="EB110" i="19" s="1"/>
  <c r="S110" i="19"/>
  <c r="AZ110" i="19" s="1"/>
  <c r="CK110" i="19" s="1"/>
  <c r="EJ110" i="19" s="1"/>
  <c r="CO42" i="19"/>
  <c r="EN42" i="19" s="1"/>
  <c r="CN42" i="19"/>
  <c r="EM42" i="19" s="1"/>
  <c r="CR41" i="19"/>
  <c r="EQ41" i="19" s="1"/>
  <c r="CS41" i="19"/>
  <c r="ER41" i="19" s="1"/>
  <c r="W72" i="19"/>
  <c r="L91" i="19"/>
  <c r="AS91" i="19" s="1"/>
  <c r="BW91" i="19" s="1"/>
  <c r="DV91" i="19" s="1"/>
  <c r="Q91" i="19"/>
  <c r="AX91" i="19" s="1"/>
  <c r="CF91" i="19" s="1"/>
  <c r="EE91" i="19" s="1"/>
  <c r="S72" i="19"/>
  <c r="AZ72" i="19" s="1"/>
  <c r="CK72" i="19" s="1"/>
  <c r="EJ72" i="19" s="1"/>
  <c r="U91" i="19"/>
  <c r="BB91" i="19" s="1"/>
  <c r="W91" i="19"/>
  <c r="BD91" i="19" s="1"/>
  <c r="CR91" i="19" s="1"/>
  <c r="EQ91" i="19" s="1"/>
  <c r="J91" i="19"/>
  <c r="AQ91" i="19" s="1"/>
  <c r="BR91" i="19" s="1"/>
  <c r="DQ91" i="19" s="1"/>
  <c r="W110" i="19"/>
  <c r="BD110" i="19" s="1"/>
  <c r="CR110" i="19" s="1"/>
  <c r="EQ110" i="19" s="1"/>
  <c r="BX31" i="19"/>
  <c r="DW31" i="19" s="1"/>
  <c r="S70" i="19"/>
  <c r="AZ70" i="19" s="1"/>
  <c r="CJ70" i="19" s="1"/>
  <c r="EI70" i="19" s="1"/>
  <c r="BV20" i="19"/>
  <c r="DU20" i="19" s="1"/>
  <c r="CJ37" i="19"/>
  <c r="EI37" i="19" s="1"/>
  <c r="CL46" i="19"/>
  <c r="EK46" i="19" s="1"/>
  <c r="DH52" i="19"/>
  <c r="FG52" i="19" s="1"/>
  <c r="DI52" i="19"/>
  <c r="FH52" i="19" s="1"/>
  <c r="BS52" i="19"/>
  <c r="DR52" i="19" s="1"/>
  <c r="BR52" i="19"/>
  <c r="DQ52" i="19" s="1"/>
  <c r="BR20" i="19"/>
  <c r="DQ20" i="19" s="1"/>
  <c r="BS20" i="19"/>
  <c r="DR20" i="19" s="1"/>
  <c r="CQ52" i="19"/>
  <c r="EP52" i="19" s="1"/>
  <c r="CP52" i="19"/>
  <c r="EO52" i="19" s="1"/>
  <c r="CV52" i="19"/>
  <c r="EU52" i="19" s="1"/>
  <c r="CW52" i="19"/>
  <c r="EV52" i="19" s="1"/>
  <c r="CJ28" i="19"/>
  <c r="EI28" i="19" s="1"/>
  <c r="CK28" i="19"/>
  <c r="EJ28" i="19" s="1"/>
  <c r="BW52" i="19"/>
  <c r="DV52" i="19" s="1"/>
  <c r="BV52" i="19"/>
  <c r="DU52" i="19" s="1"/>
  <c r="CC25" i="19"/>
  <c r="EB25" i="19" s="1"/>
  <c r="CB25" i="19"/>
  <c r="EA25" i="19" s="1"/>
  <c r="CB28" i="19"/>
  <c r="EA28" i="19" s="1"/>
  <c r="CB52" i="19"/>
  <c r="EA52" i="19" s="1"/>
  <c r="CC52" i="19"/>
  <c r="EB52" i="19" s="1"/>
  <c r="DL47" i="19"/>
  <c r="FK47" i="19" s="1"/>
  <c r="CR52" i="19"/>
  <c r="EQ52" i="19" s="1"/>
  <c r="CS52" i="19"/>
  <c r="ER52" i="19" s="1"/>
  <c r="BU50" i="19"/>
  <c r="DT50" i="19" s="1"/>
  <c r="U72" i="19"/>
  <c r="BB72" i="19" s="1"/>
  <c r="CO72" i="19" s="1"/>
  <c r="EN72" i="19" s="1"/>
  <c r="M72" i="19"/>
  <c r="AT72" i="19" s="1"/>
  <c r="BX72" i="19" s="1"/>
  <c r="DW72" i="19" s="1"/>
  <c r="N69" i="19"/>
  <c r="AU69" i="19" s="1"/>
  <c r="BZ69" i="19" s="1"/>
  <c r="DY69" i="19" s="1"/>
  <c r="J72" i="19"/>
  <c r="AQ72" i="19" s="1"/>
  <c r="BR72" i="19" s="1"/>
  <c r="DQ72" i="19" s="1"/>
  <c r="T86" i="19"/>
  <c r="BA86" i="19" s="1"/>
  <c r="CL86" i="19" s="1"/>
  <c r="EK86" i="19" s="1"/>
  <c r="CJ43" i="19"/>
  <c r="EI43" i="19" s="1"/>
  <c r="BY48" i="19"/>
  <c r="DX48" i="19" s="1"/>
  <c r="DM27" i="19"/>
  <c r="FL27" i="19" s="1"/>
  <c r="BR44" i="19"/>
  <c r="DQ44" i="19" s="1"/>
  <c r="CB36" i="19"/>
  <c r="EA36" i="19" s="1"/>
  <c r="L69" i="19"/>
  <c r="AS69" i="19" s="1"/>
  <c r="BV69" i="19" s="1"/>
  <c r="DU69" i="19" s="1"/>
  <c r="V69" i="19"/>
  <c r="BC69" i="19" s="1"/>
  <c r="CP69" i="19" s="1"/>
  <c r="EO69" i="19" s="1"/>
  <c r="R72" i="19"/>
  <c r="AY72" i="19" s="1"/>
  <c r="CH72" i="19" s="1"/>
  <c r="EG72" i="19" s="1"/>
  <c r="DD51" i="19"/>
  <c r="FC51" i="19" s="1"/>
  <c r="CF54" i="19"/>
  <c r="EE54" i="19" s="1"/>
  <c r="DI56" i="19"/>
  <c r="FH56" i="19" s="1"/>
  <c r="CE34" i="19"/>
  <c r="ED34" i="19" s="1"/>
  <c r="CD34" i="19"/>
  <c r="EC34" i="19" s="1"/>
  <c r="BZ36" i="19"/>
  <c r="DY36" i="19" s="1"/>
  <c r="BS47" i="19"/>
  <c r="DR47" i="19" s="1"/>
  <c r="CH47" i="19"/>
  <c r="EG47" i="19" s="1"/>
  <c r="CJ27" i="19"/>
  <c r="EI27" i="19" s="1"/>
  <c r="CM37" i="19"/>
  <c r="EL37" i="19" s="1"/>
  <c r="DD30" i="19"/>
  <c r="FC30" i="19" s="1"/>
  <c r="N72" i="19"/>
  <c r="AU72" i="19" s="1"/>
  <c r="P72" i="19"/>
  <c r="AW72" i="19" s="1"/>
  <c r="CE72" i="19" s="1"/>
  <c r="ED72" i="19" s="1"/>
  <c r="Q72" i="19"/>
  <c r="AX72" i="19" s="1"/>
  <c r="CG72" i="19" s="1"/>
  <c r="EF72" i="19" s="1"/>
  <c r="W112" i="19"/>
  <c r="BR49" i="19"/>
  <c r="DQ49" i="19" s="1"/>
  <c r="DL33" i="19"/>
  <c r="FK33" i="19" s="1"/>
  <c r="CM55" i="19"/>
  <c r="EL55" i="19" s="1"/>
  <c r="P69" i="19"/>
  <c r="AW69" i="19" s="1"/>
  <c r="CE69" i="19" s="1"/>
  <c r="ED69" i="19" s="1"/>
  <c r="V72" i="19"/>
  <c r="BC72" i="19" s="1"/>
  <c r="CP72" i="19" s="1"/>
  <c r="EO72" i="19" s="1"/>
  <c r="V80" i="19"/>
  <c r="BC80" i="19" s="1"/>
  <c r="CG30" i="19"/>
  <c r="EF30" i="19" s="1"/>
  <c r="DG46" i="19"/>
  <c r="FF46" i="19" s="1"/>
  <c r="CB37" i="19"/>
  <c r="EA37" i="19" s="1"/>
  <c r="CO37" i="19"/>
  <c r="EN37" i="19" s="1"/>
  <c r="CV34" i="19"/>
  <c r="EU34" i="19" s="1"/>
  <c r="BW34" i="19"/>
  <c r="DV34" i="19" s="1"/>
  <c r="BV34" i="19"/>
  <c r="DU34" i="19" s="1"/>
  <c r="BX27" i="19"/>
  <c r="DW27" i="19" s="1"/>
  <c r="BY27" i="19"/>
  <c r="DX27" i="19" s="1"/>
  <c r="BR27" i="19"/>
  <c r="DQ27" i="19" s="1"/>
  <c r="CA43" i="19"/>
  <c r="DZ43" i="19" s="1"/>
  <c r="BV27" i="19"/>
  <c r="DU27" i="19" s="1"/>
  <c r="L72" i="19"/>
  <c r="AS72" i="19" s="1"/>
  <c r="BW72" i="19" s="1"/>
  <c r="DV72" i="19" s="1"/>
  <c r="CJ49" i="19"/>
  <c r="EI49" i="19" s="1"/>
  <c r="BZ37" i="19"/>
  <c r="DY37" i="19" s="1"/>
  <c r="CL53" i="19"/>
  <c r="EK53" i="19" s="1"/>
  <c r="CC48" i="19"/>
  <c r="EB48" i="19" s="1"/>
  <c r="CV37" i="19"/>
  <c r="EU37" i="19" s="1"/>
  <c r="BW43" i="19"/>
  <c r="DV43" i="19" s="1"/>
  <c r="DD28" i="19"/>
  <c r="FC28" i="19" s="1"/>
  <c r="DE28" i="19"/>
  <c r="FD28" i="19" s="1"/>
  <c r="CI44" i="19"/>
  <c r="EH44" i="19" s="1"/>
  <c r="T72" i="19"/>
  <c r="BA72" i="19" s="1"/>
  <c r="CM72" i="19" s="1"/>
  <c r="EL72" i="19" s="1"/>
  <c r="K72" i="19"/>
  <c r="AR72" i="19" s="1"/>
  <c r="BT72" i="19" s="1"/>
  <c r="DS72" i="19" s="1"/>
  <c r="T100" i="19"/>
  <c r="BA100" i="19" s="1"/>
  <c r="CM100" i="19" s="1"/>
  <c r="EL100" i="19" s="1"/>
  <c r="DD31" i="19"/>
  <c r="FC31" i="19" s="1"/>
  <c r="BZ34" i="19"/>
  <c r="DY34" i="19" s="1"/>
  <c r="CA34" i="19"/>
  <c r="DZ34" i="19" s="1"/>
  <c r="BZ49" i="19"/>
  <c r="DY49" i="19" s="1"/>
  <c r="K75" i="19"/>
  <c r="AR75" i="19" s="1"/>
  <c r="BT75" i="19" s="1"/>
  <c r="DS75" i="19" s="1"/>
  <c r="M108" i="19"/>
  <c r="AT108" i="19" s="1"/>
  <c r="BY108" i="19" s="1"/>
  <c r="DX108" i="19" s="1"/>
  <c r="V108" i="19"/>
  <c r="K112" i="19"/>
  <c r="AR112" i="19" s="1"/>
  <c r="BU112" i="19" s="1"/>
  <c r="DT112" i="19" s="1"/>
  <c r="BT49" i="19"/>
  <c r="DS49" i="19" s="1"/>
  <c r="CE30" i="19"/>
  <c r="ED30" i="19" s="1"/>
  <c r="CD30" i="19"/>
  <c r="EC30" i="19" s="1"/>
  <c r="BZ46" i="19"/>
  <c r="DY46" i="19" s="1"/>
  <c r="J75" i="19"/>
  <c r="AQ75" i="19" s="1"/>
  <c r="BS75" i="19" s="1"/>
  <c r="DR75" i="19" s="1"/>
  <c r="S75" i="19"/>
  <c r="AZ75" i="19" s="1"/>
  <c r="CK75" i="19" s="1"/>
  <c r="EJ75" i="19" s="1"/>
  <c r="R108" i="19"/>
  <c r="AY108" i="19" s="1"/>
  <c r="CH108" i="19" s="1"/>
  <c r="EG108" i="19" s="1"/>
  <c r="P112" i="19"/>
  <c r="AW112" i="19" s="1"/>
  <c r="CE112" i="19" s="1"/>
  <c r="ED112" i="19" s="1"/>
  <c r="K108" i="19"/>
  <c r="AR108" i="19" s="1"/>
  <c r="BU108" i="19" s="1"/>
  <c r="DT108" i="19" s="1"/>
  <c r="U108" i="19"/>
  <c r="BB108" i="19" s="1"/>
  <c r="CO108" i="19" s="1"/>
  <c r="EN108" i="19" s="1"/>
  <c r="S112" i="19"/>
  <c r="AZ112" i="19" s="1"/>
  <c r="CH46" i="19"/>
  <c r="EG46" i="19" s="1"/>
  <c r="BR37" i="19"/>
  <c r="DQ37" i="19" s="1"/>
  <c r="BX51" i="19"/>
  <c r="DW51" i="19" s="1"/>
  <c r="BW35" i="19"/>
  <c r="DV35" i="19" s="1"/>
  <c r="BV35" i="19"/>
  <c r="DU35" i="19" s="1"/>
  <c r="Q75" i="19"/>
  <c r="AX75" i="19" s="1"/>
  <c r="CG75" i="19" s="1"/>
  <c r="EF75" i="19" s="1"/>
  <c r="R75" i="19"/>
  <c r="AY75" i="19" s="1"/>
  <c r="CI75" i="19" s="1"/>
  <c r="EH75" i="19" s="1"/>
  <c r="L75" i="19"/>
  <c r="AS75" i="19" s="1"/>
  <c r="BW75" i="19" s="1"/>
  <c r="DV75" i="19" s="1"/>
  <c r="O84" i="19"/>
  <c r="AV84" i="19" s="1"/>
  <c r="CC84" i="19" s="1"/>
  <c r="EB84" i="19" s="1"/>
  <c r="S108" i="19"/>
  <c r="AZ108" i="19" s="1"/>
  <c r="CK108" i="19" s="1"/>
  <c r="EJ108" i="19" s="1"/>
  <c r="M112" i="19"/>
  <c r="AT112" i="19" s="1"/>
  <c r="BY112" i="19" s="1"/>
  <c r="DX112" i="19" s="1"/>
  <c r="CH51" i="19"/>
  <c r="EG51" i="19" s="1"/>
  <c r="BY33" i="19"/>
  <c r="DX33" i="19" s="1"/>
  <c r="CB54" i="19"/>
  <c r="EA54" i="19" s="1"/>
  <c r="DI37" i="19"/>
  <c r="FH37" i="19" s="1"/>
  <c r="DH49" i="19"/>
  <c r="FG49" i="19" s="1"/>
  <c r="BV53" i="19"/>
  <c r="DU53" i="19" s="1"/>
  <c r="O75" i="19"/>
  <c r="AV75" i="19" s="1"/>
  <c r="CB75" i="19" s="1"/>
  <c r="EA75" i="19" s="1"/>
  <c r="T75" i="19"/>
  <c r="BA75" i="19" s="1"/>
  <c r="CM75" i="19" s="1"/>
  <c r="EL75" i="19" s="1"/>
  <c r="J112" i="19"/>
  <c r="AQ112" i="19" s="1"/>
  <c r="BS112" i="19" s="1"/>
  <c r="DR112" i="19" s="1"/>
  <c r="L112" i="19"/>
  <c r="AS112" i="19" s="1"/>
  <c r="BW112" i="19" s="1"/>
  <c r="DV112" i="19" s="1"/>
  <c r="U112" i="19"/>
  <c r="BB112" i="19" s="1"/>
  <c r="CO112" i="19" s="1"/>
  <c r="EN112" i="19" s="1"/>
  <c r="DF37" i="19"/>
  <c r="FE37" i="19" s="1"/>
  <c r="BR30" i="19"/>
  <c r="DQ30" i="19" s="1"/>
  <c r="W75" i="19"/>
  <c r="BD75" i="19" s="1"/>
  <c r="CS75" i="19" s="1"/>
  <c r="ER75" i="19" s="1"/>
  <c r="M75" i="19"/>
  <c r="AT75" i="19" s="1"/>
  <c r="BX75" i="19" s="1"/>
  <c r="DW75" i="19" s="1"/>
  <c r="N75" i="19"/>
  <c r="AU75" i="19" s="1"/>
  <c r="CA75" i="19" s="1"/>
  <c r="DZ75" i="19" s="1"/>
  <c r="L108" i="19"/>
  <c r="AS108" i="19" s="1"/>
  <c r="BW108" i="19" s="1"/>
  <c r="DV108" i="19" s="1"/>
  <c r="R112" i="19"/>
  <c r="AY112" i="19" s="1"/>
  <c r="CH112" i="19" s="1"/>
  <c r="EG112" i="19" s="1"/>
  <c r="T112" i="19"/>
  <c r="BA112" i="19" s="1"/>
  <c r="CM112" i="19" s="1"/>
  <c r="EL112" i="19" s="1"/>
  <c r="DE50" i="19"/>
  <c r="FD50" i="19" s="1"/>
  <c r="DI30" i="19"/>
  <c r="FH30" i="19" s="1"/>
  <c r="DH30" i="19"/>
  <c r="FG30" i="19" s="1"/>
  <c r="U75" i="19"/>
  <c r="BB75" i="19" s="1"/>
  <c r="CO75" i="19" s="1"/>
  <c r="EN75" i="19" s="1"/>
  <c r="V75" i="19"/>
  <c r="BC75" i="19" s="1"/>
  <c r="CQ75" i="19" s="1"/>
  <c r="EP75" i="19" s="1"/>
  <c r="J108" i="19"/>
  <c r="AQ108" i="19" s="1"/>
  <c r="BS108" i="19" s="1"/>
  <c r="DR108" i="19" s="1"/>
  <c r="P108" i="19"/>
  <c r="AW108" i="19" s="1"/>
  <c r="CE108" i="19" s="1"/>
  <c r="ED108" i="19" s="1"/>
  <c r="Q112" i="19"/>
  <c r="AX112" i="19" s="1"/>
  <c r="CG112" i="19" s="1"/>
  <c r="EF112" i="19" s="1"/>
  <c r="N112" i="19"/>
  <c r="AU112" i="19" s="1"/>
  <c r="CA112" i="19" s="1"/>
  <c r="DZ112" i="19" s="1"/>
  <c r="CE50" i="19"/>
  <c r="ED50" i="19" s="1"/>
  <c r="CA30" i="19"/>
  <c r="DZ30" i="19" s="1"/>
  <c r="BZ30" i="19"/>
  <c r="DY30" i="19" s="1"/>
  <c r="BT41" i="19"/>
  <c r="DS41" i="19" s="1"/>
  <c r="BU41" i="19"/>
  <c r="DT41" i="19" s="1"/>
  <c r="T108" i="19"/>
  <c r="BA108" i="19" s="1"/>
  <c r="CM108" i="19" s="1"/>
  <c r="EL108" i="19" s="1"/>
  <c r="O112" i="19"/>
  <c r="AV112" i="19" s="1"/>
  <c r="CB112" i="19" s="1"/>
  <c r="EA112" i="19" s="1"/>
  <c r="W108" i="19"/>
  <c r="Q108" i="19"/>
  <c r="AX108" i="19" s="1"/>
  <c r="CG108" i="19" s="1"/>
  <c r="EF108" i="19" s="1"/>
  <c r="V112" i="19"/>
  <c r="BC112" i="19" s="1"/>
  <c r="CQ112" i="19" s="1"/>
  <c r="EP112" i="19" s="1"/>
  <c r="M77" i="19"/>
  <c r="AT77" i="19" s="1"/>
  <c r="BX77" i="19" s="1"/>
  <c r="DW77" i="19" s="1"/>
  <c r="S90" i="19"/>
  <c r="AZ90" i="19" s="1"/>
  <c r="W94" i="19"/>
  <c r="BD94" i="19" s="1"/>
  <c r="CR94" i="19" s="1"/>
  <c r="EQ94" i="19" s="1"/>
  <c r="V90" i="19"/>
  <c r="BC90" i="19" s="1"/>
  <c r="L94" i="19"/>
  <c r="AS94" i="19" s="1"/>
  <c r="BW94" i="19" s="1"/>
  <c r="DV94" i="19" s="1"/>
  <c r="L93" i="19"/>
  <c r="AS93" i="19" s="1"/>
  <c r="BW93" i="19" s="1"/>
  <c r="DV93" i="19" s="1"/>
  <c r="U93" i="19"/>
  <c r="BB93" i="19" s="1"/>
  <c r="CO93" i="19" s="1"/>
  <c r="EN93" i="19" s="1"/>
  <c r="CC46" i="19"/>
  <c r="EB46" i="19" s="1"/>
  <c r="DG31" i="19"/>
  <c r="FF31" i="19" s="1"/>
  <c r="DF31" i="19"/>
  <c r="FE31" i="19" s="1"/>
  <c r="CR48" i="19"/>
  <c r="EQ48" i="19" s="1"/>
  <c r="CS48" i="19"/>
  <c r="ER48" i="19" s="1"/>
  <c r="CE36" i="19"/>
  <c r="ED36" i="19" s="1"/>
  <c r="CD36" i="19"/>
  <c r="EC36" i="19" s="1"/>
  <c r="CI31" i="19"/>
  <c r="EH31" i="19" s="1"/>
  <c r="CH31" i="19"/>
  <c r="EG31" i="19" s="1"/>
  <c r="DG36" i="19"/>
  <c r="FF36" i="19" s="1"/>
  <c r="DF36" i="19"/>
  <c r="FE36" i="19" s="1"/>
  <c r="CE31" i="19"/>
  <c r="ED31" i="19" s="1"/>
  <c r="CD31" i="19"/>
  <c r="EC31" i="19" s="1"/>
  <c r="BZ51" i="19"/>
  <c r="DY51" i="19" s="1"/>
  <c r="P77" i="19"/>
  <c r="AW77" i="19" s="1"/>
  <c r="CE77" i="19" s="1"/>
  <c r="ED77" i="19" s="1"/>
  <c r="T77" i="19"/>
  <c r="BA77" i="19" s="1"/>
  <c r="CM77" i="19" s="1"/>
  <c r="EL77" i="19" s="1"/>
  <c r="T90" i="19"/>
  <c r="BA90" i="19" s="1"/>
  <c r="CM90" i="19" s="1"/>
  <c r="EL90" i="19" s="1"/>
  <c r="N99" i="19"/>
  <c r="AU99" i="19" s="1"/>
  <c r="BZ99" i="19" s="1"/>
  <c r="DY99" i="19" s="1"/>
  <c r="P93" i="19"/>
  <c r="AW93" i="19" s="1"/>
  <c r="CE93" i="19" s="1"/>
  <c r="ED93" i="19" s="1"/>
  <c r="P90" i="19"/>
  <c r="AW90" i="19" s="1"/>
  <c r="CE90" i="19" s="1"/>
  <c r="ED90" i="19" s="1"/>
  <c r="N94" i="19"/>
  <c r="AU94" i="19" s="1"/>
  <c r="CA94" i="19" s="1"/>
  <c r="DZ94" i="19" s="1"/>
  <c r="CA48" i="19"/>
  <c r="DZ48" i="19" s="1"/>
  <c r="BZ48" i="19"/>
  <c r="DY48" i="19" s="1"/>
  <c r="CL36" i="19"/>
  <c r="EK36" i="19" s="1"/>
  <c r="CM36" i="19"/>
  <c r="EL36" i="19" s="1"/>
  <c r="DL31" i="19"/>
  <c r="FK31" i="19" s="1"/>
  <c r="DM31" i="19"/>
  <c r="FL31" i="19" s="1"/>
  <c r="Q93" i="19"/>
  <c r="AX93" i="19" s="1"/>
  <c r="CG93" i="19" s="1"/>
  <c r="EF93" i="19" s="1"/>
  <c r="J93" i="19"/>
  <c r="AQ93" i="19" s="1"/>
  <c r="BR93" i="19" s="1"/>
  <c r="DQ93" i="19" s="1"/>
  <c r="M94" i="19"/>
  <c r="AT94" i="19" s="1"/>
  <c r="BY94" i="19" s="1"/>
  <c r="DX94" i="19" s="1"/>
  <c r="V94" i="19"/>
  <c r="DH54" i="19"/>
  <c r="FG54" i="19" s="1"/>
  <c r="R77" i="19"/>
  <c r="AY77" i="19" s="1"/>
  <c r="CI77" i="19" s="1"/>
  <c r="EH77" i="19" s="1"/>
  <c r="K77" i="19"/>
  <c r="AR77" i="19" s="1"/>
  <c r="BU77" i="19" s="1"/>
  <c r="DT77" i="19" s="1"/>
  <c r="R90" i="19"/>
  <c r="AY90" i="19" s="1"/>
  <c r="CI90" i="19" s="1"/>
  <c r="EH90" i="19" s="1"/>
  <c r="W93" i="19"/>
  <c r="BD93" i="19" s="1"/>
  <c r="CR93" i="19" s="1"/>
  <c r="EQ93" i="19" s="1"/>
  <c r="Q94" i="19"/>
  <c r="AX94" i="19" s="1"/>
  <c r="CG94" i="19" s="1"/>
  <c r="EF94" i="19" s="1"/>
  <c r="R93" i="19"/>
  <c r="AY93" i="19" s="1"/>
  <c r="CH93" i="19" s="1"/>
  <c r="EG93" i="19" s="1"/>
  <c r="Q90" i="19"/>
  <c r="AX90" i="19" s="1"/>
  <c r="CG90" i="19" s="1"/>
  <c r="EF90" i="19" s="1"/>
  <c r="U94" i="19"/>
  <c r="BB94" i="19" s="1"/>
  <c r="CO94" i="19" s="1"/>
  <c r="EN94" i="19" s="1"/>
  <c r="BT31" i="19"/>
  <c r="DS31" i="19" s="1"/>
  <c r="V77" i="19"/>
  <c r="BC77" i="19" s="1"/>
  <c r="CQ77" i="19" s="1"/>
  <c r="EP77" i="19" s="1"/>
  <c r="L77" i="19"/>
  <c r="AS77" i="19" s="1"/>
  <c r="BW77" i="19" s="1"/>
  <c r="DV77" i="19" s="1"/>
  <c r="P94" i="19"/>
  <c r="AW94" i="19" s="1"/>
  <c r="CE94" i="19" s="1"/>
  <c r="ED94" i="19" s="1"/>
  <c r="N93" i="19"/>
  <c r="AU93" i="19" s="1"/>
  <c r="CA93" i="19" s="1"/>
  <c r="DZ93" i="19" s="1"/>
  <c r="M90" i="19"/>
  <c r="AT90" i="19" s="1"/>
  <c r="BY90" i="19" s="1"/>
  <c r="DX90" i="19" s="1"/>
  <c r="J94" i="19"/>
  <c r="AQ94" i="19" s="1"/>
  <c r="BS94" i="19" s="1"/>
  <c r="DR94" i="19" s="1"/>
  <c r="K93" i="19"/>
  <c r="AR93" i="19" s="1"/>
  <c r="BT93" i="19" s="1"/>
  <c r="DS93" i="19" s="1"/>
  <c r="CP31" i="19"/>
  <c r="EO31" i="19" s="1"/>
  <c r="CQ31" i="19"/>
  <c r="EP31" i="19" s="1"/>
  <c r="BR28" i="19"/>
  <c r="DQ28" i="19" s="1"/>
  <c r="BS28" i="19"/>
  <c r="DR28" i="19" s="1"/>
  <c r="O77" i="19"/>
  <c r="AV77" i="19" s="1"/>
  <c r="CC77" i="19" s="1"/>
  <c r="EB77" i="19" s="1"/>
  <c r="S77" i="19"/>
  <c r="AZ77" i="19" s="1"/>
  <c r="CK77" i="19" s="1"/>
  <c r="EJ77" i="19" s="1"/>
  <c r="W77" i="19"/>
  <c r="W90" i="19"/>
  <c r="BD90" i="19" s="1"/>
  <c r="CR90" i="19" s="1"/>
  <c r="EQ90" i="19" s="1"/>
  <c r="V93" i="19"/>
  <c r="BC93" i="19" s="1"/>
  <c r="CQ93" i="19" s="1"/>
  <c r="EP93" i="19" s="1"/>
  <c r="U90" i="19"/>
  <c r="BB90" i="19" s="1"/>
  <c r="CN90" i="19" s="1"/>
  <c r="EM90" i="19" s="1"/>
  <c r="R94" i="19"/>
  <c r="AY94" i="19" s="1"/>
  <c r="CI94" i="19" s="1"/>
  <c r="EH94" i="19" s="1"/>
  <c r="K94" i="19"/>
  <c r="AR94" i="19" s="1"/>
  <c r="BU94" i="19" s="1"/>
  <c r="DT94" i="19" s="1"/>
  <c r="S93" i="19"/>
  <c r="AZ93" i="19" s="1"/>
  <c r="CJ93" i="19" s="1"/>
  <c r="EI93" i="19" s="1"/>
  <c r="W102" i="19"/>
  <c r="BD102" i="19" s="1"/>
  <c r="CS102" i="19" s="1"/>
  <c r="ER102" i="19" s="1"/>
  <c r="CI33" i="19"/>
  <c r="EH33" i="19" s="1"/>
  <c r="CJ51" i="19"/>
  <c r="EI51" i="19" s="1"/>
  <c r="DH36" i="19"/>
  <c r="FG36" i="19" s="1"/>
  <c r="DB28" i="19"/>
  <c r="FA28" i="19" s="1"/>
  <c r="DC28" i="19"/>
  <c r="FB28" i="19" s="1"/>
  <c r="DF50" i="19"/>
  <c r="FE50" i="19" s="1"/>
  <c r="K84" i="19"/>
  <c r="AR84" i="19" s="1"/>
  <c r="BU84" i="19" s="1"/>
  <c r="DT84" i="19" s="1"/>
  <c r="O80" i="19"/>
  <c r="AV80" i="19" s="1"/>
  <c r="CC80" i="19" s="1"/>
  <c r="EB80" i="19" s="1"/>
  <c r="J90" i="19"/>
  <c r="AQ90" i="19" s="1"/>
  <c r="BS90" i="19" s="1"/>
  <c r="DR90" i="19" s="1"/>
  <c r="L90" i="19"/>
  <c r="AS90" i="19" s="1"/>
  <c r="BW90" i="19" s="1"/>
  <c r="DV90" i="19" s="1"/>
  <c r="K90" i="19"/>
  <c r="AR90" i="19" s="1"/>
  <c r="BU90" i="19" s="1"/>
  <c r="DT90" i="19" s="1"/>
  <c r="O94" i="19"/>
  <c r="AV94" i="19" s="1"/>
  <c r="CB94" i="19" s="1"/>
  <c r="EA94" i="19" s="1"/>
  <c r="N90" i="19"/>
  <c r="AU90" i="19" s="1"/>
  <c r="CA90" i="19" s="1"/>
  <c r="DZ90" i="19" s="1"/>
  <c r="S94" i="19"/>
  <c r="AZ94" i="19" s="1"/>
  <c r="CJ94" i="19" s="1"/>
  <c r="EI94" i="19" s="1"/>
  <c r="M93" i="19"/>
  <c r="AT93" i="19" s="1"/>
  <c r="BY93" i="19" s="1"/>
  <c r="DX93" i="19" s="1"/>
  <c r="BS31" i="19"/>
  <c r="DR31" i="19" s="1"/>
  <c r="BR31" i="19"/>
  <c r="DQ31" i="19" s="1"/>
  <c r="U83" i="19"/>
  <c r="BB83" i="19" s="1"/>
  <c r="CN83" i="19" s="1"/>
  <c r="EM83" i="19" s="1"/>
  <c r="V83" i="19"/>
  <c r="O83" i="19"/>
  <c r="AV83" i="19" s="1"/>
  <c r="CB83" i="19" s="1"/>
  <c r="EA83" i="19" s="1"/>
  <c r="J104" i="19"/>
  <c r="AQ104" i="19" s="1"/>
  <c r="BS104" i="19" s="1"/>
  <c r="DR104" i="19" s="1"/>
  <c r="BY39" i="19"/>
  <c r="DX39" i="19" s="1"/>
  <c r="BX39" i="19"/>
  <c r="DW39" i="19" s="1"/>
  <c r="CI37" i="19"/>
  <c r="EH37" i="19" s="1"/>
  <c r="CH37" i="19"/>
  <c r="EG37" i="19" s="1"/>
  <c r="CV53" i="19"/>
  <c r="EU53" i="19" s="1"/>
  <c r="CR37" i="19"/>
  <c r="EQ37" i="19" s="1"/>
  <c r="CS37" i="19"/>
  <c r="ER37" i="19" s="1"/>
  <c r="P78" i="19"/>
  <c r="AW78" i="19" s="1"/>
  <c r="CE78" i="19" s="1"/>
  <c r="ED78" i="19" s="1"/>
  <c r="M80" i="19"/>
  <c r="AT80" i="19" s="1"/>
  <c r="BY80" i="19" s="1"/>
  <c r="DX80" i="19" s="1"/>
  <c r="M96" i="19"/>
  <c r="AT96" i="19" s="1"/>
  <c r="BY96" i="19" s="1"/>
  <c r="DX96" i="19" s="1"/>
  <c r="W107" i="19"/>
  <c r="T110" i="19"/>
  <c r="BA110" i="19" s="1"/>
  <c r="CM110" i="19" s="1"/>
  <c r="EL110" i="19" s="1"/>
  <c r="K111" i="19"/>
  <c r="AR111" i="19" s="1"/>
  <c r="BT111" i="19" s="1"/>
  <c r="DS111" i="19" s="1"/>
  <c r="BX46" i="19"/>
  <c r="DW46" i="19" s="1"/>
  <c r="BU36" i="19"/>
  <c r="DT36" i="19" s="1"/>
  <c r="BT36" i="19"/>
  <c r="DS36" i="19" s="1"/>
  <c r="DD37" i="19"/>
  <c r="FC37" i="19" s="1"/>
  <c r="DE37" i="19"/>
  <c r="FD37" i="19" s="1"/>
  <c r="J83" i="19"/>
  <c r="AQ83" i="19" s="1"/>
  <c r="BS83" i="19" s="1"/>
  <c r="DR83" i="19" s="1"/>
  <c r="R80" i="19"/>
  <c r="AY80" i="19" s="1"/>
  <c r="CI80" i="19" s="1"/>
  <c r="EH80" i="19" s="1"/>
  <c r="Q83" i="19"/>
  <c r="AX83" i="19" s="1"/>
  <c r="CF83" i="19" s="1"/>
  <c r="EE83" i="19" s="1"/>
  <c r="K83" i="19"/>
  <c r="AR83" i="19" s="1"/>
  <c r="BU83" i="19" s="1"/>
  <c r="DT83" i="19" s="1"/>
  <c r="J96" i="19"/>
  <c r="AQ96" i="19" s="1"/>
  <c r="BS96" i="19" s="1"/>
  <c r="DR96" i="19" s="1"/>
  <c r="U96" i="19"/>
  <c r="BB96" i="19" s="1"/>
  <c r="CO96" i="19" s="1"/>
  <c r="EN96" i="19" s="1"/>
  <c r="CL54" i="19"/>
  <c r="EK54" i="19" s="1"/>
  <c r="CM56" i="19"/>
  <c r="EL56" i="19" s="1"/>
  <c r="BS56" i="19"/>
  <c r="DR56" i="19" s="1"/>
  <c r="O104" i="19"/>
  <c r="AV104" i="19" s="1"/>
  <c r="CB104" i="19" s="1"/>
  <c r="EA104" i="19" s="1"/>
  <c r="L104" i="19"/>
  <c r="AS104" i="19" s="1"/>
  <c r="BW104" i="19" s="1"/>
  <c r="DV104" i="19" s="1"/>
  <c r="S83" i="19"/>
  <c r="AZ83" i="19" s="1"/>
  <c r="CK83" i="19" s="1"/>
  <c r="EJ83" i="19" s="1"/>
  <c r="K96" i="19"/>
  <c r="AR96" i="19" s="1"/>
  <c r="BU96" i="19" s="1"/>
  <c r="DT96" i="19" s="1"/>
  <c r="BT53" i="19"/>
  <c r="DS53" i="19" s="1"/>
  <c r="DL56" i="19"/>
  <c r="FK56" i="19" s="1"/>
  <c r="DM56" i="19"/>
  <c r="FL56" i="19" s="1"/>
  <c r="BX50" i="19"/>
  <c r="DW50" i="19" s="1"/>
  <c r="L83" i="19"/>
  <c r="AS83" i="19" s="1"/>
  <c r="BW83" i="19" s="1"/>
  <c r="DV83" i="19" s="1"/>
  <c r="R96" i="19"/>
  <c r="AY96" i="19" s="1"/>
  <c r="CH96" i="19" s="1"/>
  <c r="EG96" i="19" s="1"/>
  <c r="S96" i="19"/>
  <c r="AZ96" i="19" s="1"/>
  <c r="CJ96" i="19" s="1"/>
  <c r="EI96" i="19" s="1"/>
  <c r="V97" i="19"/>
  <c r="BC97" i="19" s="1"/>
  <c r="O96" i="19"/>
  <c r="AV96" i="19" s="1"/>
  <c r="CC96" i="19" s="1"/>
  <c r="EB96" i="19" s="1"/>
  <c r="BY54" i="19"/>
  <c r="DX54" i="19" s="1"/>
  <c r="BV37" i="19"/>
  <c r="DU37" i="19" s="1"/>
  <c r="BW37" i="19"/>
  <c r="DV37" i="19" s="1"/>
  <c r="U80" i="19"/>
  <c r="BB80" i="19" s="1"/>
  <c r="CO80" i="19" s="1"/>
  <c r="EN80" i="19" s="1"/>
  <c r="R83" i="19"/>
  <c r="AY83" i="19" s="1"/>
  <c r="CH83" i="19" s="1"/>
  <c r="EG83" i="19" s="1"/>
  <c r="V87" i="19"/>
  <c r="BC87" i="19" s="1"/>
  <c r="CP87" i="19" s="1"/>
  <c r="EO87" i="19" s="1"/>
  <c r="T83" i="19"/>
  <c r="BA83" i="19" s="1"/>
  <c r="M83" i="19"/>
  <c r="AT83" i="19" s="1"/>
  <c r="BY83" i="19" s="1"/>
  <c r="DX83" i="19" s="1"/>
  <c r="N83" i="19"/>
  <c r="AU83" i="19" s="1"/>
  <c r="BZ83" i="19" s="1"/>
  <c r="DY83" i="19" s="1"/>
  <c r="L100" i="19"/>
  <c r="AS100" i="19" s="1"/>
  <c r="BW100" i="19" s="1"/>
  <c r="DV100" i="19" s="1"/>
  <c r="P110" i="19"/>
  <c r="AW110" i="19" s="1"/>
  <c r="CE110" i="19" s="1"/>
  <c r="ED110" i="19" s="1"/>
  <c r="DI51" i="19"/>
  <c r="FH51" i="19" s="1"/>
  <c r="CD54" i="19"/>
  <c r="EC54" i="19" s="1"/>
  <c r="CE54" i="19"/>
  <c r="ED54" i="19" s="1"/>
  <c r="DL50" i="19"/>
  <c r="FK50" i="19" s="1"/>
  <c r="DM50" i="19"/>
  <c r="FL50" i="19" s="1"/>
  <c r="V113" i="19"/>
  <c r="M69" i="19"/>
  <c r="AT69" i="19" s="1"/>
  <c r="BX69" i="19" s="1"/>
  <c r="DW69" i="19" s="1"/>
  <c r="U69" i="19"/>
  <c r="BB69" i="19" s="1"/>
  <c r="CN69" i="19" s="1"/>
  <c r="EM69" i="19" s="1"/>
  <c r="T69" i="19"/>
  <c r="BA69" i="19" s="1"/>
  <c r="CM69" i="19" s="1"/>
  <c r="EL69" i="19" s="1"/>
  <c r="L70" i="19"/>
  <c r="AS70" i="19" s="1"/>
  <c r="BV70" i="19" s="1"/>
  <c r="DU70" i="19" s="1"/>
  <c r="W70" i="19"/>
  <c r="BD70" i="19" s="1"/>
  <c r="CS70" i="19" s="1"/>
  <c r="ER70" i="19" s="1"/>
  <c r="J100" i="19"/>
  <c r="AQ100" i="19" s="1"/>
  <c r="BR100" i="19" s="1"/>
  <c r="DQ100" i="19" s="1"/>
  <c r="CW100" i="19"/>
  <c r="EV100" i="19" s="1"/>
  <c r="CG50" i="19"/>
  <c r="EF50" i="19" s="1"/>
  <c r="CM51" i="19"/>
  <c r="EL51" i="19" s="1"/>
  <c r="CL51" i="19"/>
  <c r="EK51" i="19" s="1"/>
  <c r="BS54" i="19"/>
  <c r="DR54" i="19" s="1"/>
  <c r="BR54" i="19"/>
  <c r="DQ54" i="19" s="1"/>
  <c r="K70" i="19"/>
  <c r="AR70" i="19" s="1"/>
  <c r="BT70" i="19" s="1"/>
  <c r="DS70" i="19" s="1"/>
  <c r="J70" i="19"/>
  <c r="AQ70" i="19" s="1"/>
  <c r="BS70" i="19" s="1"/>
  <c r="DR70" i="19" s="1"/>
  <c r="N70" i="19"/>
  <c r="AU70" i="19" s="1"/>
  <c r="CA70" i="19" s="1"/>
  <c r="DZ70" i="19" s="1"/>
  <c r="R69" i="19"/>
  <c r="AY69" i="19" s="1"/>
  <c r="CI69" i="19" s="1"/>
  <c r="EH69" i="19" s="1"/>
  <c r="R100" i="19"/>
  <c r="AY100" i="19" s="1"/>
  <c r="CI100" i="19" s="1"/>
  <c r="EH100" i="19" s="1"/>
  <c r="T96" i="19"/>
  <c r="BA96" i="19" s="1"/>
  <c r="CL96" i="19" s="1"/>
  <c r="EK96" i="19" s="1"/>
  <c r="W96" i="19"/>
  <c r="P96" i="19"/>
  <c r="AW96" i="19" s="1"/>
  <c r="CD96" i="19" s="1"/>
  <c r="EC96" i="19" s="1"/>
  <c r="BY53" i="19"/>
  <c r="DX53" i="19" s="1"/>
  <c r="DG54" i="19"/>
  <c r="FF54" i="19" s="1"/>
  <c r="DE33" i="19"/>
  <c r="FD33" i="19" s="1"/>
  <c r="CA54" i="19"/>
  <c r="DZ54" i="19" s="1"/>
  <c r="DC33" i="19"/>
  <c r="FB33" i="19" s="1"/>
  <c r="O88" i="19"/>
  <c r="AV88" i="19" s="1"/>
  <c r="CC88" i="19" s="1"/>
  <c r="EB88" i="19" s="1"/>
  <c r="V70" i="19"/>
  <c r="BC70" i="19" s="1"/>
  <c r="CP70" i="19" s="1"/>
  <c r="EO70" i="19" s="1"/>
  <c r="N96" i="19"/>
  <c r="AU96" i="19" s="1"/>
  <c r="CA96" i="19" s="1"/>
  <c r="DZ96" i="19" s="1"/>
  <c r="T113" i="19"/>
  <c r="BA113" i="19" s="1"/>
  <c r="CL113" i="19" s="1"/>
  <c r="EK113" i="19" s="1"/>
  <c r="BW51" i="19"/>
  <c r="DV51" i="19" s="1"/>
  <c r="BV51" i="19"/>
  <c r="DU51" i="19" s="1"/>
  <c r="M70" i="19"/>
  <c r="AT70" i="19" s="1"/>
  <c r="BX70" i="19" s="1"/>
  <c r="DW70" i="19" s="1"/>
  <c r="T98" i="19"/>
  <c r="BA98" i="19" s="1"/>
  <c r="CM98" i="19" s="1"/>
  <c r="EL98" i="19" s="1"/>
  <c r="W113" i="19"/>
  <c r="DC51" i="19"/>
  <c r="FB51" i="19" s="1"/>
  <c r="DB51" i="19"/>
  <c r="FA51" i="19" s="1"/>
  <c r="DC47" i="19"/>
  <c r="FB47" i="19" s="1"/>
  <c r="DB47" i="19"/>
  <c r="FA47" i="19" s="1"/>
  <c r="DM51" i="19"/>
  <c r="FL51" i="19" s="1"/>
  <c r="DL51" i="19"/>
  <c r="FK51" i="19" s="1"/>
  <c r="K74" i="19"/>
  <c r="AR74" i="19" s="1"/>
  <c r="BT74" i="19" s="1"/>
  <c r="DS74" i="19" s="1"/>
  <c r="Q102" i="19"/>
  <c r="AX102" i="19" s="1"/>
  <c r="CG102" i="19" s="1"/>
  <c r="EF102" i="19" s="1"/>
  <c r="L71" i="19"/>
  <c r="AS71" i="19" s="1"/>
  <c r="BW71" i="19" s="1"/>
  <c r="DV71" i="19" s="1"/>
  <c r="S71" i="19"/>
  <c r="AZ71" i="19" s="1"/>
  <c r="CK71" i="19" s="1"/>
  <c r="EJ71" i="19" s="1"/>
  <c r="P74" i="19"/>
  <c r="AW74" i="19" s="1"/>
  <c r="CE74" i="19" s="1"/>
  <c r="ED74" i="19" s="1"/>
  <c r="O81" i="19"/>
  <c r="AV81" i="19" s="1"/>
  <c r="CB81" i="19" s="1"/>
  <c r="EA81" i="19" s="1"/>
  <c r="L86" i="19"/>
  <c r="AS86" i="19" s="1"/>
  <c r="BW86" i="19" s="1"/>
  <c r="DV86" i="19" s="1"/>
  <c r="O87" i="19"/>
  <c r="AV87" i="19" s="1"/>
  <c r="CC87" i="19" s="1"/>
  <c r="EB87" i="19" s="1"/>
  <c r="O102" i="19"/>
  <c r="AV102" i="19" s="1"/>
  <c r="CC102" i="19" s="1"/>
  <c r="EB102" i="19" s="1"/>
  <c r="BS33" i="19"/>
  <c r="DR33" i="19" s="1"/>
  <c r="CO44" i="19"/>
  <c r="EN44" i="19" s="1"/>
  <c r="CH50" i="19"/>
  <c r="EG50" i="19" s="1"/>
  <c r="CI50" i="19"/>
  <c r="EH50" i="19" s="1"/>
  <c r="DG51" i="19"/>
  <c r="FF51" i="19" s="1"/>
  <c r="DF51" i="19"/>
  <c r="FE51" i="19" s="1"/>
  <c r="W98" i="19"/>
  <c r="BD98" i="19" s="1"/>
  <c r="CR98" i="19" s="1"/>
  <c r="EQ98" i="19" s="1"/>
  <c r="T71" i="19"/>
  <c r="BA71" i="19" s="1"/>
  <c r="CM71" i="19" s="1"/>
  <c r="EL71" i="19" s="1"/>
  <c r="M71" i="19"/>
  <c r="AT71" i="19" s="1"/>
  <c r="BX71" i="19" s="1"/>
  <c r="DW71" i="19" s="1"/>
  <c r="J74" i="19"/>
  <c r="AQ74" i="19" s="1"/>
  <c r="BS74" i="19" s="1"/>
  <c r="DR74" i="19" s="1"/>
  <c r="T74" i="19"/>
  <c r="BA74" i="19" s="1"/>
  <c r="CM74" i="19" s="1"/>
  <c r="EL74" i="19" s="1"/>
  <c r="U87" i="19"/>
  <c r="BB87" i="19" s="1"/>
  <c r="CO87" i="19" s="1"/>
  <c r="EN87" i="19" s="1"/>
  <c r="N81" i="19"/>
  <c r="AU81" i="19" s="1"/>
  <c r="CA81" i="19" s="1"/>
  <c r="DZ81" i="19" s="1"/>
  <c r="P98" i="19"/>
  <c r="AW98" i="19" s="1"/>
  <c r="CE98" i="19" s="1"/>
  <c r="ED98" i="19" s="1"/>
  <c r="S98" i="19"/>
  <c r="AZ98" i="19" s="1"/>
  <c r="CJ98" i="19" s="1"/>
  <c r="EI98" i="19" s="1"/>
  <c r="BR50" i="19"/>
  <c r="DQ50" i="19" s="1"/>
  <c r="CC33" i="19"/>
  <c r="EB33" i="19" s="1"/>
  <c r="CE56" i="19"/>
  <c r="ED56" i="19" s="1"/>
  <c r="CD56" i="19"/>
  <c r="EC56" i="19" s="1"/>
  <c r="CG53" i="19"/>
  <c r="EF53" i="19" s="1"/>
  <c r="CF53" i="19"/>
  <c r="EE53" i="19" s="1"/>
  <c r="DL45" i="19"/>
  <c r="FK45" i="19" s="1"/>
  <c r="DM45" i="19"/>
  <c r="FL45" i="19" s="1"/>
  <c r="R98" i="19"/>
  <c r="AY98" i="19" s="1"/>
  <c r="CI98" i="19" s="1"/>
  <c r="EH98" i="19" s="1"/>
  <c r="M102" i="19"/>
  <c r="AT102" i="19" s="1"/>
  <c r="BY102" i="19" s="1"/>
  <c r="DX102" i="19" s="1"/>
  <c r="CC53" i="19"/>
  <c r="EB53" i="19" s="1"/>
  <c r="CB53" i="19"/>
  <c r="EA53" i="19" s="1"/>
  <c r="S74" i="19"/>
  <c r="AZ74" i="19" s="1"/>
  <c r="CK74" i="19" s="1"/>
  <c r="EJ74" i="19" s="1"/>
  <c r="BZ44" i="19"/>
  <c r="DY44" i="19" s="1"/>
  <c r="CW50" i="19"/>
  <c r="EV50" i="19" s="1"/>
  <c r="N73" i="19"/>
  <c r="AU73" i="19" s="1"/>
  <c r="BZ73" i="19" s="1"/>
  <c r="DY73" i="19" s="1"/>
  <c r="T79" i="19"/>
  <c r="BA79" i="19" s="1"/>
  <c r="CM79" i="19" s="1"/>
  <c r="EL79" i="19" s="1"/>
  <c r="U71" i="19"/>
  <c r="BB71" i="19" s="1"/>
  <c r="CN71" i="19" s="1"/>
  <c r="EM71" i="19" s="1"/>
  <c r="M86" i="19"/>
  <c r="AT86" i="19" s="1"/>
  <c r="BY86" i="19" s="1"/>
  <c r="DX86" i="19" s="1"/>
  <c r="M98" i="19"/>
  <c r="AT98" i="19" s="1"/>
  <c r="BX98" i="19" s="1"/>
  <c r="DW98" i="19" s="1"/>
  <c r="N84" i="19"/>
  <c r="AU84" i="19" s="1"/>
  <c r="BZ84" i="19" s="1"/>
  <c r="DY84" i="19" s="1"/>
  <c r="M81" i="19"/>
  <c r="AT81" i="19" s="1"/>
  <c r="BY81" i="19" s="1"/>
  <c r="DX81" i="19" s="1"/>
  <c r="J86" i="19"/>
  <c r="AQ86" i="19" s="1"/>
  <c r="BR86" i="19" s="1"/>
  <c r="DQ86" i="19" s="1"/>
  <c r="V81" i="19"/>
  <c r="K86" i="19"/>
  <c r="AR86" i="19" s="1"/>
  <c r="BU86" i="19" s="1"/>
  <c r="DT86" i="19" s="1"/>
  <c r="L102" i="19"/>
  <c r="AS102" i="19" s="1"/>
  <c r="BW102" i="19" s="1"/>
  <c r="DV102" i="19" s="1"/>
  <c r="R99" i="19"/>
  <c r="AY99" i="19" s="1"/>
  <c r="CI99" i="19" s="1"/>
  <c r="EH99" i="19" s="1"/>
  <c r="K105" i="19"/>
  <c r="AR105" i="19" s="1"/>
  <c r="BU105" i="19" s="1"/>
  <c r="DT105" i="19" s="1"/>
  <c r="U100" i="19"/>
  <c r="BB100" i="19" s="1"/>
  <c r="CN100" i="19" s="1"/>
  <c r="EM100" i="19" s="1"/>
  <c r="V100" i="19"/>
  <c r="Q111" i="19"/>
  <c r="AX111" i="19" s="1"/>
  <c r="CG111" i="19" s="1"/>
  <c r="EF111" i="19" s="1"/>
  <c r="DB53" i="19"/>
  <c r="FA53" i="19" s="1"/>
  <c r="CI53" i="19"/>
  <c r="EH53" i="19" s="1"/>
  <c r="CH53" i="19"/>
  <c r="EG53" i="19" s="1"/>
  <c r="T102" i="19"/>
  <c r="BA102" i="19" s="1"/>
  <c r="CL102" i="19" s="1"/>
  <c r="EK102" i="19" s="1"/>
  <c r="Q92" i="19"/>
  <c r="AX92" i="19" s="1"/>
  <c r="CG92" i="19" s="1"/>
  <c r="EF92" i="19" s="1"/>
  <c r="CF33" i="19"/>
  <c r="EE33" i="19" s="1"/>
  <c r="U73" i="19"/>
  <c r="BB73" i="19" s="1"/>
  <c r="CO73" i="19" s="1"/>
  <c r="EN73" i="19" s="1"/>
  <c r="U81" i="19"/>
  <c r="BB81" i="19" s="1"/>
  <c r="CO81" i="19" s="1"/>
  <c r="EN81" i="19" s="1"/>
  <c r="R86" i="19"/>
  <c r="AY86" i="19" s="1"/>
  <c r="CH86" i="19" s="1"/>
  <c r="EG86" i="19" s="1"/>
  <c r="S86" i="19"/>
  <c r="AZ86" i="19" s="1"/>
  <c r="CK86" i="19" s="1"/>
  <c r="EJ86" i="19" s="1"/>
  <c r="S99" i="19"/>
  <c r="AZ99" i="19" s="1"/>
  <c r="CK99" i="19" s="1"/>
  <c r="EJ99" i="19" s="1"/>
  <c r="S100" i="19"/>
  <c r="AZ100" i="19" s="1"/>
  <c r="CJ100" i="19" s="1"/>
  <c r="EI100" i="19" s="1"/>
  <c r="O100" i="19"/>
  <c r="AV100" i="19" s="1"/>
  <c r="CC100" i="19" s="1"/>
  <c r="EB100" i="19" s="1"/>
  <c r="O111" i="19"/>
  <c r="AV111" i="19" s="1"/>
  <c r="CB111" i="19" s="1"/>
  <c r="EA111" i="19" s="1"/>
  <c r="W111" i="19"/>
  <c r="V111" i="19"/>
  <c r="BC111" i="19" s="1"/>
  <c r="CQ111" i="19" s="1"/>
  <c r="EP111" i="19" s="1"/>
  <c r="O106" i="19"/>
  <c r="AV106" i="19" s="1"/>
  <c r="CC106" i="19" s="1"/>
  <c r="EB106" i="19" s="1"/>
  <c r="DM44" i="19"/>
  <c r="FL44" i="19" s="1"/>
  <c r="BS45" i="19"/>
  <c r="DR45" i="19" s="1"/>
  <c r="BR45" i="19"/>
  <c r="DQ45" i="19" s="1"/>
  <c r="K98" i="19"/>
  <c r="AR98" i="19" s="1"/>
  <c r="BT98" i="19" s="1"/>
  <c r="DS98" i="19" s="1"/>
  <c r="P81" i="19"/>
  <c r="AW81" i="19" s="1"/>
  <c r="CE81" i="19" s="1"/>
  <c r="ED81" i="19" s="1"/>
  <c r="O74" i="19"/>
  <c r="AV74" i="19" s="1"/>
  <c r="CB74" i="19" s="1"/>
  <c r="EA74" i="19" s="1"/>
  <c r="N87" i="19"/>
  <c r="AU87" i="19" s="1"/>
  <c r="BZ87" i="19" s="1"/>
  <c r="DY87" i="19" s="1"/>
  <c r="N74" i="19"/>
  <c r="AU74" i="19" s="1"/>
  <c r="CA74" i="19" s="1"/>
  <c r="DZ74" i="19" s="1"/>
  <c r="U86" i="19"/>
  <c r="BB86" i="19" s="1"/>
  <c r="CN86" i="19" s="1"/>
  <c r="EM86" i="19" s="1"/>
  <c r="S78" i="19"/>
  <c r="AZ78" i="19" s="1"/>
  <c r="CK78" i="19" s="1"/>
  <c r="EJ78" i="19" s="1"/>
  <c r="N71" i="19"/>
  <c r="AU71" i="19" s="1"/>
  <c r="BZ71" i="19" s="1"/>
  <c r="DY71" i="19" s="1"/>
  <c r="O71" i="19"/>
  <c r="AV71" i="19" s="1"/>
  <c r="CC71" i="19" s="1"/>
  <c r="EB71" i="19" s="1"/>
  <c r="P71" i="19"/>
  <c r="AW71" i="19" s="1"/>
  <c r="CE71" i="19" s="1"/>
  <c r="ED71" i="19" s="1"/>
  <c r="Q71" i="19"/>
  <c r="AX71" i="19" s="1"/>
  <c r="CF71" i="19" s="1"/>
  <c r="EE71" i="19" s="1"/>
  <c r="J71" i="19"/>
  <c r="AQ71" i="19" s="1"/>
  <c r="BS71" i="19" s="1"/>
  <c r="DR71" i="19" s="1"/>
  <c r="Q81" i="19"/>
  <c r="AX81" i="19" s="1"/>
  <c r="CG81" i="19" s="1"/>
  <c r="EF81" i="19" s="1"/>
  <c r="N86" i="19"/>
  <c r="AU86" i="19" s="1"/>
  <c r="BZ86" i="19" s="1"/>
  <c r="DY86" i="19" s="1"/>
  <c r="J81" i="19"/>
  <c r="AQ81" i="19" s="1"/>
  <c r="BS81" i="19" s="1"/>
  <c r="DR81" i="19" s="1"/>
  <c r="O86" i="19"/>
  <c r="AV86" i="19" s="1"/>
  <c r="CC86" i="19" s="1"/>
  <c r="EB86" i="19" s="1"/>
  <c r="K81" i="19"/>
  <c r="AR81" i="19" s="1"/>
  <c r="BU81" i="19" s="1"/>
  <c r="DT81" i="19" s="1"/>
  <c r="L81" i="19"/>
  <c r="AS81" i="19" s="1"/>
  <c r="BW81" i="19" s="1"/>
  <c r="DV81" i="19" s="1"/>
  <c r="Q86" i="19"/>
  <c r="AX86" i="19" s="1"/>
  <c r="CG86" i="19" s="1"/>
  <c r="EF86" i="19" s="1"/>
  <c r="W100" i="19"/>
  <c r="BD100" i="19" s="1"/>
  <c r="CS100" i="19" s="1"/>
  <c r="ER100" i="19" s="1"/>
  <c r="V98" i="19"/>
  <c r="CV33" i="19"/>
  <c r="EU33" i="19" s="1"/>
  <c r="CM45" i="19"/>
  <c r="EL45" i="19" s="1"/>
  <c r="CL45" i="19"/>
  <c r="EK45" i="19" s="1"/>
  <c r="CC51" i="19"/>
  <c r="EB51" i="19" s="1"/>
  <c r="CB51" i="19"/>
  <c r="EA51" i="19" s="1"/>
  <c r="O98" i="19"/>
  <c r="AV98" i="19" s="1"/>
  <c r="CB98" i="19" s="1"/>
  <c r="EA98" i="19" s="1"/>
  <c r="K71" i="19"/>
  <c r="AR71" i="19" s="1"/>
  <c r="BT71" i="19" s="1"/>
  <c r="DS71" i="19" s="1"/>
  <c r="V71" i="19"/>
  <c r="W71" i="19"/>
  <c r="CW71" i="19"/>
  <c r="EV71" i="19" s="1"/>
  <c r="R71" i="19"/>
  <c r="AY71" i="19" s="1"/>
  <c r="CI71" i="19" s="1"/>
  <c r="EH71" i="19" s="1"/>
  <c r="V86" i="19"/>
  <c r="R81" i="19"/>
  <c r="AY81" i="19" s="1"/>
  <c r="CI81" i="19" s="1"/>
  <c r="EH81" i="19" s="1"/>
  <c r="W86" i="19"/>
  <c r="S81" i="19"/>
  <c r="AZ81" i="19" s="1"/>
  <c r="CK81" i="19" s="1"/>
  <c r="EJ81" i="19" s="1"/>
  <c r="P86" i="19"/>
  <c r="AW86" i="19" s="1"/>
  <c r="CE86" i="19" s="1"/>
  <c r="ED86" i="19" s="1"/>
  <c r="T81" i="19"/>
  <c r="BA81" i="19" s="1"/>
  <c r="CM81" i="19" s="1"/>
  <c r="EL81" i="19" s="1"/>
  <c r="CO33" i="19"/>
  <c r="EN33" i="19" s="1"/>
  <c r="CG51" i="19"/>
  <c r="EF51" i="19" s="1"/>
  <c r="CF51" i="19"/>
  <c r="EE51" i="19" s="1"/>
  <c r="CM44" i="19"/>
  <c r="EL44" i="19" s="1"/>
  <c r="CL44" i="19"/>
  <c r="EK44" i="19" s="1"/>
  <c r="DI33" i="19"/>
  <c r="FH33" i="19" s="1"/>
  <c r="DH33" i="19"/>
  <c r="FG33" i="19" s="1"/>
  <c r="BY55" i="19"/>
  <c r="DX55" i="19" s="1"/>
  <c r="BX55" i="19"/>
  <c r="DW55" i="19" s="1"/>
  <c r="K99" i="19"/>
  <c r="AR99" i="19" s="1"/>
  <c r="BU99" i="19" s="1"/>
  <c r="DT99" i="19" s="1"/>
  <c r="W104" i="19"/>
  <c r="R104" i="19"/>
  <c r="AY104" i="19" s="1"/>
  <c r="CI104" i="19" s="1"/>
  <c r="EH104" i="19" s="1"/>
  <c r="T104" i="19"/>
  <c r="BA104" i="19" s="1"/>
  <c r="CL104" i="19" s="1"/>
  <c r="EK104" i="19" s="1"/>
  <c r="BR46" i="19"/>
  <c r="DQ46" i="19" s="1"/>
  <c r="CW46" i="19"/>
  <c r="EV46" i="19" s="1"/>
  <c r="CJ48" i="19"/>
  <c r="EI48" i="19" s="1"/>
  <c r="CK48" i="19"/>
  <c r="EJ48" i="19" s="1"/>
  <c r="BY44" i="19"/>
  <c r="DX44" i="19" s="1"/>
  <c r="BX44" i="19"/>
  <c r="DW44" i="19" s="1"/>
  <c r="BY47" i="19"/>
  <c r="DX47" i="19" s="1"/>
  <c r="BX47" i="19"/>
  <c r="DW47" i="19" s="1"/>
  <c r="CM48" i="19"/>
  <c r="EL48" i="19" s="1"/>
  <c r="CL48" i="19"/>
  <c r="EK48" i="19" s="1"/>
  <c r="CA33" i="19"/>
  <c r="DZ33" i="19" s="1"/>
  <c r="BZ33" i="19"/>
  <c r="DY33" i="19" s="1"/>
  <c r="CH54" i="19"/>
  <c r="EG54" i="19" s="1"/>
  <c r="CI54" i="19"/>
  <c r="EH54" i="19" s="1"/>
  <c r="CP54" i="19"/>
  <c r="EO54" i="19" s="1"/>
  <c r="CQ54" i="19"/>
  <c r="EP54" i="19" s="1"/>
  <c r="DH55" i="19"/>
  <c r="FG55" i="19" s="1"/>
  <c r="DI55" i="19"/>
  <c r="FH55" i="19" s="1"/>
  <c r="CO47" i="19"/>
  <c r="EN47" i="19" s="1"/>
  <c r="CN47" i="19"/>
  <c r="EM47" i="19" s="1"/>
  <c r="DC46" i="19"/>
  <c r="FB46" i="19" s="1"/>
  <c r="DB46" i="19"/>
  <c r="FA46" i="19" s="1"/>
  <c r="CE44" i="19"/>
  <c r="ED44" i="19" s="1"/>
  <c r="CD44" i="19"/>
  <c r="EC44" i="19" s="1"/>
  <c r="J69" i="19"/>
  <c r="AQ69" i="19" s="1"/>
  <c r="BR69" i="19" s="1"/>
  <c r="DQ69" i="19" s="1"/>
  <c r="V88" i="19"/>
  <c r="L84" i="19"/>
  <c r="AS84" i="19" s="1"/>
  <c r="BW84" i="19" s="1"/>
  <c r="DV84" i="19" s="1"/>
  <c r="K97" i="19"/>
  <c r="AR97" i="19" s="1"/>
  <c r="BU97" i="19" s="1"/>
  <c r="DT97" i="19" s="1"/>
  <c r="W84" i="19"/>
  <c r="S97" i="19"/>
  <c r="AZ97" i="19" s="1"/>
  <c r="CK97" i="19" s="1"/>
  <c r="EJ97" i="19" s="1"/>
  <c r="P84" i="19"/>
  <c r="AW84" i="19" s="1"/>
  <c r="CD84" i="19" s="1"/>
  <c r="EC84" i="19" s="1"/>
  <c r="Q84" i="19"/>
  <c r="AX84" i="19" s="1"/>
  <c r="CF84" i="19" s="1"/>
  <c r="EE84" i="19" s="1"/>
  <c r="P95" i="19"/>
  <c r="AW95" i="19" s="1"/>
  <c r="CD95" i="19" s="1"/>
  <c r="EC95" i="19" s="1"/>
  <c r="O97" i="19"/>
  <c r="AV97" i="19" s="1"/>
  <c r="CC97" i="19" s="1"/>
  <c r="EB97" i="19" s="1"/>
  <c r="N95" i="19"/>
  <c r="AU95" i="19" s="1"/>
  <c r="CA95" i="19" s="1"/>
  <c r="DZ95" i="19" s="1"/>
  <c r="J98" i="19"/>
  <c r="AQ98" i="19" s="1"/>
  <c r="BS98" i="19" s="1"/>
  <c r="DR98" i="19" s="1"/>
  <c r="N98" i="19"/>
  <c r="AU98" i="19" s="1"/>
  <c r="CA98" i="19" s="1"/>
  <c r="DZ98" i="19" s="1"/>
  <c r="K113" i="19"/>
  <c r="AR113" i="19" s="1"/>
  <c r="BT113" i="19" s="1"/>
  <c r="DS113" i="19" s="1"/>
  <c r="CG44" i="19"/>
  <c r="EF44" i="19" s="1"/>
  <c r="CV44" i="19"/>
  <c r="EU44" i="19" s="1"/>
  <c r="CW44" i="19"/>
  <c r="EV44" i="19" s="1"/>
  <c r="CE47" i="19"/>
  <c r="ED47" i="19" s="1"/>
  <c r="CD47" i="19"/>
  <c r="EC47" i="19" s="1"/>
  <c r="CP48" i="19"/>
  <c r="EO48" i="19" s="1"/>
  <c r="CQ48" i="19"/>
  <c r="EP48" i="19" s="1"/>
  <c r="CJ33" i="19"/>
  <c r="EI33" i="19" s="1"/>
  <c r="CK33" i="19"/>
  <c r="EJ33" i="19" s="1"/>
  <c r="BT55" i="19"/>
  <c r="DS55" i="19" s="1"/>
  <c r="BU55" i="19"/>
  <c r="DT55" i="19" s="1"/>
  <c r="CV54" i="19"/>
  <c r="EU54" i="19" s="1"/>
  <c r="CW54" i="19"/>
  <c r="EV54" i="19" s="1"/>
  <c r="BZ56" i="19"/>
  <c r="DY56" i="19" s="1"/>
  <c r="CA56" i="19"/>
  <c r="DZ56" i="19" s="1"/>
  <c r="CS55" i="19"/>
  <c r="ER55" i="19" s="1"/>
  <c r="CR55" i="19"/>
  <c r="EQ55" i="19" s="1"/>
  <c r="T97" i="19"/>
  <c r="BA97" i="19" s="1"/>
  <c r="CL97" i="19" s="1"/>
  <c r="EK97" i="19" s="1"/>
  <c r="W97" i="19"/>
  <c r="M104" i="19"/>
  <c r="AT104" i="19" s="1"/>
  <c r="BY104" i="19" s="1"/>
  <c r="DX104" i="19" s="1"/>
  <c r="DL48" i="19"/>
  <c r="FK48" i="19" s="1"/>
  <c r="DM48" i="19"/>
  <c r="FL48" i="19" s="1"/>
  <c r="BU44" i="19"/>
  <c r="DT44" i="19" s="1"/>
  <c r="BT44" i="19"/>
  <c r="DS44" i="19" s="1"/>
  <c r="CW47" i="19"/>
  <c r="EV47" i="19" s="1"/>
  <c r="CV47" i="19"/>
  <c r="EU47" i="19" s="1"/>
  <c r="CM33" i="19"/>
  <c r="EL33" i="19" s="1"/>
  <c r="CL33" i="19"/>
  <c r="EK33" i="19" s="1"/>
  <c r="DB54" i="19"/>
  <c r="FA54" i="19" s="1"/>
  <c r="DC54" i="19"/>
  <c r="FB54" i="19" s="1"/>
  <c r="DG56" i="19"/>
  <c r="FF56" i="19" s="1"/>
  <c r="DF56" i="19"/>
  <c r="FE56" i="19" s="1"/>
  <c r="U104" i="19"/>
  <c r="BB104" i="19" s="1"/>
  <c r="CO104" i="19" s="1"/>
  <c r="EN104" i="19" s="1"/>
  <c r="BW44" i="19"/>
  <c r="DV44" i="19" s="1"/>
  <c r="BV44" i="19"/>
  <c r="DU44" i="19" s="1"/>
  <c r="CP33" i="19"/>
  <c r="EO33" i="19" s="1"/>
  <c r="CQ33" i="19"/>
  <c r="EP33" i="19" s="1"/>
  <c r="CR33" i="19"/>
  <c r="EQ33" i="19" s="1"/>
  <c r="CS33" i="19"/>
  <c r="ER33" i="19" s="1"/>
  <c r="CK55" i="19"/>
  <c r="EJ55" i="19" s="1"/>
  <c r="CJ55" i="19"/>
  <c r="EI55" i="19" s="1"/>
  <c r="BX56" i="19"/>
  <c r="DW56" i="19" s="1"/>
  <c r="BY56" i="19"/>
  <c r="DX56" i="19" s="1"/>
  <c r="BT48" i="19"/>
  <c r="DS48" i="19" s="1"/>
  <c r="BU48" i="19"/>
  <c r="DT48" i="19" s="1"/>
  <c r="DD46" i="19"/>
  <c r="FC46" i="19" s="1"/>
  <c r="P104" i="19"/>
  <c r="AW104" i="19" s="1"/>
  <c r="CE104" i="19" s="1"/>
  <c r="ED104" i="19" s="1"/>
  <c r="K104" i="19"/>
  <c r="AR104" i="19" s="1"/>
  <c r="BU104" i="19" s="1"/>
  <c r="DT104" i="19" s="1"/>
  <c r="Q95" i="19"/>
  <c r="AX95" i="19" s="1"/>
  <c r="CG95" i="19" s="1"/>
  <c r="EF95" i="19" s="1"/>
  <c r="M74" i="19"/>
  <c r="AT74" i="19" s="1"/>
  <c r="BY74" i="19" s="1"/>
  <c r="DX74" i="19" s="1"/>
  <c r="V104" i="19"/>
  <c r="BC104" i="19" s="1"/>
  <c r="CQ104" i="19" s="1"/>
  <c r="EP104" i="19" s="1"/>
  <c r="J97" i="19"/>
  <c r="AQ97" i="19" s="1"/>
  <c r="BS97" i="19" s="1"/>
  <c r="DR97" i="19" s="1"/>
  <c r="T106" i="19"/>
  <c r="BA106" i="19" s="1"/>
  <c r="CM106" i="19" s="1"/>
  <c r="EL106" i="19" s="1"/>
  <c r="P97" i="19"/>
  <c r="AW97" i="19" s="1"/>
  <c r="CE97" i="19" s="1"/>
  <c r="ED97" i="19" s="1"/>
  <c r="Q98" i="19"/>
  <c r="AX98" i="19" s="1"/>
  <c r="CG98" i="19" s="1"/>
  <c r="EF98" i="19" s="1"/>
  <c r="DG98" i="19"/>
  <c r="FF98" i="19" s="1"/>
  <c r="Q104" i="19"/>
  <c r="AX104" i="19" s="1"/>
  <c r="CG104" i="19" s="1"/>
  <c r="EF104" i="19" s="1"/>
  <c r="S104" i="19"/>
  <c r="AZ104" i="19" s="1"/>
  <c r="CK104" i="19" s="1"/>
  <c r="EJ104" i="19" s="1"/>
  <c r="DB44" i="19"/>
  <c r="FA44" i="19" s="1"/>
  <c r="DC44" i="19"/>
  <c r="FB44" i="19" s="1"/>
  <c r="DD54" i="19"/>
  <c r="FC54" i="19" s="1"/>
  <c r="DE54" i="19"/>
  <c r="FD54" i="19" s="1"/>
  <c r="BT33" i="19"/>
  <c r="DS33" i="19" s="1"/>
  <c r="BU33" i="19"/>
  <c r="DT33" i="19" s="1"/>
  <c r="CO55" i="19"/>
  <c r="EN55" i="19" s="1"/>
  <c r="CN55" i="19"/>
  <c r="EM55" i="19" s="1"/>
  <c r="CS56" i="19"/>
  <c r="ER56" i="19" s="1"/>
  <c r="CR56" i="19"/>
  <c r="EQ56" i="19" s="1"/>
  <c r="O69" i="19"/>
  <c r="AV69" i="19" s="1"/>
  <c r="CC69" i="19" s="1"/>
  <c r="EB69" i="19" s="1"/>
  <c r="J84" i="19"/>
  <c r="AQ84" i="19" s="1"/>
  <c r="BS84" i="19" s="1"/>
  <c r="DR84" i="19" s="1"/>
  <c r="L92" i="19"/>
  <c r="AS92" i="19" s="1"/>
  <c r="BV92" i="19" s="1"/>
  <c r="DU92" i="19" s="1"/>
  <c r="U84" i="19"/>
  <c r="BB84" i="19" s="1"/>
  <c r="CN84" i="19" s="1"/>
  <c r="EM84" i="19" s="1"/>
  <c r="M97" i="19"/>
  <c r="AT97" i="19" s="1"/>
  <c r="BY97" i="19" s="1"/>
  <c r="DX97" i="19" s="1"/>
  <c r="U98" i="19"/>
  <c r="BB98" i="19" s="1"/>
  <c r="CO98" i="19" s="1"/>
  <c r="EN98" i="19" s="1"/>
  <c r="V106" i="19"/>
  <c r="BC106" i="19" s="1"/>
  <c r="CP106" i="19" s="1"/>
  <c r="EO106" i="19" s="1"/>
  <c r="L99" i="19"/>
  <c r="AS99" i="19" s="1"/>
  <c r="BV99" i="19" s="1"/>
  <c r="DU99" i="19" s="1"/>
  <c r="CI56" i="19"/>
  <c r="EH56" i="19" s="1"/>
  <c r="DF33" i="19"/>
  <c r="FE33" i="19" s="1"/>
  <c r="DG33" i="19"/>
  <c r="FF33" i="19" s="1"/>
  <c r="BZ50" i="19"/>
  <c r="DY50" i="19" s="1"/>
  <c r="CA50" i="19"/>
  <c r="DZ50" i="19" s="1"/>
  <c r="DM55" i="19"/>
  <c r="FL55" i="19" s="1"/>
  <c r="DL55" i="19"/>
  <c r="FK55" i="19" s="1"/>
  <c r="N104" i="19"/>
  <c r="AU104" i="19" s="1"/>
  <c r="BZ104" i="19" s="1"/>
  <c r="DY104" i="19" s="1"/>
  <c r="W99" i="19"/>
  <c r="W74" i="19"/>
  <c r="V74" i="19"/>
  <c r="BC74" i="19" s="1"/>
  <c r="CP74" i="19" s="1"/>
  <c r="EO74" i="19" s="1"/>
  <c r="Q82" i="19"/>
  <c r="AX82" i="19" s="1"/>
  <c r="CG82" i="19" s="1"/>
  <c r="EF82" i="19" s="1"/>
  <c r="W69" i="19"/>
  <c r="Q74" i="19"/>
  <c r="AX74" i="19" s="1"/>
  <c r="CG74" i="19" s="1"/>
  <c r="EF74" i="19" s="1"/>
  <c r="S84" i="19"/>
  <c r="AZ84" i="19" s="1"/>
  <c r="CK84" i="19" s="1"/>
  <c r="EJ84" i="19" s="1"/>
  <c r="L79" i="19"/>
  <c r="AS79" i="19" s="1"/>
  <c r="BV79" i="19" s="1"/>
  <c r="DU79" i="19" s="1"/>
  <c r="R84" i="19"/>
  <c r="AY84" i="19" s="1"/>
  <c r="CI84" i="19" s="1"/>
  <c r="EH84" i="19" s="1"/>
  <c r="M87" i="19"/>
  <c r="AT87" i="19" s="1"/>
  <c r="BY87" i="19" s="1"/>
  <c r="DX87" i="19" s="1"/>
  <c r="Q80" i="19"/>
  <c r="AX80" i="19" s="1"/>
  <c r="CG80" i="19" s="1"/>
  <c r="EF80" i="19" s="1"/>
  <c r="T92" i="19"/>
  <c r="BA92" i="19" s="1"/>
  <c r="CL92" i="19" s="1"/>
  <c r="EK92" i="19" s="1"/>
  <c r="L98" i="19"/>
  <c r="AS98" i="19" s="1"/>
  <c r="BV98" i="19" s="1"/>
  <c r="DU98" i="19" s="1"/>
  <c r="Q99" i="19"/>
  <c r="AX99" i="19" s="1"/>
  <c r="CG99" i="19" s="1"/>
  <c r="EF99" i="19" s="1"/>
  <c r="U97" i="19"/>
  <c r="BB97" i="19" s="1"/>
  <c r="CN97" i="19" s="1"/>
  <c r="EM97" i="19" s="1"/>
  <c r="N97" i="19"/>
  <c r="AU97" i="19" s="1"/>
  <c r="BZ97" i="19" s="1"/>
  <c r="DY97" i="19" s="1"/>
  <c r="J99" i="19"/>
  <c r="AQ99" i="19" s="1"/>
  <c r="BS99" i="19" s="1"/>
  <c r="DR99" i="19" s="1"/>
  <c r="U102" i="19"/>
  <c r="BB102" i="19" s="1"/>
  <c r="CO102" i="19" s="1"/>
  <c r="EN102" i="19" s="1"/>
  <c r="M106" i="19"/>
  <c r="AT106" i="19" s="1"/>
  <c r="BY106" i="19" s="1"/>
  <c r="DX106" i="19" s="1"/>
  <c r="BR48" i="19"/>
  <c r="DQ48" i="19" s="1"/>
  <c r="BS48" i="19"/>
  <c r="DR48" i="19" s="1"/>
  <c r="DI44" i="19"/>
  <c r="FH44" i="19" s="1"/>
  <c r="DH44" i="19"/>
  <c r="FG44" i="19" s="1"/>
  <c r="CJ44" i="19"/>
  <c r="EI44" i="19" s="1"/>
  <c r="CK44" i="19"/>
  <c r="EJ44" i="19" s="1"/>
  <c r="DH50" i="19"/>
  <c r="FG50" i="19" s="1"/>
  <c r="DI50" i="19"/>
  <c r="FH50" i="19" s="1"/>
  <c r="CG46" i="19"/>
  <c r="EF46" i="19" s="1"/>
  <c r="CF46" i="19"/>
  <c r="EE46" i="19" s="1"/>
  <c r="BW33" i="19"/>
  <c r="DV33" i="19" s="1"/>
  <c r="BV33" i="19"/>
  <c r="DU33" i="19" s="1"/>
  <c r="CA55" i="19"/>
  <c r="DZ55" i="19" s="1"/>
  <c r="BZ55" i="19"/>
  <c r="DY55" i="19" s="1"/>
  <c r="M73" i="19"/>
  <c r="AT73" i="19" s="1"/>
  <c r="BY73" i="19" s="1"/>
  <c r="DX73" i="19" s="1"/>
  <c r="W73" i="19"/>
  <c r="T105" i="19"/>
  <c r="BA105" i="19" s="1"/>
  <c r="CL105" i="19" s="1"/>
  <c r="EK105" i="19" s="1"/>
  <c r="N105" i="19"/>
  <c r="AU105" i="19" s="1"/>
  <c r="BZ105" i="19" s="1"/>
  <c r="DY105" i="19" s="1"/>
  <c r="I125" i="19"/>
  <c r="AP125" i="19" s="1"/>
  <c r="K89" i="19"/>
  <c r="AR89" i="19" s="1"/>
  <c r="BU89" i="19" s="1"/>
  <c r="DT89" i="19" s="1"/>
  <c r="Q73" i="19"/>
  <c r="AX73" i="19" s="1"/>
  <c r="CG73" i="19" s="1"/>
  <c r="EF73" i="19" s="1"/>
  <c r="L73" i="19"/>
  <c r="AS73" i="19" s="1"/>
  <c r="BV73" i="19" s="1"/>
  <c r="DU73" i="19" s="1"/>
  <c r="U105" i="19"/>
  <c r="BB105" i="19" s="1"/>
  <c r="CO105" i="19" s="1"/>
  <c r="EN105" i="19" s="1"/>
  <c r="L105" i="19"/>
  <c r="AS105" i="19" s="1"/>
  <c r="BW105" i="19" s="1"/>
  <c r="DV105" i="19" s="1"/>
  <c r="N106" i="19"/>
  <c r="AU106" i="19" s="1"/>
  <c r="CA106" i="19" s="1"/>
  <c r="DZ106" i="19" s="1"/>
  <c r="P105" i="19"/>
  <c r="AW105" i="19" s="1"/>
  <c r="CE105" i="19" s="1"/>
  <c r="ED105" i="19" s="1"/>
  <c r="O99" i="19"/>
  <c r="AV99" i="19" s="1"/>
  <c r="CC99" i="19" s="1"/>
  <c r="EB99" i="19" s="1"/>
  <c r="P99" i="19"/>
  <c r="AW99" i="19" s="1"/>
  <c r="CE99" i="19" s="1"/>
  <c r="ED99" i="19" s="1"/>
  <c r="S113" i="19"/>
  <c r="AZ113" i="19" s="1"/>
  <c r="CJ113" i="19" s="1"/>
  <c r="EI113" i="19" s="1"/>
  <c r="U113" i="19"/>
  <c r="BB113" i="19" s="1"/>
  <c r="CN113" i="19" s="1"/>
  <c r="EM113" i="19" s="1"/>
  <c r="J111" i="19"/>
  <c r="AQ111" i="19" s="1"/>
  <c r="BR111" i="19" s="1"/>
  <c r="DQ111" i="19" s="1"/>
  <c r="O113" i="19"/>
  <c r="AV113" i="19" s="1"/>
  <c r="CC113" i="19" s="1"/>
  <c r="EB113" i="19" s="1"/>
  <c r="V73" i="19"/>
  <c r="T73" i="19"/>
  <c r="BA73" i="19" s="1"/>
  <c r="CM73" i="19" s="1"/>
  <c r="EL73" i="19" s="1"/>
  <c r="K95" i="19"/>
  <c r="AR95" i="19" s="1"/>
  <c r="BU95" i="19" s="1"/>
  <c r="DT95" i="19" s="1"/>
  <c r="J106" i="19"/>
  <c r="AQ106" i="19" s="1"/>
  <c r="BS106" i="19" s="1"/>
  <c r="DR106" i="19" s="1"/>
  <c r="W105" i="19"/>
  <c r="P106" i="19"/>
  <c r="AW106" i="19" s="1"/>
  <c r="CE106" i="19" s="1"/>
  <c r="ED106" i="19" s="1"/>
  <c r="Q105" i="19"/>
  <c r="AX105" i="19" s="1"/>
  <c r="CF105" i="19" s="1"/>
  <c r="EE105" i="19" s="1"/>
  <c r="R106" i="19"/>
  <c r="AY106" i="19" s="1"/>
  <c r="CH106" i="19" s="1"/>
  <c r="EG106" i="19" s="1"/>
  <c r="J105" i="19"/>
  <c r="AQ105" i="19" s="1"/>
  <c r="BS105" i="19" s="1"/>
  <c r="DR105" i="19" s="1"/>
  <c r="M95" i="19"/>
  <c r="AT95" i="19" s="1"/>
  <c r="BY95" i="19" s="1"/>
  <c r="DX95" i="19" s="1"/>
  <c r="R105" i="19"/>
  <c r="AY105" i="19" s="1"/>
  <c r="CI105" i="19" s="1"/>
  <c r="EH105" i="19" s="1"/>
  <c r="I150" i="19"/>
  <c r="AP150" i="19" s="1"/>
  <c r="I133" i="19"/>
  <c r="AP133" i="19" s="1"/>
  <c r="P73" i="19"/>
  <c r="AW73" i="19" s="1"/>
  <c r="CE73" i="19" s="1"/>
  <c r="ED73" i="19" s="1"/>
  <c r="U89" i="19"/>
  <c r="BB89" i="19" s="1"/>
  <c r="CN89" i="19" s="1"/>
  <c r="EM89" i="19" s="1"/>
  <c r="K73" i="19"/>
  <c r="AR73" i="19" s="1"/>
  <c r="BT73" i="19" s="1"/>
  <c r="DS73" i="19" s="1"/>
  <c r="U74" i="19"/>
  <c r="BB74" i="19" s="1"/>
  <c r="CO74" i="19" s="1"/>
  <c r="EN74" i="19" s="1"/>
  <c r="T89" i="19"/>
  <c r="BA89" i="19" s="1"/>
  <c r="CL89" i="19" s="1"/>
  <c r="EK89" i="19" s="1"/>
  <c r="T84" i="19"/>
  <c r="BA84" i="19" s="1"/>
  <c r="CM84" i="19" s="1"/>
  <c r="EL84" i="19" s="1"/>
  <c r="W87" i="19"/>
  <c r="BD87" i="19" s="1"/>
  <c r="CS87" i="19" s="1"/>
  <c r="ER87" i="19" s="1"/>
  <c r="P87" i="19"/>
  <c r="AW87" i="19" s="1"/>
  <c r="CE87" i="19" s="1"/>
  <c r="ED87" i="19" s="1"/>
  <c r="V84" i="19"/>
  <c r="U95" i="19"/>
  <c r="BB95" i="19" s="1"/>
  <c r="CO95" i="19" s="1"/>
  <c r="EN95" i="19" s="1"/>
  <c r="N103" i="19"/>
  <c r="AU103" i="19" s="1"/>
  <c r="BZ103" i="19" s="1"/>
  <c r="DY103" i="19" s="1"/>
  <c r="V102" i="19"/>
  <c r="T99" i="19"/>
  <c r="BA99" i="19" s="1"/>
  <c r="CL99" i="19" s="1"/>
  <c r="EK99" i="19" s="1"/>
  <c r="M99" i="19"/>
  <c r="AT99" i="19" s="1"/>
  <c r="BY99" i="19" s="1"/>
  <c r="DX99" i="19" s="1"/>
  <c r="Q103" i="19"/>
  <c r="AX103" i="19" s="1"/>
  <c r="CF103" i="19" s="1"/>
  <c r="EE103" i="19" s="1"/>
  <c r="J103" i="19"/>
  <c r="AQ103" i="19" s="1"/>
  <c r="BR103" i="19" s="1"/>
  <c r="DQ103" i="19" s="1"/>
  <c r="Q106" i="19"/>
  <c r="AX106" i="19" s="1"/>
  <c r="CG106" i="19" s="1"/>
  <c r="EF106" i="19" s="1"/>
  <c r="K106" i="19"/>
  <c r="AR106" i="19" s="1"/>
  <c r="BT106" i="19" s="1"/>
  <c r="DS106" i="19" s="1"/>
  <c r="P111" i="19"/>
  <c r="AW111" i="19" s="1"/>
  <c r="CD111" i="19" s="1"/>
  <c r="EC111" i="19" s="1"/>
  <c r="Q113" i="19"/>
  <c r="AX113" i="19" s="1"/>
  <c r="CF113" i="19" s="1"/>
  <c r="EE113" i="19" s="1"/>
  <c r="I168" i="19"/>
  <c r="AP168" i="19" s="1"/>
  <c r="Q78" i="19"/>
  <c r="AX78" i="19" s="1"/>
  <c r="CF78" i="19" s="1"/>
  <c r="EE78" i="19" s="1"/>
  <c r="V79" i="19"/>
  <c r="J73" i="19"/>
  <c r="AQ73" i="19" s="1"/>
  <c r="BR73" i="19" s="1"/>
  <c r="DQ73" i="19" s="1"/>
  <c r="P70" i="19"/>
  <c r="AW70" i="19" s="1"/>
  <c r="CE70" i="19" s="1"/>
  <c r="ED70" i="19" s="1"/>
  <c r="S73" i="19"/>
  <c r="AZ73" i="19" s="1"/>
  <c r="CK73" i="19" s="1"/>
  <c r="EJ73" i="19" s="1"/>
  <c r="M84" i="19"/>
  <c r="AT84" i="19" s="1"/>
  <c r="BX84" i="19" s="1"/>
  <c r="DW84" i="19" s="1"/>
  <c r="V92" i="19"/>
  <c r="BC92" i="19" s="1"/>
  <c r="CQ92" i="19" s="1"/>
  <c r="EP92" i="19" s="1"/>
  <c r="J95" i="19"/>
  <c r="AQ95" i="19" s="1"/>
  <c r="BS95" i="19" s="1"/>
  <c r="DR95" i="19" s="1"/>
  <c r="L95" i="19"/>
  <c r="AS95" i="19" s="1"/>
  <c r="BV95" i="19" s="1"/>
  <c r="DU95" i="19" s="1"/>
  <c r="V103" i="19"/>
  <c r="O103" i="19"/>
  <c r="AV103" i="19" s="1"/>
  <c r="CC103" i="19" s="1"/>
  <c r="EB103" i="19" s="1"/>
  <c r="M100" i="19"/>
  <c r="AT100" i="19" s="1"/>
  <c r="BY100" i="19" s="1"/>
  <c r="DX100" i="19" s="1"/>
  <c r="U99" i="19"/>
  <c r="BB99" i="19" s="1"/>
  <c r="CO99" i="19" s="1"/>
  <c r="EN99" i="19" s="1"/>
  <c r="V99" i="19"/>
  <c r="N111" i="19"/>
  <c r="AU111" i="19" s="1"/>
  <c r="CA111" i="19" s="1"/>
  <c r="DZ111" i="19" s="1"/>
  <c r="S106" i="19"/>
  <c r="AZ106" i="19" s="1"/>
  <c r="CK106" i="19" s="1"/>
  <c r="EJ106" i="19" s="1"/>
  <c r="O108" i="19"/>
  <c r="AV108" i="19" s="1"/>
  <c r="CB108" i="19" s="1"/>
  <c r="EA108" i="19" s="1"/>
  <c r="N113" i="19"/>
  <c r="AU113" i="19" s="1"/>
  <c r="BZ113" i="19" s="1"/>
  <c r="DY113" i="19" s="1"/>
  <c r="O73" i="19"/>
  <c r="AV73" i="19" s="1"/>
  <c r="CC73" i="19" s="1"/>
  <c r="EB73" i="19" s="1"/>
  <c r="K78" i="19"/>
  <c r="AR78" i="19" s="1"/>
  <c r="BU78" i="19" s="1"/>
  <c r="DT78" i="19" s="1"/>
  <c r="V89" i="19"/>
  <c r="R95" i="19"/>
  <c r="AY95" i="19" s="1"/>
  <c r="CH95" i="19" s="1"/>
  <c r="EG95" i="19" s="1"/>
  <c r="M103" i="19"/>
  <c r="AT103" i="19" s="1"/>
  <c r="BY103" i="19" s="1"/>
  <c r="DX103" i="19" s="1"/>
  <c r="O95" i="19"/>
  <c r="AV95" i="19" s="1"/>
  <c r="CC95" i="19" s="1"/>
  <c r="EB95" i="19" s="1"/>
  <c r="U103" i="19"/>
  <c r="BB103" i="19" s="1"/>
  <c r="CN103" i="19" s="1"/>
  <c r="EM103" i="19" s="1"/>
  <c r="W103" i="19"/>
  <c r="R102" i="19"/>
  <c r="AY102" i="19" s="1"/>
  <c r="CI102" i="19" s="1"/>
  <c r="EH102" i="19" s="1"/>
  <c r="M113" i="19"/>
  <c r="AT113" i="19" s="1"/>
  <c r="BX113" i="19" s="1"/>
  <c r="DW113" i="19" s="1"/>
  <c r="R113" i="19"/>
  <c r="AY113" i="19" s="1"/>
  <c r="CI113" i="19" s="1"/>
  <c r="EH113" i="19" s="1"/>
  <c r="BR75" i="19"/>
  <c r="DQ75" i="19" s="1"/>
  <c r="T70" i="19"/>
  <c r="BA70" i="19" s="1"/>
  <c r="R61" i="19"/>
  <c r="N61" i="19"/>
  <c r="R74" i="19"/>
  <c r="AY74" i="19" s="1"/>
  <c r="R73" i="19"/>
  <c r="AY73" i="19" s="1"/>
  <c r="M76" i="19"/>
  <c r="AT76" i="19" s="1"/>
  <c r="J80" i="19"/>
  <c r="AQ80" i="19" s="1"/>
  <c r="L74" i="19"/>
  <c r="AS74" i="19" s="1"/>
  <c r="Q79" i="19"/>
  <c r="AX79" i="19" s="1"/>
  <c r="N92" i="19"/>
  <c r="AU92" i="19" s="1"/>
  <c r="P82" i="19"/>
  <c r="AW82" i="19" s="1"/>
  <c r="N88" i="19"/>
  <c r="AU88" i="19" s="1"/>
  <c r="P80" i="19"/>
  <c r="AW80" i="19" s="1"/>
  <c r="P79" i="19"/>
  <c r="AW79" i="19" s="1"/>
  <c r="K82" i="19"/>
  <c r="AR82" i="19" s="1"/>
  <c r="Q88" i="19"/>
  <c r="AX88" i="19" s="1"/>
  <c r="R79" i="19"/>
  <c r="AY79" i="19" s="1"/>
  <c r="M82" i="19"/>
  <c r="AT82" i="19" s="1"/>
  <c r="T80" i="19"/>
  <c r="BA80" i="19" s="1"/>
  <c r="K87" i="19"/>
  <c r="AR87" i="19" s="1"/>
  <c r="O82" i="19"/>
  <c r="AV82" i="19" s="1"/>
  <c r="CI85" i="19"/>
  <c r="EH85" i="19" s="1"/>
  <c r="CH85" i="19"/>
  <c r="EG85" i="19" s="1"/>
  <c r="M88" i="19"/>
  <c r="AT88" i="19" s="1"/>
  <c r="R97" i="19"/>
  <c r="AY97" i="19" s="1"/>
  <c r="U107" i="19"/>
  <c r="BB107" i="19" s="1"/>
  <c r="O92" i="19"/>
  <c r="AV92" i="19" s="1"/>
  <c r="P92" i="19"/>
  <c r="AW92" i="19" s="1"/>
  <c r="S95" i="19"/>
  <c r="AZ95" i="19" s="1"/>
  <c r="V95" i="19"/>
  <c r="BC95" i="19" s="1"/>
  <c r="W95" i="19"/>
  <c r="BD95" i="19" s="1"/>
  <c r="K100" i="19"/>
  <c r="AR100" i="19" s="1"/>
  <c r="U106" i="19"/>
  <c r="BB106" i="19" s="1"/>
  <c r="P103" i="19"/>
  <c r="AW103" i="19" s="1"/>
  <c r="K107" i="19"/>
  <c r="AR107" i="19" s="1"/>
  <c r="N100" i="19"/>
  <c r="AU100" i="19" s="1"/>
  <c r="M107" i="19"/>
  <c r="AT107" i="19" s="1"/>
  <c r="CE101" i="19"/>
  <c r="ED101" i="19" s="1"/>
  <c r="CD101" i="19"/>
  <c r="EC101" i="19" s="1"/>
  <c r="P100" i="19"/>
  <c r="AW100" i="19" s="1"/>
  <c r="S103" i="19"/>
  <c r="AZ103" i="19" s="1"/>
  <c r="S102" i="19"/>
  <c r="AZ102" i="19" s="1"/>
  <c r="S105" i="19"/>
  <c r="AZ105" i="19" s="1"/>
  <c r="T109" i="19"/>
  <c r="BA109" i="19" s="1"/>
  <c r="L107" i="19"/>
  <c r="AS107" i="19" s="1"/>
  <c r="V107" i="19"/>
  <c r="BC107" i="19" s="1"/>
  <c r="R111" i="19"/>
  <c r="AY111" i="19" s="1"/>
  <c r="S111" i="19"/>
  <c r="AZ111" i="19" s="1"/>
  <c r="V105" i="19"/>
  <c r="BC105" i="19" s="1"/>
  <c r="R109" i="19"/>
  <c r="AY109" i="19" s="1"/>
  <c r="P113" i="19"/>
  <c r="AW113" i="19" s="1"/>
  <c r="I147" i="19"/>
  <c r="AP147" i="19" s="1"/>
  <c r="CE75" i="19"/>
  <c r="ED75" i="19" s="1"/>
  <c r="CD75" i="19"/>
  <c r="EC75" i="19" s="1"/>
  <c r="U76" i="19"/>
  <c r="BB76" i="19" s="1"/>
  <c r="M79" i="19"/>
  <c r="AT79" i="19" s="1"/>
  <c r="CN91" i="19"/>
  <c r="EM91" i="19" s="1"/>
  <c r="CO91" i="19"/>
  <c r="EN91" i="19" s="1"/>
  <c r="S82" i="19"/>
  <c r="AZ82" i="19" s="1"/>
  <c r="DI90" i="19"/>
  <c r="FH90" i="19" s="1"/>
  <c r="U82" i="19"/>
  <c r="BB82" i="19" s="1"/>
  <c r="O89" i="19"/>
  <c r="AV89" i="19" s="1"/>
  <c r="J78" i="19"/>
  <c r="AQ78" i="19" s="1"/>
  <c r="S87" i="19"/>
  <c r="AZ87" i="19" s="1"/>
  <c r="W82" i="19"/>
  <c r="BD82" i="19" s="1"/>
  <c r="U88" i="19"/>
  <c r="BB88" i="19" s="1"/>
  <c r="W92" i="19"/>
  <c r="BD92" i="19" s="1"/>
  <c r="DF93" i="19"/>
  <c r="FE93" i="19" s="1"/>
  <c r="DG93" i="19"/>
  <c r="FF93" i="19" s="1"/>
  <c r="BX101" i="19"/>
  <c r="DW101" i="19" s="1"/>
  <c r="BY101" i="19"/>
  <c r="DX101" i="19" s="1"/>
  <c r="K109" i="19"/>
  <c r="AR109" i="19" s="1"/>
  <c r="S109" i="19"/>
  <c r="AZ109" i="19" s="1"/>
  <c r="Q107" i="19"/>
  <c r="AX107" i="19" s="1"/>
  <c r="J107" i="19"/>
  <c r="AQ107" i="19" s="1"/>
  <c r="T107" i="19"/>
  <c r="BA107" i="19" s="1"/>
  <c r="Q76" i="19"/>
  <c r="AX76" i="19" s="1"/>
  <c r="CR75" i="19"/>
  <c r="EQ75" i="19" s="1"/>
  <c r="K76" i="19"/>
  <c r="AR76" i="19" s="1"/>
  <c r="DE83" i="19"/>
  <c r="FD83" i="19" s="1"/>
  <c r="U78" i="19"/>
  <c r="BB78" i="19" s="1"/>
  <c r="BU74" i="19"/>
  <c r="DT74" i="19" s="1"/>
  <c r="L78" i="19"/>
  <c r="AS78" i="19" s="1"/>
  <c r="Q70" i="19"/>
  <c r="AX70" i="19" s="1"/>
  <c r="O76" i="19"/>
  <c r="AV76" i="19" s="1"/>
  <c r="U79" i="19"/>
  <c r="BB79" i="19" s="1"/>
  <c r="CN77" i="19"/>
  <c r="EM77" i="19" s="1"/>
  <c r="M89" i="19"/>
  <c r="AT89" i="19" s="1"/>
  <c r="Q87" i="19"/>
  <c r="AX87" i="19" s="1"/>
  <c r="K80" i="19"/>
  <c r="AR80" i="19" s="1"/>
  <c r="DB86" i="19"/>
  <c r="FA86" i="19" s="1"/>
  <c r="R78" i="19"/>
  <c r="AY78" i="19" s="1"/>
  <c r="CQ97" i="19"/>
  <c r="EP97" i="19" s="1"/>
  <c r="CP97" i="19"/>
  <c r="EO97" i="19" s="1"/>
  <c r="CB97" i="19"/>
  <c r="EA97" i="19" s="1"/>
  <c r="BV108" i="19"/>
  <c r="DU108" i="19" s="1"/>
  <c r="Q100" i="19"/>
  <c r="AX100" i="19" s="1"/>
  <c r="L103" i="19"/>
  <c r="AS103" i="19" s="1"/>
  <c r="R107" i="19"/>
  <c r="AY107" i="19" s="1"/>
  <c r="O109" i="19"/>
  <c r="AV109" i="19" s="1"/>
  <c r="W106" i="19"/>
  <c r="BD106" i="19" s="1"/>
  <c r="V164" i="19"/>
  <c r="BC164" i="19" s="1"/>
  <c r="K117" i="19"/>
  <c r="L117" i="19" s="1"/>
  <c r="I130" i="19"/>
  <c r="AP130" i="19" s="1"/>
  <c r="I136" i="19"/>
  <c r="AP136" i="19" s="1"/>
  <c r="I149" i="19"/>
  <c r="AP149" i="19" s="1"/>
  <c r="I152" i="19"/>
  <c r="AP152" i="19" s="1"/>
  <c r="I166" i="19"/>
  <c r="AP166" i="19" s="1"/>
  <c r="I129" i="19"/>
  <c r="AP129" i="19" s="1"/>
  <c r="I144" i="19"/>
  <c r="AP144" i="19" s="1"/>
  <c r="I140" i="19"/>
  <c r="AP140" i="19" s="1"/>
  <c r="I148" i="19"/>
  <c r="AP148" i="19" s="1"/>
  <c r="I155" i="19"/>
  <c r="AP155" i="19" s="1"/>
  <c r="I167" i="19"/>
  <c r="AP167" i="19" s="1"/>
  <c r="I134" i="19"/>
  <c r="AP134" i="19" s="1"/>
  <c r="I128" i="19"/>
  <c r="AP128" i="19" s="1"/>
  <c r="I143" i="19"/>
  <c r="AP143" i="19" s="1"/>
  <c r="I146" i="19"/>
  <c r="AP146" i="19" s="1"/>
  <c r="I160" i="19"/>
  <c r="AP160" i="19" s="1"/>
  <c r="I165" i="19"/>
  <c r="AP165" i="19" s="1"/>
  <c r="I126" i="19"/>
  <c r="AP126" i="19" s="1"/>
  <c r="I159" i="19"/>
  <c r="AP159" i="19" s="1"/>
  <c r="I161" i="19"/>
  <c r="AP161" i="19" s="1"/>
  <c r="I163" i="19"/>
  <c r="AP163" i="19" s="1"/>
  <c r="I153" i="19"/>
  <c r="AP153" i="19" s="1"/>
  <c r="I142" i="19"/>
  <c r="AP142" i="19" s="1"/>
  <c r="I145" i="19"/>
  <c r="AP145" i="19" s="1"/>
  <c r="I158" i="19"/>
  <c r="AP158" i="19" s="1"/>
  <c r="I141" i="19"/>
  <c r="AP141" i="19" s="1"/>
  <c r="I139" i="19"/>
  <c r="AP139" i="19" s="1"/>
  <c r="I162" i="19"/>
  <c r="AP162" i="19" s="1"/>
  <c r="I127" i="19"/>
  <c r="AP127" i="19" s="1"/>
  <c r="I138" i="19"/>
  <c r="AP138" i="19" s="1"/>
  <c r="I151" i="19"/>
  <c r="AP151" i="19" s="1"/>
  <c r="I132" i="19"/>
  <c r="AP132" i="19" s="1"/>
  <c r="I157" i="19"/>
  <c r="AP157" i="19" s="1"/>
  <c r="I169" i="19"/>
  <c r="AP169" i="19" s="1"/>
  <c r="I135" i="19"/>
  <c r="AP135" i="19" s="1"/>
  <c r="I156" i="19"/>
  <c r="AP156" i="19" s="1"/>
  <c r="I154" i="19"/>
  <c r="AP154" i="19" s="1"/>
  <c r="I137" i="19"/>
  <c r="AP137" i="19" s="1"/>
  <c r="CK70" i="19"/>
  <c r="EJ70" i="19" s="1"/>
  <c r="DI72" i="19"/>
  <c r="FH72" i="19" s="1"/>
  <c r="P76" i="19"/>
  <c r="AW76" i="19" s="1"/>
  <c r="S76" i="19"/>
  <c r="AZ76" i="19" s="1"/>
  <c r="BY75" i="19"/>
  <c r="DX75" i="19" s="1"/>
  <c r="W76" i="19"/>
  <c r="BD76" i="19" s="1"/>
  <c r="DM77" i="19"/>
  <c r="FL77" i="19" s="1"/>
  <c r="W89" i="19"/>
  <c r="BD89" i="19" s="1"/>
  <c r="S80" i="19"/>
  <c r="AZ80" i="19" s="1"/>
  <c r="J87" i="19"/>
  <c r="AQ87" i="19" s="1"/>
  <c r="L88" i="19"/>
  <c r="AS88" i="19" s="1"/>
  <c r="S89" i="19"/>
  <c r="AZ89" i="19" s="1"/>
  <c r="J89" i="19"/>
  <c r="AQ89" i="19" s="1"/>
  <c r="CV98" i="19"/>
  <c r="EU98" i="19" s="1"/>
  <c r="CW93" i="19"/>
  <c r="EV93" i="19" s="1"/>
  <c r="CV93" i="19"/>
  <c r="EU93" i="19" s="1"/>
  <c r="BU101" i="19"/>
  <c r="DT101" i="19" s="1"/>
  <c r="BT101" i="19"/>
  <c r="DS101" i="19" s="1"/>
  <c r="BW101" i="19"/>
  <c r="DV101" i="19" s="1"/>
  <c r="BV101" i="19"/>
  <c r="DU101" i="19" s="1"/>
  <c r="DM101" i="19"/>
  <c r="FL101" i="19" s="1"/>
  <c r="M109" i="19"/>
  <c r="AT109" i="19" s="1"/>
  <c r="CS101" i="19"/>
  <c r="ER101" i="19" s="1"/>
  <c r="Q109" i="19"/>
  <c r="AX109" i="19" s="1"/>
  <c r="U109" i="19"/>
  <c r="BB109" i="19" s="1"/>
  <c r="T103" i="19"/>
  <c r="BA103" i="19" s="1"/>
  <c r="S107" i="19"/>
  <c r="AZ107" i="19" s="1"/>
  <c r="BX108" i="19"/>
  <c r="DW108" i="19" s="1"/>
  <c r="W109" i="19"/>
  <c r="BD109" i="19" s="1"/>
  <c r="P109" i="19"/>
  <c r="AW109" i="19" s="1"/>
  <c r="CJ112" i="19"/>
  <c r="EI112" i="19" s="1"/>
  <c r="CK112" i="19"/>
  <c r="EJ112" i="19" s="1"/>
  <c r="P107" i="19"/>
  <c r="AW107" i="19" s="1"/>
  <c r="BR70" i="19"/>
  <c r="DQ70" i="19" s="1"/>
  <c r="CW75" i="19"/>
  <c r="EV75" i="19" s="1"/>
  <c r="CV75" i="19"/>
  <c r="EU75" i="19" s="1"/>
  <c r="DG69" i="19"/>
  <c r="FF69" i="19" s="1"/>
  <c r="R70" i="19"/>
  <c r="AY70" i="19" s="1"/>
  <c r="W80" i="19"/>
  <c r="BD80" i="19" s="1"/>
  <c r="U70" i="19"/>
  <c r="BB70" i="19" s="1"/>
  <c r="W88" i="19"/>
  <c r="BD88" i="19" s="1"/>
  <c r="DF75" i="19"/>
  <c r="FE75" i="19" s="1"/>
  <c r="DG75" i="19"/>
  <c r="FF75" i="19" s="1"/>
  <c r="N79" i="19"/>
  <c r="AU79" i="19" s="1"/>
  <c r="N80" i="19"/>
  <c r="AU80" i="19" s="1"/>
  <c r="N78" i="19"/>
  <c r="AU78" i="19" s="1"/>
  <c r="J82" i="19"/>
  <c r="AQ82" i="19" s="1"/>
  <c r="P88" i="19"/>
  <c r="AW88" i="19" s="1"/>
  <c r="CL83" i="19"/>
  <c r="EK83" i="19" s="1"/>
  <c r="CM83" i="19"/>
  <c r="EL83" i="19" s="1"/>
  <c r="J88" i="19"/>
  <c r="AQ88" i="19" s="1"/>
  <c r="R87" i="19"/>
  <c r="AY87" i="19" s="1"/>
  <c r="K79" i="19"/>
  <c r="AR79" i="19" s="1"/>
  <c r="DB85" i="19"/>
  <c r="FA85" i="19" s="1"/>
  <c r="DC85" i="19"/>
  <c r="FB85" i="19" s="1"/>
  <c r="T88" i="19"/>
  <c r="BA88" i="19" s="1"/>
  <c r="R89" i="19"/>
  <c r="AY89" i="19" s="1"/>
  <c r="M92" i="19"/>
  <c r="AT92" i="19" s="1"/>
  <c r="L97" i="19"/>
  <c r="AS97" i="19" s="1"/>
  <c r="T95" i="19"/>
  <c r="BA95" i="19" s="1"/>
  <c r="J92" i="19"/>
  <c r="AQ92" i="19" s="1"/>
  <c r="DI94" i="19"/>
  <c r="FH94" i="19" s="1"/>
  <c r="CH91" i="19"/>
  <c r="EG91" i="19" s="1"/>
  <c r="CI91" i="19"/>
  <c r="EH91" i="19" s="1"/>
  <c r="Q97" i="19"/>
  <c r="AX97" i="19" s="1"/>
  <c r="CM101" i="19"/>
  <c r="EL101" i="19" s="1"/>
  <c r="CL101" i="19"/>
  <c r="EK101" i="19" s="1"/>
  <c r="N102" i="19"/>
  <c r="AU102" i="19" s="1"/>
  <c r="L106" i="19"/>
  <c r="AS106" i="19" s="1"/>
  <c r="CA101" i="19"/>
  <c r="DZ101" i="19" s="1"/>
  <c r="M105" i="19"/>
  <c r="AT105" i="19" s="1"/>
  <c r="P102" i="19"/>
  <c r="AW102" i="19" s="1"/>
  <c r="O105" i="19"/>
  <c r="AV105" i="19" s="1"/>
  <c r="J102" i="19"/>
  <c r="AQ102" i="19" s="1"/>
  <c r="BS101" i="19"/>
  <c r="DR101" i="19" s="1"/>
  <c r="DM110" i="19"/>
  <c r="FL110" i="19" s="1"/>
  <c r="L113" i="19"/>
  <c r="AS113" i="19" s="1"/>
  <c r="J113" i="19"/>
  <c r="AQ113" i="19" s="1"/>
  <c r="BZ72" i="19"/>
  <c r="DY72" i="19" s="1"/>
  <c r="CA72" i="19"/>
  <c r="DZ72" i="19" s="1"/>
  <c r="J76" i="19"/>
  <c r="AQ76" i="19" s="1"/>
  <c r="CH77" i="19"/>
  <c r="EG77" i="19" s="1"/>
  <c r="L76" i="19"/>
  <c r="AS76" i="19" s="1"/>
  <c r="CP80" i="19"/>
  <c r="EO80" i="19" s="1"/>
  <c r="CQ80" i="19"/>
  <c r="EP80" i="19" s="1"/>
  <c r="V78" i="19"/>
  <c r="BC78" i="19" s="1"/>
  <c r="R82" i="19"/>
  <c r="AY82" i="19" s="1"/>
  <c r="BX85" i="19"/>
  <c r="DW85" i="19" s="1"/>
  <c r="BY85" i="19"/>
  <c r="DX85" i="19" s="1"/>
  <c r="CW91" i="19"/>
  <c r="EV91" i="19" s="1"/>
  <c r="CV91" i="19"/>
  <c r="EU91" i="19" s="1"/>
  <c r="L82" i="19"/>
  <c r="AS82" i="19" s="1"/>
  <c r="R88" i="19"/>
  <c r="AY88" i="19" s="1"/>
  <c r="S79" i="19"/>
  <c r="AZ79" i="19" s="1"/>
  <c r="N82" i="19"/>
  <c r="AU82" i="19" s="1"/>
  <c r="L87" i="19"/>
  <c r="AS87" i="19" s="1"/>
  <c r="U92" i="19"/>
  <c r="BB92" i="19" s="1"/>
  <c r="CG96" i="19"/>
  <c r="EF96" i="19" s="1"/>
  <c r="CQ90" i="19"/>
  <c r="EP90" i="19" s="1"/>
  <c r="CP90" i="19"/>
  <c r="EO90" i="19" s="1"/>
  <c r="R92" i="19"/>
  <c r="AY92" i="19" s="1"/>
  <c r="CQ106" i="19"/>
  <c r="EP106" i="19" s="1"/>
  <c r="DF98" i="19"/>
  <c r="FE98" i="19" s="1"/>
  <c r="CQ101" i="19"/>
  <c r="EP101" i="19" s="1"/>
  <c r="CI101" i="19"/>
  <c r="EH101" i="19" s="1"/>
  <c r="CH101" i="19"/>
  <c r="EG101" i="19" s="1"/>
  <c r="DM108" i="19"/>
  <c r="FL108" i="19" s="1"/>
  <c r="DL108" i="19"/>
  <c r="FK108" i="19" s="1"/>
  <c r="CW110" i="19"/>
  <c r="EV110" i="19" s="1"/>
  <c r="CV110" i="19"/>
  <c r="EU110" i="19" s="1"/>
  <c r="CG110" i="19"/>
  <c r="EF110" i="19" s="1"/>
  <c r="CF110" i="19"/>
  <c r="EE110" i="19" s="1"/>
  <c r="L111" i="19"/>
  <c r="AS111" i="19" s="1"/>
  <c r="M111" i="19"/>
  <c r="AT111" i="19" s="1"/>
  <c r="CQ69" i="19"/>
  <c r="EP69" i="19" s="1"/>
  <c r="R76" i="19"/>
  <c r="AY76" i="19" s="1"/>
  <c r="T76" i="19"/>
  <c r="BA76" i="19" s="1"/>
  <c r="CL75" i="19"/>
  <c r="EK75" i="19" s="1"/>
  <c r="N76" i="19"/>
  <c r="AU76" i="19" s="1"/>
  <c r="DE71" i="19"/>
  <c r="FD71" i="19" s="1"/>
  <c r="M78" i="19"/>
  <c r="AT78" i="19" s="1"/>
  <c r="O79" i="19"/>
  <c r="AV79" i="19" s="1"/>
  <c r="CO85" i="19"/>
  <c r="EN85" i="19" s="1"/>
  <c r="L89" i="19"/>
  <c r="AS89" i="19" s="1"/>
  <c r="O78" i="19"/>
  <c r="AV78" i="19" s="1"/>
  <c r="T82" i="19"/>
  <c r="BA82" i="19" s="1"/>
  <c r="CR85" i="19"/>
  <c r="EQ85" i="19" s="1"/>
  <c r="K88" i="19"/>
  <c r="AR88" i="19" s="1"/>
  <c r="V82" i="19"/>
  <c r="BC82" i="19" s="1"/>
  <c r="Q89" i="19"/>
  <c r="AX89" i="19" s="1"/>
  <c r="T87" i="19"/>
  <c r="BA87" i="19" s="1"/>
  <c r="BX91" i="19"/>
  <c r="DW91" i="19" s="1"/>
  <c r="K92" i="19"/>
  <c r="AR92" i="19" s="1"/>
  <c r="R103" i="19"/>
  <c r="AY103" i="19" s="1"/>
  <c r="DG108" i="19"/>
  <c r="FF108" i="19" s="1"/>
  <c r="DF108" i="19"/>
  <c r="FE108" i="19" s="1"/>
  <c r="N109" i="19"/>
  <c r="AU109" i="19" s="1"/>
  <c r="T111" i="19"/>
  <c r="BA111" i="19" s="1"/>
  <c r="U111" i="19"/>
  <c r="BB111" i="19" s="1"/>
  <c r="I131" i="19"/>
  <c r="AP131" i="19" s="1"/>
  <c r="T78" i="19"/>
  <c r="BA78" i="19" s="1"/>
  <c r="BR74" i="19"/>
  <c r="DQ74" i="19" s="1"/>
  <c r="CG69" i="19"/>
  <c r="EF69" i="19" s="1"/>
  <c r="V76" i="19"/>
  <c r="BC76" i="19" s="1"/>
  <c r="BU72" i="19"/>
  <c r="DT72" i="19" s="1"/>
  <c r="BU85" i="19"/>
  <c r="DT85" i="19" s="1"/>
  <c r="BT85" i="19"/>
  <c r="DS85" i="19" s="1"/>
  <c r="W79" i="19"/>
  <c r="BD79" i="19" s="1"/>
  <c r="W78" i="19"/>
  <c r="BD78" i="19" s="1"/>
  <c r="N89" i="19"/>
  <c r="AU89" i="19" s="1"/>
  <c r="J79" i="19"/>
  <c r="AQ79" i="19" s="1"/>
  <c r="S88" i="19"/>
  <c r="AZ88" i="19" s="1"/>
  <c r="L80" i="19"/>
  <c r="AS80" i="19" s="1"/>
  <c r="CJ90" i="19"/>
  <c r="EI90" i="19" s="1"/>
  <c r="CK90" i="19"/>
  <c r="EJ90" i="19" s="1"/>
  <c r="P89" i="19"/>
  <c r="AW89" i="19" s="1"/>
  <c r="S92" i="19"/>
  <c r="AZ92" i="19" s="1"/>
  <c r="O107" i="19"/>
  <c r="AV107" i="19" s="1"/>
  <c r="K103" i="19"/>
  <c r="AR103" i="19" s="1"/>
  <c r="K102" i="19"/>
  <c r="AR102" i="19" s="1"/>
  <c r="L109" i="19"/>
  <c r="AS109" i="19" s="1"/>
  <c r="V109" i="19"/>
  <c r="BC109" i="19" s="1"/>
  <c r="CF111" i="19"/>
  <c r="EE111" i="19" s="1"/>
  <c r="N107" i="19"/>
  <c r="AU107" i="19" s="1"/>
  <c r="J109" i="19"/>
  <c r="AQ109" i="19" s="1"/>
  <c r="CO101" i="19" l="1"/>
  <c r="EN101" i="19" s="1"/>
  <c r="BV90" i="19"/>
  <c r="DU90" i="19" s="1"/>
  <c r="CS90" i="19"/>
  <c r="ER90" i="19" s="1"/>
  <c r="BW70" i="19"/>
  <c r="DV70" i="19" s="1"/>
  <c r="BT110" i="19"/>
  <c r="DS110" i="19" s="1"/>
  <c r="CB95" i="19"/>
  <c r="EA95" i="19" s="1"/>
  <c r="CL93" i="19"/>
  <c r="EK93" i="19" s="1"/>
  <c r="FP13" i="19"/>
  <c r="FR13" i="19" s="1"/>
  <c r="FU13" i="19" s="1"/>
  <c r="FP39" i="19"/>
  <c r="FP40" i="19"/>
  <c r="FP38" i="19"/>
  <c r="FO32" i="19"/>
  <c r="FO30" i="19"/>
  <c r="FP20" i="19"/>
  <c r="FO42" i="19"/>
  <c r="FO43" i="19"/>
  <c r="FP21" i="19"/>
  <c r="FP25" i="19"/>
  <c r="FO39" i="19"/>
  <c r="DF101" i="19"/>
  <c r="FE101" i="19" s="1"/>
  <c r="BW98" i="19"/>
  <c r="DV98" i="19" s="1"/>
  <c r="CL79" i="19"/>
  <c r="EK79" i="19" s="1"/>
  <c r="FP55" i="19"/>
  <c r="FP37" i="19"/>
  <c r="FP56" i="19"/>
  <c r="FP17" i="19"/>
  <c r="BV83" i="19"/>
  <c r="DU83" i="19" s="1"/>
  <c r="M168" i="19"/>
  <c r="AT168" i="19" s="1"/>
  <c r="FO40" i="19"/>
  <c r="FR40" i="19" s="1"/>
  <c r="FU40" i="19" s="1"/>
  <c r="FO35" i="19"/>
  <c r="CB73" i="19"/>
  <c r="EA73" i="19" s="1"/>
  <c r="FP30" i="19"/>
  <c r="FO29" i="19"/>
  <c r="FO41" i="19"/>
  <c r="FO57" i="19"/>
  <c r="FP57" i="19"/>
  <c r="FO18" i="19"/>
  <c r="FO15" i="19"/>
  <c r="FP16" i="19"/>
  <c r="BW99" i="19"/>
  <c r="DV99" i="19" s="1"/>
  <c r="DE90" i="19"/>
  <c r="FD90" i="19" s="1"/>
  <c r="BX102" i="19"/>
  <c r="DW102" i="19" s="1"/>
  <c r="FO33" i="19"/>
  <c r="FP44" i="19"/>
  <c r="FP35" i="19"/>
  <c r="FP14" i="19"/>
  <c r="FP15" i="19"/>
  <c r="BR104" i="19"/>
  <c r="DQ104" i="19" s="1"/>
  <c r="FO56" i="19"/>
  <c r="FP53" i="19"/>
  <c r="FO34" i="19"/>
  <c r="FO48" i="19"/>
  <c r="DB107" i="19"/>
  <c r="FA107" i="19" s="1"/>
  <c r="CD85" i="19"/>
  <c r="EC85" i="19" s="1"/>
  <c r="DC113" i="19"/>
  <c r="FB113" i="19" s="1"/>
  <c r="DD110" i="19"/>
  <c r="FC110" i="19" s="1"/>
  <c r="DB101" i="19"/>
  <c r="FA101" i="19" s="1"/>
  <c r="FO47" i="19"/>
  <c r="FP18" i="19"/>
  <c r="FO26" i="19"/>
  <c r="FO13" i="19"/>
  <c r="FO14" i="19"/>
  <c r="FP29" i="19"/>
  <c r="FP32" i="19"/>
  <c r="FO17" i="19"/>
  <c r="FR17" i="19" s="1"/>
  <c r="FU17" i="19" s="1"/>
  <c r="BX81" i="19"/>
  <c r="DW81" i="19" s="1"/>
  <c r="FO20" i="19"/>
  <c r="FP28" i="19"/>
  <c r="FO52" i="19"/>
  <c r="FP23" i="19"/>
  <c r="FO50" i="19"/>
  <c r="FP52" i="19"/>
  <c r="FO24" i="19"/>
  <c r="FP26" i="19"/>
  <c r="BU106" i="19"/>
  <c r="DT106" i="19" s="1"/>
  <c r="DL86" i="19"/>
  <c r="FK86" i="19" s="1"/>
  <c r="DL93" i="19"/>
  <c r="FK93" i="19" s="1"/>
  <c r="CF75" i="19"/>
  <c r="EE75" i="19" s="1"/>
  <c r="BZ110" i="19"/>
  <c r="DY110" i="19" s="1"/>
  <c r="BV85" i="19"/>
  <c r="DU85" i="19" s="1"/>
  <c r="BV72" i="19"/>
  <c r="DU72" i="19" s="1"/>
  <c r="FO55" i="19"/>
  <c r="FO51" i="19"/>
  <c r="FO27" i="19"/>
  <c r="FO19" i="19"/>
  <c r="CV94" i="19"/>
  <c r="EU94" i="19" s="1"/>
  <c r="DG112" i="19"/>
  <c r="FF112" i="19" s="1"/>
  <c r="BV112" i="19"/>
  <c r="DU112" i="19" s="1"/>
  <c r="DC98" i="19"/>
  <c r="FB98" i="19" s="1"/>
  <c r="FP45" i="19"/>
  <c r="FO21" i="19"/>
  <c r="FR21" i="19" s="1"/>
  <c r="FU21" i="19" s="1"/>
  <c r="FO28" i="19"/>
  <c r="CD93" i="19"/>
  <c r="EC93" i="19" s="1"/>
  <c r="FP48" i="19"/>
  <c r="FP33" i="19"/>
  <c r="FP54" i="19"/>
  <c r="FO31" i="19"/>
  <c r="FO22" i="19"/>
  <c r="CW84" i="19"/>
  <c r="EV84" i="19" s="1"/>
  <c r="DM85" i="19"/>
  <c r="FL85" i="19" s="1"/>
  <c r="BS77" i="19"/>
  <c r="DR77" i="19" s="1"/>
  <c r="CG77" i="19"/>
  <c r="EF77" i="19" s="1"/>
  <c r="CV77" i="19"/>
  <c r="EU77" i="19" s="1"/>
  <c r="DB108" i="19"/>
  <c r="FA108" i="19" s="1"/>
  <c r="BX73" i="19"/>
  <c r="DW73" i="19" s="1"/>
  <c r="CK101" i="19"/>
  <c r="EJ101" i="19" s="1"/>
  <c r="DD85" i="19"/>
  <c r="FC85" i="19" s="1"/>
  <c r="CQ43" i="19"/>
  <c r="EP43" i="19" s="1"/>
  <c r="FP43" i="19" s="1"/>
  <c r="CQ24" i="19"/>
  <c r="EP24" i="19" s="1"/>
  <c r="FP24" i="19" s="1"/>
  <c r="CL110" i="19"/>
  <c r="EK110" i="19" s="1"/>
  <c r="CN94" i="19"/>
  <c r="EM94" i="19" s="1"/>
  <c r="BR90" i="19"/>
  <c r="DQ90" i="19" s="1"/>
  <c r="CS91" i="19"/>
  <c r="ER91" i="19" s="1"/>
  <c r="CA99" i="19"/>
  <c r="DZ99" i="19" s="1"/>
  <c r="DL100" i="19"/>
  <c r="FK100" i="19" s="1"/>
  <c r="BW96" i="19"/>
  <c r="DV96" i="19" s="1"/>
  <c r="CL69" i="19"/>
  <c r="EK69" i="19" s="1"/>
  <c r="CS93" i="19"/>
  <c r="ER93" i="19" s="1"/>
  <c r="DH93" i="19"/>
  <c r="FG93" i="19" s="1"/>
  <c r="CD78" i="19"/>
  <c r="EC78" i="19" s="1"/>
  <c r="DF85" i="19"/>
  <c r="FE85" i="19" s="1"/>
  <c r="CB103" i="19"/>
  <c r="EA103" i="19" s="1"/>
  <c r="DE93" i="19"/>
  <c r="FD93" i="19" s="1"/>
  <c r="CV105" i="19"/>
  <c r="EU105" i="19" s="1"/>
  <c r="BU70" i="19"/>
  <c r="DT70" i="19" s="1"/>
  <c r="CF101" i="19"/>
  <c r="EE101" i="19" s="1"/>
  <c r="DD75" i="19"/>
  <c r="FC75" i="19" s="1"/>
  <c r="CV69" i="19"/>
  <c r="EU69" i="19" s="1"/>
  <c r="CH110" i="19"/>
  <c r="EG110" i="19" s="1"/>
  <c r="BX110" i="19"/>
  <c r="DW110" i="19" s="1"/>
  <c r="CV80" i="19"/>
  <c r="EU80" i="19" s="1"/>
  <c r="CQ74" i="19"/>
  <c r="EP74" i="19" s="1"/>
  <c r="CD69" i="19"/>
  <c r="EC69" i="19" s="1"/>
  <c r="CF80" i="19"/>
  <c r="EE80" i="19" s="1"/>
  <c r="CB101" i="19"/>
  <c r="EA101" i="19" s="1"/>
  <c r="BU75" i="19"/>
  <c r="DT75" i="19" s="1"/>
  <c r="DD101" i="19"/>
  <c r="FC101" i="19" s="1"/>
  <c r="DL103" i="19"/>
  <c r="FK103" i="19" s="1"/>
  <c r="DM113" i="19"/>
  <c r="FL113" i="19" s="1"/>
  <c r="CC93" i="19"/>
  <c r="EB93" i="19" s="1"/>
  <c r="CP93" i="19"/>
  <c r="EO93" i="19" s="1"/>
  <c r="CJ83" i="19"/>
  <c r="EI83" i="19" s="1"/>
  <c r="DG109" i="19"/>
  <c r="FF109" i="19" s="1"/>
  <c r="CC112" i="19"/>
  <c r="EB112" i="19" s="1"/>
  <c r="BT83" i="19"/>
  <c r="DS83" i="19" s="1"/>
  <c r="DM106" i="19"/>
  <c r="FL106" i="19" s="1"/>
  <c r="BU73" i="19"/>
  <c r="DT73" i="19" s="1"/>
  <c r="DE72" i="19"/>
  <c r="FD72" i="19" s="1"/>
  <c r="BX90" i="19"/>
  <c r="DW90" i="19" s="1"/>
  <c r="P164" i="19"/>
  <c r="AW164" i="19" s="1"/>
  <c r="CD164" i="19" s="1"/>
  <c r="EC164" i="19" s="1"/>
  <c r="DE96" i="19"/>
  <c r="FD96" i="19" s="1"/>
  <c r="CW72" i="19"/>
  <c r="EV72" i="19" s="1"/>
  <c r="DF106" i="19"/>
  <c r="FE106" i="19" s="1"/>
  <c r="BS85" i="19"/>
  <c r="DR85" i="19" s="1"/>
  <c r="DD84" i="19"/>
  <c r="FC84" i="19" s="1"/>
  <c r="BX94" i="19"/>
  <c r="DW94" i="19" s="1"/>
  <c r="CV101" i="19"/>
  <c r="EU101" i="19" s="1"/>
  <c r="DH91" i="19"/>
  <c r="FG91" i="19" s="1"/>
  <c r="DB95" i="19"/>
  <c r="FA95" i="19" s="1"/>
  <c r="DD74" i="19"/>
  <c r="FC74" i="19" s="1"/>
  <c r="CH75" i="19"/>
  <c r="EG75" i="19" s="1"/>
  <c r="CB88" i="19"/>
  <c r="EA88" i="19" s="1"/>
  <c r="CR102" i="19"/>
  <c r="EQ102" i="19" s="1"/>
  <c r="DB94" i="19"/>
  <c r="FA94" i="19" s="1"/>
  <c r="CD110" i="19"/>
  <c r="EC110" i="19" s="1"/>
  <c r="BR83" i="19"/>
  <c r="DQ83" i="19" s="1"/>
  <c r="CM94" i="19"/>
  <c r="EL94" i="19" s="1"/>
  <c r="CV90" i="19"/>
  <c r="EU90" i="19" s="1"/>
  <c r="DG77" i="19"/>
  <c r="FF77" i="19" s="1"/>
  <c r="CB85" i="19"/>
  <c r="EA85" i="19" s="1"/>
  <c r="CN108" i="19"/>
  <c r="EM108" i="19" s="1"/>
  <c r="CG91" i="19"/>
  <c r="EF91" i="19" s="1"/>
  <c r="CN112" i="19"/>
  <c r="EM112" i="19" s="1"/>
  <c r="CO69" i="19"/>
  <c r="EN69" i="19" s="1"/>
  <c r="BR94" i="19"/>
  <c r="DQ94" i="19" s="1"/>
  <c r="CK69" i="19"/>
  <c r="EJ69" i="19" s="1"/>
  <c r="CH105" i="19"/>
  <c r="EG105" i="19" s="1"/>
  <c r="DL97" i="19"/>
  <c r="FK97" i="19" s="1"/>
  <c r="M147" i="19"/>
  <c r="AT147" i="19" s="1"/>
  <c r="DB110" i="19"/>
  <c r="FA110" i="19" s="1"/>
  <c r="BU69" i="19"/>
  <c r="DT69" i="19" s="1"/>
  <c r="BS93" i="19"/>
  <c r="DR93" i="19" s="1"/>
  <c r="CK85" i="19"/>
  <c r="EJ85" i="19" s="1"/>
  <c r="BU111" i="19"/>
  <c r="DT111" i="19" s="1"/>
  <c r="BX103" i="19"/>
  <c r="DW103" i="19" s="1"/>
  <c r="CL71" i="19"/>
  <c r="EK71" i="19" s="1"/>
  <c r="CH69" i="19"/>
  <c r="EG69" i="19" s="1"/>
  <c r="CM86" i="19"/>
  <c r="EL86" i="19" s="1"/>
  <c r="DI81" i="19"/>
  <c r="FH81" i="19" s="1"/>
  <c r="BZ98" i="19"/>
  <c r="DY98" i="19" s="1"/>
  <c r="CK94" i="19"/>
  <c r="EJ94" i="19" s="1"/>
  <c r="CE84" i="19"/>
  <c r="ED84" i="19" s="1"/>
  <c r="CR54" i="19"/>
  <c r="EQ54" i="19" s="1"/>
  <c r="FO54" i="19" s="1"/>
  <c r="U168" i="19"/>
  <c r="BB168" i="19" s="1"/>
  <c r="BV93" i="19"/>
  <c r="DU93" i="19" s="1"/>
  <c r="CP46" i="19"/>
  <c r="EO46" i="19" s="1"/>
  <c r="FO46" i="19" s="1"/>
  <c r="CI83" i="19"/>
  <c r="EH83" i="19" s="1"/>
  <c r="BV86" i="19"/>
  <c r="DU86" i="19" s="1"/>
  <c r="FR39" i="19"/>
  <c r="FU39" i="19" s="1"/>
  <c r="DH101" i="19"/>
  <c r="FG101" i="19" s="1"/>
  <c r="CB90" i="19"/>
  <c r="EA90" i="19" s="1"/>
  <c r="BZ96" i="19"/>
  <c r="DY96" i="19" s="1"/>
  <c r="CN102" i="19"/>
  <c r="EM102" i="19" s="1"/>
  <c r="CP91" i="19"/>
  <c r="EO91" i="19" s="1"/>
  <c r="CR81" i="19"/>
  <c r="EQ81" i="19" s="1"/>
  <c r="DE113" i="19"/>
  <c r="FD113" i="19" s="1"/>
  <c r="CD112" i="19"/>
  <c r="EC112" i="19" s="1"/>
  <c r="CA91" i="19"/>
  <c r="DZ91" i="19" s="1"/>
  <c r="CJ97" i="19"/>
  <c r="EI97" i="19" s="1"/>
  <c r="DB72" i="19"/>
  <c r="FA72" i="19" s="1"/>
  <c r="BY72" i="19"/>
  <c r="DX72" i="19" s="1"/>
  <c r="BZ77" i="19"/>
  <c r="DY77" i="19" s="1"/>
  <c r="CJ74" i="19"/>
  <c r="EI74" i="19" s="1"/>
  <c r="O168" i="19"/>
  <c r="AV168" i="19" s="1"/>
  <c r="CC168" i="19" s="1"/>
  <c r="EB168" i="19" s="1"/>
  <c r="BZ85" i="19"/>
  <c r="DY85" i="19" s="1"/>
  <c r="DG90" i="19"/>
  <c r="FF90" i="19" s="1"/>
  <c r="CH113" i="19"/>
  <c r="EG113" i="19" s="1"/>
  <c r="DE103" i="19"/>
  <c r="FD103" i="19" s="1"/>
  <c r="CF108" i="19"/>
  <c r="EE108" i="19" s="1"/>
  <c r="DB112" i="19"/>
  <c r="FA112" i="19" s="1"/>
  <c r="CR87" i="19"/>
  <c r="EQ87" i="19" s="1"/>
  <c r="J168" i="19"/>
  <c r="AQ168" i="19" s="1"/>
  <c r="BT77" i="19"/>
  <c r="DS77" i="19" s="1"/>
  <c r="CP36" i="19"/>
  <c r="EO36" i="19" s="1"/>
  <c r="FO36" i="19" s="1"/>
  <c r="DE108" i="19"/>
  <c r="FD108" i="19" s="1"/>
  <c r="CN75" i="19"/>
  <c r="EM75" i="19" s="1"/>
  <c r="BV94" i="19"/>
  <c r="DU94" i="19" s="1"/>
  <c r="CP75" i="19"/>
  <c r="EO75" i="19" s="1"/>
  <c r="DH98" i="19"/>
  <c r="FG98" i="19" s="1"/>
  <c r="CI95" i="19"/>
  <c r="EH95" i="19" s="1"/>
  <c r="DL99" i="19"/>
  <c r="FK99" i="19" s="1"/>
  <c r="DE99" i="19"/>
  <c r="FD99" i="19" s="1"/>
  <c r="BY113" i="19"/>
  <c r="DX113" i="19" s="1"/>
  <c r="DL90" i="19"/>
  <c r="FK90" i="19" s="1"/>
  <c r="BV110" i="19"/>
  <c r="DU110" i="19" s="1"/>
  <c r="DL69" i="19"/>
  <c r="FK69" i="19" s="1"/>
  <c r="CP53" i="19"/>
  <c r="EO53" i="19" s="1"/>
  <c r="FO53" i="19" s="1"/>
  <c r="BT108" i="19"/>
  <c r="DS108" i="19" s="1"/>
  <c r="CB96" i="19"/>
  <c r="EA96" i="19" s="1"/>
  <c r="CI93" i="19"/>
  <c r="EH93" i="19" s="1"/>
  <c r="CA71" i="19"/>
  <c r="DZ71" i="19" s="1"/>
  <c r="CB86" i="19"/>
  <c r="EA86" i="19" s="1"/>
  <c r="U147" i="19"/>
  <c r="BB147" i="19" s="1"/>
  <c r="M164" i="19"/>
  <c r="AT164" i="19" s="1"/>
  <c r="DL112" i="19"/>
  <c r="FK112" i="19" s="1"/>
  <c r="CH104" i="19"/>
  <c r="EG104" i="19" s="1"/>
  <c r="DC69" i="19"/>
  <c r="FB69" i="19" s="1"/>
  <c r="DC73" i="19"/>
  <c r="FB73" i="19" s="1"/>
  <c r="DK113" i="19"/>
  <c r="FJ113" i="19" s="1"/>
  <c r="DJ113" i="19"/>
  <c r="FI113" i="19" s="1"/>
  <c r="DJ70" i="19"/>
  <c r="FI70" i="19" s="1"/>
  <c r="DK70" i="19"/>
  <c r="FJ70" i="19" s="1"/>
  <c r="CT74" i="19"/>
  <c r="ES74" i="19" s="1"/>
  <c r="CU74" i="19"/>
  <c r="ET74" i="19" s="1"/>
  <c r="CT72" i="19"/>
  <c r="ES72" i="19" s="1"/>
  <c r="CU72" i="19"/>
  <c r="ET72" i="19" s="1"/>
  <c r="DK87" i="19"/>
  <c r="FJ87" i="19" s="1"/>
  <c r="DJ87" i="19"/>
  <c r="FI87" i="19" s="1"/>
  <c r="CT79" i="19"/>
  <c r="ES79" i="19" s="1"/>
  <c r="CU79" i="19"/>
  <c r="ET79" i="19" s="1"/>
  <c r="DJ85" i="19"/>
  <c r="FI85" i="19" s="1"/>
  <c r="DK85" i="19"/>
  <c r="FJ85" i="19" s="1"/>
  <c r="CT105" i="19"/>
  <c r="ES105" i="19" s="1"/>
  <c r="CU105" i="19"/>
  <c r="ET105" i="19" s="1"/>
  <c r="CT70" i="19"/>
  <c r="ES70" i="19" s="1"/>
  <c r="CU70" i="19"/>
  <c r="ET70" i="19" s="1"/>
  <c r="DJ83" i="19"/>
  <c r="FI83" i="19" s="1"/>
  <c r="DK83" i="19"/>
  <c r="FJ83" i="19" s="1"/>
  <c r="CT90" i="19"/>
  <c r="ES90" i="19" s="1"/>
  <c r="CU90" i="19"/>
  <c r="ET90" i="19" s="1"/>
  <c r="DK72" i="19"/>
  <c r="FJ72" i="19" s="1"/>
  <c r="DJ72" i="19"/>
  <c r="FI72" i="19" s="1"/>
  <c r="DK71" i="19"/>
  <c r="FJ71" i="19" s="1"/>
  <c r="DJ71" i="19"/>
  <c r="FI71" i="19" s="1"/>
  <c r="DJ110" i="19"/>
  <c r="FI110" i="19" s="1"/>
  <c r="DK110" i="19"/>
  <c r="FJ110" i="19" s="1"/>
  <c r="CT71" i="19"/>
  <c r="ES71" i="19" s="1"/>
  <c r="CU71" i="19"/>
  <c r="ET71" i="19" s="1"/>
  <c r="DJ69" i="19"/>
  <c r="FI69" i="19" s="1"/>
  <c r="DK69" i="19"/>
  <c r="FJ69" i="19" s="1"/>
  <c r="DK80" i="19"/>
  <c r="FJ80" i="19" s="1"/>
  <c r="DJ80" i="19"/>
  <c r="FI80" i="19" s="1"/>
  <c r="DK95" i="19"/>
  <c r="FJ95" i="19" s="1"/>
  <c r="DJ95" i="19"/>
  <c r="FI95" i="19" s="1"/>
  <c r="CT91" i="19"/>
  <c r="ES91" i="19" s="1"/>
  <c r="CU91" i="19"/>
  <c r="ET91" i="19" s="1"/>
  <c r="DK88" i="19"/>
  <c r="FJ88" i="19" s="1"/>
  <c r="DJ88" i="19"/>
  <c r="FI88" i="19" s="1"/>
  <c r="DJ75" i="19"/>
  <c r="FI75" i="19" s="1"/>
  <c r="DK75" i="19"/>
  <c r="FJ75" i="19" s="1"/>
  <c r="DJ84" i="19"/>
  <c r="FI84" i="19" s="1"/>
  <c r="DK84" i="19"/>
  <c r="FJ84" i="19" s="1"/>
  <c r="CT106" i="19"/>
  <c r="ES106" i="19" s="1"/>
  <c r="CU106" i="19"/>
  <c r="ET106" i="19" s="1"/>
  <c r="DK82" i="19"/>
  <c r="FJ82" i="19" s="1"/>
  <c r="DJ82" i="19"/>
  <c r="FI82" i="19" s="1"/>
  <c r="CR100" i="19"/>
  <c r="EQ100" i="19" s="1"/>
  <c r="BZ93" i="19"/>
  <c r="DY93" i="19" s="1"/>
  <c r="N147" i="19"/>
  <c r="AU147" i="19" s="1"/>
  <c r="CA147" i="19" s="1"/>
  <c r="DZ147" i="19" s="1"/>
  <c r="CQ70" i="19"/>
  <c r="EP70" i="19" s="1"/>
  <c r="DK104" i="19"/>
  <c r="FJ104" i="19" s="1"/>
  <c r="DJ104" i="19"/>
  <c r="FI104" i="19" s="1"/>
  <c r="CT98" i="19"/>
  <c r="ES98" i="19" s="1"/>
  <c r="CU98" i="19"/>
  <c r="ET98" i="19" s="1"/>
  <c r="DJ93" i="19"/>
  <c r="FI93" i="19" s="1"/>
  <c r="DK93" i="19"/>
  <c r="FJ93" i="19" s="1"/>
  <c r="DK97" i="19"/>
  <c r="FJ97" i="19" s="1"/>
  <c r="DJ97" i="19"/>
  <c r="FI97" i="19" s="1"/>
  <c r="DJ109" i="19"/>
  <c r="FI109" i="19" s="1"/>
  <c r="DK109" i="19"/>
  <c r="FJ109" i="19" s="1"/>
  <c r="DJ100" i="19"/>
  <c r="FI100" i="19" s="1"/>
  <c r="DK100" i="19"/>
  <c r="FJ100" i="19" s="1"/>
  <c r="CT83" i="19"/>
  <c r="ES83" i="19" s="1"/>
  <c r="CU83" i="19"/>
  <c r="ET83" i="19" s="1"/>
  <c r="DK96" i="19"/>
  <c r="FJ96" i="19" s="1"/>
  <c r="DJ96" i="19"/>
  <c r="FI96" i="19" s="1"/>
  <c r="DJ91" i="19"/>
  <c r="FI91" i="19" s="1"/>
  <c r="DK91" i="19"/>
  <c r="FJ91" i="19" s="1"/>
  <c r="DK103" i="19"/>
  <c r="FJ103" i="19" s="1"/>
  <c r="DJ103" i="19"/>
  <c r="FI103" i="19" s="1"/>
  <c r="DK98" i="19"/>
  <c r="FJ98" i="19" s="1"/>
  <c r="DJ98" i="19"/>
  <c r="FI98" i="19" s="1"/>
  <c r="BT105" i="19"/>
  <c r="DS105" i="19" s="1"/>
  <c r="CF73" i="19"/>
  <c r="EE73" i="19" s="1"/>
  <c r="CJ110" i="19"/>
  <c r="EI110" i="19" s="1"/>
  <c r="T147" i="19"/>
  <c r="BA147" i="19" s="1"/>
  <c r="S164" i="19"/>
  <c r="AZ164" i="19" s="1"/>
  <c r="CK164" i="19" s="1"/>
  <c r="EJ164" i="19" s="1"/>
  <c r="CF104" i="19"/>
  <c r="EE104" i="19" s="1"/>
  <c r="CK100" i="19"/>
  <c r="EJ100" i="19" s="1"/>
  <c r="DF86" i="19"/>
  <c r="FE86" i="19" s="1"/>
  <c r="DK111" i="19"/>
  <c r="FJ111" i="19" s="1"/>
  <c r="DJ111" i="19"/>
  <c r="FI111" i="19" s="1"/>
  <c r="DK112" i="19"/>
  <c r="FJ112" i="19" s="1"/>
  <c r="DJ112" i="19"/>
  <c r="FI112" i="19" s="1"/>
  <c r="CT85" i="19"/>
  <c r="ES85" i="19" s="1"/>
  <c r="CU85" i="19"/>
  <c r="ET85" i="19" s="1"/>
  <c r="CT92" i="19"/>
  <c r="ES92" i="19" s="1"/>
  <c r="CU92" i="19"/>
  <c r="ET92" i="19" s="1"/>
  <c r="CT110" i="19"/>
  <c r="ES110" i="19" s="1"/>
  <c r="CU110" i="19"/>
  <c r="ET110" i="19" s="1"/>
  <c r="CT75" i="19"/>
  <c r="ES75" i="19" s="1"/>
  <c r="CU75" i="19"/>
  <c r="ET75" i="19" s="1"/>
  <c r="CT97" i="19"/>
  <c r="ES97" i="19" s="1"/>
  <c r="CU97" i="19"/>
  <c r="ET97" i="19" s="1"/>
  <c r="CD99" i="19"/>
  <c r="EC99" i="19" s="1"/>
  <c r="CM102" i="19"/>
  <c r="EL102" i="19" s="1"/>
  <c r="CH94" i="19"/>
  <c r="EG94" i="19" s="1"/>
  <c r="Q147" i="19"/>
  <c r="AX147" i="19" s="1"/>
  <c r="CF147" i="19" s="1"/>
  <c r="EE147" i="19" s="1"/>
  <c r="CE96" i="19"/>
  <c r="ED96" i="19" s="1"/>
  <c r="CB72" i="19"/>
  <c r="EA72" i="19" s="1"/>
  <c r="DF111" i="19"/>
  <c r="FE111" i="19" s="1"/>
  <c r="CT89" i="19"/>
  <c r="ES89" i="19" s="1"/>
  <c r="CU89" i="19"/>
  <c r="ET89" i="19" s="1"/>
  <c r="CT107" i="19"/>
  <c r="ES107" i="19" s="1"/>
  <c r="CU107" i="19"/>
  <c r="ET107" i="19" s="1"/>
  <c r="CT82" i="19"/>
  <c r="ES82" i="19" s="1"/>
  <c r="CU82" i="19"/>
  <c r="ET82" i="19" s="1"/>
  <c r="DJ99" i="19"/>
  <c r="FI99" i="19" s="1"/>
  <c r="DK99" i="19"/>
  <c r="FJ99" i="19" s="1"/>
  <c r="CT112" i="19"/>
  <c r="ES112" i="19" s="1"/>
  <c r="CU112" i="19"/>
  <c r="ET112" i="19" s="1"/>
  <c r="CT77" i="19"/>
  <c r="ES77" i="19" s="1"/>
  <c r="CU77" i="19"/>
  <c r="ET77" i="19" s="1"/>
  <c r="CT84" i="19"/>
  <c r="ES84" i="19" s="1"/>
  <c r="CU84" i="19"/>
  <c r="ET84" i="19" s="1"/>
  <c r="CT102" i="19"/>
  <c r="ES102" i="19" s="1"/>
  <c r="CU102" i="19"/>
  <c r="ET102" i="19" s="1"/>
  <c r="DK90" i="19"/>
  <c r="FJ90" i="19" s="1"/>
  <c r="DJ90" i="19"/>
  <c r="FI90" i="19" s="1"/>
  <c r="DJ77" i="19"/>
  <c r="FI77" i="19" s="1"/>
  <c r="DK77" i="19"/>
  <c r="FJ77" i="19" s="1"/>
  <c r="CT109" i="19"/>
  <c r="ES109" i="19" s="1"/>
  <c r="CU109" i="19"/>
  <c r="ET109" i="19" s="1"/>
  <c r="CT93" i="19"/>
  <c r="ES93" i="19" s="1"/>
  <c r="CU93" i="19"/>
  <c r="ET93" i="19" s="1"/>
  <c r="CL98" i="19"/>
  <c r="EK98" i="19" s="1"/>
  <c r="CT81" i="19"/>
  <c r="ES81" i="19" s="1"/>
  <c r="CU81" i="19"/>
  <c r="ET81" i="19" s="1"/>
  <c r="CT99" i="19"/>
  <c r="ES99" i="19" s="1"/>
  <c r="CU99" i="19"/>
  <c r="ET99" i="19" s="1"/>
  <c r="CT104" i="19"/>
  <c r="ES104" i="19" s="1"/>
  <c r="CU104" i="19"/>
  <c r="ET104" i="19" s="1"/>
  <c r="CU69" i="19"/>
  <c r="ET69" i="19" s="1"/>
  <c r="CT69" i="19"/>
  <c r="ES69" i="19" s="1"/>
  <c r="DK81" i="19"/>
  <c r="FJ81" i="19" s="1"/>
  <c r="DJ81" i="19"/>
  <c r="FI81" i="19" s="1"/>
  <c r="CT111" i="19"/>
  <c r="ES111" i="19" s="1"/>
  <c r="CU111" i="19"/>
  <c r="ET111" i="19" s="1"/>
  <c r="CT76" i="19"/>
  <c r="ES76" i="19" s="1"/>
  <c r="CU76" i="19"/>
  <c r="ET76" i="19" s="1"/>
  <c r="DK79" i="19"/>
  <c r="FJ79" i="19" s="1"/>
  <c r="DJ79" i="19"/>
  <c r="FI79" i="19" s="1"/>
  <c r="CT94" i="19"/>
  <c r="ES94" i="19" s="1"/>
  <c r="CU94" i="19"/>
  <c r="ET94" i="19" s="1"/>
  <c r="DJ94" i="19"/>
  <c r="FI94" i="19" s="1"/>
  <c r="DK94" i="19"/>
  <c r="FJ94" i="19" s="1"/>
  <c r="DK74" i="19"/>
  <c r="FJ74" i="19" s="1"/>
  <c r="DJ74" i="19"/>
  <c r="FI74" i="19" s="1"/>
  <c r="CS94" i="19"/>
  <c r="ER94" i="19" s="1"/>
  <c r="DI113" i="19"/>
  <c r="FH113" i="19" s="1"/>
  <c r="L147" i="19"/>
  <c r="AS147" i="19" s="1"/>
  <c r="CG113" i="19"/>
  <c r="EF113" i="19" s="1"/>
  <c r="CT108" i="19"/>
  <c r="ES108" i="19" s="1"/>
  <c r="CU108" i="19"/>
  <c r="ET108" i="19" s="1"/>
  <c r="CT73" i="19"/>
  <c r="ES73" i="19" s="1"/>
  <c r="CU73" i="19"/>
  <c r="ET73" i="19" s="1"/>
  <c r="DK89" i="19"/>
  <c r="FJ89" i="19" s="1"/>
  <c r="DJ89" i="19"/>
  <c r="FI89" i="19" s="1"/>
  <c r="CT88" i="19"/>
  <c r="ES88" i="19" s="1"/>
  <c r="CU88" i="19"/>
  <c r="ET88" i="19" s="1"/>
  <c r="CT86" i="19"/>
  <c r="ES86" i="19" s="1"/>
  <c r="CU86" i="19"/>
  <c r="ET86" i="19" s="1"/>
  <c r="CT96" i="19"/>
  <c r="ES96" i="19" s="1"/>
  <c r="CU96" i="19"/>
  <c r="ET96" i="19" s="1"/>
  <c r="DJ78" i="19"/>
  <c r="FI78" i="19" s="1"/>
  <c r="DK78" i="19"/>
  <c r="FJ78" i="19" s="1"/>
  <c r="CT103" i="19"/>
  <c r="ES103" i="19" s="1"/>
  <c r="CU103" i="19"/>
  <c r="ET103" i="19" s="1"/>
  <c r="DK106" i="19"/>
  <c r="FJ106" i="19" s="1"/>
  <c r="DJ106" i="19"/>
  <c r="FI106" i="19" s="1"/>
  <c r="DJ92" i="19"/>
  <c r="FI92" i="19" s="1"/>
  <c r="DK92" i="19"/>
  <c r="FJ92" i="19" s="1"/>
  <c r="DK105" i="19"/>
  <c r="FJ105" i="19" s="1"/>
  <c r="DJ105" i="19"/>
  <c r="FI105" i="19" s="1"/>
  <c r="CF106" i="19"/>
  <c r="EE106" i="19" s="1"/>
  <c r="S147" i="19"/>
  <c r="AZ147" i="19" s="1"/>
  <c r="CJ147" i="19" s="1"/>
  <c r="EI147" i="19" s="1"/>
  <c r="J164" i="19"/>
  <c r="AQ164" i="19" s="1"/>
  <c r="BS164" i="19" s="1"/>
  <c r="DR164" i="19" s="1"/>
  <c r="CT100" i="19"/>
  <c r="ES100" i="19" s="1"/>
  <c r="CU100" i="19"/>
  <c r="ET100" i="19" s="1"/>
  <c r="DJ102" i="19"/>
  <c r="FI102" i="19" s="1"/>
  <c r="DK102" i="19"/>
  <c r="FJ102" i="19" s="1"/>
  <c r="DJ86" i="19"/>
  <c r="FI86" i="19" s="1"/>
  <c r="DK86" i="19"/>
  <c r="FJ86" i="19" s="1"/>
  <c r="DK73" i="19"/>
  <c r="FJ73" i="19" s="1"/>
  <c r="DJ73" i="19"/>
  <c r="FI73" i="19" s="1"/>
  <c r="CT80" i="19"/>
  <c r="ES80" i="19" s="1"/>
  <c r="CU80" i="19"/>
  <c r="ET80" i="19" s="1"/>
  <c r="CT87" i="19"/>
  <c r="ES87" i="19" s="1"/>
  <c r="CU87" i="19"/>
  <c r="ET87" i="19" s="1"/>
  <c r="DJ108" i="19"/>
  <c r="FI108" i="19" s="1"/>
  <c r="DK108" i="19"/>
  <c r="FJ108" i="19" s="1"/>
  <c r="CT113" i="19"/>
  <c r="ES113" i="19" s="1"/>
  <c r="CU113" i="19"/>
  <c r="ET113" i="19" s="1"/>
  <c r="CT78" i="19"/>
  <c r="ES78" i="19" s="1"/>
  <c r="CU78" i="19"/>
  <c r="ET78" i="19" s="1"/>
  <c r="DJ107" i="19"/>
  <c r="FI107" i="19" s="1"/>
  <c r="DK107" i="19"/>
  <c r="FJ107" i="19" s="1"/>
  <c r="CT95" i="19"/>
  <c r="ES95" i="19" s="1"/>
  <c r="CU95" i="19"/>
  <c r="ET95" i="19" s="1"/>
  <c r="DJ76" i="19"/>
  <c r="FI76" i="19" s="1"/>
  <c r="DK76" i="19"/>
  <c r="FJ76" i="19" s="1"/>
  <c r="CT101" i="19"/>
  <c r="ES101" i="19" s="1"/>
  <c r="CU101" i="19"/>
  <c r="ET101" i="19" s="1"/>
  <c r="BS111" i="19"/>
  <c r="DR111" i="19" s="1"/>
  <c r="CQ87" i="19"/>
  <c r="EP87" i="19" s="1"/>
  <c r="CN73" i="19"/>
  <c r="EM73" i="19" s="1"/>
  <c r="N164" i="19"/>
  <c r="AU164" i="19" s="1"/>
  <c r="CA164" i="19" s="1"/>
  <c r="DZ164" i="19" s="1"/>
  <c r="U164" i="19"/>
  <c r="BB164" i="19" s="1"/>
  <c r="CO164" i="19" s="1"/>
  <c r="EN164" i="19" s="1"/>
  <c r="CC94" i="19"/>
  <c r="EB94" i="19" s="1"/>
  <c r="CB80" i="19"/>
  <c r="EA80" i="19" s="1"/>
  <c r="CQ42" i="19"/>
  <c r="EP42" i="19" s="1"/>
  <c r="R164" i="19"/>
  <c r="AY164" i="19" s="1"/>
  <c r="O164" i="19"/>
  <c r="AV164" i="19" s="1"/>
  <c r="BZ108" i="19"/>
  <c r="DY108" i="19" s="1"/>
  <c r="CV70" i="19"/>
  <c r="EU70" i="19" s="1"/>
  <c r="CV103" i="19"/>
  <c r="EU103" i="19" s="1"/>
  <c r="CP92" i="19"/>
  <c r="EO92" i="19" s="1"/>
  <c r="T164" i="19"/>
  <c r="BA164" i="19" s="1"/>
  <c r="W164" i="19"/>
  <c r="BD164" i="19" s="1"/>
  <c r="CS164" i="19" s="1"/>
  <c r="ER164" i="19" s="1"/>
  <c r="CK96" i="19"/>
  <c r="EJ96" i="19" s="1"/>
  <c r="BY69" i="19"/>
  <c r="DX69" i="19" s="1"/>
  <c r="BV91" i="19"/>
  <c r="DU91" i="19" s="1"/>
  <c r="CP38" i="19"/>
  <c r="EO38" i="19" s="1"/>
  <c r="FO38" i="19" s="1"/>
  <c r="BX96" i="19"/>
  <c r="DW96" i="19" s="1"/>
  <c r="CL90" i="19"/>
  <c r="EK90" i="19" s="1"/>
  <c r="CP77" i="19"/>
  <c r="EO77" i="19" s="1"/>
  <c r="CN99" i="19"/>
  <c r="EM99" i="19" s="1"/>
  <c r="CQ72" i="19"/>
  <c r="EP72" i="19" s="1"/>
  <c r="CH71" i="19"/>
  <c r="EG71" i="19" s="1"/>
  <c r="Q164" i="19"/>
  <c r="AX164" i="19" s="1"/>
  <c r="CG164" i="19" s="1"/>
  <c r="EF164" i="19" s="1"/>
  <c r="CR70" i="19"/>
  <c r="EQ70" i="19" s="1"/>
  <c r="CP37" i="19"/>
  <c r="EO37" i="19" s="1"/>
  <c r="FO37" i="19" s="1"/>
  <c r="CR25" i="19"/>
  <c r="EQ25" i="19" s="1"/>
  <c r="FO25" i="19" s="1"/>
  <c r="CS46" i="19"/>
  <c r="ER46" i="19" s="1"/>
  <c r="FP46" i="19" s="1"/>
  <c r="BX93" i="19"/>
  <c r="DW93" i="19" s="1"/>
  <c r="CL72" i="19"/>
  <c r="EK72" i="19" s="1"/>
  <c r="AD164" i="19"/>
  <c r="BK164" i="19" s="1"/>
  <c r="L164" i="19"/>
  <c r="AS164" i="19" s="1"/>
  <c r="BV164" i="19" s="1"/>
  <c r="DU164" i="19" s="1"/>
  <c r="K164" i="19"/>
  <c r="AR164" i="19" s="1"/>
  <c r="BU164" i="19" s="1"/>
  <c r="DT164" i="19" s="1"/>
  <c r="AE164" i="19"/>
  <c r="BL164" i="19" s="1"/>
  <c r="DH164" i="19" s="1"/>
  <c r="FG164" i="19" s="1"/>
  <c r="CQ27" i="19"/>
  <c r="EP27" i="19" s="1"/>
  <c r="AE129" i="19"/>
  <c r="BL129" i="19" s="1"/>
  <c r="DH129" i="19" s="1"/>
  <c r="FG129" i="19" s="1"/>
  <c r="AB127" i="19"/>
  <c r="BI127" i="19" s="1"/>
  <c r="DB127" i="19" s="1"/>
  <c r="FA127" i="19" s="1"/>
  <c r="X148" i="19"/>
  <c r="BE148" i="19" s="1"/>
  <c r="Y152" i="19"/>
  <c r="BF152" i="19" s="1"/>
  <c r="AB161" i="19"/>
  <c r="BI161" i="19" s="1"/>
  <c r="AC150" i="19"/>
  <c r="BJ150" i="19" s="1"/>
  <c r="DD150" i="19" s="1"/>
  <c r="FC150" i="19" s="1"/>
  <c r="AD138" i="19"/>
  <c r="BK138" i="19" s="1"/>
  <c r="AD169" i="19"/>
  <c r="BK169" i="19" s="1"/>
  <c r="AF141" i="19"/>
  <c r="BM141" i="19" s="1"/>
  <c r="P147" i="19"/>
  <c r="AW147" i="19" s="1"/>
  <c r="CR44" i="19"/>
  <c r="EQ44" i="19" s="1"/>
  <c r="AF137" i="19"/>
  <c r="BM137" i="19" s="1"/>
  <c r="AG128" i="19"/>
  <c r="BN128" i="19" s="1"/>
  <c r="DL128" i="19" s="1"/>
  <c r="FK128" i="19" s="1"/>
  <c r="X156" i="19"/>
  <c r="BE156" i="19" s="1"/>
  <c r="Y160" i="19"/>
  <c r="BF160" i="19" s="1"/>
  <c r="AB162" i="19"/>
  <c r="BI162" i="19" s="1"/>
  <c r="AC151" i="19"/>
  <c r="BJ151" i="19" s="1"/>
  <c r="AD145" i="19"/>
  <c r="BK145" i="19" s="1"/>
  <c r="AE140" i="19"/>
  <c r="BL140" i="19" s="1"/>
  <c r="AF142" i="19"/>
  <c r="BM142" i="19" s="1"/>
  <c r="AB128" i="19"/>
  <c r="BI128" i="19" s="1"/>
  <c r="Y140" i="19"/>
  <c r="BF140" i="19" s="1"/>
  <c r="X157" i="19"/>
  <c r="BE157" i="19" s="1"/>
  <c r="Y164" i="19"/>
  <c r="BF164" i="19" s="1"/>
  <c r="CW164" i="19" s="1"/>
  <c r="EV164" i="19" s="1"/>
  <c r="AB164" i="19"/>
  <c r="BI164" i="19" s="1"/>
  <c r="AC158" i="19"/>
  <c r="BJ158" i="19" s="1"/>
  <c r="AD146" i="19"/>
  <c r="BK146" i="19" s="1"/>
  <c r="AE147" i="19"/>
  <c r="BL147" i="19" s="1"/>
  <c r="AF157" i="19"/>
  <c r="BM157" i="19" s="1"/>
  <c r="AG129" i="19"/>
  <c r="BN129" i="19" s="1"/>
  <c r="AG147" i="19"/>
  <c r="BN147" i="19" s="1"/>
  <c r="DL147" i="19" s="1"/>
  <c r="FK147" i="19" s="1"/>
  <c r="X164" i="19"/>
  <c r="BE164" i="19" s="1"/>
  <c r="Y168" i="19"/>
  <c r="BF168" i="19" s="1"/>
  <c r="AB169" i="19"/>
  <c r="BI169" i="19" s="1"/>
  <c r="AC164" i="19"/>
  <c r="BJ164" i="19" s="1"/>
  <c r="AD153" i="19"/>
  <c r="BK153" i="19" s="1"/>
  <c r="AE148" i="19"/>
  <c r="BL148" i="19" s="1"/>
  <c r="AF158" i="19"/>
  <c r="BM158" i="19" s="1"/>
  <c r="AG158" i="19"/>
  <c r="BN158" i="19" s="1"/>
  <c r="AG144" i="19"/>
  <c r="BN144" i="19" s="1"/>
  <c r="AB132" i="19"/>
  <c r="BI132" i="19" s="1"/>
  <c r="X165" i="19"/>
  <c r="BE165" i="19" s="1"/>
  <c r="AB145" i="19"/>
  <c r="BI145" i="19" s="1"/>
  <c r="AC127" i="19"/>
  <c r="BJ127" i="19" s="1"/>
  <c r="AC166" i="19"/>
  <c r="BJ166" i="19" s="1"/>
  <c r="AD154" i="19"/>
  <c r="BK154" i="19" s="1"/>
  <c r="AE155" i="19"/>
  <c r="BL155" i="19" s="1"/>
  <c r="AF165" i="19"/>
  <c r="BM165" i="19" s="1"/>
  <c r="V147" i="19"/>
  <c r="BC147" i="19" s="1"/>
  <c r="AC126" i="19"/>
  <c r="BJ126" i="19" s="1"/>
  <c r="AG152" i="19"/>
  <c r="BN152" i="19" s="1"/>
  <c r="AG164" i="19"/>
  <c r="BN164" i="19" s="1"/>
  <c r="Y143" i="19"/>
  <c r="BF143" i="19" s="1"/>
  <c r="AB146" i="19"/>
  <c r="BI146" i="19" s="1"/>
  <c r="AC134" i="19"/>
  <c r="BJ134" i="19" s="1"/>
  <c r="AD129" i="19"/>
  <c r="BK129" i="19" s="1"/>
  <c r="AD161" i="19"/>
  <c r="BK161" i="19" s="1"/>
  <c r="AE156" i="19"/>
  <c r="BL156" i="19" s="1"/>
  <c r="AF166" i="19"/>
  <c r="BM166" i="19" s="1"/>
  <c r="AG166" i="19"/>
  <c r="BN166" i="19" s="1"/>
  <c r="AF131" i="19"/>
  <c r="BM131" i="19" s="1"/>
  <c r="X132" i="19"/>
  <c r="BE132" i="19" s="1"/>
  <c r="Y144" i="19"/>
  <c r="BF144" i="19" s="1"/>
  <c r="AB153" i="19"/>
  <c r="BI153" i="19" s="1"/>
  <c r="AC142" i="19"/>
  <c r="BJ142" i="19" s="1"/>
  <c r="AD130" i="19"/>
  <c r="BK130" i="19" s="1"/>
  <c r="DF130" i="19" s="1"/>
  <c r="FE130" i="19" s="1"/>
  <c r="AD162" i="19"/>
  <c r="BK162" i="19" s="1"/>
  <c r="AE163" i="19"/>
  <c r="BL163" i="19" s="1"/>
  <c r="AG138" i="19"/>
  <c r="BN138" i="19" s="1"/>
  <c r="AG161" i="19"/>
  <c r="BN161" i="19" s="1"/>
  <c r="X140" i="19"/>
  <c r="BE140" i="19" s="1"/>
  <c r="Y151" i="19"/>
  <c r="BF151" i="19" s="1"/>
  <c r="AB154" i="19"/>
  <c r="BI154" i="19" s="1"/>
  <c r="AC143" i="19"/>
  <c r="BJ143" i="19" s="1"/>
  <c r="AD137" i="19"/>
  <c r="BK137" i="19" s="1"/>
  <c r="AF136" i="19"/>
  <c r="BM136" i="19" s="1"/>
  <c r="X125" i="19"/>
  <c r="BE125" i="19" s="1"/>
  <c r="X133" i="19"/>
  <c r="BE133" i="19" s="1"/>
  <c r="X149" i="19"/>
  <c r="BE149" i="19" s="1"/>
  <c r="AC135" i="19"/>
  <c r="BJ135" i="19" s="1"/>
  <c r="DD135" i="19" s="1"/>
  <c r="FC135" i="19" s="1"/>
  <c r="AC159" i="19"/>
  <c r="BJ159" i="19" s="1"/>
  <c r="AC167" i="19"/>
  <c r="BJ167" i="19" s="1"/>
  <c r="AF150" i="19"/>
  <c r="BM150" i="19" s="1"/>
  <c r="CM99" i="19"/>
  <c r="EL99" i="19" s="1"/>
  <c r="CD91" i="19"/>
  <c r="EC91" i="19" s="1"/>
  <c r="DI108" i="19"/>
  <c r="FH108" i="19" s="1"/>
  <c r="BZ90" i="19"/>
  <c r="DY90" i="19" s="1"/>
  <c r="N168" i="19"/>
  <c r="AU168" i="19" s="1"/>
  <c r="BZ168" i="19" s="1"/>
  <c r="DY168" i="19" s="1"/>
  <c r="K168" i="19"/>
  <c r="AR168" i="19" s="1"/>
  <c r="BU168" i="19" s="1"/>
  <c r="DT168" i="19" s="1"/>
  <c r="CP112" i="19"/>
  <c r="EO112" i="19" s="1"/>
  <c r="CW86" i="19"/>
  <c r="EV86" i="19" s="1"/>
  <c r="DL98" i="19"/>
  <c r="FK98" i="19" s="1"/>
  <c r="CP44" i="19"/>
  <c r="EO44" i="19" s="1"/>
  <c r="CS36" i="19"/>
  <c r="ER36" i="19" s="1"/>
  <c r="FP36" i="19" s="1"/>
  <c r="AF132" i="19"/>
  <c r="BM132" i="19" s="1"/>
  <c r="AG127" i="19"/>
  <c r="BN127" i="19" s="1"/>
  <c r="DM127" i="19" s="1"/>
  <c r="FL127" i="19" s="1"/>
  <c r="AG135" i="19"/>
  <c r="BN135" i="19" s="1"/>
  <c r="DM135" i="19" s="1"/>
  <c r="FL135" i="19" s="1"/>
  <c r="Y128" i="19"/>
  <c r="BF128" i="19" s="1"/>
  <c r="AG143" i="19"/>
  <c r="BN143" i="19" s="1"/>
  <c r="AE131" i="19"/>
  <c r="BL131" i="19" s="1"/>
  <c r="AG160" i="19"/>
  <c r="BN160" i="19" s="1"/>
  <c r="AG134" i="19"/>
  <c r="BN134" i="19" s="1"/>
  <c r="AF125" i="19"/>
  <c r="BM125" i="19" s="1"/>
  <c r="AB138" i="19"/>
  <c r="BI138" i="19" s="1"/>
  <c r="AE130" i="19"/>
  <c r="BL130" i="19" s="1"/>
  <c r="AG155" i="19"/>
  <c r="BN155" i="19" s="1"/>
  <c r="AE135" i="19"/>
  <c r="BL135" i="19" s="1"/>
  <c r="X126" i="19"/>
  <c r="BE126" i="19" s="1"/>
  <c r="X134" i="19"/>
  <c r="BE134" i="19" s="1"/>
  <c r="X142" i="19"/>
  <c r="BE142" i="19" s="1"/>
  <c r="X150" i="19"/>
  <c r="BE150" i="19" s="1"/>
  <c r="X158" i="19"/>
  <c r="BE158" i="19" s="1"/>
  <c r="X166" i="19"/>
  <c r="BE166" i="19" s="1"/>
  <c r="Y145" i="19"/>
  <c r="BF145" i="19" s="1"/>
  <c r="Y153" i="19"/>
  <c r="BF153" i="19" s="1"/>
  <c r="Y161" i="19"/>
  <c r="BF161" i="19" s="1"/>
  <c r="Y169" i="19"/>
  <c r="BF169" i="19" s="1"/>
  <c r="AB147" i="19"/>
  <c r="BI147" i="19" s="1"/>
  <c r="DB147" i="19" s="1"/>
  <c r="FA147" i="19" s="1"/>
  <c r="AB155" i="19"/>
  <c r="BI155" i="19" s="1"/>
  <c r="AB163" i="19"/>
  <c r="BI163" i="19" s="1"/>
  <c r="AC128" i="19"/>
  <c r="BJ128" i="19" s="1"/>
  <c r="AC136" i="19"/>
  <c r="BJ136" i="19" s="1"/>
  <c r="AC144" i="19"/>
  <c r="BJ144" i="19" s="1"/>
  <c r="AC152" i="19"/>
  <c r="BJ152" i="19" s="1"/>
  <c r="AC160" i="19"/>
  <c r="BJ160" i="19" s="1"/>
  <c r="AC168" i="19"/>
  <c r="BJ168" i="19" s="1"/>
  <c r="DE168" i="19" s="1"/>
  <c r="FD168" i="19" s="1"/>
  <c r="AD131" i="19"/>
  <c r="BK131" i="19" s="1"/>
  <c r="AD139" i="19"/>
  <c r="BK139" i="19" s="1"/>
  <c r="AD147" i="19"/>
  <c r="BK147" i="19" s="1"/>
  <c r="DG147" i="19" s="1"/>
  <c r="FF147" i="19" s="1"/>
  <c r="AD155" i="19"/>
  <c r="BK155" i="19" s="1"/>
  <c r="AD163" i="19"/>
  <c r="BK163" i="19" s="1"/>
  <c r="AE141" i="19"/>
  <c r="BL141" i="19" s="1"/>
  <c r="AE149" i="19"/>
  <c r="BL149" i="19" s="1"/>
  <c r="AE157" i="19"/>
  <c r="BL157" i="19" s="1"/>
  <c r="AE165" i="19"/>
  <c r="BL165" i="19" s="1"/>
  <c r="AF143" i="19"/>
  <c r="BM143" i="19" s="1"/>
  <c r="AF151" i="19"/>
  <c r="BM151" i="19" s="1"/>
  <c r="AF159" i="19"/>
  <c r="BM159" i="19" s="1"/>
  <c r="AF167" i="19"/>
  <c r="BM167" i="19" s="1"/>
  <c r="AB125" i="19"/>
  <c r="BI125" i="19" s="1"/>
  <c r="BZ94" i="19"/>
  <c r="DY94" i="19" s="1"/>
  <c r="CQ47" i="19"/>
  <c r="EP47" i="19" s="1"/>
  <c r="Y139" i="19"/>
  <c r="BF139" i="19" s="1"/>
  <c r="AB134" i="19"/>
  <c r="BI134" i="19" s="1"/>
  <c r="AG150" i="19"/>
  <c r="BN150" i="19" s="1"/>
  <c r="DM150" i="19" s="1"/>
  <c r="FL150" i="19" s="1"/>
  <c r="AF129" i="19"/>
  <c r="BM129" i="19" s="1"/>
  <c r="AG151" i="19"/>
  <c r="BN151" i="19" s="1"/>
  <c r="Y133" i="19"/>
  <c r="BF133" i="19" s="1"/>
  <c r="AG168" i="19"/>
  <c r="BN168" i="19" s="1"/>
  <c r="DM168" i="19" s="1"/>
  <c r="FL168" i="19" s="1"/>
  <c r="AE136" i="19"/>
  <c r="BL136" i="19" s="1"/>
  <c r="Y127" i="19"/>
  <c r="BF127" i="19" s="1"/>
  <c r="CV127" i="19" s="1"/>
  <c r="EU127" i="19" s="1"/>
  <c r="AG139" i="19"/>
  <c r="BN139" i="19" s="1"/>
  <c r="Y132" i="19"/>
  <c r="BF132" i="19" s="1"/>
  <c r="AG163" i="19"/>
  <c r="BN163" i="19" s="1"/>
  <c r="Y137" i="19"/>
  <c r="BF137" i="19" s="1"/>
  <c r="X127" i="19"/>
  <c r="BE127" i="19" s="1"/>
  <c r="X135" i="19"/>
  <c r="BE135" i="19" s="1"/>
  <c r="X143" i="19"/>
  <c r="BE143" i="19" s="1"/>
  <c r="X151" i="19"/>
  <c r="BE151" i="19" s="1"/>
  <c r="X159" i="19"/>
  <c r="BE159" i="19" s="1"/>
  <c r="X167" i="19"/>
  <c r="BE167" i="19" s="1"/>
  <c r="Y146" i="19"/>
  <c r="BF146" i="19" s="1"/>
  <c r="Y154" i="19"/>
  <c r="BF154" i="19" s="1"/>
  <c r="Y162" i="19"/>
  <c r="BF162" i="19" s="1"/>
  <c r="AB140" i="19"/>
  <c r="BI140" i="19" s="1"/>
  <c r="AB148" i="19"/>
  <c r="BI148" i="19" s="1"/>
  <c r="AB156" i="19"/>
  <c r="BI156" i="19" s="1"/>
  <c r="AC129" i="19"/>
  <c r="BJ129" i="19" s="1"/>
  <c r="AC137" i="19"/>
  <c r="BJ137" i="19" s="1"/>
  <c r="DE137" i="19" s="1"/>
  <c r="FD137" i="19" s="1"/>
  <c r="AC145" i="19"/>
  <c r="BJ145" i="19" s="1"/>
  <c r="AC153" i="19"/>
  <c r="BJ153" i="19" s="1"/>
  <c r="AC161" i="19"/>
  <c r="BJ161" i="19" s="1"/>
  <c r="AC169" i="19"/>
  <c r="BJ169" i="19" s="1"/>
  <c r="AD132" i="19"/>
  <c r="BK132" i="19" s="1"/>
  <c r="AD140" i="19"/>
  <c r="BK140" i="19" s="1"/>
  <c r="AD148" i="19"/>
  <c r="BK148" i="19" s="1"/>
  <c r="AD156" i="19"/>
  <c r="BK156" i="19" s="1"/>
  <c r="AE142" i="19"/>
  <c r="BL142" i="19" s="1"/>
  <c r="AE150" i="19"/>
  <c r="BL150" i="19" s="1"/>
  <c r="AE158" i="19"/>
  <c r="BL158" i="19" s="1"/>
  <c r="AE166" i="19"/>
  <c r="BL166" i="19" s="1"/>
  <c r="AF144" i="19"/>
  <c r="BM144" i="19" s="1"/>
  <c r="AF152" i="19"/>
  <c r="BM152" i="19" s="1"/>
  <c r="AF160" i="19"/>
  <c r="BM160" i="19" s="1"/>
  <c r="AF168" i="19"/>
  <c r="BM168" i="19" s="1"/>
  <c r="Y167" i="19"/>
  <c r="BF167" i="19" s="1"/>
  <c r="CS42" i="19"/>
  <c r="ER42" i="19" s="1"/>
  <c r="AE126" i="19"/>
  <c r="BL126" i="19" s="1"/>
  <c r="AG169" i="19"/>
  <c r="BN169" i="19" s="1"/>
  <c r="CI106" i="19"/>
  <c r="EH106" i="19" s="1"/>
  <c r="BY98" i="19"/>
  <c r="DX98" i="19" s="1"/>
  <c r="CA104" i="19"/>
  <c r="DZ104" i="19" s="1"/>
  <c r="CP104" i="19"/>
  <c r="EO104" i="19" s="1"/>
  <c r="CA69" i="19"/>
  <c r="DZ69" i="19" s="1"/>
  <c r="CL112" i="19"/>
  <c r="EK112" i="19" s="1"/>
  <c r="T168" i="19"/>
  <c r="BA168" i="19" s="1"/>
  <c r="W168" i="19"/>
  <c r="BD168" i="19" s="1"/>
  <c r="CR168" i="19" s="1"/>
  <c r="EQ168" i="19" s="1"/>
  <c r="DG104" i="19"/>
  <c r="FF104" i="19" s="1"/>
  <c r="CP85" i="19"/>
  <c r="EO85" i="19" s="1"/>
  <c r="CB69" i="19"/>
  <c r="EA69" i="19" s="1"/>
  <c r="DL96" i="19"/>
  <c r="FK96" i="19" s="1"/>
  <c r="CQ34" i="19"/>
  <c r="EP34" i="19" s="1"/>
  <c r="FP34" i="19" s="1"/>
  <c r="CS19" i="19"/>
  <c r="ER19" i="19" s="1"/>
  <c r="FP19" i="19" s="1"/>
  <c r="AF127" i="19"/>
  <c r="BM127" i="19" s="1"/>
  <c r="AG142" i="19"/>
  <c r="BN142" i="19" s="1"/>
  <c r="AG165" i="19"/>
  <c r="BN165" i="19" s="1"/>
  <c r="AB131" i="19"/>
  <c r="BI131" i="19" s="1"/>
  <c r="AG159" i="19"/>
  <c r="BN159" i="19" s="1"/>
  <c r="AF134" i="19"/>
  <c r="BM134" i="19" s="1"/>
  <c r="AE125" i="19"/>
  <c r="BL125" i="19" s="1"/>
  <c r="DH125" i="19" s="1"/>
  <c r="FG125" i="19" s="1"/>
  <c r="Y138" i="19"/>
  <c r="BF138" i="19" s="1"/>
  <c r="AF128" i="19"/>
  <c r="BM128" i="19" s="1"/>
  <c r="AG146" i="19"/>
  <c r="BN146" i="19" s="1"/>
  <c r="DL146" i="19" s="1"/>
  <c r="FK146" i="19" s="1"/>
  <c r="AF133" i="19"/>
  <c r="BM133" i="19" s="1"/>
  <c r="Y126" i="19"/>
  <c r="BF126" i="19" s="1"/>
  <c r="AF138" i="19"/>
  <c r="BM138" i="19" s="1"/>
  <c r="X128" i="19"/>
  <c r="BE128" i="19" s="1"/>
  <c r="X136" i="19"/>
  <c r="BE136" i="19" s="1"/>
  <c r="X144" i="19"/>
  <c r="BE144" i="19" s="1"/>
  <c r="X152" i="19"/>
  <c r="BE152" i="19" s="1"/>
  <c r="X160" i="19"/>
  <c r="BE160" i="19" s="1"/>
  <c r="X168" i="19"/>
  <c r="BE168" i="19" s="1"/>
  <c r="Y147" i="19"/>
  <c r="BF147" i="19" s="1"/>
  <c r="CW147" i="19" s="1"/>
  <c r="EV147" i="19" s="1"/>
  <c r="Y155" i="19"/>
  <c r="BF155" i="19" s="1"/>
  <c r="Y163" i="19"/>
  <c r="BF163" i="19" s="1"/>
  <c r="AB141" i="19"/>
  <c r="BI141" i="19" s="1"/>
  <c r="AB149" i="19"/>
  <c r="BI149" i="19" s="1"/>
  <c r="AB157" i="19"/>
  <c r="BI157" i="19" s="1"/>
  <c r="AB165" i="19"/>
  <c r="BI165" i="19" s="1"/>
  <c r="AC130" i="19"/>
  <c r="BJ130" i="19" s="1"/>
  <c r="DD130" i="19" s="1"/>
  <c r="FC130" i="19" s="1"/>
  <c r="AC138" i="19"/>
  <c r="BJ138" i="19" s="1"/>
  <c r="AC146" i="19"/>
  <c r="BJ146" i="19" s="1"/>
  <c r="AC154" i="19"/>
  <c r="BJ154" i="19" s="1"/>
  <c r="AC162" i="19"/>
  <c r="BJ162" i="19" s="1"/>
  <c r="AD125" i="19"/>
  <c r="BK125" i="19" s="1"/>
  <c r="AD133" i="19"/>
  <c r="BK133" i="19" s="1"/>
  <c r="AD141" i="19"/>
  <c r="BK141" i="19" s="1"/>
  <c r="AD149" i="19"/>
  <c r="BK149" i="19" s="1"/>
  <c r="AD157" i="19"/>
  <c r="BK157" i="19" s="1"/>
  <c r="AD165" i="19"/>
  <c r="BK165" i="19" s="1"/>
  <c r="AE143" i="19"/>
  <c r="BL143" i="19" s="1"/>
  <c r="AE151" i="19"/>
  <c r="BL151" i="19" s="1"/>
  <c r="AE159" i="19"/>
  <c r="BL159" i="19" s="1"/>
  <c r="AE167" i="19"/>
  <c r="BL167" i="19" s="1"/>
  <c r="AF145" i="19"/>
  <c r="BM145" i="19" s="1"/>
  <c r="AF153" i="19"/>
  <c r="BM153" i="19" s="1"/>
  <c r="AF161" i="19"/>
  <c r="BM161" i="19" s="1"/>
  <c r="AF169" i="19"/>
  <c r="BM169" i="19" s="1"/>
  <c r="Y159" i="19"/>
  <c r="BF159" i="19" s="1"/>
  <c r="AF149" i="19"/>
  <c r="BM149" i="19" s="1"/>
  <c r="CS31" i="19"/>
  <c r="ER31" i="19" s="1"/>
  <c r="FP31" i="19" s="1"/>
  <c r="AB126" i="19"/>
  <c r="BI126" i="19" s="1"/>
  <c r="AB139" i="19"/>
  <c r="BI139" i="19" s="1"/>
  <c r="AB133" i="19"/>
  <c r="BI133" i="19" s="1"/>
  <c r="DB133" i="19" s="1"/>
  <c r="FA133" i="19" s="1"/>
  <c r="AG133" i="19"/>
  <c r="BN133" i="19" s="1"/>
  <c r="DL133" i="19" s="1"/>
  <c r="FK133" i="19" s="1"/>
  <c r="X141" i="19"/>
  <c r="BE141" i="19" s="1"/>
  <c r="CI86" i="19"/>
  <c r="EH86" i="19" s="1"/>
  <c r="CJ75" i="19"/>
  <c r="EI75" i="19" s="1"/>
  <c r="W150" i="19"/>
  <c r="BD150" i="19" s="1"/>
  <c r="CL100" i="19"/>
  <c r="EK100" i="19" s="1"/>
  <c r="CG105" i="19"/>
  <c r="EF105" i="19" s="1"/>
  <c r="CH90" i="19"/>
  <c r="EG90" i="19" s="1"/>
  <c r="CD97" i="19"/>
  <c r="EC97" i="19" s="1"/>
  <c r="DF96" i="19"/>
  <c r="FE96" i="19" s="1"/>
  <c r="P168" i="19"/>
  <c r="AW168" i="19" s="1"/>
  <c r="CP110" i="19"/>
  <c r="EO110" i="19" s="1"/>
  <c r="CD108" i="19"/>
  <c r="EC108" i="19" s="1"/>
  <c r="CV85" i="19"/>
  <c r="EU85" i="19" s="1"/>
  <c r="Y125" i="19"/>
  <c r="BF125" i="19" s="1"/>
  <c r="CV125" i="19" s="1"/>
  <c r="EU125" i="19" s="1"/>
  <c r="Y134" i="19"/>
  <c r="BF134" i="19" s="1"/>
  <c r="AB129" i="19"/>
  <c r="BI129" i="19" s="1"/>
  <c r="AG130" i="19"/>
  <c r="BN130" i="19" s="1"/>
  <c r="AG132" i="19"/>
  <c r="BN132" i="19" s="1"/>
  <c r="AG167" i="19"/>
  <c r="BN167" i="19" s="1"/>
  <c r="AB136" i="19"/>
  <c r="BI136" i="19" s="1"/>
  <c r="AG126" i="19"/>
  <c r="BN126" i="19" s="1"/>
  <c r="AF139" i="19"/>
  <c r="BM139" i="19" s="1"/>
  <c r="AB130" i="19"/>
  <c r="BI130" i="19" s="1"/>
  <c r="DB130" i="19" s="1"/>
  <c r="FA130" i="19" s="1"/>
  <c r="AG154" i="19"/>
  <c r="BN154" i="19" s="1"/>
  <c r="AB135" i="19"/>
  <c r="BI135" i="19" s="1"/>
  <c r="AE127" i="19"/>
  <c r="BL127" i="19" s="1"/>
  <c r="AG140" i="19"/>
  <c r="BN140" i="19" s="1"/>
  <c r="X129" i="19"/>
  <c r="BE129" i="19" s="1"/>
  <c r="X137" i="19"/>
  <c r="BE137" i="19" s="1"/>
  <c r="X145" i="19"/>
  <c r="BE145" i="19" s="1"/>
  <c r="X153" i="19"/>
  <c r="BE153" i="19" s="1"/>
  <c r="X161" i="19"/>
  <c r="BE161" i="19" s="1"/>
  <c r="X169" i="19"/>
  <c r="BE169" i="19" s="1"/>
  <c r="Y148" i="19"/>
  <c r="BF148" i="19" s="1"/>
  <c r="Y156" i="19"/>
  <c r="BF156" i="19" s="1"/>
  <c r="AB142" i="19"/>
  <c r="BI142" i="19" s="1"/>
  <c r="AB150" i="19"/>
  <c r="BI150" i="19" s="1"/>
  <c r="AB158" i="19"/>
  <c r="BI158" i="19" s="1"/>
  <c r="AB166" i="19"/>
  <c r="BI166" i="19" s="1"/>
  <c r="AC131" i="19"/>
  <c r="BJ131" i="19" s="1"/>
  <c r="AC139" i="19"/>
  <c r="BJ139" i="19" s="1"/>
  <c r="DE139" i="19" s="1"/>
  <c r="FD139" i="19" s="1"/>
  <c r="AC147" i="19"/>
  <c r="BJ147" i="19" s="1"/>
  <c r="DD147" i="19" s="1"/>
  <c r="FC147" i="19" s="1"/>
  <c r="AC155" i="19"/>
  <c r="BJ155" i="19" s="1"/>
  <c r="AC163" i="19"/>
  <c r="BJ163" i="19" s="1"/>
  <c r="AD126" i="19"/>
  <c r="BK126" i="19" s="1"/>
  <c r="AD134" i="19"/>
  <c r="BK134" i="19" s="1"/>
  <c r="AD142" i="19"/>
  <c r="BK142" i="19" s="1"/>
  <c r="AD150" i="19"/>
  <c r="BK150" i="19" s="1"/>
  <c r="DF150" i="19" s="1"/>
  <c r="FE150" i="19" s="1"/>
  <c r="AD158" i="19"/>
  <c r="BK158" i="19" s="1"/>
  <c r="AD166" i="19"/>
  <c r="BK166" i="19" s="1"/>
  <c r="AE144" i="19"/>
  <c r="BL144" i="19" s="1"/>
  <c r="AE152" i="19"/>
  <c r="BL152" i="19" s="1"/>
  <c r="AE160" i="19"/>
  <c r="BL160" i="19" s="1"/>
  <c r="AE168" i="19"/>
  <c r="BL168" i="19" s="1"/>
  <c r="DI168" i="19" s="1"/>
  <c r="FH168" i="19" s="1"/>
  <c r="AF146" i="19"/>
  <c r="BM146" i="19" s="1"/>
  <c r="AF154" i="19"/>
  <c r="BM154" i="19" s="1"/>
  <c r="AF162" i="19"/>
  <c r="BM162" i="19" s="1"/>
  <c r="CP111" i="19"/>
  <c r="EO111" i="19" s="1"/>
  <c r="N150" i="19"/>
  <c r="AU150" i="19" s="1"/>
  <c r="CA150" i="19" s="1"/>
  <c r="DZ150" i="19" s="1"/>
  <c r="BT94" i="19"/>
  <c r="DS94" i="19" s="1"/>
  <c r="Y131" i="19"/>
  <c r="BF131" i="19" s="1"/>
  <c r="AG141" i="19"/>
  <c r="BN141" i="19" s="1"/>
  <c r="AF135" i="19"/>
  <c r="BM135" i="19" s="1"/>
  <c r="AB137" i="19"/>
  <c r="BI137" i="19" s="1"/>
  <c r="DC137" i="19" s="1"/>
  <c r="FB137" i="19" s="1"/>
  <c r="AE134" i="19"/>
  <c r="BL134" i="19" s="1"/>
  <c r="AC125" i="19"/>
  <c r="BJ125" i="19" s="1"/>
  <c r="DE125" i="19" s="1"/>
  <c r="FD125" i="19" s="1"/>
  <c r="AG137" i="19"/>
  <c r="BN137" i="19" s="1"/>
  <c r="DM137" i="19" s="1"/>
  <c r="FL137" i="19" s="1"/>
  <c r="AE128" i="19"/>
  <c r="BL128" i="19" s="1"/>
  <c r="AG145" i="19"/>
  <c r="BN145" i="19" s="1"/>
  <c r="AG131" i="19"/>
  <c r="BN131" i="19" s="1"/>
  <c r="AG162" i="19"/>
  <c r="BN162" i="19" s="1"/>
  <c r="AG136" i="19"/>
  <c r="BN136" i="19" s="1"/>
  <c r="Y129" i="19"/>
  <c r="BF129" i="19" s="1"/>
  <c r="AG148" i="19"/>
  <c r="BN148" i="19" s="1"/>
  <c r="DL148" i="19" s="1"/>
  <c r="FK148" i="19" s="1"/>
  <c r="X130" i="19"/>
  <c r="BE130" i="19" s="1"/>
  <c r="X138" i="19"/>
  <c r="BE138" i="19" s="1"/>
  <c r="X146" i="19"/>
  <c r="BE146" i="19" s="1"/>
  <c r="X154" i="19"/>
  <c r="BE154" i="19" s="1"/>
  <c r="X162" i="19"/>
  <c r="BE162" i="19" s="1"/>
  <c r="Y141" i="19"/>
  <c r="BF141" i="19" s="1"/>
  <c r="Y149" i="19"/>
  <c r="BF149" i="19" s="1"/>
  <c r="Y157" i="19"/>
  <c r="BF157" i="19" s="1"/>
  <c r="Y165" i="19"/>
  <c r="BF165" i="19" s="1"/>
  <c r="AB143" i="19"/>
  <c r="BI143" i="19" s="1"/>
  <c r="AB151" i="19"/>
  <c r="BI151" i="19" s="1"/>
  <c r="AB159" i="19"/>
  <c r="BI159" i="19" s="1"/>
  <c r="AB167" i="19"/>
  <c r="BI167" i="19" s="1"/>
  <c r="AC132" i="19"/>
  <c r="BJ132" i="19" s="1"/>
  <c r="AC140" i="19"/>
  <c r="BJ140" i="19" s="1"/>
  <c r="AC148" i="19"/>
  <c r="BJ148" i="19" s="1"/>
  <c r="AC156" i="19"/>
  <c r="BJ156" i="19" s="1"/>
  <c r="AD127" i="19"/>
  <c r="BK127" i="19" s="1"/>
  <c r="AD135" i="19"/>
  <c r="BK135" i="19" s="1"/>
  <c r="AD143" i="19"/>
  <c r="BK143" i="19" s="1"/>
  <c r="AD151" i="19"/>
  <c r="BK151" i="19" s="1"/>
  <c r="AD159" i="19"/>
  <c r="BK159" i="19" s="1"/>
  <c r="AD167" i="19"/>
  <c r="BK167" i="19" s="1"/>
  <c r="AE145" i="19"/>
  <c r="BL145" i="19" s="1"/>
  <c r="AE153" i="19"/>
  <c r="BL153" i="19" s="1"/>
  <c r="AE161" i="19"/>
  <c r="BL161" i="19" s="1"/>
  <c r="AE169" i="19"/>
  <c r="BL169" i="19" s="1"/>
  <c r="AF147" i="19"/>
  <c r="BM147" i="19" s="1"/>
  <c r="AF155" i="19"/>
  <c r="BM155" i="19" s="1"/>
  <c r="AF163" i="19"/>
  <c r="BM163" i="19" s="1"/>
  <c r="Y135" i="19"/>
  <c r="BF135" i="19" s="1"/>
  <c r="DF99" i="19"/>
  <c r="FE99" i="19" s="1"/>
  <c r="CF74" i="19"/>
  <c r="EE74" i="19" s="1"/>
  <c r="BZ95" i="19"/>
  <c r="DY95" i="19" s="1"/>
  <c r="CA83" i="19"/>
  <c r="DZ83" i="19" s="1"/>
  <c r="V168" i="19"/>
  <c r="BC168" i="19" s="1"/>
  <c r="CQ168" i="19" s="1"/>
  <c r="EP168" i="19" s="1"/>
  <c r="S168" i="19"/>
  <c r="AZ168" i="19" s="1"/>
  <c r="CK168" i="19" s="1"/>
  <c r="EJ168" i="19" s="1"/>
  <c r="CD98" i="19"/>
  <c r="EC98" i="19" s="1"/>
  <c r="CR23" i="19"/>
  <c r="EQ23" i="19" s="1"/>
  <c r="FO23" i="19" s="1"/>
  <c r="AE137" i="19"/>
  <c r="BL137" i="19" s="1"/>
  <c r="DI137" i="19" s="1"/>
  <c r="FH137" i="19" s="1"/>
  <c r="AE132" i="19"/>
  <c r="BL132" i="19" s="1"/>
  <c r="AG149" i="19"/>
  <c r="BN149" i="19" s="1"/>
  <c r="AG157" i="19"/>
  <c r="BN157" i="19" s="1"/>
  <c r="Y136" i="19"/>
  <c r="BF136" i="19" s="1"/>
  <c r="AF126" i="19"/>
  <c r="BM126" i="19" s="1"/>
  <c r="AE139" i="19"/>
  <c r="BL139" i="19" s="1"/>
  <c r="Y130" i="19"/>
  <c r="BF130" i="19" s="1"/>
  <c r="CW130" i="19" s="1"/>
  <c r="EV130" i="19" s="1"/>
  <c r="AG153" i="19"/>
  <c r="BN153" i="19" s="1"/>
  <c r="AE133" i="19"/>
  <c r="BL133" i="19" s="1"/>
  <c r="DI133" i="19" s="1"/>
  <c r="FH133" i="19" s="1"/>
  <c r="AG125" i="19"/>
  <c r="BN125" i="19" s="1"/>
  <c r="DM125" i="19" s="1"/>
  <c r="FL125" i="19" s="1"/>
  <c r="AE138" i="19"/>
  <c r="BL138" i="19" s="1"/>
  <c r="AF130" i="19"/>
  <c r="BM130" i="19" s="1"/>
  <c r="AG156" i="19"/>
  <c r="BN156" i="19" s="1"/>
  <c r="X131" i="19"/>
  <c r="BE131" i="19" s="1"/>
  <c r="X139" i="19"/>
  <c r="BE139" i="19" s="1"/>
  <c r="X147" i="19"/>
  <c r="BE147" i="19" s="1"/>
  <c r="X155" i="19"/>
  <c r="BE155" i="19" s="1"/>
  <c r="X163" i="19"/>
  <c r="BE163" i="19" s="1"/>
  <c r="Y142" i="19"/>
  <c r="BF142" i="19" s="1"/>
  <c r="Y150" i="19"/>
  <c r="BF150" i="19" s="1"/>
  <c r="CV150" i="19" s="1"/>
  <c r="EU150" i="19" s="1"/>
  <c r="Y158" i="19"/>
  <c r="BF158" i="19" s="1"/>
  <c r="Y166" i="19"/>
  <c r="BF166" i="19" s="1"/>
  <c r="AB144" i="19"/>
  <c r="BI144" i="19" s="1"/>
  <c r="AB152" i="19"/>
  <c r="BI152" i="19" s="1"/>
  <c r="AB160" i="19"/>
  <c r="BI160" i="19" s="1"/>
  <c r="AB168" i="19"/>
  <c r="BI168" i="19" s="1"/>
  <c r="AC133" i="19"/>
  <c r="BJ133" i="19" s="1"/>
  <c r="AC141" i="19"/>
  <c r="BJ141" i="19" s="1"/>
  <c r="AC149" i="19"/>
  <c r="BJ149" i="19" s="1"/>
  <c r="AC157" i="19"/>
  <c r="BJ157" i="19" s="1"/>
  <c r="AC165" i="19"/>
  <c r="BJ165" i="19" s="1"/>
  <c r="AD128" i="19"/>
  <c r="BK128" i="19" s="1"/>
  <c r="AD136" i="19"/>
  <c r="BK136" i="19" s="1"/>
  <c r="AD144" i="19"/>
  <c r="BK144" i="19" s="1"/>
  <c r="AD152" i="19"/>
  <c r="BK152" i="19" s="1"/>
  <c r="AD160" i="19"/>
  <c r="BK160" i="19" s="1"/>
  <c r="AD168" i="19"/>
  <c r="BK168" i="19" s="1"/>
  <c r="DG168" i="19" s="1"/>
  <c r="FF168" i="19" s="1"/>
  <c r="AE146" i="19"/>
  <c r="BL146" i="19" s="1"/>
  <c r="AE154" i="19"/>
  <c r="BL154" i="19" s="1"/>
  <c r="AE162" i="19"/>
  <c r="BL162" i="19" s="1"/>
  <c r="AF140" i="19"/>
  <c r="BM140" i="19" s="1"/>
  <c r="AF148" i="19"/>
  <c r="BM148" i="19" s="1"/>
  <c r="AF156" i="19"/>
  <c r="BM156" i="19" s="1"/>
  <c r="AF164" i="19"/>
  <c r="BM164" i="19" s="1"/>
  <c r="CC83" i="19"/>
  <c r="EB83" i="19" s="1"/>
  <c r="CI108" i="19"/>
  <c r="EH108" i="19" s="1"/>
  <c r="CG83" i="19"/>
  <c r="EF83" i="19" s="1"/>
  <c r="CS110" i="19"/>
  <c r="ER110" i="19" s="1"/>
  <c r="BC89" i="19"/>
  <c r="CP89" i="19" s="1"/>
  <c r="EO89" i="19" s="1"/>
  <c r="BD99" i="19"/>
  <c r="CS99" i="19" s="1"/>
  <c r="ER99" i="19" s="1"/>
  <c r="BD96" i="19"/>
  <c r="CS96" i="19" s="1"/>
  <c r="ER96" i="19" s="1"/>
  <c r="BC113" i="19"/>
  <c r="CQ113" i="19" s="1"/>
  <c r="EP113" i="19" s="1"/>
  <c r="BD84" i="19"/>
  <c r="CR84" i="19" s="1"/>
  <c r="EQ84" i="19" s="1"/>
  <c r="CS98" i="19"/>
  <c r="ER98" i="19" s="1"/>
  <c r="CD86" i="19"/>
  <c r="EC86" i="19" s="1"/>
  <c r="CJ84" i="19"/>
  <c r="EI84" i="19" s="1"/>
  <c r="BD103" i="19"/>
  <c r="CS103" i="19" s="1"/>
  <c r="ER103" i="19" s="1"/>
  <c r="BC99" i="19"/>
  <c r="CP99" i="19" s="1"/>
  <c r="EO99" i="19" s="1"/>
  <c r="BC102" i="19"/>
  <c r="CP102" i="19" s="1"/>
  <c r="EO102" i="19" s="1"/>
  <c r="BD97" i="19"/>
  <c r="CS97" i="19" s="1"/>
  <c r="ER97" i="19" s="1"/>
  <c r="BD71" i="19"/>
  <c r="CS71" i="19" s="1"/>
  <c r="ER71" i="19" s="1"/>
  <c r="BC83" i="19"/>
  <c r="CQ83" i="19" s="1"/>
  <c r="EP83" i="19" s="1"/>
  <c r="BC108" i="19"/>
  <c r="CQ108" i="19" s="1"/>
  <c r="EP108" i="19" s="1"/>
  <c r="BD72" i="19"/>
  <c r="CS72" i="19" s="1"/>
  <c r="ER72" i="19" s="1"/>
  <c r="BU93" i="19"/>
  <c r="DT93" i="19" s="1"/>
  <c r="CO84" i="19"/>
  <c r="EN84" i="19" s="1"/>
  <c r="CH99" i="19"/>
  <c r="EG99" i="19" s="1"/>
  <c r="BS100" i="19"/>
  <c r="DR100" i="19" s="1"/>
  <c r="CK98" i="19"/>
  <c r="EJ98" i="19" s="1"/>
  <c r="CG85" i="19"/>
  <c r="EF85" i="19" s="1"/>
  <c r="BT112" i="19"/>
  <c r="DS112" i="19" s="1"/>
  <c r="CR83" i="19"/>
  <c r="EQ83" i="19" s="1"/>
  <c r="BC73" i="19"/>
  <c r="CP73" i="19" s="1"/>
  <c r="EO73" i="19" s="1"/>
  <c r="BD69" i="19"/>
  <c r="CS69" i="19" s="1"/>
  <c r="ER69" i="19" s="1"/>
  <c r="BD86" i="19"/>
  <c r="CS86" i="19" s="1"/>
  <c r="ER86" i="19" s="1"/>
  <c r="BC71" i="19"/>
  <c r="CQ71" i="19" s="1"/>
  <c r="EP71" i="19" s="1"/>
  <c r="BD111" i="19"/>
  <c r="CR111" i="19" s="1"/>
  <c r="EQ111" i="19" s="1"/>
  <c r="CJ108" i="19"/>
  <c r="EI108" i="19" s="1"/>
  <c r="CL73" i="19"/>
  <c r="EK73" i="19" s="1"/>
  <c r="CF93" i="19"/>
  <c r="EE93" i="19" s="1"/>
  <c r="BD73" i="19"/>
  <c r="CS73" i="19" s="1"/>
  <c r="ER73" i="19" s="1"/>
  <c r="BC88" i="19"/>
  <c r="CQ88" i="19" s="1"/>
  <c r="EP88" i="19" s="1"/>
  <c r="BD113" i="19"/>
  <c r="CR113" i="19" s="1"/>
  <c r="EQ113" i="19" s="1"/>
  <c r="BD107" i="19"/>
  <c r="CR107" i="19" s="1"/>
  <c r="EQ107" i="19" s="1"/>
  <c r="BD108" i="19"/>
  <c r="CS108" i="19" s="1"/>
  <c r="ER108" i="19" s="1"/>
  <c r="BD112" i="19"/>
  <c r="CR112" i="19" s="1"/>
  <c r="EQ112" i="19" s="1"/>
  <c r="BC96" i="19"/>
  <c r="CQ96" i="19" s="1"/>
  <c r="EP96" i="19" s="1"/>
  <c r="CJ71" i="19"/>
  <c r="EI71" i="19" s="1"/>
  <c r="BV104" i="19"/>
  <c r="DU104" i="19" s="1"/>
  <c r="BS72" i="19"/>
  <c r="DR72" i="19" s="1"/>
  <c r="CC75" i="19"/>
  <c r="EB75" i="19" s="1"/>
  <c r="BC79" i="19"/>
  <c r="CQ79" i="19" s="1"/>
  <c r="EP79" i="19" s="1"/>
  <c r="BC84" i="19"/>
  <c r="CP84" i="19" s="1"/>
  <c r="EO84" i="19" s="1"/>
  <c r="BD105" i="19"/>
  <c r="CR105" i="19" s="1"/>
  <c r="EQ105" i="19" s="1"/>
  <c r="BC86" i="19"/>
  <c r="CP86" i="19" s="1"/>
  <c r="EO86" i="19" s="1"/>
  <c r="BC98" i="19"/>
  <c r="CP98" i="19" s="1"/>
  <c r="EO98" i="19" s="1"/>
  <c r="CJ73" i="19"/>
  <c r="EI73" i="19" s="1"/>
  <c r="BX104" i="19"/>
  <c r="DW104" i="19" s="1"/>
  <c r="CF112" i="19"/>
  <c r="EE112" i="19" s="1"/>
  <c r="BW95" i="19"/>
  <c r="DV95" i="19" s="1"/>
  <c r="CL91" i="19"/>
  <c r="EK91" i="19" s="1"/>
  <c r="BC103" i="19"/>
  <c r="CQ103" i="19" s="1"/>
  <c r="EP103" i="19" s="1"/>
  <c r="BC100" i="19"/>
  <c r="CP100" i="19" s="1"/>
  <c r="EO100" i="19" s="1"/>
  <c r="BC81" i="19"/>
  <c r="CP81" i="19" s="1"/>
  <c r="EO81" i="19" s="1"/>
  <c r="BC94" i="19"/>
  <c r="CP94" i="19" s="1"/>
  <c r="EO94" i="19" s="1"/>
  <c r="BD104" i="19"/>
  <c r="CS104" i="19" s="1"/>
  <c r="ER104" i="19" s="1"/>
  <c r="BD74" i="19"/>
  <c r="CR74" i="19" s="1"/>
  <c r="EQ74" i="19" s="1"/>
  <c r="BD77" i="19"/>
  <c r="CS77" i="19" s="1"/>
  <c r="ER77" i="19" s="1"/>
  <c r="CS51" i="19"/>
  <c r="ER51" i="19" s="1"/>
  <c r="CR45" i="19"/>
  <c r="EQ45" i="19" s="1"/>
  <c r="FO45" i="19" s="1"/>
  <c r="CS27" i="19"/>
  <c r="ER27" i="19" s="1"/>
  <c r="CS49" i="19"/>
  <c r="ER49" i="19" s="1"/>
  <c r="FP49" i="19" s="1"/>
  <c r="CS47" i="19"/>
  <c r="ER47" i="19" s="1"/>
  <c r="CQ50" i="19"/>
  <c r="EP50" i="19" s="1"/>
  <c r="FP50" i="19" s="1"/>
  <c r="CP16" i="19"/>
  <c r="EO16" i="19" s="1"/>
  <c r="FO16" i="19" s="1"/>
  <c r="CQ51" i="19"/>
  <c r="EP51" i="19" s="1"/>
  <c r="CP49" i="19"/>
  <c r="EO49" i="19" s="1"/>
  <c r="FO49" i="19" s="1"/>
  <c r="CQ41" i="19"/>
  <c r="EP41" i="19" s="1"/>
  <c r="FP41" i="19" s="1"/>
  <c r="CQ22" i="19"/>
  <c r="EP22" i="19" s="1"/>
  <c r="FP22" i="19" s="1"/>
  <c r="CN110" i="19"/>
  <c r="EM110" i="19" s="1"/>
  <c r="DI75" i="19"/>
  <c r="FH75" i="19" s="1"/>
  <c r="DL95" i="19"/>
  <c r="FK95" i="19" s="1"/>
  <c r="CO89" i="19"/>
  <c r="EN89" i="19" s="1"/>
  <c r="BR96" i="19"/>
  <c r="DQ96" i="19" s="1"/>
  <c r="DH85" i="19"/>
  <c r="FG85" i="19" s="1"/>
  <c r="CF102" i="19"/>
  <c r="EE102" i="19" s="1"/>
  <c r="BS91" i="19"/>
  <c r="DR91" i="19" s="1"/>
  <c r="CF99" i="19"/>
  <c r="EE99" i="19" s="1"/>
  <c r="CO83" i="19"/>
  <c r="EN83" i="19" s="1"/>
  <c r="DF83" i="19"/>
  <c r="FE83" i="19" s="1"/>
  <c r="DE80" i="19"/>
  <c r="FD80" i="19" s="1"/>
  <c r="CK93" i="19"/>
  <c r="EJ93" i="19" s="1"/>
  <c r="CH81" i="19"/>
  <c r="EG81" i="19" s="1"/>
  <c r="CN87" i="19"/>
  <c r="EM87" i="19" s="1"/>
  <c r="BZ111" i="19"/>
  <c r="DY111" i="19" s="1"/>
  <c r="CF94" i="19"/>
  <c r="EE94" i="19" s="1"/>
  <c r="BV77" i="19"/>
  <c r="DU77" i="19" s="1"/>
  <c r="DB83" i="19"/>
  <c r="FA83" i="19" s="1"/>
  <c r="CO100" i="19"/>
  <c r="EN100" i="19" s="1"/>
  <c r="CV81" i="19"/>
  <c r="EU81" i="19" s="1"/>
  <c r="CD72" i="19"/>
  <c r="EC72" i="19" s="1"/>
  <c r="CF86" i="19"/>
  <c r="EE86" i="19" s="1"/>
  <c r="CW108" i="19"/>
  <c r="EV108" i="19" s="1"/>
  <c r="CJ77" i="19"/>
  <c r="EI77" i="19" s="1"/>
  <c r="DF71" i="19"/>
  <c r="FE71" i="19" s="1"/>
  <c r="DD77" i="19"/>
  <c r="FC77" i="19" s="1"/>
  <c r="DI83" i="19"/>
  <c r="FH83" i="19" s="1"/>
  <c r="BV75" i="19"/>
  <c r="DU75" i="19" s="1"/>
  <c r="CM96" i="19"/>
  <c r="EL96" i="19" s="1"/>
  <c r="CJ86" i="19"/>
  <c r="EI86" i="19" s="1"/>
  <c r="DB79" i="19"/>
  <c r="FA79" i="19" s="1"/>
  <c r="BV105" i="19"/>
  <c r="DU105" i="19" s="1"/>
  <c r="BT104" i="19"/>
  <c r="DS104" i="19" s="1"/>
  <c r="CD90" i="19"/>
  <c r="EC90" i="19" s="1"/>
  <c r="CG71" i="19"/>
  <c r="EF71" i="19" s="1"/>
  <c r="CB77" i="19"/>
  <c r="EA77" i="19" s="1"/>
  <c r="CA105" i="19"/>
  <c r="DZ105" i="19" s="1"/>
  <c r="CJ106" i="19"/>
  <c r="EI106" i="19" s="1"/>
  <c r="CB91" i="19"/>
  <c r="EA91" i="19" s="1"/>
  <c r="DC99" i="19"/>
  <c r="FB99" i="19" s="1"/>
  <c r="CC74" i="19"/>
  <c r="EB74" i="19" s="1"/>
  <c r="DC93" i="19"/>
  <c r="FB93" i="19" s="1"/>
  <c r="CW83" i="19"/>
  <c r="EV83" i="19" s="1"/>
  <c r="DB82" i="19"/>
  <c r="FA82" i="19" s="1"/>
  <c r="CD77" i="19"/>
  <c r="EC77" i="19" s="1"/>
  <c r="CJ91" i="19"/>
  <c r="EI91" i="19" s="1"/>
  <c r="BX97" i="19"/>
  <c r="DW97" i="19" s="1"/>
  <c r="CF72" i="19"/>
  <c r="EE72" i="19" s="1"/>
  <c r="CI72" i="19"/>
  <c r="EH72" i="19" s="1"/>
  <c r="CN93" i="19"/>
  <c r="EM93" i="19" s="1"/>
  <c r="DI105" i="19"/>
  <c r="FH105" i="19" s="1"/>
  <c r="DI97" i="19"/>
  <c r="FH97" i="19" s="1"/>
  <c r="CH102" i="19"/>
  <c r="EG102" i="19" s="1"/>
  <c r="DM70" i="19"/>
  <c r="FL70" i="19" s="1"/>
  <c r="DC91" i="19"/>
  <c r="FB91" i="19" s="1"/>
  <c r="CD104" i="19"/>
  <c r="EC104" i="19" s="1"/>
  <c r="CV112" i="19"/>
  <c r="EU112" i="19" s="1"/>
  <c r="DG73" i="19"/>
  <c r="FF73" i="19" s="1"/>
  <c r="DL75" i="19"/>
  <c r="FK75" i="19" s="1"/>
  <c r="DL81" i="19"/>
  <c r="FK81" i="19" s="1"/>
  <c r="DH84" i="19"/>
  <c r="FG84" i="19" s="1"/>
  <c r="DB90" i="19"/>
  <c r="FA90" i="19" s="1"/>
  <c r="DF95" i="19"/>
  <c r="FE95" i="19" s="1"/>
  <c r="DC84" i="19"/>
  <c r="FB84" i="19" s="1"/>
  <c r="DB96" i="19"/>
  <c r="FA96" i="19" s="1"/>
  <c r="DE70" i="19"/>
  <c r="FD70" i="19" s="1"/>
  <c r="DE112" i="19"/>
  <c r="FD112" i="19" s="1"/>
  <c r="DD81" i="19"/>
  <c r="FC81" i="19" s="1"/>
  <c r="DH102" i="19"/>
  <c r="FG102" i="19" s="1"/>
  <c r="DE91" i="19"/>
  <c r="FD91" i="19" s="1"/>
  <c r="DB106" i="19"/>
  <c r="FA106" i="19" s="1"/>
  <c r="CV74" i="19"/>
  <c r="EU74" i="19" s="1"/>
  <c r="DF72" i="19"/>
  <c r="FE72" i="19" s="1"/>
  <c r="DI70" i="19"/>
  <c r="FH70" i="19" s="1"/>
  <c r="CA97" i="19"/>
  <c r="DZ97" i="19" s="1"/>
  <c r="K147" i="19"/>
  <c r="AR147" i="19" s="1"/>
  <c r="BU147" i="19" s="1"/>
  <c r="DT147" i="19" s="1"/>
  <c r="O147" i="19"/>
  <c r="AV147" i="19" s="1"/>
  <c r="CB147" i="19" s="1"/>
  <c r="EA147" i="19" s="1"/>
  <c r="CM104" i="19"/>
  <c r="EL104" i="19" s="1"/>
  <c r="CA84" i="19"/>
  <c r="DZ84" i="19" s="1"/>
  <c r="CM89" i="19"/>
  <c r="EL89" i="19" s="1"/>
  <c r="CM105" i="19"/>
  <c r="EL105" i="19" s="1"/>
  <c r="BT81" i="19"/>
  <c r="DS81" i="19" s="1"/>
  <c r="CJ72" i="19"/>
  <c r="EI72" i="19" s="1"/>
  <c r="BT89" i="19"/>
  <c r="DS89" i="19" s="1"/>
  <c r="DF91" i="19"/>
  <c r="FE91" i="19" s="1"/>
  <c r="CB99" i="19"/>
  <c r="EA99" i="19" s="1"/>
  <c r="CC81" i="19"/>
  <c r="EB81" i="19" s="1"/>
  <c r="DC75" i="19"/>
  <c r="FB75" i="19" s="1"/>
  <c r="DB104" i="19"/>
  <c r="FA104" i="19" s="1"/>
  <c r="CW113" i="19"/>
  <c r="EV113" i="19" s="1"/>
  <c r="CA73" i="19"/>
  <c r="DZ73" i="19" s="1"/>
  <c r="BT90" i="19"/>
  <c r="DS90" i="19" s="1"/>
  <c r="BZ70" i="19"/>
  <c r="DY70" i="19" s="1"/>
  <c r="DH71" i="19"/>
  <c r="FG71" i="19" s="1"/>
  <c r="BR110" i="19"/>
  <c r="DQ110" i="19" s="1"/>
  <c r="CN81" i="19"/>
  <c r="EM81" i="19" s="1"/>
  <c r="DB81" i="19"/>
  <c r="FA81" i="19" s="1"/>
  <c r="DI69" i="19"/>
  <c r="FH69" i="19" s="1"/>
  <c r="BX80" i="19"/>
  <c r="DW80" i="19" s="1"/>
  <c r="CH98" i="19"/>
  <c r="EG98" i="19" s="1"/>
  <c r="CI112" i="19"/>
  <c r="EH112" i="19" s="1"/>
  <c r="DL83" i="19"/>
  <c r="FK83" i="19" s="1"/>
  <c r="BT91" i="19"/>
  <c r="DS91" i="19" s="1"/>
  <c r="CL85" i="19"/>
  <c r="EK85" i="19" s="1"/>
  <c r="BV102" i="19"/>
  <c r="DU102" i="19" s="1"/>
  <c r="CM92" i="19"/>
  <c r="EL92" i="19" s="1"/>
  <c r="DI77" i="19"/>
  <c r="FH77" i="19" s="1"/>
  <c r="CV102" i="19"/>
  <c r="EU102" i="19" s="1"/>
  <c r="DF110" i="19"/>
  <c r="FE110" i="19" s="1"/>
  <c r="DI96" i="19"/>
  <c r="FH96" i="19" s="1"/>
  <c r="CO90" i="19"/>
  <c r="EN90" i="19" s="1"/>
  <c r="BY70" i="19"/>
  <c r="DX70" i="19" s="1"/>
  <c r="DD104" i="19"/>
  <c r="FC104" i="19" s="1"/>
  <c r="DG94" i="19"/>
  <c r="FF94" i="19" s="1"/>
  <c r="BY71" i="19"/>
  <c r="DX71" i="19" s="1"/>
  <c r="CB71" i="19"/>
  <c r="EA71" i="19" s="1"/>
  <c r="CL106" i="19"/>
  <c r="EK106" i="19" s="1"/>
  <c r="CE111" i="19"/>
  <c r="ED111" i="19" s="1"/>
  <c r="BW69" i="19"/>
  <c r="DV69" i="19" s="1"/>
  <c r="CD70" i="19"/>
  <c r="EC70" i="19" s="1"/>
  <c r="CJ81" i="19"/>
  <c r="EI81" i="19" s="1"/>
  <c r="DI110" i="19"/>
  <c r="FH110" i="19" s="1"/>
  <c r="BY77" i="19"/>
  <c r="DX77" i="19" s="1"/>
  <c r="CI96" i="19"/>
  <c r="EH96" i="19" s="1"/>
  <c r="DD94" i="19"/>
  <c r="FC94" i="19" s="1"/>
  <c r="BX86" i="19"/>
  <c r="DW86" i="19" s="1"/>
  <c r="BT86" i="19"/>
  <c r="DS86" i="19" s="1"/>
  <c r="CO113" i="19"/>
  <c r="EN113" i="19" s="1"/>
  <c r="DE86" i="19"/>
  <c r="FD86" i="19" s="1"/>
  <c r="CN72" i="19"/>
  <c r="EM72" i="19" s="1"/>
  <c r="DM91" i="19"/>
  <c r="FL91" i="19" s="1"/>
  <c r="DG81" i="19"/>
  <c r="FF81" i="19" s="1"/>
  <c r="BZ74" i="19"/>
  <c r="DY74" i="19" s="1"/>
  <c r="CN96" i="19"/>
  <c r="EM96" i="19" s="1"/>
  <c r="BZ81" i="19"/>
  <c r="DY81" i="19" s="1"/>
  <c r="DB74" i="19"/>
  <c r="FA74" i="19" s="1"/>
  <c r="CB84" i="19"/>
  <c r="EA84" i="19" s="1"/>
  <c r="DH112" i="19"/>
  <c r="FG112" i="19" s="1"/>
  <c r="CL77" i="19"/>
  <c r="EK77" i="19" s="1"/>
  <c r="CE83" i="19"/>
  <c r="ED83" i="19" s="1"/>
  <c r="BV84" i="19"/>
  <c r="DU84" i="19" s="1"/>
  <c r="CM113" i="19"/>
  <c r="EL113" i="19" s="1"/>
  <c r="BV71" i="19"/>
  <c r="DU71" i="19" s="1"/>
  <c r="BV100" i="19"/>
  <c r="DU100" i="19" s="1"/>
  <c r="BX95" i="19"/>
  <c r="DW95" i="19" s="1"/>
  <c r="DH86" i="19"/>
  <c r="FG86" i="19" s="1"/>
  <c r="CL108" i="19"/>
  <c r="EK108" i="19" s="1"/>
  <c r="CB70" i="19"/>
  <c r="EA70" i="19" s="1"/>
  <c r="DL94" i="19"/>
  <c r="FK94" i="19" s="1"/>
  <c r="BR95" i="19"/>
  <c r="DQ95" i="19" s="1"/>
  <c r="DC105" i="19"/>
  <c r="FB105" i="19" s="1"/>
  <c r="CH84" i="19"/>
  <c r="EG84" i="19" s="1"/>
  <c r="BT99" i="19"/>
  <c r="DS99" i="19" s="1"/>
  <c r="CF81" i="19"/>
  <c r="EE81" i="19" s="1"/>
  <c r="CD94" i="19"/>
  <c r="EC94" i="19" s="1"/>
  <c r="CB110" i="19"/>
  <c r="EA110" i="19" s="1"/>
  <c r="CF92" i="19"/>
  <c r="EE92" i="19" s="1"/>
  <c r="BW73" i="19"/>
  <c r="DV73" i="19" s="1"/>
  <c r="CV100" i="19"/>
  <c r="EU100" i="19" s="1"/>
  <c r="CD87" i="19"/>
  <c r="EC87" i="19" s="1"/>
  <c r="DE106" i="19"/>
  <c r="FD106" i="19" s="1"/>
  <c r="DL71" i="19"/>
  <c r="FK71" i="19" s="1"/>
  <c r="DC71" i="19"/>
  <c r="FB71" i="19" s="1"/>
  <c r="DL87" i="19"/>
  <c r="FK87" i="19" s="1"/>
  <c r="CB100" i="19"/>
  <c r="EA100" i="19" s="1"/>
  <c r="CL81" i="19"/>
  <c r="EK81" i="19" s="1"/>
  <c r="BX99" i="19"/>
  <c r="DW99" i="19" s="1"/>
  <c r="DI95" i="19"/>
  <c r="FH95" i="19" s="1"/>
  <c r="DM78" i="19"/>
  <c r="FL78" i="19" s="1"/>
  <c r="CJ99" i="19"/>
  <c r="EI99" i="19" s="1"/>
  <c r="DH74" i="19"/>
  <c r="FG74" i="19" s="1"/>
  <c r="DD97" i="19"/>
  <c r="FC97" i="19" s="1"/>
  <c r="CV106" i="19"/>
  <c r="EU106" i="19" s="1"/>
  <c r="BX87" i="19"/>
  <c r="DW87" i="19" s="1"/>
  <c r="CC108" i="19"/>
  <c r="EB108" i="19" s="1"/>
  <c r="DL105" i="19"/>
  <c r="FK105" i="19" s="1"/>
  <c r="BR99" i="19"/>
  <c r="DQ99" i="19" s="1"/>
  <c r="BU113" i="19"/>
  <c r="DT113" i="19" s="1"/>
  <c r="BX74" i="19"/>
  <c r="DW74" i="19" s="1"/>
  <c r="BR71" i="19"/>
  <c r="DQ71" i="19" s="1"/>
  <c r="CA87" i="19"/>
  <c r="DZ87" i="19" s="1"/>
  <c r="BX112" i="19"/>
  <c r="DW112" i="19" s="1"/>
  <c r="DM72" i="19"/>
  <c r="FL72" i="19" s="1"/>
  <c r="DB92" i="19"/>
  <c r="FA92" i="19" s="1"/>
  <c r="CD73" i="19"/>
  <c r="EC73" i="19" s="1"/>
  <c r="DC97" i="19"/>
  <c r="FB97" i="19" s="1"/>
  <c r="DE69" i="19"/>
  <c r="FD69" i="19" s="1"/>
  <c r="CO86" i="19"/>
  <c r="EN86" i="19" s="1"/>
  <c r="CC104" i="19"/>
  <c r="EB104" i="19" s="1"/>
  <c r="Q125" i="19"/>
  <c r="AX125" i="19" s="1"/>
  <c r="CG125" i="19" s="1"/>
  <c r="EF125" i="19" s="1"/>
  <c r="J147" i="19"/>
  <c r="AQ147" i="19" s="1"/>
  <c r="W147" i="19"/>
  <c r="Q168" i="19"/>
  <c r="AX168" i="19" s="1"/>
  <c r="CF168" i="19" s="1"/>
  <c r="EE168" i="19" s="1"/>
  <c r="CH80" i="19"/>
  <c r="EG80" i="19" s="1"/>
  <c r="DD111" i="19"/>
  <c r="FC111" i="19" s="1"/>
  <c r="CK113" i="19"/>
  <c r="EJ113" i="19" s="1"/>
  <c r="CA103" i="19"/>
  <c r="DZ103" i="19" s="1"/>
  <c r="DG84" i="19"/>
  <c r="FF84" i="19" s="1"/>
  <c r="CD74" i="19"/>
  <c r="EC74" i="19" s="1"/>
  <c r="DB77" i="19"/>
  <c r="FA77" i="19" s="1"/>
  <c r="CN74" i="19"/>
  <c r="EM74" i="19" s="1"/>
  <c r="CM97" i="19"/>
  <c r="EL97" i="19" s="1"/>
  <c r="BT97" i="19"/>
  <c r="DS97" i="19" s="1"/>
  <c r="L125" i="19"/>
  <c r="AS125" i="19" s="1"/>
  <c r="BW125" i="19" s="1"/>
  <c r="DV125" i="19" s="1"/>
  <c r="BT95" i="19"/>
  <c r="DS95" i="19" s="1"/>
  <c r="CN104" i="19"/>
  <c r="EM104" i="19" s="1"/>
  <c r="CV71" i="19"/>
  <c r="EU71" i="19" s="1"/>
  <c r="V125" i="19"/>
  <c r="BC125" i="19" s="1"/>
  <c r="CQ125" i="19" s="1"/>
  <c r="EP125" i="19" s="1"/>
  <c r="BR108" i="19"/>
  <c r="DQ108" i="19" s="1"/>
  <c r="BX83" i="19"/>
  <c r="DW83" i="19" s="1"/>
  <c r="CA86" i="19"/>
  <c r="DZ86" i="19" s="1"/>
  <c r="BU98" i="19"/>
  <c r="DT98" i="19" s="1"/>
  <c r="DC150" i="19"/>
  <c r="FB150" i="19" s="1"/>
  <c r="R147" i="19"/>
  <c r="AY147" i="19" s="1"/>
  <c r="CH147" i="19" s="1"/>
  <c r="EG147" i="19" s="1"/>
  <c r="K150" i="19"/>
  <c r="AR150" i="19" s="1"/>
  <c r="BT150" i="19" s="1"/>
  <c r="DS150" i="19" s="1"/>
  <c r="L168" i="19"/>
  <c r="AS168" i="19" s="1"/>
  <c r="BW168" i="19" s="1"/>
  <c r="DV168" i="19" s="1"/>
  <c r="R168" i="19"/>
  <c r="AY168" i="19" s="1"/>
  <c r="CH168" i="19" s="1"/>
  <c r="EG168" i="19" s="1"/>
  <c r="CF98" i="19"/>
  <c r="EE98" i="19" s="1"/>
  <c r="DD100" i="19"/>
  <c r="FC100" i="19" s="1"/>
  <c r="V133" i="19"/>
  <c r="BC133" i="19" s="1"/>
  <c r="CQ133" i="19" s="1"/>
  <c r="EP133" i="19" s="1"/>
  <c r="BR97" i="19"/>
  <c r="DQ97" i="19" s="1"/>
  <c r="CV111" i="19"/>
  <c r="EU111" i="19" s="1"/>
  <c r="CF90" i="19"/>
  <c r="EE90" i="19" s="1"/>
  <c r="DE73" i="19"/>
  <c r="FD73" i="19" s="1"/>
  <c r="BZ112" i="19"/>
  <c r="DY112" i="19" s="1"/>
  <c r="CD106" i="19"/>
  <c r="EC106" i="19" s="1"/>
  <c r="CG78" i="19"/>
  <c r="EF78" i="19" s="1"/>
  <c r="BS86" i="19"/>
  <c r="DR86" i="19" s="1"/>
  <c r="BV81" i="19"/>
  <c r="DU81" i="19" s="1"/>
  <c r="CV88" i="19"/>
  <c r="EU88" i="19" s="1"/>
  <c r="BT84" i="19"/>
  <c r="DS84" i="19" s="1"/>
  <c r="CD105" i="19"/>
  <c r="EC105" i="19" s="1"/>
  <c r="CN80" i="19"/>
  <c r="EM80" i="19" s="1"/>
  <c r="BR112" i="19"/>
  <c r="DQ112" i="19" s="1"/>
  <c r="BZ75" i="19"/>
  <c r="DY75" i="19" s="1"/>
  <c r="DL73" i="19"/>
  <c r="FK73" i="19" s="1"/>
  <c r="BR84" i="19"/>
  <c r="DQ84" i="19" s="1"/>
  <c r="CL84" i="19"/>
  <c r="EK84" i="19" s="1"/>
  <c r="CO71" i="19"/>
  <c r="EN71" i="19" s="1"/>
  <c r="CW96" i="19"/>
  <c r="EV96" i="19" s="1"/>
  <c r="CB87" i="19"/>
  <c r="EA87" i="19" s="1"/>
  <c r="BT96" i="19"/>
  <c r="DS96" i="19" s="1"/>
  <c r="CL74" i="19"/>
  <c r="EK74" i="19" s="1"/>
  <c r="CB113" i="19"/>
  <c r="EA113" i="19" s="1"/>
  <c r="CD71" i="19"/>
  <c r="EC71" i="19" s="1"/>
  <c r="CB106" i="19"/>
  <c r="EA106" i="19" s="1"/>
  <c r="CJ104" i="19"/>
  <c r="EI104" i="19" s="1"/>
  <c r="CH100" i="19"/>
  <c r="EG100" i="19" s="1"/>
  <c r="CG84" i="19"/>
  <c r="EF84" i="19" s="1"/>
  <c r="BX106" i="19"/>
  <c r="DW106" i="19" s="1"/>
  <c r="BU71" i="19"/>
  <c r="DT71" i="19" s="1"/>
  <c r="R128" i="19"/>
  <c r="AY128" i="19" s="1"/>
  <c r="CI128" i="19" s="1"/>
  <c r="EH128" i="19" s="1"/>
  <c r="CN105" i="19"/>
  <c r="EM105" i="19" s="1"/>
  <c r="CG103" i="19"/>
  <c r="EF103" i="19" s="1"/>
  <c r="R125" i="19"/>
  <c r="AY125" i="19" s="1"/>
  <c r="CI125" i="19" s="1"/>
  <c r="EH125" i="19" s="1"/>
  <c r="J128" i="19"/>
  <c r="AQ128" i="19" s="1"/>
  <c r="BS128" i="19" s="1"/>
  <c r="DR128" i="19" s="1"/>
  <c r="S128" i="19"/>
  <c r="AZ128" i="19" s="1"/>
  <c r="CJ128" i="19" s="1"/>
  <c r="EI128" i="19" s="1"/>
  <c r="N125" i="19"/>
  <c r="AU125" i="19" s="1"/>
  <c r="BZ125" i="19" s="1"/>
  <c r="DY125" i="19" s="1"/>
  <c r="O128" i="19"/>
  <c r="AV128" i="19" s="1"/>
  <c r="CB128" i="19" s="1"/>
  <c r="EA128" i="19" s="1"/>
  <c r="M150" i="19"/>
  <c r="AT150" i="19" s="1"/>
  <c r="BY150" i="19" s="1"/>
  <c r="DX150" i="19" s="1"/>
  <c r="O127" i="19"/>
  <c r="AV127" i="19" s="1"/>
  <c r="CB127" i="19" s="1"/>
  <c r="EA127" i="19" s="1"/>
  <c r="CD81" i="19"/>
  <c r="EC81" i="19" s="1"/>
  <c r="CN98" i="19"/>
  <c r="EM98" i="19" s="1"/>
  <c r="DB87" i="19"/>
  <c r="FA87" i="19" s="1"/>
  <c r="T125" i="19"/>
  <c r="BA125" i="19" s="1"/>
  <c r="CL125" i="19" s="1"/>
  <c r="EK125" i="19" s="1"/>
  <c r="M127" i="19"/>
  <c r="AT127" i="19" s="1"/>
  <c r="BY127" i="19" s="1"/>
  <c r="DX127" i="19" s="1"/>
  <c r="W127" i="19"/>
  <c r="BD127" i="19" s="1"/>
  <c r="CS127" i="19" s="1"/>
  <c r="ER127" i="19" s="1"/>
  <c r="S150" i="19"/>
  <c r="AZ150" i="19" s="1"/>
  <c r="CJ150" i="19" s="1"/>
  <c r="EI150" i="19" s="1"/>
  <c r="V150" i="19"/>
  <c r="BC150" i="19" s="1"/>
  <c r="CP150" i="19" s="1"/>
  <c r="EO150" i="19" s="1"/>
  <c r="BR105" i="19"/>
  <c r="DQ105" i="19" s="1"/>
  <c r="CJ78" i="19"/>
  <c r="EI78" i="19" s="1"/>
  <c r="CV104" i="19"/>
  <c r="EU104" i="19" s="1"/>
  <c r="CC98" i="19"/>
  <c r="EB98" i="19" s="1"/>
  <c r="BR98" i="19"/>
  <c r="DQ98" i="19" s="1"/>
  <c r="DE98" i="19"/>
  <c r="FD98" i="19" s="1"/>
  <c r="BY84" i="19"/>
  <c r="DX84" i="19" s="1"/>
  <c r="BR81" i="19"/>
  <c r="DQ81" i="19" s="1"/>
  <c r="P127" i="19"/>
  <c r="AW127" i="19" s="1"/>
  <c r="CE127" i="19" s="1"/>
  <c r="ED127" i="19" s="1"/>
  <c r="W129" i="19"/>
  <c r="BD129" i="19" s="1"/>
  <c r="CS129" i="19" s="1"/>
  <c r="ER129" i="19" s="1"/>
  <c r="O150" i="19"/>
  <c r="AV150" i="19" s="1"/>
  <c r="CC150" i="19" s="1"/>
  <c r="EB150" i="19" s="1"/>
  <c r="P150" i="19"/>
  <c r="AW150" i="19" s="1"/>
  <c r="CD150" i="19" s="1"/>
  <c r="EC150" i="19" s="1"/>
  <c r="DF100" i="19"/>
  <c r="FE100" i="19" s="1"/>
  <c r="BW79" i="19"/>
  <c r="DV79" i="19" s="1"/>
  <c r="K125" i="19"/>
  <c r="AR125" i="19" s="1"/>
  <c r="BT125" i="19" s="1"/>
  <c r="DS125" i="19" s="1"/>
  <c r="L128" i="19"/>
  <c r="AS128" i="19" s="1"/>
  <c r="BV128" i="19" s="1"/>
  <c r="DU128" i="19" s="1"/>
  <c r="J150" i="19"/>
  <c r="AQ150" i="19" s="1"/>
  <c r="BR150" i="19" s="1"/>
  <c r="DQ150" i="19" s="1"/>
  <c r="CB102" i="19"/>
  <c r="EA102" i="19" s="1"/>
  <c r="CO97" i="19"/>
  <c r="EN97" i="19" s="1"/>
  <c r="CC111" i="19"/>
  <c r="EB111" i="19" s="1"/>
  <c r="J125" i="19"/>
  <c r="AQ125" i="19" s="1"/>
  <c r="BR125" i="19" s="1"/>
  <c r="DQ125" i="19" s="1"/>
  <c r="S125" i="19"/>
  <c r="AZ125" i="19" s="1"/>
  <c r="CJ125" i="19" s="1"/>
  <c r="EI125" i="19" s="1"/>
  <c r="U128" i="19"/>
  <c r="BB128" i="19" s="1"/>
  <c r="CO128" i="19" s="1"/>
  <c r="EN128" i="19" s="1"/>
  <c r="R150" i="19"/>
  <c r="AY150" i="19" s="1"/>
  <c r="CI150" i="19" s="1"/>
  <c r="EH150" i="19" s="1"/>
  <c r="M125" i="19"/>
  <c r="AT125" i="19" s="1"/>
  <c r="BY125" i="19" s="1"/>
  <c r="DX125" i="19" s="1"/>
  <c r="O125" i="19"/>
  <c r="AV125" i="19" s="1"/>
  <c r="Q150" i="19"/>
  <c r="AX150" i="19" s="1"/>
  <c r="L150" i="19"/>
  <c r="AS150" i="19" s="1"/>
  <c r="BV150" i="19" s="1"/>
  <c r="DU150" i="19" s="1"/>
  <c r="CF95" i="19"/>
  <c r="EE95" i="19" s="1"/>
  <c r="U125" i="19"/>
  <c r="BB125" i="19" s="1"/>
  <c r="CO125" i="19" s="1"/>
  <c r="EN125" i="19" s="1"/>
  <c r="P125" i="19"/>
  <c r="AW125" i="19" s="1"/>
  <c r="CE125" i="19" s="1"/>
  <c r="ED125" i="19" s="1"/>
  <c r="R127" i="19"/>
  <c r="AY127" i="19" s="1"/>
  <c r="CI127" i="19" s="1"/>
  <c r="EH127" i="19" s="1"/>
  <c r="V129" i="19"/>
  <c r="BC129" i="19" s="1"/>
  <c r="W125" i="19"/>
  <c r="BD125" i="19" s="1"/>
  <c r="CR125" i="19" s="1"/>
  <c r="EQ125" i="19" s="1"/>
  <c r="U150" i="19"/>
  <c r="BB150" i="19" s="1"/>
  <c r="CN150" i="19" s="1"/>
  <c r="EM150" i="19" s="1"/>
  <c r="T150" i="19"/>
  <c r="BA150" i="19" s="1"/>
  <c r="CL150" i="19" s="1"/>
  <c r="EK150" i="19" s="1"/>
  <c r="BS103" i="19"/>
  <c r="DR103" i="19" s="1"/>
  <c r="CE95" i="19"/>
  <c r="ED95" i="19" s="1"/>
  <c r="P133" i="19"/>
  <c r="AW133" i="19" s="1"/>
  <c r="CD133" i="19" s="1"/>
  <c r="EC133" i="19" s="1"/>
  <c r="CV87" i="19"/>
  <c r="EU87" i="19" s="1"/>
  <c r="CN95" i="19"/>
  <c r="EM95" i="19" s="1"/>
  <c r="J127" i="19"/>
  <c r="AQ127" i="19" s="1"/>
  <c r="BS127" i="19" s="1"/>
  <c r="DR127" i="19" s="1"/>
  <c r="CW133" i="19"/>
  <c r="EV133" i="19" s="1"/>
  <c r="P128" i="19"/>
  <c r="AW128" i="19" s="1"/>
  <c r="CE128" i="19" s="1"/>
  <c r="ED128" i="19" s="1"/>
  <c r="O133" i="19"/>
  <c r="AV133" i="19" s="1"/>
  <c r="CC133" i="19" s="1"/>
  <c r="EB133" i="19" s="1"/>
  <c r="CO103" i="19"/>
  <c r="EN103" i="19" s="1"/>
  <c r="BZ106" i="19"/>
  <c r="DY106" i="19" s="1"/>
  <c r="K133" i="19"/>
  <c r="AR133" i="19" s="1"/>
  <c r="BU133" i="19" s="1"/>
  <c r="DT133" i="19" s="1"/>
  <c r="W133" i="19"/>
  <c r="DL104" i="19"/>
  <c r="FK104" i="19" s="1"/>
  <c r="BR106" i="19"/>
  <c r="DQ106" i="19" s="1"/>
  <c r="CV73" i="19"/>
  <c r="EU73" i="19" s="1"/>
  <c r="S136" i="19"/>
  <c r="AZ136" i="19" s="1"/>
  <c r="CJ136" i="19" s="1"/>
  <c r="EI136" i="19" s="1"/>
  <c r="DE127" i="19"/>
  <c r="FD127" i="19" s="1"/>
  <c r="DH128" i="19"/>
  <c r="FG128" i="19" s="1"/>
  <c r="V127" i="19"/>
  <c r="BC127" i="19" s="1"/>
  <c r="CP127" i="19" s="1"/>
  <c r="EO127" i="19" s="1"/>
  <c r="M133" i="19"/>
  <c r="AT133" i="19" s="1"/>
  <c r="BX133" i="19" s="1"/>
  <c r="DW133" i="19" s="1"/>
  <c r="Q133" i="19"/>
  <c r="AX133" i="19" s="1"/>
  <c r="BW92" i="19"/>
  <c r="DV92" i="19" s="1"/>
  <c r="BT78" i="19"/>
  <c r="DS78" i="19" s="1"/>
  <c r="DH104" i="19"/>
  <c r="FG104" i="19" s="1"/>
  <c r="BS69" i="19"/>
  <c r="DR69" i="19" s="1"/>
  <c r="L133" i="19"/>
  <c r="AS133" i="19" s="1"/>
  <c r="BW133" i="19" s="1"/>
  <c r="DV133" i="19" s="1"/>
  <c r="T133" i="19"/>
  <c r="BA133" i="19" s="1"/>
  <c r="CL133" i="19" s="1"/>
  <c r="EK133" i="19" s="1"/>
  <c r="U133" i="19"/>
  <c r="BB133" i="19" s="1"/>
  <c r="CN133" i="19" s="1"/>
  <c r="EM133" i="19" s="1"/>
  <c r="BX100" i="19"/>
  <c r="DW100" i="19" s="1"/>
  <c r="DM84" i="19"/>
  <c r="FL84" i="19" s="1"/>
  <c r="CA113" i="19"/>
  <c r="DZ113" i="19" s="1"/>
  <c r="CF82" i="19"/>
  <c r="EE82" i="19" s="1"/>
  <c r="Q127" i="19"/>
  <c r="AX127" i="19" s="1"/>
  <c r="CG127" i="19" s="1"/>
  <c r="EF127" i="19" s="1"/>
  <c r="N135" i="19"/>
  <c r="AU135" i="19" s="1"/>
  <c r="M128" i="19"/>
  <c r="AT128" i="19" s="1"/>
  <c r="BY128" i="19" s="1"/>
  <c r="DX128" i="19" s="1"/>
  <c r="V128" i="19"/>
  <c r="BC128" i="19" s="1"/>
  <c r="CQ128" i="19" s="1"/>
  <c r="EP128" i="19" s="1"/>
  <c r="W128" i="19"/>
  <c r="J133" i="19"/>
  <c r="AQ133" i="19" s="1"/>
  <c r="BS133" i="19" s="1"/>
  <c r="DR133" i="19" s="1"/>
  <c r="S133" i="19"/>
  <c r="AZ133" i="19" s="1"/>
  <c r="CK133" i="19" s="1"/>
  <c r="EJ133" i="19" s="1"/>
  <c r="N133" i="19"/>
  <c r="AU133" i="19" s="1"/>
  <c r="BZ133" i="19" s="1"/>
  <c r="DY133" i="19" s="1"/>
  <c r="R133" i="19"/>
  <c r="AY133" i="19" s="1"/>
  <c r="CH133" i="19" s="1"/>
  <c r="EG133" i="19" s="1"/>
  <c r="DI130" i="19"/>
  <c r="FH130" i="19" s="1"/>
  <c r="R135" i="19"/>
  <c r="AY135" i="19" s="1"/>
  <c r="CH135" i="19" s="1"/>
  <c r="EG135" i="19" s="1"/>
  <c r="Q128" i="19"/>
  <c r="AX128" i="19" s="1"/>
  <c r="CG128" i="19" s="1"/>
  <c r="EF128" i="19" s="1"/>
  <c r="S127" i="19"/>
  <c r="AZ127" i="19" s="1"/>
  <c r="CK127" i="19" s="1"/>
  <c r="EJ127" i="19" s="1"/>
  <c r="DL127" i="19"/>
  <c r="FK127" i="19" s="1"/>
  <c r="O137" i="19"/>
  <c r="AV137" i="19" s="1"/>
  <c r="CB137" i="19" s="1"/>
  <c r="EA137" i="19" s="1"/>
  <c r="J137" i="19"/>
  <c r="AQ137" i="19" s="1"/>
  <c r="BS137" i="19" s="1"/>
  <c r="DR137" i="19" s="1"/>
  <c r="DF137" i="19"/>
  <c r="FE137" i="19" s="1"/>
  <c r="DL74" i="19"/>
  <c r="FK74" i="19" s="1"/>
  <c r="BS73" i="19"/>
  <c r="DR73" i="19" s="1"/>
  <c r="T137" i="19"/>
  <c r="BA137" i="19" s="1"/>
  <c r="CM137" i="19" s="1"/>
  <c r="EL137" i="19" s="1"/>
  <c r="J129" i="19"/>
  <c r="AQ129" i="19" s="1"/>
  <c r="BS129" i="19" s="1"/>
  <c r="DR129" i="19" s="1"/>
  <c r="M130" i="19"/>
  <c r="AT130" i="19" s="1"/>
  <c r="BX130" i="19" s="1"/>
  <c r="DW130" i="19" s="1"/>
  <c r="DG127" i="19"/>
  <c r="FF127" i="19" s="1"/>
  <c r="T127" i="19"/>
  <c r="BA127" i="19" s="1"/>
  <c r="CL127" i="19" s="1"/>
  <c r="EK127" i="19" s="1"/>
  <c r="N128" i="19"/>
  <c r="AU128" i="19" s="1"/>
  <c r="CA128" i="19" s="1"/>
  <c r="DZ128" i="19" s="1"/>
  <c r="R137" i="19"/>
  <c r="AY137" i="19" s="1"/>
  <c r="CI137" i="19" s="1"/>
  <c r="EH137" i="19" s="1"/>
  <c r="N126" i="19"/>
  <c r="AU126" i="19" s="1"/>
  <c r="CA126" i="19" s="1"/>
  <c r="DZ126" i="19" s="1"/>
  <c r="S130" i="19"/>
  <c r="AZ130" i="19" s="1"/>
  <c r="CK130" i="19" s="1"/>
  <c r="EJ130" i="19" s="1"/>
  <c r="U130" i="19"/>
  <c r="BB130" i="19" s="1"/>
  <c r="CO130" i="19" s="1"/>
  <c r="EN130" i="19" s="1"/>
  <c r="DD137" i="19"/>
  <c r="FC137" i="19" s="1"/>
  <c r="V137" i="19"/>
  <c r="BC137" i="19" s="1"/>
  <c r="CQ137" i="19" s="1"/>
  <c r="EP137" i="19" s="1"/>
  <c r="W148" i="19"/>
  <c r="BD148" i="19" s="1"/>
  <c r="CR148" i="19" s="1"/>
  <c r="EQ148" i="19" s="1"/>
  <c r="V126" i="19"/>
  <c r="BC126" i="19" s="1"/>
  <c r="CP126" i="19" s="1"/>
  <c r="EO126" i="19" s="1"/>
  <c r="L130" i="19"/>
  <c r="AS130" i="19" s="1"/>
  <c r="BW130" i="19" s="1"/>
  <c r="DV130" i="19" s="1"/>
  <c r="DM146" i="19"/>
  <c r="FL146" i="19" s="1"/>
  <c r="M126" i="19"/>
  <c r="AT126" i="19" s="1"/>
  <c r="BY126" i="19" s="1"/>
  <c r="DX126" i="19" s="1"/>
  <c r="M137" i="19"/>
  <c r="AT137" i="19" s="1"/>
  <c r="BY137" i="19" s="1"/>
  <c r="DX137" i="19" s="1"/>
  <c r="N130" i="19"/>
  <c r="AU130" i="19" s="1"/>
  <c r="CA130" i="19" s="1"/>
  <c r="DZ130" i="19" s="1"/>
  <c r="P130" i="19"/>
  <c r="AW130" i="19" s="1"/>
  <c r="Q137" i="19"/>
  <c r="AX137" i="19" s="1"/>
  <c r="CG137" i="19" s="1"/>
  <c r="EF137" i="19" s="1"/>
  <c r="U137" i="19"/>
  <c r="BB137" i="19" s="1"/>
  <c r="CO137" i="19" s="1"/>
  <c r="EN137" i="19" s="1"/>
  <c r="T130" i="19"/>
  <c r="BA130" i="19" s="1"/>
  <c r="CM130" i="19" s="1"/>
  <c r="EL130" i="19" s="1"/>
  <c r="V130" i="19"/>
  <c r="BC130" i="19" s="1"/>
  <c r="CQ130" i="19" s="1"/>
  <c r="EP130" i="19" s="1"/>
  <c r="J130" i="19"/>
  <c r="AQ130" i="19" s="1"/>
  <c r="W157" i="19"/>
  <c r="BD157" i="19" s="1"/>
  <c r="CS157" i="19" s="1"/>
  <c r="ER157" i="19" s="1"/>
  <c r="P137" i="19"/>
  <c r="AW137" i="19" s="1"/>
  <c r="CE137" i="19" s="1"/>
  <c r="ED137" i="19" s="1"/>
  <c r="O130" i="19"/>
  <c r="AV130" i="19" s="1"/>
  <c r="CB130" i="19" s="1"/>
  <c r="EA130" i="19" s="1"/>
  <c r="T126" i="19"/>
  <c r="BA126" i="19" s="1"/>
  <c r="CM126" i="19" s="1"/>
  <c r="EL126" i="19" s="1"/>
  <c r="K137" i="19"/>
  <c r="AR137" i="19" s="1"/>
  <c r="BT137" i="19" s="1"/>
  <c r="DS137" i="19" s="1"/>
  <c r="M148" i="19"/>
  <c r="AT148" i="19" s="1"/>
  <c r="BX148" i="19" s="1"/>
  <c r="DW148" i="19" s="1"/>
  <c r="N148" i="19"/>
  <c r="AU148" i="19" s="1"/>
  <c r="BZ148" i="19" s="1"/>
  <c r="DY148" i="19" s="1"/>
  <c r="S126" i="19"/>
  <c r="AZ126" i="19" s="1"/>
  <c r="CK126" i="19" s="1"/>
  <c r="EJ126" i="19" s="1"/>
  <c r="J126" i="19"/>
  <c r="AQ126" i="19" s="1"/>
  <c r="BS126" i="19" s="1"/>
  <c r="DR126" i="19" s="1"/>
  <c r="W136" i="19"/>
  <c r="BD136" i="19" s="1"/>
  <c r="CR136" i="19" s="1"/>
  <c r="EQ136" i="19" s="1"/>
  <c r="W130" i="19"/>
  <c r="BD130" i="19" s="1"/>
  <c r="CR130" i="19" s="1"/>
  <c r="EQ130" i="19" s="1"/>
  <c r="Q130" i="19"/>
  <c r="AX130" i="19" s="1"/>
  <c r="CG130" i="19" s="1"/>
  <c r="EF130" i="19" s="1"/>
  <c r="S137" i="19"/>
  <c r="AZ137" i="19" s="1"/>
  <c r="CK137" i="19" s="1"/>
  <c r="EJ137" i="19" s="1"/>
  <c r="L157" i="19"/>
  <c r="AS157" i="19" s="1"/>
  <c r="BV157" i="19" s="1"/>
  <c r="DU157" i="19" s="1"/>
  <c r="BR109" i="19"/>
  <c r="DQ109" i="19" s="1"/>
  <c r="BS109" i="19"/>
  <c r="DR109" i="19" s="1"/>
  <c r="DH89" i="19"/>
  <c r="FG89" i="19" s="1"/>
  <c r="DI89" i="19"/>
  <c r="FH89" i="19" s="1"/>
  <c r="CS78" i="19"/>
  <c r="ER78" i="19" s="1"/>
  <c r="CR78" i="19"/>
  <c r="EQ78" i="19" s="1"/>
  <c r="DH82" i="19"/>
  <c r="FG82" i="19" s="1"/>
  <c r="DI82" i="19"/>
  <c r="FH82" i="19" s="1"/>
  <c r="CM87" i="19"/>
  <c r="EL87" i="19" s="1"/>
  <c r="CL87" i="19"/>
  <c r="EK87" i="19" s="1"/>
  <c r="BV89" i="19"/>
  <c r="DU89" i="19" s="1"/>
  <c r="BW89" i="19"/>
  <c r="DV89" i="19" s="1"/>
  <c r="CK79" i="19"/>
  <c r="EJ79" i="19" s="1"/>
  <c r="CJ79" i="19"/>
  <c r="EI79" i="19" s="1"/>
  <c r="DG79" i="19"/>
  <c r="FF79" i="19" s="1"/>
  <c r="DF79" i="19"/>
  <c r="FE79" i="19" s="1"/>
  <c r="BR113" i="19"/>
  <c r="DQ113" i="19" s="1"/>
  <c r="BS113" i="19"/>
  <c r="DR113" i="19" s="1"/>
  <c r="DI103" i="19"/>
  <c r="FH103" i="19" s="1"/>
  <c r="DH103" i="19"/>
  <c r="FG103" i="19" s="1"/>
  <c r="CA102" i="19"/>
  <c r="DZ102" i="19" s="1"/>
  <c r="BZ102" i="19"/>
  <c r="DY102" i="19" s="1"/>
  <c r="CF97" i="19"/>
  <c r="EE97" i="19" s="1"/>
  <c r="CG97" i="19"/>
  <c r="EF97" i="19" s="1"/>
  <c r="DL89" i="19"/>
  <c r="FK89" i="19" s="1"/>
  <c r="DM89" i="19"/>
  <c r="FL89" i="19" s="1"/>
  <c r="CE88" i="19"/>
  <c r="ED88" i="19" s="1"/>
  <c r="CD88" i="19"/>
  <c r="EC88" i="19" s="1"/>
  <c r="DI73" i="19"/>
  <c r="FH73" i="19" s="1"/>
  <c r="DH73" i="19"/>
  <c r="FG73" i="19" s="1"/>
  <c r="CJ80" i="19"/>
  <c r="EI80" i="19" s="1"/>
  <c r="CK80" i="19"/>
  <c r="EJ80" i="19" s="1"/>
  <c r="S129" i="19"/>
  <c r="AZ129" i="19" s="1"/>
  <c r="M131" i="19"/>
  <c r="AT131" i="19" s="1"/>
  <c r="T131" i="19"/>
  <c r="BA131" i="19" s="1"/>
  <c r="T129" i="19"/>
  <c r="BA129" i="19" s="1"/>
  <c r="T128" i="19"/>
  <c r="BA128" i="19" s="1"/>
  <c r="W131" i="19"/>
  <c r="BD131" i="19" s="1"/>
  <c r="P131" i="19"/>
  <c r="AW131" i="19" s="1"/>
  <c r="U127" i="19"/>
  <c r="BB127" i="19" s="1"/>
  <c r="Q131" i="19"/>
  <c r="AX131" i="19" s="1"/>
  <c r="P129" i="19"/>
  <c r="AW129" i="19" s="1"/>
  <c r="R130" i="19"/>
  <c r="AY130" i="19" s="1"/>
  <c r="M135" i="19"/>
  <c r="AT135" i="19" s="1"/>
  <c r="P136" i="19"/>
  <c r="AW136" i="19" s="1"/>
  <c r="S139" i="19"/>
  <c r="AZ139" i="19" s="1"/>
  <c r="T139" i="19"/>
  <c r="BA139" i="19" s="1"/>
  <c r="BW147" i="19"/>
  <c r="DV147" i="19" s="1"/>
  <c r="BV147" i="19"/>
  <c r="DU147" i="19" s="1"/>
  <c r="Q135" i="19"/>
  <c r="AX135" i="19" s="1"/>
  <c r="L138" i="19"/>
  <c r="AS138" i="19" s="1"/>
  <c r="K141" i="19"/>
  <c r="AR141" i="19" s="1"/>
  <c r="W140" i="19"/>
  <c r="BD140" i="19" s="1"/>
  <c r="J134" i="19"/>
  <c r="AQ134" i="19" s="1"/>
  <c r="N140" i="19"/>
  <c r="AU140" i="19" s="1"/>
  <c r="P139" i="19"/>
  <c r="AW139" i="19" s="1"/>
  <c r="V142" i="19"/>
  <c r="BC142" i="19" s="1"/>
  <c r="M142" i="19"/>
  <c r="AT142" i="19" s="1"/>
  <c r="V148" i="19"/>
  <c r="BC148" i="19" s="1"/>
  <c r="P143" i="19"/>
  <c r="AW143" i="19" s="1"/>
  <c r="P142" i="19"/>
  <c r="AW142" i="19" s="1"/>
  <c r="M144" i="19"/>
  <c r="AT144" i="19" s="1"/>
  <c r="R141" i="19"/>
  <c r="AY141" i="19" s="1"/>
  <c r="T145" i="19"/>
  <c r="BA145" i="19" s="1"/>
  <c r="J146" i="19"/>
  <c r="AQ146" i="19" s="1"/>
  <c r="W145" i="19"/>
  <c r="BD145" i="19" s="1"/>
  <c r="M146" i="19"/>
  <c r="AT146" i="19" s="1"/>
  <c r="P151" i="19"/>
  <c r="AW151" i="19" s="1"/>
  <c r="T148" i="19"/>
  <c r="BA148" i="19" s="1"/>
  <c r="CR150" i="19"/>
  <c r="EQ150" i="19" s="1"/>
  <c r="CS150" i="19"/>
  <c r="ER150" i="19" s="1"/>
  <c r="V156" i="19"/>
  <c r="BC156" i="19" s="1"/>
  <c r="J149" i="19"/>
  <c r="AQ149" i="19" s="1"/>
  <c r="U151" i="19"/>
  <c r="BB151" i="19" s="1"/>
  <c r="J155" i="19"/>
  <c r="AQ155" i="19" s="1"/>
  <c r="S154" i="19"/>
  <c r="AZ154" i="19" s="1"/>
  <c r="W149" i="19"/>
  <c r="BD149" i="19" s="1"/>
  <c r="V154" i="19"/>
  <c r="BC154" i="19" s="1"/>
  <c r="V157" i="19"/>
  <c r="BC157" i="19" s="1"/>
  <c r="N152" i="19"/>
  <c r="AU152" i="19" s="1"/>
  <c r="M156" i="19"/>
  <c r="AT156" i="19" s="1"/>
  <c r="O158" i="19"/>
  <c r="AV158" i="19" s="1"/>
  <c r="U158" i="19"/>
  <c r="BB158" i="19" s="1"/>
  <c r="P155" i="19"/>
  <c r="AW155" i="19" s="1"/>
  <c r="S158" i="19"/>
  <c r="AZ158" i="19" s="1"/>
  <c r="N158" i="19"/>
  <c r="AU158" i="19" s="1"/>
  <c r="R160" i="19"/>
  <c r="AY160" i="19" s="1"/>
  <c r="CQ164" i="19"/>
  <c r="EP164" i="19" s="1"/>
  <c r="CP164" i="19"/>
  <c r="EO164" i="19" s="1"/>
  <c r="U161" i="19"/>
  <c r="BB161" i="19" s="1"/>
  <c r="BY168" i="19"/>
  <c r="DX168" i="19" s="1"/>
  <c r="BX168" i="19"/>
  <c r="DW168" i="19" s="1"/>
  <c r="R162" i="19"/>
  <c r="AY162" i="19" s="1"/>
  <c r="P166" i="19"/>
  <c r="AW166" i="19" s="1"/>
  <c r="CE164" i="19"/>
  <c r="ED164" i="19" s="1"/>
  <c r="O162" i="19"/>
  <c r="AV162" i="19" s="1"/>
  <c r="S167" i="19"/>
  <c r="AZ167" i="19" s="1"/>
  <c r="J163" i="19"/>
  <c r="AQ163" i="19" s="1"/>
  <c r="U167" i="19"/>
  <c r="BB167" i="19" s="1"/>
  <c r="N167" i="19"/>
  <c r="AU167" i="19" s="1"/>
  <c r="DC168" i="19"/>
  <c r="FB168" i="19" s="1"/>
  <c r="DB168" i="19"/>
  <c r="FA168" i="19" s="1"/>
  <c r="T169" i="19"/>
  <c r="BA169" i="19" s="1"/>
  <c r="CO79" i="19"/>
  <c r="EN79" i="19" s="1"/>
  <c r="CN79" i="19"/>
  <c r="EM79" i="19" s="1"/>
  <c r="DD109" i="19"/>
  <c r="FC109" i="19" s="1"/>
  <c r="DE109" i="19"/>
  <c r="FD109" i="19" s="1"/>
  <c r="DG103" i="19"/>
  <c r="FF103" i="19" s="1"/>
  <c r="DF103" i="19"/>
  <c r="FE103" i="19" s="1"/>
  <c r="DL107" i="19"/>
  <c r="FK107" i="19" s="1"/>
  <c r="DM107" i="19"/>
  <c r="FL107" i="19" s="1"/>
  <c r="DI80" i="19"/>
  <c r="FH80" i="19" s="1"/>
  <c r="DH80" i="19"/>
  <c r="FG80" i="19" s="1"/>
  <c r="CK82" i="19"/>
  <c r="EJ82" i="19" s="1"/>
  <c r="CJ82" i="19"/>
  <c r="EI82" i="19" s="1"/>
  <c r="CV82" i="19"/>
  <c r="EU82" i="19" s="1"/>
  <c r="CW82" i="19"/>
  <c r="EV82" i="19" s="1"/>
  <c r="CO76" i="19"/>
  <c r="EN76" i="19" s="1"/>
  <c r="CN76" i="19"/>
  <c r="EM76" i="19" s="1"/>
  <c r="DC111" i="19"/>
  <c r="FB111" i="19" s="1"/>
  <c r="DB111" i="19"/>
  <c r="FA111" i="19" s="1"/>
  <c r="CL109" i="19"/>
  <c r="EK109" i="19" s="1"/>
  <c r="CM109" i="19"/>
  <c r="EL109" i="19" s="1"/>
  <c r="BT107" i="19"/>
  <c r="DS107" i="19" s="1"/>
  <c r="BU107" i="19"/>
  <c r="DT107" i="19" s="1"/>
  <c r="CO106" i="19"/>
  <c r="EN106" i="19" s="1"/>
  <c r="CN106" i="19"/>
  <c r="EM106" i="19" s="1"/>
  <c r="CC92" i="19"/>
  <c r="EB92" i="19" s="1"/>
  <c r="CB92" i="19"/>
  <c r="EA92" i="19" s="1"/>
  <c r="BY82" i="19"/>
  <c r="DX82" i="19" s="1"/>
  <c r="BX82" i="19"/>
  <c r="DW82" i="19" s="1"/>
  <c r="CD82" i="19"/>
  <c r="EC82" i="19" s="1"/>
  <c r="CE82" i="19"/>
  <c r="ED82" i="19" s="1"/>
  <c r="CH73" i="19"/>
  <c r="EG73" i="19" s="1"/>
  <c r="CI73" i="19"/>
  <c r="EH73" i="19" s="1"/>
  <c r="DH79" i="19"/>
  <c r="FG79" i="19" s="1"/>
  <c r="DI79" i="19"/>
  <c r="FH79" i="19" s="1"/>
  <c r="BZ109" i="19"/>
  <c r="DY109" i="19" s="1"/>
  <c r="CA109" i="19"/>
  <c r="DZ109" i="19" s="1"/>
  <c r="CL76" i="19"/>
  <c r="EK76" i="19" s="1"/>
  <c r="CM76" i="19"/>
  <c r="EL76" i="19" s="1"/>
  <c r="CI88" i="19"/>
  <c r="EH88" i="19" s="1"/>
  <c r="CH88" i="19"/>
  <c r="EG88" i="19" s="1"/>
  <c r="DF113" i="19"/>
  <c r="FE113" i="19" s="1"/>
  <c r="DG113" i="19"/>
  <c r="FF113" i="19" s="1"/>
  <c r="CV109" i="19"/>
  <c r="EU109" i="19" s="1"/>
  <c r="CW109" i="19"/>
  <c r="EV109" i="19" s="1"/>
  <c r="DE105" i="19"/>
  <c r="FD105" i="19" s="1"/>
  <c r="DD105" i="19"/>
  <c r="FC105" i="19" s="1"/>
  <c r="DL109" i="19"/>
  <c r="FK109" i="19" s="1"/>
  <c r="DM109" i="19"/>
  <c r="FL109" i="19" s="1"/>
  <c r="BU79" i="19"/>
  <c r="DT79" i="19" s="1"/>
  <c r="BT79" i="19"/>
  <c r="DS79" i="19" s="1"/>
  <c r="CD107" i="19"/>
  <c r="EC107" i="19" s="1"/>
  <c r="CE107" i="19"/>
  <c r="ED107" i="19" s="1"/>
  <c r="CS109" i="19"/>
  <c r="ER109" i="19" s="1"/>
  <c r="CR109" i="19"/>
  <c r="EQ109" i="19" s="1"/>
  <c r="CF109" i="19"/>
  <c r="EE109" i="19" s="1"/>
  <c r="CG109" i="19"/>
  <c r="EF109" i="19" s="1"/>
  <c r="CS89" i="19"/>
  <c r="ER89" i="19" s="1"/>
  <c r="CR89" i="19"/>
  <c r="EQ89" i="19" s="1"/>
  <c r="T134" i="19"/>
  <c r="BA134" i="19" s="1"/>
  <c r="S132" i="19"/>
  <c r="AZ132" i="19" s="1"/>
  <c r="CC127" i="19"/>
  <c r="EB127" i="19" s="1"/>
  <c r="N136" i="19"/>
  <c r="AU136" i="19" s="1"/>
  <c r="T138" i="19"/>
  <c r="BA138" i="19" s="1"/>
  <c r="L142" i="19"/>
  <c r="AS142" i="19" s="1"/>
  <c r="M141" i="19"/>
  <c r="AT141" i="19" s="1"/>
  <c r="R134" i="19"/>
  <c r="AY134" i="19" s="1"/>
  <c r="M136" i="19"/>
  <c r="AT136" i="19" s="1"/>
  <c r="P138" i="19"/>
  <c r="AW138" i="19" s="1"/>
  <c r="U142" i="19"/>
  <c r="BB142" i="19" s="1"/>
  <c r="M140" i="19"/>
  <c r="AT140" i="19" s="1"/>
  <c r="P141" i="19"/>
  <c r="AW141" i="19" s="1"/>
  <c r="N145" i="19"/>
  <c r="AU145" i="19" s="1"/>
  <c r="U146" i="19"/>
  <c r="BB146" i="19" s="1"/>
  <c r="U152" i="19"/>
  <c r="BB152" i="19" s="1"/>
  <c r="L146" i="19"/>
  <c r="AS146" i="19" s="1"/>
  <c r="N151" i="19"/>
  <c r="AU151" i="19" s="1"/>
  <c r="K154" i="19"/>
  <c r="AR154" i="19" s="1"/>
  <c r="U149" i="19"/>
  <c r="BB149" i="19" s="1"/>
  <c r="K145" i="19"/>
  <c r="AR145" i="19" s="1"/>
  <c r="Q149" i="19"/>
  <c r="AX149" i="19" s="1"/>
  <c r="J152" i="19"/>
  <c r="AQ152" i="19" s="1"/>
  <c r="R149" i="19"/>
  <c r="AY149" i="19" s="1"/>
  <c r="L152" i="19"/>
  <c r="AS152" i="19" s="1"/>
  <c r="CR157" i="19"/>
  <c r="EQ157" i="19" s="1"/>
  <c r="K149" i="19"/>
  <c r="AR149" i="19" s="1"/>
  <c r="BZ150" i="19"/>
  <c r="DY150" i="19" s="1"/>
  <c r="Q155" i="19"/>
  <c r="AX155" i="19" s="1"/>
  <c r="S155" i="19"/>
  <c r="AZ155" i="19" s="1"/>
  <c r="M154" i="19"/>
  <c r="AT154" i="19" s="1"/>
  <c r="W158" i="19"/>
  <c r="BD158" i="19" s="1"/>
  <c r="V152" i="19"/>
  <c r="BC152" i="19" s="1"/>
  <c r="M155" i="19"/>
  <c r="AT155" i="19" s="1"/>
  <c r="O159" i="19"/>
  <c r="AV159" i="19" s="1"/>
  <c r="W159" i="19"/>
  <c r="BD159" i="19" s="1"/>
  <c r="Q158" i="19"/>
  <c r="AX158" i="19" s="1"/>
  <c r="Q157" i="19"/>
  <c r="AX157" i="19" s="1"/>
  <c r="N159" i="19"/>
  <c r="AU159" i="19" s="1"/>
  <c r="V158" i="19"/>
  <c r="BC158" i="19" s="1"/>
  <c r="L162" i="19"/>
  <c r="AS162" i="19" s="1"/>
  <c r="K165" i="19"/>
  <c r="AR165" i="19" s="1"/>
  <c r="L161" i="19"/>
  <c r="AS161" i="19" s="1"/>
  <c r="K159" i="19"/>
  <c r="AR159" i="19" s="1"/>
  <c r="DM164" i="19"/>
  <c r="FL164" i="19" s="1"/>
  <c r="DL164" i="19"/>
  <c r="FK164" i="19" s="1"/>
  <c r="M169" i="19"/>
  <c r="AT169" i="19" s="1"/>
  <c r="W162" i="19"/>
  <c r="BD162" i="19" s="1"/>
  <c r="CO168" i="19"/>
  <c r="EN168" i="19" s="1"/>
  <c r="CN168" i="19"/>
  <c r="EM168" i="19" s="1"/>
  <c r="R163" i="19"/>
  <c r="AY163" i="19" s="1"/>
  <c r="V167" i="19"/>
  <c r="BC167" i="19" s="1"/>
  <c r="N166" i="19"/>
  <c r="AU166" i="19" s="1"/>
  <c r="N165" i="19"/>
  <c r="AU165" i="19" s="1"/>
  <c r="J169" i="19"/>
  <c r="AQ169" i="19" s="1"/>
  <c r="CH78" i="19"/>
  <c r="EG78" i="19" s="1"/>
  <c r="CI78" i="19"/>
  <c r="EH78" i="19" s="1"/>
  <c r="CG87" i="19"/>
  <c r="EF87" i="19" s="1"/>
  <c r="CF87" i="19"/>
  <c r="EE87" i="19" s="1"/>
  <c r="DG82" i="19"/>
  <c r="FF82" i="19" s="1"/>
  <c r="DF82" i="19"/>
  <c r="FE82" i="19" s="1"/>
  <c r="BR78" i="19"/>
  <c r="DQ78" i="19" s="1"/>
  <c r="BS78" i="19"/>
  <c r="DR78" i="19" s="1"/>
  <c r="CV79" i="19"/>
  <c r="EU79" i="19" s="1"/>
  <c r="CW79" i="19"/>
  <c r="EV79" i="19" s="1"/>
  <c r="BY79" i="19"/>
  <c r="DX79" i="19" s="1"/>
  <c r="BX79" i="19"/>
  <c r="DW79" i="19" s="1"/>
  <c r="CJ105" i="19"/>
  <c r="EI105" i="19" s="1"/>
  <c r="CK105" i="19"/>
  <c r="EJ105" i="19" s="1"/>
  <c r="CE103" i="19"/>
  <c r="ED103" i="19" s="1"/>
  <c r="CD103" i="19"/>
  <c r="EC103" i="19" s="1"/>
  <c r="DM102" i="19"/>
  <c r="FL102" i="19" s="1"/>
  <c r="DL102" i="19"/>
  <c r="FK102" i="19" s="1"/>
  <c r="CN107" i="19"/>
  <c r="EM107" i="19" s="1"/>
  <c r="CO107" i="19"/>
  <c r="EN107" i="19" s="1"/>
  <c r="BY88" i="19"/>
  <c r="DX88" i="19" s="1"/>
  <c r="BX88" i="19"/>
  <c r="DW88" i="19" s="1"/>
  <c r="CI79" i="19"/>
  <c r="EH79" i="19" s="1"/>
  <c r="CH79" i="19"/>
  <c r="EG79" i="19" s="1"/>
  <c r="CG88" i="19"/>
  <c r="EF88" i="19" s="1"/>
  <c r="CF88" i="19"/>
  <c r="EE88" i="19" s="1"/>
  <c r="CA92" i="19"/>
  <c r="DZ92" i="19" s="1"/>
  <c r="BZ92" i="19"/>
  <c r="DY92" i="19" s="1"/>
  <c r="CQ76" i="19"/>
  <c r="EP76" i="19" s="1"/>
  <c r="CP76" i="19"/>
  <c r="EO76" i="19" s="1"/>
  <c r="CP109" i="19"/>
  <c r="EO109" i="19" s="1"/>
  <c r="CQ109" i="19"/>
  <c r="EP109" i="19" s="1"/>
  <c r="DE102" i="19"/>
  <c r="FD102" i="19" s="1"/>
  <c r="DD102" i="19"/>
  <c r="FC102" i="19" s="1"/>
  <c r="DM92" i="19"/>
  <c r="FL92" i="19" s="1"/>
  <c r="DL92" i="19"/>
  <c r="FK92" i="19" s="1"/>
  <c r="DE88" i="19"/>
  <c r="FD88" i="19" s="1"/>
  <c r="DD88" i="19"/>
  <c r="FC88" i="19" s="1"/>
  <c r="DE82" i="19"/>
  <c r="FD82" i="19" s="1"/>
  <c r="DD82" i="19"/>
  <c r="FC82" i="19" s="1"/>
  <c r="CW78" i="19"/>
  <c r="EV78" i="19" s="1"/>
  <c r="CV78" i="19"/>
  <c r="EU78" i="19" s="1"/>
  <c r="BY111" i="19"/>
  <c r="DX111" i="19" s="1"/>
  <c r="BX111" i="19"/>
  <c r="DW111" i="19" s="1"/>
  <c r="DB109" i="19"/>
  <c r="FA109" i="19" s="1"/>
  <c r="DC109" i="19"/>
  <c r="FB109" i="19" s="1"/>
  <c r="CO92" i="19"/>
  <c r="EN92" i="19" s="1"/>
  <c r="CN92" i="19"/>
  <c r="EM92" i="19" s="1"/>
  <c r="DD87" i="19"/>
  <c r="FC87" i="19" s="1"/>
  <c r="DE87" i="19"/>
  <c r="FD87" i="19" s="1"/>
  <c r="BS76" i="19"/>
  <c r="DR76" i="19" s="1"/>
  <c r="BR76" i="19"/>
  <c r="DQ76" i="19" s="1"/>
  <c r="BV113" i="19"/>
  <c r="DU113" i="19" s="1"/>
  <c r="BW113" i="19"/>
  <c r="DV113" i="19" s="1"/>
  <c r="DF105" i="19"/>
  <c r="FE105" i="19" s="1"/>
  <c r="DG105" i="19"/>
  <c r="FF105" i="19" s="1"/>
  <c r="BX105" i="19"/>
  <c r="DW105" i="19" s="1"/>
  <c r="BY105" i="19"/>
  <c r="DX105" i="19" s="1"/>
  <c r="BS88" i="19"/>
  <c r="DR88" i="19" s="1"/>
  <c r="BR88" i="19"/>
  <c r="DQ88" i="19" s="1"/>
  <c r="CR88" i="19"/>
  <c r="EQ88" i="19" s="1"/>
  <c r="CS88" i="19"/>
  <c r="ER88" i="19" s="1"/>
  <c r="DD107" i="19"/>
  <c r="FC107" i="19" s="1"/>
  <c r="DE107" i="19"/>
  <c r="FD107" i="19" s="1"/>
  <c r="DD78" i="19"/>
  <c r="FC78" i="19" s="1"/>
  <c r="DE78" i="19"/>
  <c r="FD78" i="19" s="1"/>
  <c r="DB70" i="19"/>
  <c r="FA70" i="19" s="1"/>
  <c r="DC70" i="19"/>
  <c r="FB70" i="19" s="1"/>
  <c r="CD76" i="19"/>
  <c r="EC76" i="19" s="1"/>
  <c r="CE76" i="19"/>
  <c r="ED76" i="19" s="1"/>
  <c r="U131" i="19"/>
  <c r="BB131" i="19" s="1"/>
  <c r="DC125" i="19"/>
  <c r="FB125" i="19" s="1"/>
  <c r="DB125" i="19"/>
  <c r="FA125" i="19" s="1"/>
  <c r="R129" i="19"/>
  <c r="AY129" i="19" s="1"/>
  <c r="K132" i="19"/>
  <c r="AR132" i="19" s="1"/>
  <c r="U135" i="19"/>
  <c r="BB135" i="19" s="1"/>
  <c r="R126" i="19"/>
  <c r="AY126" i="19" s="1"/>
  <c r="M129" i="19"/>
  <c r="AT129" i="19" s="1"/>
  <c r="CN128" i="19"/>
  <c r="EM128" i="19" s="1"/>
  <c r="W132" i="19"/>
  <c r="BD132" i="19" s="1"/>
  <c r="U126" i="19"/>
  <c r="BB126" i="19" s="1"/>
  <c r="J135" i="19"/>
  <c r="AQ135" i="19" s="1"/>
  <c r="K131" i="19"/>
  <c r="AR131" i="19" s="1"/>
  <c r="S140" i="19"/>
  <c r="AZ140" i="19" s="1"/>
  <c r="J140" i="19"/>
  <c r="AQ140" i="19" s="1"/>
  <c r="N132" i="19"/>
  <c r="AU132" i="19" s="1"/>
  <c r="J136" i="19"/>
  <c r="AQ136" i="19" s="1"/>
  <c r="M143" i="19"/>
  <c r="AT143" i="19" s="1"/>
  <c r="N142" i="19"/>
  <c r="AU142" i="19" s="1"/>
  <c r="Q141" i="19"/>
  <c r="AX141" i="19" s="1"/>
  <c r="DE133" i="19"/>
  <c r="FD133" i="19" s="1"/>
  <c r="DD133" i="19"/>
  <c r="FC133" i="19" s="1"/>
  <c r="U136" i="19"/>
  <c r="BB136" i="19" s="1"/>
  <c r="O140" i="19"/>
  <c r="AV140" i="19" s="1"/>
  <c r="U144" i="19"/>
  <c r="BB144" i="19" s="1"/>
  <c r="U140" i="19"/>
  <c r="BB140" i="19" s="1"/>
  <c r="K144" i="19"/>
  <c r="AR144" i="19" s="1"/>
  <c r="R143" i="19"/>
  <c r="AY143" i="19" s="1"/>
  <c r="R146" i="19"/>
  <c r="AY146" i="19" s="1"/>
  <c r="K142" i="19"/>
  <c r="AR142" i="19" s="1"/>
  <c r="K148" i="19"/>
  <c r="AR148" i="19" s="1"/>
  <c r="N149" i="19"/>
  <c r="AU149" i="19" s="1"/>
  <c r="V153" i="19"/>
  <c r="BC153" i="19" s="1"/>
  <c r="BZ147" i="19"/>
  <c r="DY147" i="19" s="1"/>
  <c r="P144" i="19"/>
  <c r="AW144" i="19" s="1"/>
  <c r="S148" i="19"/>
  <c r="AZ148" i="19" s="1"/>
  <c r="S145" i="19"/>
  <c r="AZ145" i="19" s="1"/>
  <c r="O146" i="19"/>
  <c r="AV146" i="19" s="1"/>
  <c r="P146" i="19"/>
  <c r="AW146" i="19" s="1"/>
  <c r="S149" i="19"/>
  <c r="AZ149" i="19" s="1"/>
  <c r="M152" i="19"/>
  <c r="AT152" i="19" s="1"/>
  <c r="P152" i="19"/>
  <c r="AW152" i="19" s="1"/>
  <c r="K156" i="19"/>
  <c r="AR156" i="19" s="1"/>
  <c r="R156" i="19"/>
  <c r="AY156" i="19" s="1"/>
  <c r="U154" i="19"/>
  <c r="BB154" i="19" s="1"/>
  <c r="O153" i="19"/>
  <c r="AV153" i="19" s="1"/>
  <c r="N157" i="19"/>
  <c r="AU157" i="19" s="1"/>
  <c r="S156" i="19"/>
  <c r="AZ156" i="19" s="1"/>
  <c r="P160" i="19"/>
  <c r="AW160" i="19" s="1"/>
  <c r="Q156" i="19"/>
  <c r="AX156" i="19" s="1"/>
  <c r="M159" i="19"/>
  <c r="AT159" i="19" s="1"/>
  <c r="O160" i="19"/>
  <c r="AV160" i="19" s="1"/>
  <c r="T159" i="19"/>
  <c r="BA159" i="19" s="1"/>
  <c r="P159" i="19"/>
  <c r="AW159" i="19" s="1"/>
  <c r="U162" i="19"/>
  <c r="BB162" i="19" s="1"/>
  <c r="K161" i="19"/>
  <c r="AR161" i="19" s="1"/>
  <c r="N169" i="19"/>
  <c r="AU169" i="19" s="1"/>
  <c r="T161" i="19"/>
  <c r="BA161" i="19" s="1"/>
  <c r="S159" i="19"/>
  <c r="AZ159" i="19" s="1"/>
  <c r="P162" i="19"/>
  <c r="AW162" i="19" s="1"/>
  <c r="N161" i="19"/>
  <c r="AU161" i="19" s="1"/>
  <c r="U159" i="19"/>
  <c r="BB159" i="19" s="1"/>
  <c r="K163" i="19"/>
  <c r="AR163" i="19" s="1"/>
  <c r="J165" i="19"/>
  <c r="AQ165" i="19" s="1"/>
  <c r="N163" i="19"/>
  <c r="AU163" i="19" s="1"/>
  <c r="M167" i="19"/>
  <c r="AT167" i="19" s="1"/>
  <c r="P165" i="19"/>
  <c r="AW165" i="19" s="1"/>
  <c r="P163" i="19"/>
  <c r="AW163" i="19" s="1"/>
  <c r="V169" i="19"/>
  <c r="BC169" i="19" s="1"/>
  <c r="L165" i="19"/>
  <c r="AS165" i="19" s="1"/>
  <c r="V166" i="19"/>
  <c r="BC166" i="19" s="1"/>
  <c r="V165" i="19"/>
  <c r="BC165" i="19" s="1"/>
  <c r="R169" i="19"/>
  <c r="AY169" i="19" s="1"/>
  <c r="K169" i="19"/>
  <c r="AR169" i="19" s="1"/>
  <c r="CS106" i="19"/>
  <c r="ER106" i="19" s="1"/>
  <c r="CR106" i="19"/>
  <c r="EQ106" i="19" s="1"/>
  <c r="DG89" i="19"/>
  <c r="FF89" i="19" s="1"/>
  <c r="DF89" i="19"/>
  <c r="FE89" i="19" s="1"/>
  <c r="BU76" i="19"/>
  <c r="DT76" i="19" s="1"/>
  <c r="BT76" i="19"/>
  <c r="DS76" i="19" s="1"/>
  <c r="DH109" i="19"/>
  <c r="FG109" i="19" s="1"/>
  <c r="DI109" i="19"/>
  <c r="FH109" i="19" s="1"/>
  <c r="BU109" i="19"/>
  <c r="DT109" i="19" s="1"/>
  <c r="BT109" i="19"/>
  <c r="DS109" i="19" s="1"/>
  <c r="CS82" i="19"/>
  <c r="ER82" i="19" s="1"/>
  <c r="CR82" i="19"/>
  <c r="EQ82" i="19" s="1"/>
  <c r="CC89" i="19"/>
  <c r="EB89" i="19" s="1"/>
  <c r="CB89" i="19"/>
  <c r="EA89" i="19" s="1"/>
  <c r="CK102" i="19"/>
  <c r="EJ102" i="19" s="1"/>
  <c r="CJ102" i="19"/>
  <c r="EI102" i="19" s="1"/>
  <c r="DH99" i="19"/>
  <c r="FG99" i="19" s="1"/>
  <c r="DI99" i="19"/>
  <c r="FH99" i="19" s="1"/>
  <c r="BU100" i="19"/>
  <c r="DT100" i="19" s="1"/>
  <c r="BT100" i="19"/>
  <c r="DS100" i="19" s="1"/>
  <c r="CI97" i="19"/>
  <c r="EH97" i="19" s="1"/>
  <c r="CH97" i="19"/>
  <c r="EG97" i="19" s="1"/>
  <c r="CM80" i="19"/>
  <c r="EL80" i="19" s="1"/>
  <c r="CL80" i="19"/>
  <c r="EK80" i="19" s="1"/>
  <c r="DB89" i="19"/>
  <c r="FA89" i="19" s="1"/>
  <c r="DC89" i="19"/>
  <c r="FB89" i="19" s="1"/>
  <c r="CG79" i="19"/>
  <c r="EF79" i="19" s="1"/>
  <c r="CF79" i="19"/>
  <c r="EE79" i="19" s="1"/>
  <c r="CK92" i="19"/>
  <c r="EJ92" i="19" s="1"/>
  <c r="CJ92" i="19"/>
  <c r="EI92" i="19" s="1"/>
  <c r="DI87" i="19"/>
  <c r="FH87" i="19" s="1"/>
  <c r="DH87" i="19"/>
  <c r="FG87" i="19" s="1"/>
  <c r="CM78" i="19"/>
  <c r="EL78" i="19" s="1"/>
  <c r="CL78" i="19"/>
  <c r="EK78" i="19" s="1"/>
  <c r="BS79" i="19"/>
  <c r="DR79" i="19" s="1"/>
  <c r="BR79" i="19"/>
  <c r="DQ79" i="19" s="1"/>
  <c r="DE92" i="19"/>
  <c r="FD92" i="19" s="1"/>
  <c r="DD92" i="19"/>
  <c r="FC92" i="19" s="1"/>
  <c r="CI92" i="19"/>
  <c r="EH92" i="19" s="1"/>
  <c r="CH92" i="19"/>
  <c r="EG92" i="19" s="1"/>
  <c r="DE89" i="19"/>
  <c r="FD89" i="19" s="1"/>
  <c r="DD89" i="19"/>
  <c r="FC89" i="19" s="1"/>
  <c r="DI88" i="19"/>
  <c r="FH88" i="19" s="1"/>
  <c r="DH88" i="19"/>
  <c r="FG88" i="19" s="1"/>
  <c r="CI82" i="19"/>
  <c r="EH82" i="19" s="1"/>
  <c r="CH82" i="19"/>
  <c r="EG82" i="19" s="1"/>
  <c r="DC102" i="19"/>
  <c r="FB102" i="19" s="1"/>
  <c r="DB102" i="19"/>
  <c r="FA102" i="19" s="1"/>
  <c r="CV97" i="19"/>
  <c r="EU97" i="19" s="1"/>
  <c r="CW97" i="19"/>
  <c r="EV97" i="19" s="1"/>
  <c r="DF97" i="19"/>
  <c r="FE97" i="19" s="1"/>
  <c r="DG97" i="19"/>
  <c r="FF97" i="19" s="1"/>
  <c r="BS82" i="19"/>
  <c r="DR82" i="19" s="1"/>
  <c r="BR82" i="19"/>
  <c r="DQ82" i="19" s="1"/>
  <c r="BZ80" i="19"/>
  <c r="DY80" i="19" s="1"/>
  <c r="CA80" i="19"/>
  <c r="DZ80" i="19" s="1"/>
  <c r="CA79" i="19"/>
  <c r="DZ79" i="19" s="1"/>
  <c r="BZ79" i="19"/>
  <c r="DY79" i="19" s="1"/>
  <c r="DG76" i="19"/>
  <c r="FF76" i="19" s="1"/>
  <c r="DF76" i="19"/>
  <c r="FE76" i="19" s="1"/>
  <c r="CJ107" i="19"/>
  <c r="EI107" i="19" s="1"/>
  <c r="CK107" i="19"/>
  <c r="EJ107" i="19" s="1"/>
  <c r="CK76" i="19"/>
  <c r="EJ76" i="19" s="1"/>
  <c r="CJ76" i="19"/>
  <c r="EI76" i="19" s="1"/>
  <c r="Q134" i="19"/>
  <c r="AX134" i="19" s="1"/>
  <c r="K126" i="19"/>
  <c r="AR126" i="19" s="1"/>
  <c r="O126" i="19"/>
  <c r="AV126" i="19" s="1"/>
  <c r="V136" i="19"/>
  <c r="BC136" i="19" s="1"/>
  <c r="U129" i="19"/>
  <c r="BB129" i="19" s="1"/>
  <c r="U134" i="19"/>
  <c r="BB134" i="19" s="1"/>
  <c r="DG133" i="19"/>
  <c r="FF133" i="19" s="1"/>
  <c r="DF133" i="19"/>
  <c r="FE133" i="19" s="1"/>
  <c r="K136" i="19"/>
  <c r="AR136" i="19" s="1"/>
  <c r="CD128" i="19"/>
  <c r="EC128" i="19" s="1"/>
  <c r="S131" i="19"/>
  <c r="AZ131" i="19" s="1"/>
  <c r="Q138" i="19"/>
  <c r="AX138" i="19" s="1"/>
  <c r="O134" i="19"/>
  <c r="AV134" i="19" s="1"/>
  <c r="T140" i="19"/>
  <c r="BA140" i="19" s="1"/>
  <c r="V132" i="19"/>
  <c r="BC132" i="19" s="1"/>
  <c r="R136" i="19"/>
  <c r="AY136" i="19" s="1"/>
  <c r="M139" i="19"/>
  <c r="AT139" i="19" s="1"/>
  <c r="U138" i="19"/>
  <c r="BB138" i="19" s="1"/>
  <c r="O143" i="19"/>
  <c r="AV143" i="19" s="1"/>
  <c r="K135" i="19"/>
  <c r="AR135" i="19" s="1"/>
  <c r="R142" i="19"/>
  <c r="AY142" i="19" s="1"/>
  <c r="K134" i="19"/>
  <c r="AR134" i="19" s="1"/>
  <c r="Q139" i="19"/>
  <c r="AX139" i="19" s="1"/>
  <c r="T146" i="19"/>
  <c r="BA146" i="19" s="1"/>
  <c r="N143" i="19"/>
  <c r="AU143" i="19" s="1"/>
  <c r="Q142" i="19"/>
  <c r="AX142" i="19" s="1"/>
  <c r="S142" i="19"/>
  <c r="AZ142" i="19" s="1"/>
  <c r="T144" i="19"/>
  <c r="BA144" i="19" s="1"/>
  <c r="CQ147" i="19"/>
  <c r="EP147" i="19" s="1"/>
  <c r="CP147" i="19"/>
  <c r="EO147" i="19" s="1"/>
  <c r="J151" i="19"/>
  <c r="AQ151" i="19" s="1"/>
  <c r="BY147" i="19"/>
  <c r="DX147" i="19" s="1"/>
  <c r="BX147" i="19"/>
  <c r="DW147" i="19" s="1"/>
  <c r="T156" i="19"/>
  <c r="BA156" i="19" s="1"/>
  <c r="DI147" i="19"/>
  <c r="FH147" i="19" s="1"/>
  <c r="DH147" i="19"/>
  <c r="FG147" i="19" s="1"/>
  <c r="T149" i="19"/>
  <c r="BA149" i="19" s="1"/>
  <c r="V151" i="19"/>
  <c r="BC151" i="19" s="1"/>
  <c r="N146" i="19"/>
  <c r="AU146" i="19" s="1"/>
  <c r="K153" i="19"/>
  <c r="AR153" i="19" s="1"/>
  <c r="W146" i="19"/>
  <c r="BD146" i="19" s="1"/>
  <c r="M153" i="19"/>
  <c r="AT153" i="19" s="1"/>
  <c r="O151" i="19"/>
  <c r="AV151" i="19" s="1"/>
  <c r="R152" i="19"/>
  <c r="AY152" i="19" s="1"/>
  <c r="Q151" i="19"/>
  <c r="AX151" i="19" s="1"/>
  <c r="K152" i="19"/>
  <c r="AR152" i="19" s="1"/>
  <c r="W153" i="19"/>
  <c r="BD153" i="19" s="1"/>
  <c r="O152" i="19"/>
  <c r="AV152" i="19" s="1"/>
  <c r="N156" i="19"/>
  <c r="AU156" i="19" s="1"/>
  <c r="T157" i="19"/>
  <c r="BA157" i="19" s="1"/>
  <c r="N155" i="19"/>
  <c r="AU155" i="19" s="1"/>
  <c r="J158" i="19"/>
  <c r="AQ158" i="19" s="1"/>
  <c r="M160" i="19"/>
  <c r="AT160" i="19" s="1"/>
  <c r="K162" i="19"/>
  <c r="AR162" i="19" s="1"/>
  <c r="U160" i="19"/>
  <c r="BB160" i="19" s="1"/>
  <c r="S163" i="19"/>
  <c r="AZ163" i="19" s="1"/>
  <c r="S161" i="19"/>
  <c r="AZ161" i="19" s="1"/>
  <c r="J159" i="19"/>
  <c r="AQ159" i="19" s="1"/>
  <c r="V161" i="19"/>
  <c r="BC161" i="19" s="1"/>
  <c r="V163" i="19"/>
  <c r="BC163" i="19" s="1"/>
  <c r="R165" i="19"/>
  <c r="AY165" i="19" s="1"/>
  <c r="W165" i="19"/>
  <c r="BD165" i="19" s="1"/>
  <c r="T165" i="19"/>
  <c r="BA165" i="19" s="1"/>
  <c r="O167" i="19"/>
  <c r="AV167" i="19" s="1"/>
  <c r="O166" i="19"/>
  <c r="AV166" i="19" s="1"/>
  <c r="S169" i="19"/>
  <c r="AZ169" i="19" s="1"/>
  <c r="CC109" i="19"/>
  <c r="EB109" i="19" s="1"/>
  <c r="CB109" i="19"/>
  <c r="EA109" i="19" s="1"/>
  <c r="CH107" i="19"/>
  <c r="EG107" i="19" s="1"/>
  <c r="CI107" i="19"/>
  <c r="EH107" i="19" s="1"/>
  <c r="DH92" i="19"/>
  <c r="FG92" i="19" s="1"/>
  <c r="DI92" i="19"/>
  <c r="FH92" i="19" s="1"/>
  <c r="CC76" i="19"/>
  <c r="EB76" i="19" s="1"/>
  <c r="CB76" i="19"/>
  <c r="EA76" i="19" s="1"/>
  <c r="CN78" i="19"/>
  <c r="EM78" i="19" s="1"/>
  <c r="CO78" i="19"/>
  <c r="EN78" i="19" s="1"/>
  <c r="BR107" i="19"/>
  <c r="DQ107" i="19" s="1"/>
  <c r="BS107" i="19"/>
  <c r="DR107" i="19" s="1"/>
  <c r="CK109" i="19"/>
  <c r="EJ109" i="19" s="1"/>
  <c r="CJ109" i="19"/>
  <c r="EI109" i="19" s="1"/>
  <c r="CH109" i="19"/>
  <c r="EG109" i="19" s="1"/>
  <c r="CI109" i="19"/>
  <c r="EH109" i="19" s="1"/>
  <c r="CV99" i="19"/>
  <c r="EU99" i="19" s="1"/>
  <c r="CW99" i="19"/>
  <c r="EV99" i="19" s="1"/>
  <c r="CS95" i="19"/>
  <c r="ER95" i="19" s="1"/>
  <c r="CR95" i="19"/>
  <c r="EQ95" i="19" s="1"/>
  <c r="CK95" i="19"/>
  <c r="EJ95" i="19" s="1"/>
  <c r="CJ95" i="19"/>
  <c r="EI95" i="19" s="1"/>
  <c r="BW74" i="19"/>
  <c r="DV74" i="19" s="1"/>
  <c r="BV74" i="19"/>
  <c r="DU74" i="19" s="1"/>
  <c r="CM70" i="19"/>
  <c r="EL70" i="19" s="1"/>
  <c r="CL70" i="19"/>
  <c r="EK70" i="19" s="1"/>
  <c r="BU103" i="19"/>
  <c r="DT103" i="19" s="1"/>
  <c r="BT103" i="19"/>
  <c r="DS103" i="19" s="1"/>
  <c r="CD89" i="19"/>
  <c r="EC89" i="19" s="1"/>
  <c r="CE89" i="19"/>
  <c r="ED89" i="19" s="1"/>
  <c r="BW80" i="19"/>
  <c r="DV80" i="19" s="1"/>
  <c r="BV80" i="19"/>
  <c r="DU80" i="19" s="1"/>
  <c r="CO111" i="19"/>
  <c r="EN111" i="19" s="1"/>
  <c r="CN111" i="19"/>
  <c r="EM111" i="19" s="1"/>
  <c r="BT88" i="19"/>
  <c r="DS88" i="19" s="1"/>
  <c r="BU88" i="19"/>
  <c r="DT88" i="19" s="1"/>
  <c r="CC79" i="19"/>
  <c r="EB79" i="19" s="1"/>
  <c r="CB79" i="19"/>
  <c r="EA79" i="19" s="1"/>
  <c r="BW111" i="19"/>
  <c r="DV111" i="19" s="1"/>
  <c r="BV111" i="19"/>
  <c r="DU111" i="19" s="1"/>
  <c r="DM111" i="19"/>
  <c r="FL111" i="19" s="1"/>
  <c r="DL111" i="19"/>
  <c r="FK111" i="19" s="1"/>
  <c r="BU102" i="19"/>
  <c r="DT102" i="19" s="1"/>
  <c r="BT102" i="19"/>
  <c r="DS102" i="19" s="1"/>
  <c r="CB107" i="19"/>
  <c r="EA107" i="19" s="1"/>
  <c r="CC107" i="19"/>
  <c r="EB107" i="19" s="1"/>
  <c r="CA89" i="19"/>
  <c r="DZ89" i="19" s="1"/>
  <c r="BZ89" i="19"/>
  <c r="DY89" i="19" s="1"/>
  <c r="DC76" i="19"/>
  <c r="FB76" i="19" s="1"/>
  <c r="DB76" i="19"/>
  <c r="FA76" i="19" s="1"/>
  <c r="CM111" i="19"/>
  <c r="EL111" i="19" s="1"/>
  <c r="CL111" i="19"/>
  <c r="EK111" i="19" s="1"/>
  <c r="CF89" i="19"/>
  <c r="EE89" i="19" s="1"/>
  <c r="CG89" i="19"/>
  <c r="EF89" i="19" s="1"/>
  <c r="BV82" i="19"/>
  <c r="DU82" i="19" s="1"/>
  <c r="BW82" i="19"/>
  <c r="DV82" i="19" s="1"/>
  <c r="CQ78" i="19"/>
  <c r="EP78" i="19" s="1"/>
  <c r="CP78" i="19"/>
  <c r="EO78" i="19" s="1"/>
  <c r="CV107" i="19"/>
  <c r="EU107" i="19" s="1"/>
  <c r="CW107" i="19"/>
  <c r="EV107" i="19" s="1"/>
  <c r="BS92" i="19"/>
  <c r="DR92" i="19" s="1"/>
  <c r="BR92" i="19"/>
  <c r="DQ92" i="19" s="1"/>
  <c r="CM88" i="19"/>
  <c r="EL88" i="19" s="1"/>
  <c r="CL88" i="19"/>
  <c r="EK88" i="19" s="1"/>
  <c r="CH87" i="19"/>
  <c r="EG87" i="19" s="1"/>
  <c r="CI87" i="19"/>
  <c r="EH87" i="19" s="1"/>
  <c r="CA78" i="19"/>
  <c r="DZ78" i="19" s="1"/>
  <c r="BZ78" i="19"/>
  <c r="DY78" i="19" s="1"/>
  <c r="DF74" i="19"/>
  <c r="FE74" i="19" s="1"/>
  <c r="DG74" i="19"/>
  <c r="FF74" i="19" s="1"/>
  <c r="CN70" i="19"/>
  <c r="EM70" i="19" s="1"/>
  <c r="CO70" i="19"/>
  <c r="EN70" i="19" s="1"/>
  <c r="CV76" i="19"/>
  <c r="EU76" i="19" s="1"/>
  <c r="CW76" i="19"/>
  <c r="EV76" i="19" s="1"/>
  <c r="CM103" i="19"/>
  <c r="EL103" i="19" s="1"/>
  <c r="CL103" i="19"/>
  <c r="EK103" i="19" s="1"/>
  <c r="O132" i="19"/>
  <c r="AV132" i="19" s="1"/>
  <c r="L127" i="19"/>
  <c r="AS127" i="19" s="1"/>
  <c r="W126" i="19"/>
  <c r="BD126" i="19" s="1"/>
  <c r="K130" i="19"/>
  <c r="AR130" i="19" s="1"/>
  <c r="M134" i="19"/>
  <c r="AT134" i="19" s="1"/>
  <c r="K128" i="19"/>
  <c r="AR128" i="19" s="1"/>
  <c r="W137" i="19"/>
  <c r="BD137" i="19" s="1"/>
  <c r="K127" i="19"/>
  <c r="AR127" i="19" s="1"/>
  <c r="V135" i="19"/>
  <c r="BC135" i="19" s="1"/>
  <c r="N129" i="19"/>
  <c r="AU129" i="19" s="1"/>
  <c r="L126" i="19"/>
  <c r="AS126" i="19" s="1"/>
  <c r="O129" i="19"/>
  <c r="AV129" i="19" s="1"/>
  <c r="N127" i="19"/>
  <c r="AU127" i="19" s="1"/>
  <c r="J131" i="19"/>
  <c r="AQ131" i="19" s="1"/>
  <c r="L137" i="19"/>
  <c r="AS137" i="19" s="1"/>
  <c r="R139" i="19"/>
  <c r="AY139" i="19" s="1"/>
  <c r="N134" i="19"/>
  <c r="AU134" i="19" s="1"/>
  <c r="J138" i="19"/>
  <c r="AQ138" i="19" s="1"/>
  <c r="W134" i="19"/>
  <c r="BD134" i="19" s="1"/>
  <c r="K138" i="19"/>
  <c r="AR138" i="19" s="1"/>
  <c r="U139" i="19"/>
  <c r="BB139" i="19" s="1"/>
  <c r="P132" i="19"/>
  <c r="AW132" i="19" s="1"/>
  <c r="S135" i="19"/>
  <c r="AZ135" i="19" s="1"/>
  <c r="N138" i="19"/>
  <c r="AU138" i="19" s="1"/>
  <c r="T143" i="19"/>
  <c r="BA143" i="19" s="1"/>
  <c r="S134" i="19"/>
  <c r="AZ134" i="19" s="1"/>
  <c r="N137" i="19"/>
  <c r="AU137" i="19" s="1"/>
  <c r="S141" i="19"/>
  <c r="AZ141" i="19" s="1"/>
  <c r="W143" i="19"/>
  <c r="BD143" i="19" s="1"/>
  <c r="N141" i="19"/>
  <c r="AU141" i="19" s="1"/>
  <c r="J145" i="19"/>
  <c r="AQ145" i="19" s="1"/>
  <c r="L144" i="19"/>
  <c r="AS144" i="19" s="1"/>
  <c r="L149" i="19"/>
  <c r="AS149" i="19" s="1"/>
  <c r="L148" i="19"/>
  <c r="AS148" i="19" s="1"/>
  <c r="J153" i="19"/>
  <c r="AQ153" i="19" s="1"/>
  <c r="O144" i="19"/>
  <c r="AV144" i="19" s="1"/>
  <c r="O148" i="19"/>
  <c r="AV148" i="19" s="1"/>
  <c r="Q145" i="19"/>
  <c r="AX145" i="19" s="1"/>
  <c r="CG150" i="19"/>
  <c r="EF150" i="19" s="1"/>
  <c r="CF150" i="19"/>
  <c r="EE150" i="19" s="1"/>
  <c r="Q143" i="19"/>
  <c r="AX143" i="19" s="1"/>
  <c r="S146" i="19"/>
  <c r="AZ146" i="19" s="1"/>
  <c r="V146" i="19"/>
  <c r="BC146" i="19" s="1"/>
  <c r="CE147" i="19"/>
  <c r="ED147" i="19" s="1"/>
  <c r="CD147" i="19"/>
  <c r="EC147" i="19" s="1"/>
  <c r="N153" i="19"/>
  <c r="AU153" i="19" s="1"/>
  <c r="Q153" i="19"/>
  <c r="AX153" i="19" s="1"/>
  <c r="W151" i="19"/>
  <c r="BD151" i="19" s="1"/>
  <c r="S153" i="19"/>
  <c r="AZ153" i="19" s="1"/>
  <c r="S152" i="19"/>
  <c r="AZ152" i="19" s="1"/>
  <c r="T155" i="19"/>
  <c r="BA155" i="19" s="1"/>
  <c r="M157" i="19"/>
  <c r="AT157" i="19" s="1"/>
  <c r="P154" i="19"/>
  <c r="AW154" i="19" s="1"/>
  <c r="W152" i="19"/>
  <c r="BD152" i="19" s="1"/>
  <c r="P158" i="19"/>
  <c r="AW158" i="19" s="1"/>
  <c r="V155" i="19"/>
  <c r="BC155" i="19" s="1"/>
  <c r="M163" i="19"/>
  <c r="AT163" i="19" s="1"/>
  <c r="R158" i="19"/>
  <c r="AY158" i="19" s="1"/>
  <c r="J157" i="19"/>
  <c r="AQ157" i="19" s="1"/>
  <c r="J162" i="19"/>
  <c r="AQ162" i="19" s="1"/>
  <c r="P161" i="19"/>
  <c r="AW161" i="19" s="1"/>
  <c r="Q161" i="19"/>
  <c r="AX161" i="19" s="1"/>
  <c r="Q160" i="19"/>
  <c r="AX160" i="19" s="1"/>
  <c r="CM164" i="19"/>
  <c r="EL164" i="19" s="1"/>
  <c r="CL164" i="19"/>
  <c r="EK164" i="19" s="1"/>
  <c r="R159" i="19"/>
  <c r="AY159" i="19" s="1"/>
  <c r="N162" i="19"/>
  <c r="AU162" i="19" s="1"/>
  <c r="L160" i="19"/>
  <c r="AS160" i="19" s="1"/>
  <c r="Q162" i="19"/>
  <c r="AX162" i="19" s="1"/>
  <c r="N160" i="19"/>
  <c r="AU160" i="19" s="1"/>
  <c r="L163" i="19"/>
  <c r="AS163" i="19" s="1"/>
  <c r="K166" i="19"/>
  <c r="AR166" i="19" s="1"/>
  <c r="CC164" i="19"/>
  <c r="EB164" i="19" s="1"/>
  <c r="CB164" i="19"/>
  <c r="EA164" i="19" s="1"/>
  <c r="CA168" i="19"/>
  <c r="DZ168" i="19" s="1"/>
  <c r="Q166" i="19"/>
  <c r="AX166" i="19" s="1"/>
  <c r="S166" i="19"/>
  <c r="AZ166" i="19" s="1"/>
  <c r="J166" i="19"/>
  <c r="AQ166" i="19" s="1"/>
  <c r="P169" i="19"/>
  <c r="AW169" i="19" s="1"/>
  <c r="W167" i="19"/>
  <c r="BD167" i="19" s="1"/>
  <c r="W166" i="19"/>
  <c r="BD166" i="19" s="1"/>
  <c r="DG87" i="19"/>
  <c r="FF87" i="19" s="1"/>
  <c r="DF87" i="19"/>
  <c r="FE87" i="19" s="1"/>
  <c r="CS92" i="19"/>
  <c r="ER92" i="19" s="1"/>
  <c r="CR92" i="19"/>
  <c r="EQ92" i="19" s="1"/>
  <c r="CQ105" i="19"/>
  <c r="EP105" i="19" s="1"/>
  <c r="CP105" i="19"/>
  <c r="EO105" i="19" s="1"/>
  <c r="DI106" i="19"/>
  <c r="FH106" i="19" s="1"/>
  <c r="DH106" i="19"/>
  <c r="FG106" i="19" s="1"/>
  <c r="CQ95" i="19"/>
  <c r="EP95" i="19" s="1"/>
  <c r="CP95" i="19"/>
  <c r="EO95" i="19" s="1"/>
  <c r="CD92" i="19"/>
  <c r="EC92" i="19" s="1"/>
  <c r="CE92" i="19"/>
  <c r="ED92" i="19" s="1"/>
  <c r="CC82" i="19"/>
  <c r="EB82" i="19" s="1"/>
  <c r="CB82" i="19"/>
  <c r="EA82" i="19" s="1"/>
  <c r="BU82" i="19"/>
  <c r="DT82" i="19" s="1"/>
  <c r="BT82" i="19"/>
  <c r="DS82" i="19" s="1"/>
  <c r="CE80" i="19"/>
  <c r="ED80" i="19" s="1"/>
  <c r="CD80" i="19"/>
  <c r="EC80" i="19" s="1"/>
  <c r="DI78" i="19"/>
  <c r="FH78" i="19" s="1"/>
  <c r="DH78" i="19"/>
  <c r="FG78" i="19" s="1"/>
  <c r="BZ107" i="19"/>
  <c r="DY107" i="19" s="1"/>
  <c r="CA107" i="19"/>
  <c r="DZ107" i="19" s="1"/>
  <c r="CS79" i="19"/>
  <c r="ER79" i="19" s="1"/>
  <c r="CR79" i="19"/>
  <c r="EQ79" i="19" s="1"/>
  <c r="CL82" i="19"/>
  <c r="EK82" i="19" s="1"/>
  <c r="CM82" i="19"/>
  <c r="EL82" i="19" s="1"/>
  <c r="CA76" i="19"/>
  <c r="DZ76" i="19" s="1"/>
  <c r="BZ76" i="19"/>
  <c r="DY76" i="19" s="1"/>
  <c r="BV76" i="19"/>
  <c r="DU76" i="19" s="1"/>
  <c r="BW76" i="19"/>
  <c r="DV76" i="19" s="1"/>
  <c r="CV95" i="19"/>
  <c r="EU95" i="19" s="1"/>
  <c r="CW95" i="19"/>
  <c r="EV95" i="19" s="1"/>
  <c r="DC80" i="19"/>
  <c r="FB80" i="19" s="1"/>
  <c r="DB80" i="19"/>
  <c r="FA80" i="19" s="1"/>
  <c r="CR80" i="19"/>
  <c r="EQ80" i="19" s="1"/>
  <c r="CS80" i="19"/>
  <c r="ER80" i="19" s="1"/>
  <c r="DC100" i="19"/>
  <c r="FB100" i="19" s="1"/>
  <c r="DB100" i="19"/>
  <c r="FA100" i="19" s="1"/>
  <c r="BR89" i="19"/>
  <c r="DQ89" i="19" s="1"/>
  <c r="BS89" i="19"/>
  <c r="DR89" i="19" s="1"/>
  <c r="BW88" i="19"/>
  <c r="DV88" i="19" s="1"/>
  <c r="BV88" i="19"/>
  <c r="DU88" i="19" s="1"/>
  <c r="BR87" i="19"/>
  <c r="DQ87" i="19" s="1"/>
  <c r="BS87" i="19"/>
  <c r="DR87" i="19" s="1"/>
  <c r="BZ135" i="19"/>
  <c r="DY135" i="19" s="1"/>
  <c r="CA135" i="19"/>
  <c r="DZ135" i="19" s="1"/>
  <c r="CK125" i="19"/>
  <c r="EJ125" i="19" s="1"/>
  <c r="CK128" i="19"/>
  <c r="EJ128" i="19" s="1"/>
  <c r="N131" i="19"/>
  <c r="AU131" i="19" s="1"/>
  <c r="R145" i="19"/>
  <c r="AY145" i="19" s="1"/>
  <c r="CQ129" i="19"/>
  <c r="EP129" i="19" s="1"/>
  <c r="CP129" i="19"/>
  <c r="EO129" i="19" s="1"/>
  <c r="CQ127" i="19"/>
  <c r="EP127" i="19" s="1"/>
  <c r="R131" i="19"/>
  <c r="AY131" i="19" s="1"/>
  <c r="M138" i="19"/>
  <c r="AT138" i="19" s="1"/>
  <c r="Q129" i="19"/>
  <c r="AX129" i="19" s="1"/>
  <c r="J132" i="19"/>
  <c r="AQ132" i="19" s="1"/>
  <c r="V134" i="19"/>
  <c r="BC134" i="19" s="1"/>
  <c r="R138" i="19"/>
  <c r="AY138" i="19" s="1"/>
  <c r="V145" i="19"/>
  <c r="BC145" i="19" s="1"/>
  <c r="P135" i="19"/>
  <c r="AW135" i="19" s="1"/>
  <c r="S138" i="19"/>
  <c r="AZ138" i="19" s="1"/>
  <c r="J142" i="19"/>
  <c r="AQ142" i="19" s="1"/>
  <c r="N139" i="19"/>
  <c r="AU139" i="19" s="1"/>
  <c r="V138" i="19"/>
  <c r="BC138" i="19" s="1"/>
  <c r="T142" i="19"/>
  <c r="BA142" i="19" s="1"/>
  <c r="P140" i="19"/>
  <c r="AW140" i="19" s="1"/>
  <c r="L141" i="19"/>
  <c r="AS141" i="19" s="1"/>
  <c r="V141" i="19"/>
  <c r="BC141" i="19" s="1"/>
  <c r="L145" i="19"/>
  <c r="AS145" i="19" s="1"/>
  <c r="J143" i="19"/>
  <c r="AQ143" i="19" s="1"/>
  <c r="Q140" i="19"/>
  <c r="AX140" i="19" s="1"/>
  <c r="L143" i="19"/>
  <c r="AS143" i="19" s="1"/>
  <c r="M145" i="19"/>
  <c r="AT145" i="19" s="1"/>
  <c r="CS148" i="19"/>
  <c r="ER148" i="19" s="1"/>
  <c r="N144" i="19"/>
  <c r="AU144" i="19" s="1"/>
  <c r="CA148" i="19"/>
  <c r="DZ148" i="19" s="1"/>
  <c r="W144" i="19"/>
  <c r="BD144" i="19" s="1"/>
  <c r="R151" i="19"/>
  <c r="AY151" i="19" s="1"/>
  <c r="CM147" i="19"/>
  <c r="EL147" i="19" s="1"/>
  <c r="CL147" i="19"/>
  <c r="EK147" i="19" s="1"/>
  <c r="L154" i="19"/>
  <c r="AS154" i="19" s="1"/>
  <c r="N154" i="19"/>
  <c r="AU154" i="19" s="1"/>
  <c r="DC147" i="19"/>
  <c r="FB147" i="19" s="1"/>
  <c r="Q152" i="19"/>
  <c r="AX152" i="19" s="1"/>
  <c r="T154" i="19"/>
  <c r="BA154" i="19" s="1"/>
  <c r="T152" i="19"/>
  <c r="BA152" i="19" s="1"/>
  <c r="J156" i="19"/>
  <c r="AQ156" i="19" s="1"/>
  <c r="P153" i="19"/>
  <c r="AW153" i="19" s="1"/>
  <c r="O157" i="19"/>
  <c r="AV157" i="19" s="1"/>
  <c r="V159" i="19"/>
  <c r="BC159" i="19" s="1"/>
  <c r="O156" i="19"/>
  <c r="AV156" i="19" s="1"/>
  <c r="O155" i="19"/>
  <c r="AV155" i="19" s="1"/>
  <c r="R157" i="19"/>
  <c r="AY157" i="19" s="1"/>
  <c r="S162" i="19"/>
  <c r="AZ162" i="19" s="1"/>
  <c r="T162" i="19"/>
  <c r="BA162" i="19" s="1"/>
  <c r="Q159" i="19"/>
  <c r="AX159" i="19" s="1"/>
  <c r="M162" i="19"/>
  <c r="AT162" i="19" s="1"/>
  <c r="T160" i="19"/>
  <c r="BA160" i="19" s="1"/>
  <c r="DI164" i="19"/>
  <c r="FH164" i="19" s="1"/>
  <c r="V160" i="19"/>
  <c r="BC160" i="19" s="1"/>
  <c r="T163" i="19"/>
  <c r="BA163" i="19" s="1"/>
  <c r="CR164" i="19"/>
  <c r="EQ164" i="19" s="1"/>
  <c r="O169" i="19"/>
  <c r="AV169" i="19" s="1"/>
  <c r="R167" i="19"/>
  <c r="AY167" i="19" s="1"/>
  <c r="DC164" i="19"/>
  <c r="FB164" i="19" s="1"/>
  <c r="DB164" i="19"/>
  <c r="FA164" i="19" s="1"/>
  <c r="T167" i="19"/>
  <c r="BA167" i="19" s="1"/>
  <c r="DG164" i="19"/>
  <c r="FF164" i="19" s="1"/>
  <c r="DF164" i="19"/>
  <c r="FE164" i="19" s="1"/>
  <c r="M166" i="19"/>
  <c r="AT166" i="19" s="1"/>
  <c r="CE168" i="19"/>
  <c r="ED168" i="19" s="1"/>
  <c r="CD168" i="19"/>
  <c r="EC168" i="19" s="1"/>
  <c r="P167" i="19"/>
  <c r="AW167" i="19" s="1"/>
  <c r="Q167" i="19"/>
  <c r="AX167" i="19" s="1"/>
  <c r="DM82" i="19"/>
  <c r="FL82" i="19" s="1"/>
  <c r="DL82" i="19"/>
  <c r="FK82" i="19" s="1"/>
  <c r="DF107" i="19"/>
  <c r="FE107" i="19" s="1"/>
  <c r="DG107" i="19"/>
  <c r="FF107" i="19" s="1"/>
  <c r="CK87" i="19"/>
  <c r="EJ87" i="19" s="1"/>
  <c r="CJ87" i="19"/>
  <c r="EI87" i="19" s="1"/>
  <c r="CO82" i="19"/>
  <c r="EN82" i="19" s="1"/>
  <c r="CN82" i="19"/>
  <c r="EM82" i="19" s="1"/>
  <c r="DC88" i="19"/>
  <c r="FB88" i="19" s="1"/>
  <c r="DB88" i="19"/>
  <c r="FA88" i="19" s="1"/>
  <c r="CJ111" i="19"/>
  <c r="EI111" i="19" s="1"/>
  <c r="CK111" i="19"/>
  <c r="EJ111" i="19" s="1"/>
  <c r="BV107" i="19"/>
  <c r="DU107" i="19" s="1"/>
  <c r="BW107" i="19"/>
  <c r="DV107" i="19" s="1"/>
  <c r="CK103" i="19"/>
  <c r="EJ103" i="19" s="1"/>
  <c r="CJ103" i="19"/>
  <c r="EI103" i="19" s="1"/>
  <c r="BX107" i="19"/>
  <c r="DW107" i="19" s="1"/>
  <c r="BY107" i="19"/>
  <c r="DX107" i="19" s="1"/>
  <c r="DG92" i="19"/>
  <c r="FF92" i="19" s="1"/>
  <c r="DF92" i="19"/>
  <c r="FE92" i="19" s="1"/>
  <c r="DF88" i="19"/>
  <c r="FE88" i="19" s="1"/>
  <c r="DG88" i="19"/>
  <c r="FF88" i="19" s="1"/>
  <c r="CD79" i="19"/>
  <c r="EC79" i="19" s="1"/>
  <c r="CE79" i="19"/>
  <c r="ED79" i="19" s="1"/>
  <c r="CA88" i="19"/>
  <c r="DZ88" i="19" s="1"/>
  <c r="BZ88" i="19"/>
  <c r="DY88" i="19" s="1"/>
  <c r="CI74" i="19"/>
  <c r="EH74" i="19" s="1"/>
  <c r="CH74" i="19"/>
  <c r="EG74" i="19" s="1"/>
  <c r="DG70" i="19"/>
  <c r="FF70" i="19" s="1"/>
  <c r="DF70" i="19"/>
  <c r="FE70" i="19" s="1"/>
  <c r="DI111" i="19"/>
  <c r="FH111" i="19" s="1"/>
  <c r="DH111" i="19"/>
  <c r="FG111" i="19" s="1"/>
  <c r="CJ88" i="19"/>
  <c r="EI88" i="19" s="1"/>
  <c r="CK88" i="19"/>
  <c r="EJ88" i="19" s="1"/>
  <c r="DG78" i="19"/>
  <c r="FF78" i="19" s="1"/>
  <c r="DF78" i="19"/>
  <c r="FE78" i="19" s="1"/>
  <c r="BU92" i="19"/>
  <c r="DT92" i="19" s="1"/>
  <c r="BT92" i="19"/>
  <c r="DS92" i="19" s="1"/>
  <c r="CC78" i="19"/>
  <c r="EB78" i="19" s="1"/>
  <c r="CB78" i="19"/>
  <c r="EA78" i="19" s="1"/>
  <c r="BX78" i="19"/>
  <c r="DW78" i="19" s="1"/>
  <c r="BY78" i="19"/>
  <c r="DX78" i="19" s="1"/>
  <c r="CI76" i="19"/>
  <c r="EH76" i="19" s="1"/>
  <c r="CH76" i="19"/>
  <c r="EG76" i="19" s="1"/>
  <c r="BW87" i="19"/>
  <c r="DV87" i="19" s="1"/>
  <c r="BV87" i="19"/>
  <c r="DU87" i="19" s="1"/>
  <c r="CA82" i="19"/>
  <c r="DZ82" i="19" s="1"/>
  <c r="BZ82" i="19"/>
  <c r="DY82" i="19" s="1"/>
  <c r="CB105" i="19"/>
  <c r="EA105" i="19" s="1"/>
  <c r="CC105" i="19"/>
  <c r="EB105" i="19" s="1"/>
  <c r="BW97" i="19"/>
  <c r="DV97" i="19" s="1"/>
  <c r="BV97" i="19"/>
  <c r="DU97" i="19" s="1"/>
  <c r="BY92" i="19"/>
  <c r="DX92" i="19" s="1"/>
  <c r="BX92" i="19"/>
  <c r="DW92" i="19" s="1"/>
  <c r="CD109" i="19"/>
  <c r="EC109" i="19" s="1"/>
  <c r="CE109" i="19"/>
  <c r="ED109" i="19" s="1"/>
  <c r="CN109" i="19"/>
  <c r="EM109" i="19" s="1"/>
  <c r="CO109" i="19"/>
  <c r="EN109" i="19" s="1"/>
  <c r="BX109" i="19"/>
  <c r="DW109" i="19" s="1"/>
  <c r="BY109" i="19"/>
  <c r="DX109" i="19" s="1"/>
  <c r="CK89" i="19"/>
  <c r="EJ89" i="19" s="1"/>
  <c r="CJ89" i="19"/>
  <c r="EI89" i="19" s="1"/>
  <c r="DM79" i="19"/>
  <c r="FL79" i="19" s="1"/>
  <c r="DL79" i="19"/>
  <c r="FK79" i="19" s="1"/>
  <c r="K129" i="19"/>
  <c r="AR129" i="19" s="1"/>
  <c r="O136" i="19"/>
  <c r="AV136" i="19" s="1"/>
  <c r="DF125" i="19"/>
  <c r="FE125" i="19" s="1"/>
  <c r="DG125" i="19"/>
  <c r="FF125" i="19" s="1"/>
  <c r="DG128" i="19"/>
  <c r="FF128" i="19" s="1"/>
  <c r="DF128" i="19"/>
  <c r="FE128" i="19" s="1"/>
  <c r="V131" i="19"/>
  <c r="BC131" i="19" s="1"/>
  <c r="CW137" i="19"/>
  <c r="EV137" i="19" s="1"/>
  <c r="CV137" i="19"/>
  <c r="EU137" i="19" s="1"/>
  <c r="CE130" i="19"/>
  <c r="ED130" i="19" s="1"/>
  <c r="CD130" i="19"/>
  <c r="EC130" i="19" s="1"/>
  <c r="N117" i="19"/>
  <c r="R117" i="19"/>
  <c r="CC128" i="19"/>
  <c r="EB128" i="19" s="1"/>
  <c r="J139" i="19"/>
  <c r="AQ139" i="19" s="1"/>
  <c r="BT133" i="19"/>
  <c r="DS133" i="19" s="1"/>
  <c r="L132" i="19"/>
  <c r="AS132" i="19" s="1"/>
  <c r="O135" i="19"/>
  <c r="AV135" i="19" s="1"/>
  <c r="M132" i="19"/>
  <c r="AT132" i="19" s="1"/>
  <c r="K143" i="19"/>
  <c r="AR143" i="19" s="1"/>
  <c r="P134" i="19"/>
  <c r="AW134" i="19" s="1"/>
  <c r="K140" i="19"/>
  <c r="AR140" i="19" s="1"/>
  <c r="V139" i="19"/>
  <c r="BC139" i="19" s="1"/>
  <c r="CF133" i="19"/>
  <c r="EE133" i="19" s="1"/>
  <c r="CG133" i="19"/>
  <c r="EF133" i="19" s="1"/>
  <c r="L136" i="19"/>
  <c r="AS136" i="19" s="1"/>
  <c r="O139" i="19"/>
  <c r="AV139" i="19" s="1"/>
  <c r="Q132" i="19"/>
  <c r="AX132" i="19" s="1"/>
  <c r="L135" i="19"/>
  <c r="AS135" i="19" s="1"/>
  <c r="O138" i="19"/>
  <c r="AV138" i="19" s="1"/>
  <c r="V143" i="19"/>
  <c r="BC143" i="19" s="1"/>
  <c r="T141" i="19"/>
  <c r="BA141" i="19" s="1"/>
  <c r="O142" i="19"/>
  <c r="AV142" i="19" s="1"/>
  <c r="O141" i="19"/>
  <c r="AV141" i="19" s="1"/>
  <c r="K146" i="19"/>
  <c r="AR146" i="19" s="1"/>
  <c r="S143" i="19"/>
  <c r="AZ143" i="19" s="1"/>
  <c r="U143" i="19"/>
  <c r="BB143" i="19" s="1"/>
  <c r="U145" i="19"/>
  <c r="BB145" i="19" s="1"/>
  <c r="M149" i="19"/>
  <c r="AT149" i="19" s="1"/>
  <c r="V144" i="19"/>
  <c r="BC144" i="19" s="1"/>
  <c r="P145" i="19"/>
  <c r="AW145" i="19" s="1"/>
  <c r="P149" i="19"/>
  <c r="AW149" i="19" s="1"/>
  <c r="Q146" i="19"/>
  <c r="AX146" i="19" s="1"/>
  <c r="W154" i="19"/>
  <c r="BD154" i="19" s="1"/>
  <c r="J144" i="19"/>
  <c r="AQ144" i="19" s="1"/>
  <c r="U148" i="19"/>
  <c r="BB148" i="19" s="1"/>
  <c r="K151" i="19"/>
  <c r="AR151" i="19" s="1"/>
  <c r="Q148" i="19"/>
  <c r="AX148" i="19" s="1"/>
  <c r="L151" i="19"/>
  <c r="AS151" i="19" s="1"/>
  <c r="J148" i="19"/>
  <c r="AQ148" i="19" s="1"/>
  <c r="DH150" i="19"/>
  <c r="FG150" i="19" s="1"/>
  <c r="DI150" i="19"/>
  <c r="FH150" i="19" s="1"/>
  <c r="O154" i="19"/>
  <c r="AV154" i="19" s="1"/>
  <c r="R154" i="19"/>
  <c r="AY154" i="19" s="1"/>
  <c r="R155" i="19"/>
  <c r="AY155" i="19" s="1"/>
  <c r="U153" i="19"/>
  <c r="BB153" i="19" s="1"/>
  <c r="L153" i="19"/>
  <c r="AS153" i="19" s="1"/>
  <c r="U156" i="19"/>
  <c r="BB156" i="19" s="1"/>
  <c r="L155" i="19"/>
  <c r="AS155" i="19" s="1"/>
  <c r="M158" i="19"/>
  <c r="AT158" i="19" s="1"/>
  <c r="W156" i="19"/>
  <c r="BD156" i="19" s="1"/>
  <c r="W155" i="19"/>
  <c r="BD155" i="19" s="1"/>
  <c r="L159" i="19"/>
  <c r="AS159" i="19" s="1"/>
  <c r="L158" i="19"/>
  <c r="AS158" i="19" s="1"/>
  <c r="CI164" i="19"/>
  <c r="EH164" i="19" s="1"/>
  <c r="CH164" i="19"/>
  <c r="EG164" i="19" s="1"/>
  <c r="J161" i="19"/>
  <c r="AQ161" i="19" s="1"/>
  <c r="V162" i="19"/>
  <c r="BC162" i="19" s="1"/>
  <c r="K160" i="19"/>
  <c r="AR160" i="19" s="1"/>
  <c r="L166" i="19"/>
  <c r="AS166" i="19" s="1"/>
  <c r="O161" i="19"/>
  <c r="AV161" i="19" s="1"/>
  <c r="K167" i="19"/>
  <c r="AR167" i="19" s="1"/>
  <c r="O165" i="19"/>
  <c r="AV165" i="19" s="1"/>
  <c r="O163" i="19"/>
  <c r="AV163" i="19" s="1"/>
  <c r="CM168" i="19"/>
  <c r="EL168" i="19" s="1"/>
  <c r="CL168" i="19"/>
  <c r="EK168" i="19" s="1"/>
  <c r="Q165" i="19"/>
  <c r="AX165" i="19" s="1"/>
  <c r="S165" i="19"/>
  <c r="AZ165" i="19" s="1"/>
  <c r="J167" i="19"/>
  <c r="AQ167" i="19" s="1"/>
  <c r="U166" i="19"/>
  <c r="BB166" i="19" s="1"/>
  <c r="M165" i="19"/>
  <c r="AT165" i="19" s="1"/>
  <c r="CW168" i="19"/>
  <c r="EV168" i="19" s="1"/>
  <c r="CV168" i="19"/>
  <c r="EU168" i="19" s="1"/>
  <c r="DH107" i="19"/>
  <c r="FG107" i="19" s="1"/>
  <c r="DI107" i="19"/>
  <c r="FH107" i="19" s="1"/>
  <c r="BW103" i="19"/>
  <c r="DV103" i="19" s="1"/>
  <c r="BV103" i="19"/>
  <c r="DU103" i="19" s="1"/>
  <c r="DM88" i="19"/>
  <c r="FL88" i="19" s="1"/>
  <c r="DL88" i="19"/>
  <c r="FK88" i="19" s="1"/>
  <c r="BT80" i="19"/>
  <c r="DS80" i="19" s="1"/>
  <c r="BU80" i="19"/>
  <c r="DT80" i="19" s="1"/>
  <c r="BX89" i="19"/>
  <c r="DW89" i="19" s="1"/>
  <c r="BY89" i="19"/>
  <c r="DX89" i="19" s="1"/>
  <c r="CF70" i="19"/>
  <c r="EE70" i="19" s="1"/>
  <c r="CG70" i="19"/>
  <c r="EF70" i="19" s="1"/>
  <c r="DM76" i="19"/>
  <c r="FL76" i="19" s="1"/>
  <c r="DL76" i="19"/>
  <c r="FK76" i="19" s="1"/>
  <c r="DG102" i="19"/>
  <c r="FF102" i="19" s="1"/>
  <c r="DF102" i="19"/>
  <c r="FE102" i="19" s="1"/>
  <c r="DE79" i="19"/>
  <c r="FD79" i="19" s="1"/>
  <c r="DD79" i="19"/>
  <c r="FC79" i="19" s="1"/>
  <c r="CD113" i="19"/>
  <c r="EC113" i="19" s="1"/>
  <c r="CE113" i="19"/>
  <c r="ED113" i="19" s="1"/>
  <c r="CI111" i="19"/>
  <c r="EH111" i="19" s="1"/>
  <c r="CH111" i="19"/>
  <c r="EG111" i="19" s="1"/>
  <c r="CE100" i="19"/>
  <c r="ED100" i="19" s="1"/>
  <c r="CD100" i="19"/>
  <c r="EC100" i="19" s="1"/>
  <c r="DC103" i="19"/>
  <c r="FB103" i="19" s="1"/>
  <c r="DB103" i="19"/>
  <c r="FA103" i="19" s="1"/>
  <c r="CV89" i="19"/>
  <c r="EU89" i="19" s="1"/>
  <c r="CW89" i="19"/>
  <c r="EV89" i="19" s="1"/>
  <c r="BR80" i="19"/>
  <c r="DQ80" i="19" s="1"/>
  <c r="BS80" i="19"/>
  <c r="DR80" i="19" s="1"/>
  <c r="DE76" i="19"/>
  <c r="FD76" i="19" s="1"/>
  <c r="DD76" i="19"/>
  <c r="FC76" i="19" s="1"/>
  <c r="BV109" i="19"/>
  <c r="DU109" i="19" s="1"/>
  <c r="BW109" i="19"/>
  <c r="DV109" i="19" s="1"/>
  <c r="CH103" i="19"/>
  <c r="EG103" i="19" s="1"/>
  <c r="CI103" i="19"/>
  <c r="EH103" i="19" s="1"/>
  <c r="CQ82" i="19"/>
  <c r="EP82" i="19" s="1"/>
  <c r="CP82" i="19"/>
  <c r="EO82" i="19" s="1"/>
  <c r="BS102" i="19"/>
  <c r="DR102" i="19" s="1"/>
  <c r="BR102" i="19"/>
  <c r="DQ102" i="19" s="1"/>
  <c r="CE102" i="19"/>
  <c r="ED102" i="19" s="1"/>
  <c r="CD102" i="19"/>
  <c r="EC102" i="19" s="1"/>
  <c r="BV106" i="19"/>
  <c r="DU106" i="19" s="1"/>
  <c r="BW106" i="19"/>
  <c r="DV106" i="19" s="1"/>
  <c r="CL95" i="19"/>
  <c r="EK95" i="19" s="1"/>
  <c r="CM95" i="19"/>
  <c r="EL95" i="19" s="1"/>
  <c r="CI89" i="19"/>
  <c r="EH89" i="19" s="1"/>
  <c r="CH89" i="19"/>
  <c r="EG89" i="19" s="1"/>
  <c r="DF80" i="19"/>
  <c r="FE80" i="19" s="1"/>
  <c r="DG80" i="19"/>
  <c r="FF80" i="19" s="1"/>
  <c r="DM80" i="19"/>
  <c r="FL80" i="19" s="1"/>
  <c r="DL80" i="19"/>
  <c r="FK80" i="19" s="1"/>
  <c r="CI70" i="19"/>
  <c r="EH70" i="19" s="1"/>
  <c r="CH70" i="19"/>
  <c r="EG70" i="19" s="1"/>
  <c r="DB78" i="19"/>
  <c r="FA78" i="19" s="1"/>
  <c r="DC78" i="19"/>
  <c r="FB78" i="19" s="1"/>
  <c r="CS76" i="19"/>
  <c r="ER76" i="19" s="1"/>
  <c r="CR76" i="19"/>
  <c r="EQ76" i="19" s="1"/>
  <c r="P126" i="19"/>
  <c r="AW126" i="19" s="1"/>
  <c r="L131" i="19"/>
  <c r="AS131" i="19" s="1"/>
  <c r="Q126" i="19"/>
  <c r="AX126" i="19" s="1"/>
  <c r="L129" i="19"/>
  <c r="AS129" i="19" s="1"/>
  <c r="R132" i="19"/>
  <c r="AY132" i="19" s="1"/>
  <c r="O131" i="19"/>
  <c r="AV131" i="19" s="1"/>
  <c r="CV130" i="19"/>
  <c r="EU130" i="19" s="1"/>
  <c r="CB125" i="19"/>
  <c r="EA125" i="19" s="1"/>
  <c r="CC125" i="19"/>
  <c r="EB125" i="19" s="1"/>
  <c r="R140" i="19"/>
  <c r="AY140" i="19" s="1"/>
  <c r="BS130" i="19"/>
  <c r="DR130" i="19" s="1"/>
  <c r="BR130" i="19"/>
  <c r="DQ130" i="19" s="1"/>
  <c r="L134" i="19"/>
  <c r="AS134" i="19" s="1"/>
  <c r="T132" i="19"/>
  <c r="BA132" i="19" s="1"/>
  <c r="W135" i="19"/>
  <c r="BD135" i="19" s="1"/>
  <c r="K139" i="19"/>
  <c r="AR139" i="19" s="1"/>
  <c r="U132" i="19"/>
  <c r="BB132" i="19" s="1"/>
  <c r="Q136" i="19"/>
  <c r="AX136" i="19" s="1"/>
  <c r="L139" i="19"/>
  <c r="AS139" i="19" s="1"/>
  <c r="V140" i="19"/>
  <c r="BC140" i="19" s="1"/>
  <c r="L140" i="19"/>
  <c r="AS140" i="19" s="1"/>
  <c r="DC133" i="19"/>
  <c r="FB133" i="19" s="1"/>
  <c r="T136" i="19"/>
  <c r="BA136" i="19" s="1"/>
  <c r="W139" i="19"/>
  <c r="BD139" i="19" s="1"/>
  <c r="T135" i="19"/>
  <c r="BA135" i="19" s="1"/>
  <c r="W138" i="19"/>
  <c r="BD138" i="19" s="1"/>
  <c r="Q144" i="19"/>
  <c r="AX144" i="19" s="1"/>
  <c r="U141" i="19"/>
  <c r="BB141" i="19" s="1"/>
  <c r="BS147" i="19"/>
  <c r="DR147" i="19" s="1"/>
  <c r="BR147" i="19"/>
  <c r="DQ147" i="19" s="1"/>
  <c r="W142" i="19"/>
  <c r="BD142" i="19" s="1"/>
  <c r="W141" i="19"/>
  <c r="BD141" i="19" s="1"/>
  <c r="CO147" i="19"/>
  <c r="EN147" i="19" s="1"/>
  <c r="CN147" i="19"/>
  <c r="EM147" i="19" s="1"/>
  <c r="J141" i="19"/>
  <c r="AQ141" i="19" s="1"/>
  <c r="S144" i="19"/>
  <c r="AZ144" i="19" s="1"/>
  <c r="O145" i="19"/>
  <c r="AV145" i="19" s="1"/>
  <c r="O149" i="19"/>
  <c r="AV149" i="19" s="1"/>
  <c r="U155" i="19"/>
  <c r="BB155" i="19" s="1"/>
  <c r="R144" i="19"/>
  <c r="AY144" i="19" s="1"/>
  <c r="V149" i="19"/>
  <c r="BC149" i="19" s="1"/>
  <c r="P148" i="19"/>
  <c r="AW148" i="19" s="1"/>
  <c r="S151" i="19"/>
  <c r="AZ151" i="19" s="1"/>
  <c r="T151" i="19"/>
  <c r="BA151" i="19" s="1"/>
  <c r="R148" i="19"/>
  <c r="AY148" i="19" s="1"/>
  <c r="M151" i="19"/>
  <c r="AT151" i="19" s="1"/>
  <c r="K155" i="19"/>
  <c r="AR155" i="19" s="1"/>
  <c r="R153" i="19"/>
  <c r="AY153" i="19" s="1"/>
  <c r="L156" i="19"/>
  <c r="AS156" i="19" s="1"/>
  <c r="J154" i="19"/>
  <c r="AQ154" i="19" s="1"/>
  <c r="T153" i="19"/>
  <c r="BA153" i="19" s="1"/>
  <c r="K157" i="19"/>
  <c r="AR157" i="19" s="1"/>
  <c r="Q154" i="19"/>
  <c r="AX154" i="19" s="1"/>
  <c r="S157" i="19"/>
  <c r="AZ157" i="19" s="1"/>
  <c r="U157" i="19"/>
  <c r="BB157" i="19" s="1"/>
  <c r="P157" i="19"/>
  <c r="AW157" i="19" s="1"/>
  <c r="P156" i="19"/>
  <c r="AW156" i="19" s="1"/>
  <c r="Q163" i="19"/>
  <c r="AX163" i="19" s="1"/>
  <c r="K158" i="19"/>
  <c r="AR158" i="19" s="1"/>
  <c r="T158" i="19"/>
  <c r="BA158" i="19" s="1"/>
  <c r="W160" i="19"/>
  <c r="BD160" i="19" s="1"/>
  <c r="R161" i="19"/>
  <c r="AY161" i="19" s="1"/>
  <c r="J160" i="19"/>
  <c r="AQ160" i="19" s="1"/>
  <c r="U163" i="19"/>
  <c r="BB163" i="19" s="1"/>
  <c r="S160" i="19"/>
  <c r="AZ160" i="19" s="1"/>
  <c r="DE164" i="19"/>
  <c r="FD164" i="19" s="1"/>
  <c r="DD164" i="19"/>
  <c r="FC164" i="19" s="1"/>
  <c r="M161" i="19"/>
  <c r="AT161" i="19" s="1"/>
  <c r="L167" i="19"/>
  <c r="AS167" i="19" s="1"/>
  <c r="W161" i="19"/>
  <c r="BD161" i="19" s="1"/>
  <c r="BY164" i="19"/>
  <c r="DX164" i="19" s="1"/>
  <c r="BX164" i="19"/>
  <c r="DW164" i="19" s="1"/>
  <c r="W163" i="19"/>
  <c r="BD163" i="19" s="1"/>
  <c r="U169" i="19"/>
  <c r="BB169" i="19" s="1"/>
  <c r="R166" i="19"/>
  <c r="AY166" i="19" s="1"/>
  <c r="W169" i="19"/>
  <c r="BD169" i="19" s="1"/>
  <c r="T166" i="19"/>
  <c r="BA166" i="19" s="1"/>
  <c r="U165" i="19"/>
  <c r="BB165" i="19" s="1"/>
  <c r="Q169" i="19"/>
  <c r="AX169" i="19" s="1"/>
  <c r="BR168" i="19"/>
  <c r="DQ168" i="19" s="1"/>
  <c r="BS168" i="19"/>
  <c r="DR168" i="19" s="1"/>
  <c r="L169" i="19"/>
  <c r="AS169" i="19" s="1"/>
  <c r="CG100" i="19"/>
  <c r="EF100" i="19" s="1"/>
  <c r="CF100" i="19"/>
  <c r="EE100" i="19" s="1"/>
  <c r="BW78" i="19"/>
  <c r="DV78" i="19" s="1"/>
  <c r="BV78" i="19"/>
  <c r="DU78" i="19" s="1"/>
  <c r="CG76" i="19"/>
  <c r="EF76" i="19" s="1"/>
  <c r="CF76" i="19"/>
  <c r="EE76" i="19" s="1"/>
  <c r="CL107" i="19"/>
  <c r="EK107" i="19" s="1"/>
  <c r="CM107" i="19"/>
  <c r="EL107" i="19" s="1"/>
  <c r="CF107" i="19"/>
  <c r="EE107" i="19" s="1"/>
  <c r="CG107" i="19"/>
  <c r="EF107" i="19" s="1"/>
  <c r="CV92" i="19"/>
  <c r="EU92" i="19" s="1"/>
  <c r="CW92" i="19"/>
  <c r="EV92" i="19" s="1"/>
  <c r="CO88" i="19"/>
  <c r="EN88" i="19" s="1"/>
  <c r="CN88" i="19"/>
  <c r="EM88" i="19" s="1"/>
  <c r="CP107" i="19"/>
  <c r="EO107" i="19" s="1"/>
  <c r="CQ107" i="19"/>
  <c r="EP107" i="19" s="1"/>
  <c r="CA100" i="19"/>
  <c r="DZ100" i="19" s="1"/>
  <c r="BZ100" i="19"/>
  <c r="DY100" i="19" s="1"/>
  <c r="DI100" i="19"/>
  <c r="FH100" i="19" s="1"/>
  <c r="DH100" i="19"/>
  <c r="FG100" i="19" s="1"/>
  <c r="DE95" i="19"/>
  <c r="FD95" i="19" s="1"/>
  <c r="DD95" i="19"/>
  <c r="FC95" i="19" s="1"/>
  <c r="BU87" i="19"/>
  <c r="DT87" i="19" s="1"/>
  <c r="BT87" i="19"/>
  <c r="DS87" i="19" s="1"/>
  <c r="BY76" i="19"/>
  <c r="DX76" i="19" s="1"/>
  <c r="BX76" i="19"/>
  <c r="DW76" i="19" s="1"/>
  <c r="DH76" i="19"/>
  <c r="FG76" i="19" s="1"/>
  <c r="DI76" i="19"/>
  <c r="FH76" i="19" s="1"/>
  <c r="FO102" i="19" l="1"/>
  <c r="FP110" i="19"/>
  <c r="FP106" i="19"/>
  <c r="FR26" i="19"/>
  <c r="FU26" i="19" s="1"/>
  <c r="FR18" i="19"/>
  <c r="FU18" i="19" s="1"/>
  <c r="FR57" i="19"/>
  <c r="FU57" i="19" s="1"/>
  <c r="FR14" i="19"/>
  <c r="FU14" i="19" s="1"/>
  <c r="FR29" i="19"/>
  <c r="FU29" i="19" s="1"/>
  <c r="FR15" i="19"/>
  <c r="FU15" i="19" s="1"/>
  <c r="FR35" i="19"/>
  <c r="FU35" i="19" s="1"/>
  <c r="FR20" i="19"/>
  <c r="FU20" i="19" s="1"/>
  <c r="FO44" i="19"/>
  <c r="FR44" i="19" s="1"/>
  <c r="FU44" i="19" s="1"/>
  <c r="FP42" i="19"/>
  <c r="FR42" i="19" s="1"/>
  <c r="FU42" i="19" s="1"/>
  <c r="FO111" i="19"/>
  <c r="FO74" i="19"/>
  <c r="FO100" i="19"/>
  <c r="FP108" i="19"/>
  <c r="FP70" i="19"/>
  <c r="FP75" i="19"/>
  <c r="FO85" i="19"/>
  <c r="FP97" i="19"/>
  <c r="FO84" i="19"/>
  <c r="FP90" i="19"/>
  <c r="FO91" i="19"/>
  <c r="FO110" i="19"/>
  <c r="CR73" i="19"/>
  <c r="EQ73" i="19" s="1"/>
  <c r="FO73" i="19" s="1"/>
  <c r="FP104" i="19"/>
  <c r="FP27" i="19"/>
  <c r="FR27" i="19" s="1"/>
  <c r="FU27" i="19" s="1"/>
  <c r="FO101" i="19"/>
  <c r="FP71" i="19"/>
  <c r="FO70" i="19"/>
  <c r="CF125" i="19"/>
  <c r="EE125" i="19" s="1"/>
  <c r="FP47" i="19"/>
  <c r="FR47" i="19" s="1"/>
  <c r="FU47" i="19" s="1"/>
  <c r="FP96" i="19"/>
  <c r="CB133" i="19"/>
  <c r="EA133" i="19" s="1"/>
  <c r="CR103" i="19"/>
  <c r="EQ103" i="19" s="1"/>
  <c r="FO75" i="19"/>
  <c r="FP51" i="19"/>
  <c r="FR51" i="19" s="1"/>
  <c r="FU51" i="19" s="1"/>
  <c r="FP95" i="19"/>
  <c r="FO93" i="19"/>
  <c r="CJ137" i="19"/>
  <c r="EI137" i="19" s="1"/>
  <c r="FP69" i="19"/>
  <c r="DI125" i="19"/>
  <c r="FH125" i="19" s="1"/>
  <c r="FP83" i="19"/>
  <c r="FP101" i="19"/>
  <c r="FP72" i="19"/>
  <c r="FP79" i="19"/>
  <c r="FO76" i="19"/>
  <c r="FP103" i="19"/>
  <c r="FO81" i="19"/>
  <c r="FO105" i="19"/>
  <c r="FO90" i="19"/>
  <c r="FO89" i="19"/>
  <c r="FO92" i="19"/>
  <c r="FP88" i="19"/>
  <c r="FP76" i="19"/>
  <c r="FO94" i="19"/>
  <c r="FP92" i="19"/>
  <c r="FO106" i="19"/>
  <c r="FO95" i="19"/>
  <c r="FP91" i="19"/>
  <c r="FP93" i="19"/>
  <c r="FP80" i="19"/>
  <c r="FO80" i="19"/>
  <c r="FO98" i="19"/>
  <c r="FR24" i="19"/>
  <c r="FU24" i="19" s="1"/>
  <c r="FP77" i="19"/>
  <c r="FP87" i="19"/>
  <c r="FO107" i="19"/>
  <c r="FO82" i="19"/>
  <c r="FP78" i="19"/>
  <c r="FO112" i="19"/>
  <c r="FO87" i="19"/>
  <c r="FP82" i="19"/>
  <c r="FO78" i="19"/>
  <c r="FP109" i="19"/>
  <c r="FO109" i="19"/>
  <c r="FP85" i="19"/>
  <c r="FR85" i="19" s="1"/>
  <c r="FV29" i="19" s="1"/>
  <c r="CG147" i="19"/>
  <c r="EF147" i="19" s="1"/>
  <c r="DM147" i="19"/>
  <c r="FL147" i="19" s="1"/>
  <c r="DG150" i="19"/>
  <c r="FF150" i="19" s="1"/>
  <c r="CN164" i="19"/>
  <c r="EM164" i="19" s="1"/>
  <c r="BR164" i="19"/>
  <c r="DQ164" i="19" s="1"/>
  <c r="CP137" i="19"/>
  <c r="EO137" i="19" s="1"/>
  <c r="CJ164" i="19"/>
  <c r="EI164" i="19" s="1"/>
  <c r="CS125" i="19"/>
  <c r="ER125" i="19" s="1"/>
  <c r="CP83" i="19"/>
  <c r="EO83" i="19" s="1"/>
  <c r="FO83" i="19" s="1"/>
  <c r="FR83" i="19" s="1"/>
  <c r="FV27" i="19" s="1"/>
  <c r="CF130" i="19"/>
  <c r="EE130" i="19" s="1"/>
  <c r="CR99" i="19"/>
  <c r="EQ99" i="19" s="1"/>
  <c r="FO99" i="19" s="1"/>
  <c r="CP103" i="19"/>
  <c r="EO103" i="19" s="1"/>
  <c r="FO103" i="19" s="1"/>
  <c r="CQ99" i="19"/>
  <c r="EP99" i="19" s="1"/>
  <c r="FP99" i="19" s="1"/>
  <c r="CF137" i="19"/>
  <c r="EE137" i="19" s="1"/>
  <c r="CS105" i="19"/>
  <c r="ER105" i="19" s="1"/>
  <c r="FP105" i="19" s="1"/>
  <c r="CR86" i="19"/>
  <c r="EQ86" i="19" s="1"/>
  <c r="FO86" i="19" s="1"/>
  <c r="CR96" i="19"/>
  <c r="EQ96" i="19" s="1"/>
  <c r="CH150" i="19"/>
  <c r="EG150" i="19" s="1"/>
  <c r="CG168" i="19"/>
  <c r="EF168" i="19" s="1"/>
  <c r="CS136" i="19"/>
  <c r="ER136" i="19" s="1"/>
  <c r="BW164" i="19"/>
  <c r="DV164" i="19" s="1"/>
  <c r="CH127" i="19"/>
  <c r="EG127" i="19" s="1"/>
  <c r="DL168" i="19"/>
  <c r="FK168" i="19" s="1"/>
  <c r="CR129" i="19"/>
  <c r="EQ129" i="19" s="1"/>
  <c r="CS168" i="19"/>
  <c r="ER168" i="19" s="1"/>
  <c r="CA133" i="19"/>
  <c r="DZ133" i="19" s="1"/>
  <c r="CQ126" i="19"/>
  <c r="EP126" i="19" s="1"/>
  <c r="CQ86" i="19"/>
  <c r="EP86" i="19" s="1"/>
  <c r="FP86" i="19" s="1"/>
  <c r="FR32" i="19"/>
  <c r="FU32" i="19" s="1"/>
  <c r="CB150" i="19"/>
  <c r="EA150" i="19" s="1"/>
  <c r="CE133" i="19"/>
  <c r="ED133" i="19" s="1"/>
  <c r="CW125" i="19"/>
  <c r="EV125" i="19" s="1"/>
  <c r="DM128" i="19"/>
  <c r="FL128" i="19" s="1"/>
  <c r="BX127" i="19"/>
  <c r="DW127" i="19" s="1"/>
  <c r="BZ164" i="19"/>
  <c r="DY164" i="19" s="1"/>
  <c r="CK147" i="19"/>
  <c r="EJ147" i="19" s="1"/>
  <c r="CF164" i="19"/>
  <c r="EE164" i="19" s="1"/>
  <c r="CW150" i="19"/>
  <c r="EV150" i="19" s="1"/>
  <c r="CR69" i="19"/>
  <c r="EQ69" i="19" s="1"/>
  <c r="FO69" i="19" s="1"/>
  <c r="BT164" i="19"/>
  <c r="DS164" i="19" s="1"/>
  <c r="DD168" i="19"/>
  <c r="FC168" i="19" s="1"/>
  <c r="DH168" i="19"/>
  <c r="FG168" i="19" s="1"/>
  <c r="CR108" i="19"/>
  <c r="EQ108" i="19" s="1"/>
  <c r="BU137" i="19"/>
  <c r="DT137" i="19" s="1"/>
  <c r="DF168" i="19"/>
  <c r="FE168" i="19" s="1"/>
  <c r="CP168" i="19"/>
  <c r="EO168" i="19" s="1"/>
  <c r="CJ127" i="19"/>
  <c r="EI127" i="19" s="1"/>
  <c r="CB168" i="19"/>
  <c r="EA168" i="19" s="1"/>
  <c r="CR127" i="19"/>
  <c r="EQ127" i="19" s="1"/>
  <c r="CQ84" i="19"/>
  <c r="EP84" i="19" s="1"/>
  <c r="CJ130" i="19"/>
  <c r="EI130" i="19" s="1"/>
  <c r="CK136" i="19"/>
  <c r="EJ136" i="19" s="1"/>
  <c r="DJ126" i="19"/>
  <c r="FI126" i="19" s="1"/>
  <c r="DK126" i="19"/>
  <c r="FJ126" i="19" s="1"/>
  <c r="DK155" i="19"/>
  <c r="FJ155" i="19" s="1"/>
  <c r="DJ155" i="19"/>
  <c r="FI155" i="19" s="1"/>
  <c r="CU162" i="19"/>
  <c r="ET162" i="19" s="1"/>
  <c r="CT162" i="19"/>
  <c r="ES162" i="19" s="1"/>
  <c r="DK135" i="19"/>
  <c r="FJ135" i="19" s="1"/>
  <c r="DJ135" i="19"/>
  <c r="FI135" i="19" s="1"/>
  <c r="DJ146" i="19"/>
  <c r="FI146" i="19" s="1"/>
  <c r="DK146" i="19"/>
  <c r="FJ146" i="19" s="1"/>
  <c r="CU153" i="19"/>
  <c r="ET153" i="19" s="1"/>
  <c r="CT153" i="19"/>
  <c r="ES153" i="19" s="1"/>
  <c r="DJ153" i="19"/>
  <c r="FI153" i="19" s="1"/>
  <c r="DK153" i="19"/>
  <c r="FJ153" i="19" s="1"/>
  <c r="CT168" i="19"/>
  <c r="ES168" i="19" s="1"/>
  <c r="CU168" i="19"/>
  <c r="ET168" i="19" s="1"/>
  <c r="DJ133" i="19"/>
  <c r="FI133" i="19" s="1"/>
  <c r="DK133" i="19"/>
  <c r="FJ133" i="19" s="1"/>
  <c r="DJ144" i="19"/>
  <c r="FI144" i="19" s="1"/>
  <c r="DK144" i="19"/>
  <c r="FJ144" i="19" s="1"/>
  <c r="CT143" i="19"/>
  <c r="ES143" i="19" s="1"/>
  <c r="CU143" i="19"/>
  <c r="ET143" i="19" s="1"/>
  <c r="CT142" i="19"/>
  <c r="ES142" i="19" s="1"/>
  <c r="CU142" i="19"/>
  <c r="ET142" i="19" s="1"/>
  <c r="CU133" i="19"/>
  <c r="ET133" i="19" s="1"/>
  <c r="CT133" i="19"/>
  <c r="ES133" i="19" s="1"/>
  <c r="CT132" i="19"/>
  <c r="ES132" i="19" s="1"/>
  <c r="CU132" i="19"/>
  <c r="ET132" i="19" s="1"/>
  <c r="DJ158" i="19"/>
  <c r="FI158" i="19" s="1"/>
  <c r="DK158" i="19"/>
  <c r="FJ158" i="19" s="1"/>
  <c r="CT156" i="19"/>
  <c r="ES156" i="19" s="1"/>
  <c r="CU156" i="19"/>
  <c r="ET156" i="19" s="1"/>
  <c r="DJ164" i="19"/>
  <c r="FI164" i="19" s="1"/>
  <c r="DK164" i="19"/>
  <c r="FJ164" i="19" s="1"/>
  <c r="DJ130" i="19"/>
  <c r="FI130" i="19" s="1"/>
  <c r="DK130" i="19"/>
  <c r="FJ130" i="19" s="1"/>
  <c r="DK147" i="19"/>
  <c r="FJ147" i="19" s="1"/>
  <c r="DJ147" i="19"/>
  <c r="FI147" i="19" s="1"/>
  <c r="CT154" i="19"/>
  <c r="ES154" i="19" s="1"/>
  <c r="CU154" i="19"/>
  <c r="ET154" i="19" s="1"/>
  <c r="CU145" i="19"/>
  <c r="ET145" i="19" s="1"/>
  <c r="CT145" i="19"/>
  <c r="ES145" i="19" s="1"/>
  <c r="DK139" i="19"/>
  <c r="FJ139" i="19" s="1"/>
  <c r="DJ139" i="19"/>
  <c r="FI139" i="19" s="1"/>
  <c r="DJ145" i="19"/>
  <c r="FI145" i="19" s="1"/>
  <c r="DK145" i="19"/>
  <c r="FJ145" i="19" s="1"/>
  <c r="CT160" i="19"/>
  <c r="ES160" i="19" s="1"/>
  <c r="CU160" i="19"/>
  <c r="ET160" i="19" s="1"/>
  <c r="CT135" i="19"/>
  <c r="ES135" i="19" s="1"/>
  <c r="CU135" i="19"/>
  <c r="ET135" i="19" s="1"/>
  <c r="CT134" i="19"/>
  <c r="ES134" i="19" s="1"/>
  <c r="CU134" i="19"/>
  <c r="ET134" i="19" s="1"/>
  <c r="CU125" i="19"/>
  <c r="ET125" i="19" s="1"/>
  <c r="CT125" i="19"/>
  <c r="ES125" i="19" s="1"/>
  <c r="DK131" i="19"/>
  <c r="FJ131" i="19" s="1"/>
  <c r="DJ131" i="19"/>
  <c r="FI131" i="19" s="1"/>
  <c r="DJ157" i="19"/>
  <c r="FI157" i="19" s="1"/>
  <c r="DK157" i="19"/>
  <c r="FJ157" i="19" s="1"/>
  <c r="DJ156" i="19"/>
  <c r="FI156" i="19" s="1"/>
  <c r="DK156" i="19"/>
  <c r="FJ156" i="19" s="1"/>
  <c r="CT146" i="19"/>
  <c r="ES146" i="19" s="1"/>
  <c r="CU146" i="19"/>
  <c r="ET146" i="19" s="1"/>
  <c r="CU137" i="19"/>
  <c r="ET137" i="19" s="1"/>
  <c r="CT137" i="19"/>
  <c r="ES137" i="19" s="1"/>
  <c r="CT152" i="19"/>
  <c r="ES152" i="19" s="1"/>
  <c r="CU152" i="19"/>
  <c r="ET152" i="19" s="1"/>
  <c r="DJ128" i="19"/>
  <c r="FI128" i="19" s="1"/>
  <c r="DK128" i="19"/>
  <c r="FJ128" i="19" s="1"/>
  <c r="DK127" i="19"/>
  <c r="FJ127" i="19" s="1"/>
  <c r="DJ127" i="19"/>
  <c r="FI127" i="19" s="1"/>
  <c r="CT127" i="19"/>
  <c r="ES127" i="19" s="1"/>
  <c r="CU127" i="19"/>
  <c r="ET127" i="19" s="1"/>
  <c r="CT126" i="19"/>
  <c r="ES126" i="19" s="1"/>
  <c r="CU126" i="19"/>
  <c r="ET126" i="19" s="1"/>
  <c r="DJ136" i="19"/>
  <c r="FI136" i="19" s="1"/>
  <c r="DK136" i="19"/>
  <c r="FJ136" i="19" s="1"/>
  <c r="DJ142" i="19"/>
  <c r="FI142" i="19" s="1"/>
  <c r="DK142" i="19"/>
  <c r="FJ142" i="19" s="1"/>
  <c r="DJ137" i="19"/>
  <c r="FI137" i="19" s="1"/>
  <c r="DK137" i="19"/>
  <c r="FJ137" i="19" s="1"/>
  <c r="DJ148" i="19"/>
  <c r="FI148" i="19" s="1"/>
  <c r="DK148" i="19"/>
  <c r="FJ148" i="19" s="1"/>
  <c r="CT163" i="19"/>
  <c r="ES163" i="19" s="1"/>
  <c r="CU163" i="19"/>
  <c r="ET163" i="19" s="1"/>
  <c r="CT138" i="19"/>
  <c r="ES138" i="19" s="1"/>
  <c r="CU138" i="19"/>
  <c r="ET138" i="19" s="1"/>
  <c r="CU129" i="19"/>
  <c r="ET129" i="19" s="1"/>
  <c r="CT129" i="19"/>
  <c r="ES129" i="19" s="1"/>
  <c r="CT144" i="19"/>
  <c r="ES144" i="19" s="1"/>
  <c r="CU144" i="19"/>
  <c r="ET144" i="19" s="1"/>
  <c r="DK167" i="19"/>
  <c r="FJ167" i="19" s="1"/>
  <c r="DJ167" i="19"/>
  <c r="FI167" i="19" s="1"/>
  <c r="DJ150" i="19"/>
  <c r="FI150" i="19" s="1"/>
  <c r="DK150" i="19"/>
  <c r="FJ150" i="19" s="1"/>
  <c r="DJ166" i="19"/>
  <c r="FI166" i="19" s="1"/>
  <c r="DK166" i="19"/>
  <c r="FJ166" i="19" s="1"/>
  <c r="CT148" i="19"/>
  <c r="ES148" i="19" s="1"/>
  <c r="CU148" i="19"/>
  <c r="ET148" i="19" s="1"/>
  <c r="DJ140" i="19"/>
  <c r="FI140" i="19" s="1"/>
  <c r="DK140" i="19"/>
  <c r="FJ140" i="19" s="1"/>
  <c r="CT155" i="19"/>
  <c r="ES155" i="19" s="1"/>
  <c r="CU155" i="19"/>
  <c r="ET155" i="19" s="1"/>
  <c r="CT130" i="19"/>
  <c r="ES130" i="19" s="1"/>
  <c r="CU130" i="19"/>
  <c r="ET130" i="19" s="1"/>
  <c r="DJ149" i="19"/>
  <c r="FI149" i="19" s="1"/>
  <c r="DK149" i="19"/>
  <c r="FJ149" i="19" s="1"/>
  <c r="CT136" i="19"/>
  <c r="ES136" i="19" s="1"/>
  <c r="CU136" i="19"/>
  <c r="ET136" i="19" s="1"/>
  <c r="DJ129" i="19"/>
  <c r="FI129" i="19" s="1"/>
  <c r="DK129" i="19"/>
  <c r="FJ129" i="19" s="1"/>
  <c r="DK159" i="19"/>
  <c r="FJ159" i="19" s="1"/>
  <c r="DJ159" i="19"/>
  <c r="FI159" i="19" s="1"/>
  <c r="CT165" i="19"/>
  <c r="ES165" i="19" s="1"/>
  <c r="CU165" i="19"/>
  <c r="ET165" i="19" s="1"/>
  <c r="CP96" i="19"/>
  <c r="EO96" i="19" s="1"/>
  <c r="CT147" i="19"/>
  <c r="ES147" i="19" s="1"/>
  <c r="CU147" i="19"/>
  <c r="ET147" i="19" s="1"/>
  <c r="CT128" i="19"/>
  <c r="ES128" i="19" s="1"/>
  <c r="CU128" i="19"/>
  <c r="ET128" i="19" s="1"/>
  <c r="DJ134" i="19"/>
  <c r="FI134" i="19" s="1"/>
  <c r="DK134" i="19"/>
  <c r="FJ134" i="19" s="1"/>
  <c r="DJ168" i="19"/>
  <c r="FI168" i="19" s="1"/>
  <c r="DK168" i="19"/>
  <c r="FJ168" i="19" s="1"/>
  <c r="CT167" i="19"/>
  <c r="ES167" i="19" s="1"/>
  <c r="CU167" i="19"/>
  <c r="ET167" i="19" s="1"/>
  <c r="DK151" i="19"/>
  <c r="FJ151" i="19" s="1"/>
  <c r="DJ151" i="19"/>
  <c r="FI151" i="19" s="1"/>
  <c r="CT166" i="19"/>
  <c r="ES166" i="19" s="1"/>
  <c r="CU166" i="19"/>
  <c r="ET166" i="19" s="1"/>
  <c r="DJ141" i="19"/>
  <c r="FI141" i="19" s="1"/>
  <c r="DK141" i="19"/>
  <c r="FJ141" i="19" s="1"/>
  <c r="CT139" i="19"/>
  <c r="ES139" i="19" s="1"/>
  <c r="CU139" i="19"/>
  <c r="ET139" i="19" s="1"/>
  <c r="FR23" i="19"/>
  <c r="FU23" i="19" s="1"/>
  <c r="DJ162" i="19"/>
  <c r="FI162" i="19" s="1"/>
  <c r="DK162" i="19"/>
  <c r="FJ162" i="19" s="1"/>
  <c r="CT169" i="19"/>
  <c r="ES169" i="19" s="1"/>
  <c r="CU169" i="19"/>
  <c r="ET169" i="19" s="1"/>
  <c r="CU141" i="19"/>
  <c r="ET141" i="19" s="1"/>
  <c r="CT141" i="19"/>
  <c r="ES141" i="19" s="1"/>
  <c r="DJ169" i="19"/>
  <c r="FI169" i="19" s="1"/>
  <c r="DK169" i="19"/>
  <c r="FJ169" i="19" s="1"/>
  <c r="DJ138" i="19"/>
  <c r="FI138" i="19" s="1"/>
  <c r="DK138" i="19"/>
  <c r="FJ138" i="19" s="1"/>
  <c r="DJ160" i="19"/>
  <c r="FI160" i="19" s="1"/>
  <c r="DK160" i="19"/>
  <c r="FJ160" i="19" s="1"/>
  <c r="CT159" i="19"/>
  <c r="ES159" i="19" s="1"/>
  <c r="CU159" i="19"/>
  <c r="ET159" i="19" s="1"/>
  <c r="DK143" i="19"/>
  <c r="FJ143" i="19" s="1"/>
  <c r="DJ143" i="19"/>
  <c r="FI143" i="19" s="1"/>
  <c r="CT158" i="19"/>
  <c r="ES158" i="19" s="1"/>
  <c r="CU158" i="19"/>
  <c r="ET158" i="19" s="1"/>
  <c r="DJ165" i="19"/>
  <c r="FI165" i="19" s="1"/>
  <c r="DK165" i="19"/>
  <c r="FJ165" i="19" s="1"/>
  <c r="CT164" i="19"/>
  <c r="ES164" i="19" s="1"/>
  <c r="CU164" i="19"/>
  <c r="ET164" i="19" s="1"/>
  <c r="CP108" i="19"/>
  <c r="EO108" i="19" s="1"/>
  <c r="FO108" i="19" s="1"/>
  <c r="CT131" i="19"/>
  <c r="ES131" i="19" s="1"/>
  <c r="CU131" i="19"/>
  <c r="ET131" i="19" s="1"/>
  <c r="DK163" i="19"/>
  <c r="FJ163" i="19" s="1"/>
  <c r="DJ163" i="19"/>
  <c r="FI163" i="19" s="1"/>
  <c r="DJ154" i="19"/>
  <c r="FI154" i="19" s="1"/>
  <c r="DK154" i="19"/>
  <c r="FJ154" i="19" s="1"/>
  <c r="CU161" i="19"/>
  <c r="ET161" i="19" s="1"/>
  <c r="CT161" i="19"/>
  <c r="ES161" i="19" s="1"/>
  <c r="DJ161" i="19"/>
  <c r="FI161" i="19" s="1"/>
  <c r="DK161" i="19"/>
  <c r="FJ161" i="19" s="1"/>
  <c r="DJ152" i="19"/>
  <c r="FI152" i="19" s="1"/>
  <c r="DK152" i="19"/>
  <c r="FJ152" i="19" s="1"/>
  <c r="CT151" i="19"/>
  <c r="ES151" i="19" s="1"/>
  <c r="CU151" i="19"/>
  <c r="ET151" i="19" s="1"/>
  <c r="CT150" i="19"/>
  <c r="ES150" i="19" s="1"/>
  <c r="CU150" i="19"/>
  <c r="ET150" i="19" s="1"/>
  <c r="DK125" i="19"/>
  <c r="FJ125" i="19" s="1"/>
  <c r="DJ125" i="19"/>
  <c r="FI125" i="19" s="1"/>
  <c r="DJ132" i="19"/>
  <c r="FI132" i="19" s="1"/>
  <c r="DK132" i="19"/>
  <c r="FJ132" i="19" s="1"/>
  <c r="CU149" i="19"/>
  <c r="ET149" i="19" s="1"/>
  <c r="CT149" i="19"/>
  <c r="ES149" i="19" s="1"/>
  <c r="CT140" i="19"/>
  <c r="ES140" i="19" s="1"/>
  <c r="CU140" i="19"/>
  <c r="ET140" i="19" s="1"/>
  <c r="CU157" i="19"/>
  <c r="ET157" i="19" s="1"/>
  <c r="CT157" i="19"/>
  <c r="ES157" i="19" s="1"/>
  <c r="CW127" i="19"/>
  <c r="EV127" i="19" s="1"/>
  <c r="DI129" i="19"/>
  <c r="FH129" i="19" s="1"/>
  <c r="CI168" i="19"/>
  <c r="EH168" i="19" s="1"/>
  <c r="FP168" i="19" s="1"/>
  <c r="BX150" i="19"/>
  <c r="DW150" i="19" s="1"/>
  <c r="DD125" i="19"/>
  <c r="FC125" i="19" s="1"/>
  <c r="CD125" i="19"/>
  <c r="EC125" i="19" s="1"/>
  <c r="CV164" i="19"/>
  <c r="EU164" i="19" s="1"/>
  <c r="CF128" i="19"/>
  <c r="EE128" i="19" s="1"/>
  <c r="CR77" i="19"/>
  <c r="EQ77" i="19" s="1"/>
  <c r="FR43" i="19"/>
  <c r="FU43" i="19" s="1"/>
  <c r="CV147" i="19"/>
  <c r="EU147" i="19" s="1"/>
  <c r="BS150" i="19"/>
  <c r="DR150" i="19" s="1"/>
  <c r="BZ128" i="19"/>
  <c r="DY128" i="19" s="1"/>
  <c r="FR19" i="19"/>
  <c r="FU19" i="19" s="1"/>
  <c r="CP113" i="19"/>
  <c r="EO113" i="19" s="1"/>
  <c r="FO113" i="19" s="1"/>
  <c r="CR72" i="19"/>
  <c r="EQ72" i="19" s="1"/>
  <c r="FO72" i="19" s="1"/>
  <c r="CS74" i="19"/>
  <c r="ER74" i="19" s="1"/>
  <c r="FP74" i="19" s="1"/>
  <c r="BX126" i="19"/>
  <c r="DW126" i="19" s="1"/>
  <c r="CS107" i="19"/>
  <c r="ER107" i="19" s="1"/>
  <c r="FP107" i="19" s="1"/>
  <c r="CP71" i="19"/>
  <c r="EO71" i="19" s="1"/>
  <c r="FR38" i="19"/>
  <c r="FU38" i="19" s="1"/>
  <c r="CM125" i="19"/>
  <c r="EL125" i="19" s="1"/>
  <c r="CC147" i="19"/>
  <c r="EB147" i="19" s="1"/>
  <c r="CD127" i="19"/>
  <c r="EC127" i="19" s="1"/>
  <c r="CP125" i="19"/>
  <c r="EO125" i="19" s="1"/>
  <c r="CR104" i="19"/>
  <c r="EQ104" i="19" s="1"/>
  <c r="FO104" i="19" s="1"/>
  <c r="CO133" i="19"/>
  <c r="EN133" i="19" s="1"/>
  <c r="BT168" i="19"/>
  <c r="DS168" i="19" s="1"/>
  <c r="CP79" i="19"/>
  <c r="EO79" i="19" s="1"/>
  <c r="FO79" i="19" s="1"/>
  <c r="CQ94" i="19"/>
  <c r="EP94" i="19" s="1"/>
  <c r="FP94" i="19" s="1"/>
  <c r="BU150" i="19"/>
  <c r="DT150" i="19" s="1"/>
  <c r="BV168" i="19"/>
  <c r="DU168" i="19" s="1"/>
  <c r="DL150" i="19"/>
  <c r="FK150" i="19" s="1"/>
  <c r="CQ73" i="19"/>
  <c r="EP73" i="19" s="1"/>
  <c r="FP73" i="19" s="1"/>
  <c r="CS130" i="19"/>
  <c r="ER130" i="19" s="1"/>
  <c r="BV125" i="19"/>
  <c r="DU125" i="19" s="1"/>
  <c r="CJ168" i="19"/>
  <c r="EI168" i="19" s="1"/>
  <c r="DF147" i="19"/>
  <c r="FE147" i="19" s="1"/>
  <c r="DB137" i="19"/>
  <c r="FA137" i="19" s="1"/>
  <c r="CP128" i="19"/>
  <c r="EO128" i="19" s="1"/>
  <c r="CS84" i="19"/>
  <c r="ER84" i="19" s="1"/>
  <c r="CQ81" i="19"/>
  <c r="EP81" i="19" s="1"/>
  <c r="FP81" i="19" s="1"/>
  <c r="CS113" i="19"/>
  <c r="ER113" i="19" s="1"/>
  <c r="FP113" i="19" s="1"/>
  <c r="CQ102" i="19"/>
  <c r="EP102" i="19" s="1"/>
  <c r="FP102" i="19" s="1"/>
  <c r="CI133" i="19"/>
  <c r="EH133" i="19" s="1"/>
  <c r="BD133" i="19"/>
  <c r="CS133" i="19" s="1"/>
  <c r="ER133" i="19" s="1"/>
  <c r="CH125" i="19"/>
  <c r="EG125" i="19" s="1"/>
  <c r="BY130" i="19"/>
  <c r="DX130" i="19" s="1"/>
  <c r="CN130" i="19"/>
  <c r="EM130" i="19" s="1"/>
  <c r="BD147" i="19"/>
  <c r="CS147" i="19" s="1"/>
  <c r="ER147" i="19" s="1"/>
  <c r="BX128" i="19"/>
  <c r="DW128" i="19" s="1"/>
  <c r="CI147" i="19"/>
  <c r="EH147" i="19" s="1"/>
  <c r="CM133" i="19"/>
  <c r="EL133" i="19" s="1"/>
  <c r="BD128" i="19"/>
  <c r="CR128" i="19" s="1"/>
  <c r="EQ128" i="19" s="1"/>
  <c r="CR97" i="19"/>
  <c r="EQ97" i="19" s="1"/>
  <c r="FO97" i="19" s="1"/>
  <c r="CP88" i="19"/>
  <c r="EO88" i="19" s="1"/>
  <c r="FO88" i="19" s="1"/>
  <c r="CQ98" i="19"/>
  <c r="EP98" i="19" s="1"/>
  <c r="FP98" i="19" s="1"/>
  <c r="CQ89" i="19"/>
  <c r="EP89" i="19" s="1"/>
  <c r="FP89" i="19" s="1"/>
  <c r="CQ100" i="19"/>
  <c r="EP100" i="19" s="1"/>
  <c r="FP100" i="19" s="1"/>
  <c r="CS111" i="19"/>
  <c r="ER111" i="19" s="1"/>
  <c r="FP111" i="19" s="1"/>
  <c r="CR71" i="19"/>
  <c r="EQ71" i="19" s="1"/>
  <c r="CS112" i="19"/>
  <c r="ER112" i="19" s="1"/>
  <c r="FP112" i="19" s="1"/>
  <c r="FR22" i="19"/>
  <c r="FU22" i="19" s="1"/>
  <c r="FR36" i="19"/>
  <c r="FU36" i="19" s="1"/>
  <c r="FR41" i="19"/>
  <c r="FU41" i="19" s="1"/>
  <c r="FR25" i="19"/>
  <c r="FU25" i="19" s="1"/>
  <c r="FR16" i="19"/>
  <c r="FU16" i="19" s="1"/>
  <c r="FR49" i="19"/>
  <c r="FU49" i="19" s="1"/>
  <c r="FR30" i="19"/>
  <c r="FU30" i="19" s="1"/>
  <c r="FR53" i="19"/>
  <c r="FU53" i="19" s="1"/>
  <c r="FR28" i="19"/>
  <c r="FU28" i="19" s="1"/>
  <c r="FR37" i="19"/>
  <c r="FU37" i="19" s="1"/>
  <c r="FR55" i="19"/>
  <c r="FU55" i="19" s="1"/>
  <c r="FR56" i="19"/>
  <c r="FU56" i="19" s="1"/>
  <c r="DG130" i="19"/>
  <c r="FF130" i="19" s="1"/>
  <c r="DC127" i="19"/>
  <c r="FB127" i="19" s="1"/>
  <c r="DD139" i="19"/>
  <c r="FC139" i="19" s="1"/>
  <c r="BT147" i="19"/>
  <c r="DS147" i="19" s="1"/>
  <c r="CC130" i="19"/>
  <c r="EB130" i="19" s="1"/>
  <c r="DE135" i="19"/>
  <c r="FD135" i="19" s="1"/>
  <c r="BW128" i="19"/>
  <c r="DV128" i="19" s="1"/>
  <c r="DF127" i="19"/>
  <c r="FE127" i="19" s="1"/>
  <c r="DE147" i="19"/>
  <c r="FD147" i="19" s="1"/>
  <c r="DI128" i="19"/>
  <c r="FH128" i="19" s="1"/>
  <c r="FR34" i="19"/>
  <c r="FU34" i="19" s="1"/>
  <c r="FR52" i="19"/>
  <c r="FU52" i="19" s="1"/>
  <c r="FR46" i="19"/>
  <c r="FU46" i="19" s="1"/>
  <c r="FR45" i="19"/>
  <c r="FU45" i="19" s="1"/>
  <c r="FR31" i="19"/>
  <c r="FU31" i="19" s="1"/>
  <c r="DH133" i="19"/>
  <c r="FG133" i="19" s="1"/>
  <c r="FR50" i="19"/>
  <c r="FU50" i="19" s="1"/>
  <c r="FR33" i="19"/>
  <c r="FU33" i="19" s="1"/>
  <c r="CV133" i="19"/>
  <c r="EU133" i="19" s="1"/>
  <c r="DH137" i="19"/>
  <c r="FG137" i="19" s="1"/>
  <c r="BS125" i="19"/>
  <c r="DR125" i="19" s="1"/>
  <c r="CN137" i="19"/>
  <c r="EM137" i="19" s="1"/>
  <c r="BV130" i="19"/>
  <c r="DU130" i="19" s="1"/>
  <c r="CP133" i="19"/>
  <c r="EO133" i="19" s="1"/>
  <c r="DG137" i="19"/>
  <c r="FF137" i="19" s="1"/>
  <c r="BY148" i="19"/>
  <c r="DX148" i="19" s="1"/>
  <c r="DB150" i="19"/>
  <c r="FA150" i="19" s="1"/>
  <c r="CM127" i="19"/>
  <c r="EL127" i="19" s="1"/>
  <c r="CF127" i="19"/>
  <c r="EE127" i="19" s="1"/>
  <c r="DL137" i="19"/>
  <c r="FK137" i="19" s="1"/>
  <c r="BR126" i="19"/>
  <c r="DQ126" i="19" s="1"/>
  <c r="FR48" i="19"/>
  <c r="FU48" i="19" s="1"/>
  <c r="BV133" i="19"/>
  <c r="DU133" i="19" s="1"/>
  <c r="BY133" i="19"/>
  <c r="DX133" i="19" s="1"/>
  <c r="FR54" i="19"/>
  <c r="FU54" i="19" s="1"/>
  <c r="BU125" i="19"/>
  <c r="DT125" i="19" s="1"/>
  <c r="CC137" i="19"/>
  <c r="EB137" i="19" s="1"/>
  <c r="CE150" i="19"/>
  <c r="ED150" i="19" s="1"/>
  <c r="BX137" i="19"/>
  <c r="DW137" i="19" s="1"/>
  <c r="BR127" i="19"/>
  <c r="DQ127" i="19" s="1"/>
  <c r="BZ126" i="19"/>
  <c r="DY126" i="19" s="1"/>
  <c r="DH130" i="19"/>
  <c r="FG130" i="19" s="1"/>
  <c r="CH128" i="19"/>
  <c r="EG128" i="19" s="1"/>
  <c r="CP130" i="19"/>
  <c r="EO130" i="19" s="1"/>
  <c r="CM150" i="19"/>
  <c r="EL150" i="19" s="1"/>
  <c r="CQ150" i="19"/>
  <c r="EP150" i="19" s="1"/>
  <c r="BR128" i="19"/>
  <c r="DQ128" i="19" s="1"/>
  <c r="BW150" i="19"/>
  <c r="DV150" i="19" s="1"/>
  <c r="DM133" i="19"/>
  <c r="FL133" i="19" s="1"/>
  <c r="BR129" i="19"/>
  <c r="DQ129" i="19" s="1"/>
  <c r="CO150" i="19"/>
  <c r="EN150" i="19" s="1"/>
  <c r="CK150" i="19"/>
  <c r="EJ150" i="19" s="1"/>
  <c r="DL125" i="19"/>
  <c r="FK125" i="19" s="1"/>
  <c r="BW157" i="19"/>
  <c r="DV157" i="19" s="1"/>
  <c r="DE150" i="19"/>
  <c r="FD150" i="19" s="1"/>
  <c r="DL135" i="19"/>
  <c r="FK135" i="19" s="1"/>
  <c r="CL130" i="19"/>
  <c r="EK130" i="19" s="1"/>
  <c r="DM148" i="19"/>
  <c r="FL148" i="19" s="1"/>
  <c r="CA125" i="19"/>
  <c r="DZ125" i="19" s="1"/>
  <c r="CD137" i="19"/>
  <c r="EC137" i="19" s="1"/>
  <c r="CL137" i="19"/>
  <c r="EK137" i="19" s="1"/>
  <c r="CN125" i="19"/>
  <c r="EM125" i="19" s="1"/>
  <c r="CJ133" i="19"/>
  <c r="EI133" i="19" s="1"/>
  <c r="BX125" i="19"/>
  <c r="DW125" i="19" s="1"/>
  <c r="CJ126" i="19"/>
  <c r="EI126" i="19" s="1"/>
  <c r="DC130" i="19"/>
  <c r="FB130" i="19" s="1"/>
  <c r="CH137" i="19"/>
  <c r="EG137" i="19" s="1"/>
  <c r="BR133" i="19"/>
  <c r="DQ133" i="19" s="1"/>
  <c r="CL126" i="19"/>
  <c r="EK126" i="19" s="1"/>
  <c r="BZ130" i="19"/>
  <c r="DY130" i="19" s="1"/>
  <c r="DD127" i="19"/>
  <c r="FC127" i="19" s="1"/>
  <c r="BR137" i="19"/>
  <c r="DQ137" i="19" s="1"/>
  <c r="CI135" i="19"/>
  <c r="EH135" i="19" s="1"/>
  <c r="DE130" i="19"/>
  <c r="FD130" i="19" s="1"/>
  <c r="CO157" i="19"/>
  <c r="EN157" i="19" s="1"/>
  <c r="CN157" i="19"/>
  <c r="EM157" i="19" s="1"/>
  <c r="DH141" i="19"/>
  <c r="FG141" i="19" s="1"/>
  <c r="DI141" i="19"/>
  <c r="FH141" i="19" s="1"/>
  <c r="DE165" i="19"/>
  <c r="FD165" i="19" s="1"/>
  <c r="DD165" i="19"/>
  <c r="FC165" i="19" s="1"/>
  <c r="DM157" i="19"/>
  <c r="FL157" i="19" s="1"/>
  <c r="DL157" i="19"/>
  <c r="FK157" i="19" s="1"/>
  <c r="BU155" i="19"/>
  <c r="DT155" i="19" s="1"/>
  <c r="BT155" i="19"/>
  <c r="DS155" i="19" s="1"/>
  <c r="DL166" i="19"/>
  <c r="FK166" i="19" s="1"/>
  <c r="DM166" i="19"/>
  <c r="FL166" i="19" s="1"/>
  <c r="DG167" i="19"/>
  <c r="FF167" i="19" s="1"/>
  <c r="DF167" i="19"/>
  <c r="FE167" i="19" s="1"/>
  <c r="CM158" i="19"/>
  <c r="EL158" i="19" s="1"/>
  <c r="CL158" i="19"/>
  <c r="EK158" i="19" s="1"/>
  <c r="DD155" i="19"/>
  <c r="FC155" i="19" s="1"/>
  <c r="DE155" i="19"/>
  <c r="FD155" i="19" s="1"/>
  <c r="DI154" i="19"/>
  <c r="FH154" i="19" s="1"/>
  <c r="DH154" i="19"/>
  <c r="FG154" i="19" s="1"/>
  <c r="CE148" i="19"/>
  <c r="ED148" i="19" s="1"/>
  <c r="CD148" i="19"/>
  <c r="EC148" i="19" s="1"/>
  <c r="CC149" i="19"/>
  <c r="EB149" i="19" s="1"/>
  <c r="CB149" i="19"/>
  <c r="EA149" i="19" s="1"/>
  <c r="CS138" i="19"/>
  <c r="ER138" i="19" s="1"/>
  <c r="CR138" i="19"/>
  <c r="EQ138" i="19" s="1"/>
  <c r="CQ140" i="19"/>
  <c r="EP140" i="19" s="1"/>
  <c r="CP140" i="19"/>
  <c r="EO140" i="19" s="1"/>
  <c r="BU139" i="19"/>
  <c r="DT139" i="19" s="1"/>
  <c r="BT139" i="19"/>
  <c r="DS139" i="19" s="1"/>
  <c r="BW131" i="19"/>
  <c r="DV131" i="19" s="1"/>
  <c r="BV131" i="19"/>
  <c r="DU131" i="19" s="1"/>
  <c r="CW167" i="19"/>
  <c r="EV167" i="19" s="1"/>
  <c r="CV167" i="19"/>
  <c r="EU167" i="19" s="1"/>
  <c r="CC161" i="19"/>
  <c r="EB161" i="19" s="1"/>
  <c r="CB161" i="19"/>
  <c r="EA161" i="19" s="1"/>
  <c r="BS161" i="19"/>
  <c r="DR161" i="19" s="1"/>
  <c r="BR161" i="19"/>
  <c r="DQ161" i="19" s="1"/>
  <c r="CS155" i="19"/>
  <c r="ER155" i="19" s="1"/>
  <c r="CR155" i="19"/>
  <c r="EQ155" i="19" s="1"/>
  <c r="BV153" i="19"/>
  <c r="DU153" i="19" s="1"/>
  <c r="BW153" i="19"/>
  <c r="DV153" i="19" s="1"/>
  <c r="BS148" i="19"/>
  <c r="DR148" i="19" s="1"/>
  <c r="BR148" i="19"/>
  <c r="DQ148" i="19" s="1"/>
  <c r="CN148" i="19"/>
  <c r="EM148" i="19" s="1"/>
  <c r="CO148" i="19"/>
  <c r="EN148" i="19" s="1"/>
  <c r="BY149" i="19"/>
  <c r="DX149" i="19" s="1"/>
  <c r="BX149" i="19"/>
  <c r="DW149" i="19" s="1"/>
  <c r="DE145" i="19"/>
  <c r="FD145" i="19" s="1"/>
  <c r="DD145" i="19"/>
  <c r="FC145" i="19" s="1"/>
  <c r="BW136" i="19"/>
  <c r="DV136" i="19" s="1"/>
  <c r="BV136" i="19"/>
  <c r="DU136" i="19" s="1"/>
  <c r="BU143" i="19"/>
  <c r="DT143" i="19" s="1"/>
  <c r="BT143" i="19"/>
  <c r="DS143" i="19" s="1"/>
  <c r="BU129" i="19"/>
  <c r="DT129" i="19" s="1"/>
  <c r="BT129" i="19"/>
  <c r="DS129" i="19" s="1"/>
  <c r="CQ160" i="19"/>
  <c r="EP160" i="19" s="1"/>
  <c r="CP160" i="19"/>
  <c r="EO160" i="19" s="1"/>
  <c r="CG159" i="19"/>
  <c r="EF159" i="19" s="1"/>
  <c r="CF159" i="19"/>
  <c r="EE159" i="19" s="1"/>
  <c r="CC156" i="19"/>
  <c r="EB156" i="19" s="1"/>
  <c r="CB156" i="19"/>
  <c r="EA156" i="19" s="1"/>
  <c r="CL152" i="19"/>
  <c r="EK152" i="19" s="1"/>
  <c r="CM152" i="19"/>
  <c r="EL152" i="19" s="1"/>
  <c r="BY145" i="19"/>
  <c r="DX145" i="19" s="1"/>
  <c r="BX145" i="19"/>
  <c r="DW145" i="19" s="1"/>
  <c r="DB144" i="19"/>
  <c r="FA144" i="19" s="1"/>
  <c r="DC144" i="19"/>
  <c r="FB144" i="19" s="1"/>
  <c r="DI140" i="19"/>
  <c r="FH140" i="19" s="1"/>
  <c r="DH140" i="19"/>
  <c r="FG140" i="19" s="1"/>
  <c r="BZ131" i="19"/>
  <c r="DY131" i="19" s="1"/>
  <c r="CA131" i="19"/>
  <c r="DZ131" i="19" s="1"/>
  <c r="CS166" i="19"/>
  <c r="ER166" i="19" s="1"/>
  <c r="CR166" i="19"/>
  <c r="EQ166" i="19" s="1"/>
  <c r="BV163" i="19"/>
  <c r="DU163" i="19" s="1"/>
  <c r="BW163" i="19"/>
  <c r="DV163" i="19" s="1"/>
  <c r="BX163" i="19"/>
  <c r="DW163" i="19" s="1"/>
  <c r="BY163" i="19"/>
  <c r="DX163" i="19" s="1"/>
  <c r="CK152" i="19"/>
  <c r="EJ152" i="19" s="1"/>
  <c r="CJ152" i="19"/>
  <c r="EI152" i="19" s="1"/>
  <c r="CC148" i="19"/>
  <c r="EB148" i="19" s="1"/>
  <c r="CB148" i="19"/>
  <c r="EA148" i="19" s="1"/>
  <c r="BW149" i="19"/>
  <c r="DV149" i="19" s="1"/>
  <c r="BV149" i="19"/>
  <c r="DU149" i="19" s="1"/>
  <c r="CK141" i="19"/>
  <c r="EJ141" i="19" s="1"/>
  <c r="CJ141" i="19"/>
  <c r="EI141" i="19" s="1"/>
  <c r="CO139" i="19"/>
  <c r="EN139" i="19" s="1"/>
  <c r="CN139" i="19"/>
  <c r="EM139" i="19" s="1"/>
  <c r="BS138" i="19"/>
  <c r="DR138" i="19" s="1"/>
  <c r="BR138" i="19"/>
  <c r="DQ138" i="19" s="1"/>
  <c r="DH134" i="19"/>
  <c r="FG134" i="19" s="1"/>
  <c r="DI134" i="19"/>
  <c r="FH134" i="19" s="1"/>
  <c r="CR137" i="19"/>
  <c r="EQ137" i="19" s="1"/>
  <c r="CS137" i="19"/>
  <c r="ER137" i="19" s="1"/>
  <c r="BV127" i="19"/>
  <c r="DU127" i="19" s="1"/>
  <c r="BW127" i="19"/>
  <c r="DV127" i="19" s="1"/>
  <c r="CR165" i="19"/>
  <c r="EQ165" i="19" s="1"/>
  <c r="CS165" i="19"/>
  <c r="ER165" i="19" s="1"/>
  <c r="CW165" i="19"/>
  <c r="EV165" i="19" s="1"/>
  <c r="CV165" i="19"/>
  <c r="EU165" i="19" s="1"/>
  <c r="BS159" i="19"/>
  <c r="DR159" i="19" s="1"/>
  <c r="BR159" i="19"/>
  <c r="DQ159" i="19" s="1"/>
  <c r="BS158" i="19"/>
  <c r="DR158" i="19" s="1"/>
  <c r="BR158" i="19"/>
  <c r="DQ158" i="19" s="1"/>
  <c r="DL154" i="19"/>
  <c r="FK154" i="19" s="1"/>
  <c r="DM154" i="19"/>
  <c r="FL154" i="19" s="1"/>
  <c r="CV146" i="19"/>
  <c r="EU146" i="19" s="1"/>
  <c r="CW146" i="19"/>
  <c r="EV146" i="19" s="1"/>
  <c r="BZ146" i="19"/>
  <c r="DY146" i="19" s="1"/>
  <c r="CA146" i="19"/>
  <c r="DZ146" i="19" s="1"/>
  <c r="DE140" i="19"/>
  <c r="FD140" i="19" s="1"/>
  <c r="DD140" i="19"/>
  <c r="FC140" i="19" s="1"/>
  <c r="CO138" i="19"/>
  <c r="EN138" i="19" s="1"/>
  <c r="CN138" i="19"/>
  <c r="EM138" i="19" s="1"/>
  <c r="DG141" i="19"/>
  <c r="FF141" i="19" s="1"/>
  <c r="DF141" i="19"/>
  <c r="FE141" i="19" s="1"/>
  <c r="CN129" i="19"/>
  <c r="EM129" i="19" s="1"/>
  <c r="CO129" i="19"/>
  <c r="EN129" i="19" s="1"/>
  <c r="BX167" i="19"/>
  <c r="DW167" i="19" s="1"/>
  <c r="BY167" i="19"/>
  <c r="DX167" i="19" s="1"/>
  <c r="CM161" i="19"/>
  <c r="EL161" i="19" s="1"/>
  <c r="CL161" i="19"/>
  <c r="EK161" i="19" s="1"/>
  <c r="CG156" i="19"/>
  <c r="EF156" i="19" s="1"/>
  <c r="CF156" i="19"/>
  <c r="EE156" i="19" s="1"/>
  <c r="CW160" i="19"/>
  <c r="EV160" i="19" s="1"/>
  <c r="CV160" i="19"/>
  <c r="EU160" i="19" s="1"/>
  <c r="CE152" i="19"/>
  <c r="ED152" i="19" s="1"/>
  <c r="CD152" i="19"/>
  <c r="EC152" i="19" s="1"/>
  <c r="DC149" i="19"/>
  <c r="FB149" i="19" s="1"/>
  <c r="DB149" i="19"/>
  <c r="FA149" i="19" s="1"/>
  <c r="CI146" i="19"/>
  <c r="EH146" i="19" s="1"/>
  <c r="CH146" i="19"/>
  <c r="EG146" i="19" s="1"/>
  <c r="CC140" i="19"/>
  <c r="EB140" i="19" s="1"/>
  <c r="CB140" i="19"/>
  <c r="EA140" i="19" s="1"/>
  <c r="CA142" i="19"/>
  <c r="DZ142" i="19" s="1"/>
  <c r="BZ142" i="19"/>
  <c r="DY142" i="19" s="1"/>
  <c r="DE132" i="19"/>
  <c r="FD132" i="19" s="1"/>
  <c r="DD132" i="19"/>
  <c r="FC132" i="19" s="1"/>
  <c r="DI169" i="19"/>
  <c r="FH169" i="19" s="1"/>
  <c r="DH169" i="19"/>
  <c r="FG169" i="19" s="1"/>
  <c r="DM161" i="19"/>
  <c r="FL161" i="19" s="1"/>
  <c r="DL161" i="19"/>
  <c r="FK161" i="19" s="1"/>
  <c r="CA159" i="19"/>
  <c r="DZ159" i="19" s="1"/>
  <c r="BZ159" i="19"/>
  <c r="DY159" i="19" s="1"/>
  <c r="DG156" i="19"/>
  <c r="FF156" i="19" s="1"/>
  <c r="DF156" i="19"/>
  <c r="FE156" i="19" s="1"/>
  <c r="CI149" i="19"/>
  <c r="EH149" i="19" s="1"/>
  <c r="CH149" i="19"/>
  <c r="EG149" i="19" s="1"/>
  <c r="DC146" i="19"/>
  <c r="FB146" i="19" s="1"/>
  <c r="DB146" i="19"/>
  <c r="FA146" i="19" s="1"/>
  <c r="CW143" i="19"/>
  <c r="EV143" i="19" s="1"/>
  <c r="CV143" i="19"/>
  <c r="EU143" i="19" s="1"/>
  <c r="CA136" i="19"/>
  <c r="DZ136" i="19" s="1"/>
  <c r="BZ136" i="19"/>
  <c r="DY136" i="19" s="1"/>
  <c r="CO161" i="19"/>
  <c r="EN161" i="19" s="1"/>
  <c r="CN161" i="19"/>
  <c r="EM161" i="19" s="1"/>
  <c r="BZ158" i="19"/>
  <c r="DY158" i="19" s="1"/>
  <c r="CA158" i="19"/>
  <c r="DZ158" i="19" s="1"/>
  <c r="DC154" i="19"/>
  <c r="FB154" i="19" s="1"/>
  <c r="DB154" i="19"/>
  <c r="FA154" i="19" s="1"/>
  <c r="DM149" i="19"/>
  <c r="FL149" i="19" s="1"/>
  <c r="DL149" i="19"/>
  <c r="FK149" i="19" s="1"/>
  <c r="DG151" i="19"/>
  <c r="FF151" i="19" s="1"/>
  <c r="DF151" i="19"/>
  <c r="FE151" i="19" s="1"/>
  <c r="CE151" i="19"/>
  <c r="ED151" i="19" s="1"/>
  <c r="CD151" i="19"/>
  <c r="EC151" i="19" s="1"/>
  <c r="CM145" i="19"/>
  <c r="EL145" i="19" s="1"/>
  <c r="CL145" i="19"/>
  <c r="EK145" i="19" s="1"/>
  <c r="BY142" i="19"/>
  <c r="DX142" i="19" s="1"/>
  <c r="BX142" i="19"/>
  <c r="DW142" i="19" s="1"/>
  <c r="DI136" i="19"/>
  <c r="FH136" i="19" s="1"/>
  <c r="DH136" i="19"/>
  <c r="FG136" i="19" s="1"/>
  <c r="CM139" i="19"/>
  <c r="EL139" i="19" s="1"/>
  <c r="CL139" i="19"/>
  <c r="EK139" i="19" s="1"/>
  <c r="DE142" i="19"/>
  <c r="FD142" i="19" s="1"/>
  <c r="DD142" i="19"/>
  <c r="FC142" i="19" s="1"/>
  <c r="DM143" i="19"/>
  <c r="FL143" i="19" s="1"/>
  <c r="DL143" i="19"/>
  <c r="FK143" i="19" s="1"/>
  <c r="BU158" i="19"/>
  <c r="DT158" i="19" s="1"/>
  <c r="BT158" i="19"/>
  <c r="DS158" i="19" s="1"/>
  <c r="BY151" i="19"/>
  <c r="DX151" i="19" s="1"/>
  <c r="BX151" i="19"/>
  <c r="DW151" i="19" s="1"/>
  <c r="CQ149" i="19"/>
  <c r="EP149" i="19" s="1"/>
  <c r="CP149" i="19"/>
  <c r="EO149" i="19" s="1"/>
  <c r="CS141" i="19"/>
  <c r="ER141" i="19" s="1"/>
  <c r="CR141" i="19"/>
  <c r="EQ141" i="19" s="1"/>
  <c r="CS135" i="19"/>
  <c r="ER135" i="19" s="1"/>
  <c r="CR135" i="19"/>
  <c r="EQ135" i="19" s="1"/>
  <c r="CG165" i="19"/>
  <c r="EF165" i="19" s="1"/>
  <c r="CF165" i="19"/>
  <c r="EE165" i="19" s="1"/>
  <c r="CO153" i="19"/>
  <c r="EN153" i="19" s="1"/>
  <c r="CN153" i="19"/>
  <c r="EM153" i="19" s="1"/>
  <c r="BR144" i="19"/>
  <c r="DQ144" i="19" s="1"/>
  <c r="BS144" i="19"/>
  <c r="DR144" i="19" s="1"/>
  <c r="CL141" i="19"/>
  <c r="EK141" i="19" s="1"/>
  <c r="CM141" i="19"/>
  <c r="EL141" i="19" s="1"/>
  <c r="DG138" i="19"/>
  <c r="FF138" i="19" s="1"/>
  <c r="DF138" i="19"/>
  <c r="FE138" i="19" s="1"/>
  <c r="DB129" i="19"/>
  <c r="FA129" i="19" s="1"/>
  <c r="DC129" i="19"/>
  <c r="FB129" i="19" s="1"/>
  <c r="DE162" i="19"/>
  <c r="FD162" i="19" s="1"/>
  <c r="DD162" i="19"/>
  <c r="FC162" i="19" s="1"/>
  <c r="DC160" i="19"/>
  <c r="FB160" i="19" s="1"/>
  <c r="DB160" i="19"/>
  <c r="FA160" i="19" s="1"/>
  <c r="CQ159" i="19"/>
  <c r="EP159" i="19" s="1"/>
  <c r="CP159" i="19"/>
  <c r="EO159" i="19" s="1"/>
  <c r="CM154" i="19"/>
  <c r="EL154" i="19" s="1"/>
  <c r="CL154" i="19"/>
  <c r="EK154" i="19" s="1"/>
  <c r="CA154" i="19"/>
  <c r="DZ154" i="19" s="1"/>
  <c r="BZ154" i="19"/>
  <c r="DY154" i="19" s="1"/>
  <c r="BW143" i="19"/>
  <c r="DV143" i="19" s="1"/>
  <c r="BV143" i="19"/>
  <c r="DU143" i="19" s="1"/>
  <c r="BV141" i="19"/>
  <c r="DU141" i="19" s="1"/>
  <c r="BW141" i="19"/>
  <c r="DV141" i="19" s="1"/>
  <c r="CQ138" i="19"/>
  <c r="EP138" i="19" s="1"/>
  <c r="CP138" i="19"/>
  <c r="EO138" i="19" s="1"/>
  <c r="BS132" i="19"/>
  <c r="DR132" i="19" s="1"/>
  <c r="BR132" i="19"/>
  <c r="DQ132" i="19" s="1"/>
  <c r="CS167" i="19"/>
  <c r="ER167" i="19" s="1"/>
  <c r="CR167" i="19"/>
  <c r="EQ167" i="19" s="1"/>
  <c r="CA160" i="19"/>
  <c r="DZ160" i="19" s="1"/>
  <c r="BZ160" i="19"/>
  <c r="DY160" i="19" s="1"/>
  <c r="CQ155" i="19"/>
  <c r="EP155" i="19" s="1"/>
  <c r="CP155" i="19"/>
  <c r="EO155" i="19" s="1"/>
  <c r="DC151" i="19"/>
  <c r="FB151" i="19" s="1"/>
  <c r="DB151" i="19"/>
  <c r="FA151" i="19" s="1"/>
  <c r="CC144" i="19"/>
  <c r="EB144" i="19" s="1"/>
  <c r="CB144" i="19"/>
  <c r="EA144" i="19" s="1"/>
  <c r="DC142" i="19"/>
  <c r="FB142" i="19" s="1"/>
  <c r="DB142" i="19"/>
  <c r="FA142" i="19" s="1"/>
  <c r="CA137" i="19"/>
  <c r="DZ137" i="19" s="1"/>
  <c r="BZ137" i="19"/>
  <c r="DY137" i="19" s="1"/>
  <c r="DE136" i="19"/>
  <c r="FD136" i="19" s="1"/>
  <c r="DD136" i="19"/>
  <c r="FC136" i="19" s="1"/>
  <c r="CA134" i="19"/>
  <c r="DZ134" i="19" s="1"/>
  <c r="BZ134" i="19"/>
  <c r="DY134" i="19" s="1"/>
  <c r="CC129" i="19"/>
  <c r="EB129" i="19" s="1"/>
  <c r="CB129" i="19"/>
  <c r="EA129" i="19" s="1"/>
  <c r="DL130" i="19"/>
  <c r="FK130" i="19" s="1"/>
  <c r="DM130" i="19"/>
  <c r="FL130" i="19" s="1"/>
  <c r="CB132" i="19"/>
  <c r="EA132" i="19" s="1"/>
  <c r="CC132" i="19"/>
  <c r="EB132" i="19" s="1"/>
  <c r="CK169" i="19"/>
  <c r="EJ169" i="19" s="1"/>
  <c r="CJ169" i="19"/>
  <c r="EI169" i="19" s="1"/>
  <c r="CK161" i="19"/>
  <c r="EJ161" i="19" s="1"/>
  <c r="CJ161" i="19"/>
  <c r="EI161" i="19" s="1"/>
  <c r="DI159" i="19"/>
  <c r="FH159" i="19" s="1"/>
  <c r="DH159" i="19"/>
  <c r="FG159" i="19" s="1"/>
  <c r="BU152" i="19"/>
  <c r="DT152" i="19" s="1"/>
  <c r="BT152" i="19"/>
  <c r="DS152" i="19" s="1"/>
  <c r="BY153" i="19"/>
  <c r="DX153" i="19" s="1"/>
  <c r="BX153" i="19"/>
  <c r="DW153" i="19" s="1"/>
  <c r="DF145" i="19"/>
  <c r="FE145" i="19" s="1"/>
  <c r="DG145" i="19"/>
  <c r="FF145" i="19" s="1"/>
  <c r="CG142" i="19"/>
  <c r="EF142" i="19" s="1"/>
  <c r="CF142" i="19"/>
  <c r="EE142" i="19" s="1"/>
  <c r="DL136" i="19"/>
  <c r="FK136" i="19" s="1"/>
  <c r="DM136" i="19"/>
  <c r="FL136" i="19" s="1"/>
  <c r="BY139" i="19"/>
  <c r="DX139" i="19" s="1"/>
  <c r="BX139" i="19"/>
  <c r="DW139" i="19" s="1"/>
  <c r="BU136" i="19"/>
  <c r="DT136" i="19" s="1"/>
  <c r="BT136" i="19"/>
  <c r="DS136" i="19" s="1"/>
  <c r="DE126" i="19"/>
  <c r="FD126" i="19" s="1"/>
  <c r="DD126" i="19"/>
  <c r="FC126" i="19" s="1"/>
  <c r="BZ163" i="19"/>
  <c r="DY163" i="19" s="1"/>
  <c r="CA163" i="19"/>
  <c r="DZ163" i="19" s="1"/>
  <c r="BZ169" i="19"/>
  <c r="DY169" i="19" s="1"/>
  <c r="CA169" i="19"/>
  <c r="DZ169" i="19" s="1"/>
  <c r="DC157" i="19"/>
  <c r="FB157" i="19" s="1"/>
  <c r="DB157" i="19"/>
  <c r="FA157" i="19" s="1"/>
  <c r="CN154" i="19"/>
  <c r="EM154" i="19" s="1"/>
  <c r="CO154" i="19"/>
  <c r="EN154" i="19" s="1"/>
  <c r="BY152" i="19"/>
  <c r="DX152" i="19" s="1"/>
  <c r="BX152" i="19"/>
  <c r="DW152" i="19" s="1"/>
  <c r="CW158" i="19"/>
  <c r="EV158" i="19" s="1"/>
  <c r="CV158" i="19"/>
  <c r="EU158" i="19" s="1"/>
  <c r="CP153" i="19"/>
  <c r="EO153" i="19" s="1"/>
  <c r="CQ153" i="19"/>
  <c r="EP153" i="19" s="1"/>
  <c r="CV141" i="19"/>
  <c r="EU141" i="19" s="1"/>
  <c r="CW141" i="19"/>
  <c r="EV141" i="19" s="1"/>
  <c r="CN136" i="19"/>
  <c r="EM136" i="19" s="1"/>
  <c r="CO136" i="19"/>
  <c r="EN136" i="19" s="1"/>
  <c r="BX143" i="19"/>
  <c r="DW143" i="19" s="1"/>
  <c r="BY143" i="19"/>
  <c r="DX143" i="19" s="1"/>
  <c r="BU131" i="19"/>
  <c r="DT131" i="19" s="1"/>
  <c r="BT131" i="19"/>
  <c r="DS131" i="19" s="1"/>
  <c r="DB141" i="19"/>
  <c r="FA141" i="19" s="1"/>
  <c r="DC141" i="19"/>
  <c r="FB141" i="19" s="1"/>
  <c r="DH166" i="19"/>
  <c r="FG166" i="19" s="1"/>
  <c r="DI166" i="19"/>
  <c r="FH166" i="19" s="1"/>
  <c r="BU159" i="19"/>
  <c r="DT159" i="19" s="1"/>
  <c r="BT159" i="19"/>
  <c r="DS159" i="19" s="1"/>
  <c r="DG158" i="19"/>
  <c r="FF158" i="19" s="1"/>
  <c r="DF158" i="19"/>
  <c r="FE158" i="19" s="1"/>
  <c r="CQ152" i="19"/>
  <c r="EP152" i="19" s="1"/>
  <c r="CP152" i="19"/>
  <c r="EO152" i="19" s="1"/>
  <c r="DD141" i="19"/>
  <c r="FC141" i="19" s="1"/>
  <c r="DE141" i="19"/>
  <c r="FD141" i="19" s="1"/>
  <c r="CD138" i="19"/>
  <c r="EC138" i="19" s="1"/>
  <c r="CE138" i="19"/>
  <c r="ED138" i="19" s="1"/>
  <c r="CI134" i="19"/>
  <c r="EH134" i="19" s="1"/>
  <c r="CH134" i="19"/>
  <c r="EG134" i="19" s="1"/>
  <c r="DC131" i="19"/>
  <c r="FB131" i="19" s="1"/>
  <c r="DB131" i="19"/>
  <c r="FA131" i="19" s="1"/>
  <c r="CJ132" i="19"/>
  <c r="EI132" i="19" s="1"/>
  <c r="CK132" i="19"/>
  <c r="EJ132" i="19" s="1"/>
  <c r="CN167" i="19"/>
  <c r="EM167" i="19" s="1"/>
  <c r="CO167" i="19"/>
  <c r="EN167" i="19" s="1"/>
  <c r="DC165" i="19"/>
  <c r="FB165" i="19" s="1"/>
  <c r="DB165" i="19"/>
  <c r="FA165" i="19" s="1"/>
  <c r="DI158" i="19"/>
  <c r="FH158" i="19" s="1"/>
  <c r="DH158" i="19"/>
  <c r="FG158" i="19" s="1"/>
  <c r="BX156" i="19"/>
  <c r="DW156" i="19" s="1"/>
  <c r="BY156" i="19"/>
  <c r="DX156" i="19" s="1"/>
  <c r="BR155" i="19"/>
  <c r="DQ155" i="19" s="1"/>
  <c r="BS155" i="19"/>
  <c r="DR155" i="19" s="1"/>
  <c r="CW148" i="19"/>
  <c r="EV148" i="19" s="1"/>
  <c r="CV148" i="19"/>
  <c r="EU148" i="19" s="1"/>
  <c r="BX146" i="19"/>
  <c r="DW146" i="19" s="1"/>
  <c r="BY146" i="19"/>
  <c r="DX146" i="19" s="1"/>
  <c r="CH141" i="19"/>
  <c r="EG141" i="19" s="1"/>
  <c r="CI141" i="19"/>
  <c r="EH141" i="19" s="1"/>
  <c r="CQ142" i="19"/>
  <c r="EP142" i="19" s="1"/>
  <c r="CP142" i="19"/>
  <c r="EO142" i="19" s="1"/>
  <c r="BS134" i="19"/>
  <c r="DR134" i="19" s="1"/>
  <c r="BR134" i="19"/>
  <c r="DQ134" i="19" s="1"/>
  <c r="DB136" i="19"/>
  <c r="FA136" i="19" s="1"/>
  <c r="DC136" i="19"/>
  <c r="FB136" i="19" s="1"/>
  <c r="CE131" i="19"/>
  <c r="ED131" i="19" s="1"/>
  <c r="CD131" i="19"/>
  <c r="EC131" i="19" s="1"/>
  <c r="CM129" i="19"/>
  <c r="EL129" i="19" s="1"/>
  <c r="CL129" i="19"/>
  <c r="EK129" i="19" s="1"/>
  <c r="BW169" i="19"/>
  <c r="DV169" i="19" s="1"/>
  <c r="BV169" i="19"/>
  <c r="DU169" i="19" s="1"/>
  <c r="DE167" i="19"/>
  <c r="FD167" i="19" s="1"/>
  <c r="DD167" i="19"/>
  <c r="FC167" i="19" s="1"/>
  <c r="DL162" i="19"/>
  <c r="FK162" i="19" s="1"/>
  <c r="DM162" i="19"/>
  <c r="FL162" i="19" s="1"/>
  <c r="CC145" i="19"/>
  <c r="EB145" i="19" s="1"/>
  <c r="CB145" i="19"/>
  <c r="EA145" i="19" s="1"/>
  <c r="CM135" i="19"/>
  <c r="EL135" i="19" s="1"/>
  <c r="CL135" i="19"/>
  <c r="EK135" i="19" s="1"/>
  <c r="DL163" i="19"/>
  <c r="FK163" i="19" s="1"/>
  <c r="DM163" i="19"/>
  <c r="FL163" i="19" s="1"/>
  <c r="CS156" i="19"/>
  <c r="ER156" i="19" s="1"/>
  <c r="CR156" i="19"/>
  <c r="EQ156" i="19" s="1"/>
  <c r="DF154" i="19"/>
  <c r="FE154" i="19" s="1"/>
  <c r="DG154" i="19"/>
  <c r="FF154" i="19" s="1"/>
  <c r="CO145" i="19"/>
  <c r="EN145" i="19" s="1"/>
  <c r="CN145" i="19"/>
  <c r="EM145" i="19" s="1"/>
  <c r="CL166" i="19"/>
  <c r="EK166" i="19" s="1"/>
  <c r="CM166" i="19"/>
  <c r="EL166" i="19" s="1"/>
  <c r="CJ160" i="19"/>
  <c r="EI160" i="19" s="1"/>
  <c r="CK160" i="19"/>
  <c r="EJ160" i="19" s="1"/>
  <c r="CF163" i="19"/>
  <c r="EE163" i="19" s="1"/>
  <c r="CG163" i="19"/>
  <c r="EF163" i="19" s="1"/>
  <c r="BU157" i="19"/>
  <c r="DT157" i="19" s="1"/>
  <c r="BT157" i="19"/>
  <c r="DS157" i="19" s="1"/>
  <c r="CI148" i="19"/>
  <c r="EH148" i="19" s="1"/>
  <c r="CH148" i="19"/>
  <c r="EG148" i="19" s="1"/>
  <c r="CH144" i="19"/>
  <c r="EG144" i="19" s="1"/>
  <c r="CI144" i="19"/>
  <c r="EH144" i="19" s="1"/>
  <c r="DI149" i="19"/>
  <c r="FH149" i="19" s="1"/>
  <c r="DH149" i="19"/>
  <c r="FG149" i="19" s="1"/>
  <c r="CS142" i="19"/>
  <c r="ER142" i="19" s="1"/>
  <c r="CR142" i="19"/>
  <c r="EQ142" i="19" s="1"/>
  <c r="DC132" i="19"/>
  <c r="FB132" i="19" s="1"/>
  <c r="DB132" i="19"/>
  <c r="FA132" i="19" s="1"/>
  <c r="CM132" i="19"/>
  <c r="EL132" i="19" s="1"/>
  <c r="CL132" i="19"/>
  <c r="EK132" i="19" s="1"/>
  <c r="CE126" i="19"/>
  <c r="ED126" i="19" s="1"/>
  <c r="CD126" i="19"/>
  <c r="EC126" i="19" s="1"/>
  <c r="BV166" i="19"/>
  <c r="DU166" i="19" s="1"/>
  <c r="BW166" i="19"/>
  <c r="DV166" i="19" s="1"/>
  <c r="DC161" i="19"/>
  <c r="FB161" i="19" s="1"/>
  <c r="DB161" i="19"/>
  <c r="FA161" i="19" s="1"/>
  <c r="CI155" i="19"/>
  <c r="EH155" i="19" s="1"/>
  <c r="CH155" i="19"/>
  <c r="EG155" i="19" s="1"/>
  <c r="BW151" i="19"/>
  <c r="DV151" i="19" s="1"/>
  <c r="BV151" i="19"/>
  <c r="DU151" i="19" s="1"/>
  <c r="CS154" i="19"/>
  <c r="ER154" i="19" s="1"/>
  <c r="CR154" i="19"/>
  <c r="EQ154" i="19" s="1"/>
  <c r="CN143" i="19"/>
  <c r="EM143" i="19" s="1"/>
  <c r="CO143" i="19"/>
  <c r="EN143" i="19" s="1"/>
  <c r="DF140" i="19"/>
  <c r="FE140" i="19" s="1"/>
  <c r="DG140" i="19"/>
  <c r="FF140" i="19" s="1"/>
  <c r="CW135" i="19"/>
  <c r="EV135" i="19" s="1"/>
  <c r="CV135" i="19"/>
  <c r="EU135" i="19" s="1"/>
  <c r="BS139" i="19"/>
  <c r="DR139" i="19" s="1"/>
  <c r="BR139" i="19"/>
  <c r="DQ139" i="19" s="1"/>
  <c r="DI126" i="19"/>
  <c r="FH126" i="19" s="1"/>
  <c r="DH126" i="19"/>
  <c r="FG126" i="19" s="1"/>
  <c r="CW169" i="19"/>
  <c r="EV169" i="19" s="1"/>
  <c r="CV169" i="19"/>
  <c r="EU169" i="19" s="1"/>
  <c r="CI167" i="19"/>
  <c r="EH167" i="19" s="1"/>
  <c r="CH167" i="19"/>
  <c r="EG167" i="19" s="1"/>
  <c r="CM162" i="19"/>
  <c r="EL162" i="19" s="1"/>
  <c r="CL162" i="19"/>
  <c r="EK162" i="19" s="1"/>
  <c r="CB157" i="19"/>
  <c r="EA157" i="19" s="1"/>
  <c r="CC157" i="19"/>
  <c r="EB157" i="19" s="1"/>
  <c r="CG152" i="19"/>
  <c r="EF152" i="19" s="1"/>
  <c r="CF152" i="19"/>
  <c r="EE152" i="19" s="1"/>
  <c r="CS144" i="19"/>
  <c r="ER144" i="19" s="1"/>
  <c r="CR144" i="19"/>
  <c r="EQ144" i="19" s="1"/>
  <c r="CG140" i="19"/>
  <c r="EF140" i="19" s="1"/>
  <c r="CF140" i="19"/>
  <c r="EE140" i="19" s="1"/>
  <c r="CE140" i="19"/>
  <c r="ED140" i="19" s="1"/>
  <c r="CD140" i="19"/>
  <c r="EC140" i="19" s="1"/>
  <c r="DG135" i="19"/>
  <c r="FF135" i="19" s="1"/>
  <c r="DF135" i="19"/>
  <c r="FE135" i="19" s="1"/>
  <c r="BS142" i="19"/>
  <c r="DR142" i="19" s="1"/>
  <c r="BR142" i="19"/>
  <c r="DQ142" i="19" s="1"/>
  <c r="CF129" i="19"/>
  <c r="EE129" i="19" s="1"/>
  <c r="CG129" i="19"/>
  <c r="EF129" i="19" s="1"/>
  <c r="CE169" i="19"/>
  <c r="ED169" i="19" s="1"/>
  <c r="CD169" i="19"/>
  <c r="EC169" i="19" s="1"/>
  <c r="CG166" i="19"/>
  <c r="EF166" i="19" s="1"/>
  <c r="CF166" i="19"/>
  <c r="EE166" i="19" s="1"/>
  <c r="CG162" i="19"/>
  <c r="EF162" i="19" s="1"/>
  <c r="CF162" i="19"/>
  <c r="EE162" i="19" s="1"/>
  <c r="CG160" i="19"/>
  <c r="EF160" i="19" s="1"/>
  <c r="CF160" i="19"/>
  <c r="EE160" i="19" s="1"/>
  <c r="CE158" i="19"/>
  <c r="ED158" i="19" s="1"/>
  <c r="CD158" i="19"/>
  <c r="EC158" i="19" s="1"/>
  <c r="CK153" i="19"/>
  <c r="EJ153" i="19" s="1"/>
  <c r="CJ153" i="19"/>
  <c r="EI153" i="19" s="1"/>
  <c r="DD153" i="19"/>
  <c r="FC153" i="19" s="1"/>
  <c r="DE153" i="19"/>
  <c r="FD153" i="19" s="1"/>
  <c r="CQ146" i="19"/>
  <c r="EP146" i="19" s="1"/>
  <c r="CP146" i="19"/>
  <c r="EO146" i="19" s="1"/>
  <c r="BV144" i="19"/>
  <c r="DU144" i="19" s="1"/>
  <c r="BW144" i="19"/>
  <c r="DV144" i="19" s="1"/>
  <c r="CK134" i="19"/>
  <c r="EJ134" i="19" s="1"/>
  <c r="CJ134" i="19"/>
  <c r="EI134" i="19" s="1"/>
  <c r="CI139" i="19"/>
  <c r="EH139" i="19" s="1"/>
  <c r="CH139" i="19"/>
  <c r="EG139" i="19" s="1"/>
  <c r="BW126" i="19"/>
  <c r="DV126" i="19" s="1"/>
  <c r="BV126" i="19"/>
  <c r="DU126" i="19" s="1"/>
  <c r="BU128" i="19"/>
  <c r="DT128" i="19" s="1"/>
  <c r="BT128" i="19"/>
  <c r="DS128" i="19" s="1"/>
  <c r="DD169" i="19"/>
  <c r="FC169" i="19" s="1"/>
  <c r="DE169" i="19"/>
  <c r="FD169" i="19" s="1"/>
  <c r="CK163" i="19"/>
  <c r="EJ163" i="19" s="1"/>
  <c r="CJ163" i="19"/>
  <c r="EI163" i="19" s="1"/>
  <c r="BZ155" i="19"/>
  <c r="DY155" i="19" s="1"/>
  <c r="CA155" i="19"/>
  <c r="DZ155" i="19" s="1"/>
  <c r="CG151" i="19"/>
  <c r="EF151" i="19" s="1"/>
  <c r="CF151" i="19"/>
  <c r="EE151" i="19" s="1"/>
  <c r="CQ151" i="19"/>
  <c r="EP151" i="19" s="1"/>
  <c r="CP151" i="19"/>
  <c r="EO151" i="19" s="1"/>
  <c r="BS151" i="19"/>
  <c r="DR151" i="19" s="1"/>
  <c r="BR151" i="19"/>
  <c r="DQ151" i="19" s="1"/>
  <c r="DG143" i="19"/>
  <c r="FF143" i="19" s="1"/>
  <c r="DF143" i="19"/>
  <c r="FE143" i="19" s="1"/>
  <c r="BU134" i="19"/>
  <c r="DT134" i="19" s="1"/>
  <c r="BT134" i="19"/>
  <c r="DS134" i="19" s="1"/>
  <c r="CI136" i="19"/>
  <c r="EH136" i="19" s="1"/>
  <c r="CH136" i="19"/>
  <c r="EG136" i="19" s="1"/>
  <c r="CQ136" i="19"/>
  <c r="EP136" i="19" s="1"/>
  <c r="CP136" i="19"/>
  <c r="EO136" i="19" s="1"/>
  <c r="DE129" i="19"/>
  <c r="FD129" i="19" s="1"/>
  <c r="DD129" i="19"/>
  <c r="FC129" i="19" s="1"/>
  <c r="BW165" i="19"/>
  <c r="DV165" i="19" s="1"/>
  <c r="BV165" i="19"/>
  <c r="DU165" i="19" s="1"/>
  <c r="BS165" i="19"/>
  <c r="DR165" i="19" s="1"/>
  <c r="BR165" i="19"/>
  <c r="DQ165" i="19" s="1"/>
  <c r="BU161" i="19"/>
  <c r="DT161" i="19" s="1"/>
  <c r="BT161" i="19"/>
  <c r="DS161" i="19" s="1"/>
  <c r="DC158" i="19"/>
  <c r="FB158" i="19" s="1"/>
  <c r="DB158" i="19"/>
  <c r="FA158" i="19" s="1"/>
  <c r="CI156" i="19"/>
  <c r="EH156" i="19" s="1"/>
  <c r="CH156" i="19"/>
  <c r="EG156" i="19" s="1"/>
  <c r="CK149" i="19"/>
  <c r="EJ149" i="19" s="1"/>
  <c r="CJ149" i="19"/>
  <c r="EI149" i="19" s="1"/>
  <c r="CK145" i="19"/>
  <c r="EJ145" i="19" s="1"/>
  <c r="CJ145" i="19"/>
  <c r="EI145" i="19" s="1"/>
  <c r="DE146" i="19"/>
  <c r="FD146" i="19" s="1"/>
  <c r="DD146" i="19"/>
  <c r="FC146" i="19" s="1"/>
  <c r="CI143" i="19"/>
  <c r="EH143" i="19" s="1"/>
  <c r="CH143" i="19"/>
  <c r="EG143" i="19" s="1"/>
  <c r="DH138" i="19"/>
  <c r="FG138" i="19" s="1"/>
  <c r="DI138" i="19"/>
  <c r="FH138" i="19" s="1"/>
  <c r="CJ140" i="19"/>
  <c r="EI140" i="19" s="1"/>
  <c r="CK140" i="19"/>
  <c r="EJ140" i="19" s="1"/>
  <c r="BX129" i="19"/>
  <c r="DW129" i="19" s="1"/>
  <c r="BY129" i="19"/>
  <c r="DX129" i="19" s="1"/>
  <c r="BT132" i="19"/>
  <c r="DS132" i="19" s="1"/>
  <c r="BU132" i="19"/>
  <c r="DT132" i="19" s="1"/>
  <c r="CO131" i="19"/>
  <c r="EN131" i="19" s="1"/>
  <c r="CN131" i="19"/>
  <c r="EM131" i="19" s="1"/>
  <c r="BY169" i="19"/>
  <c r="DX169" i="19" s="1"/>
  <c r="BX169" i="19"/>
  <c r="DW169" i="19" s="1"/>
  <c r="BV161" i="19"/>
  <c r="DU161" i="19" s="1"/>
  <c r="BW161" i="19"/>
  <c r="DV161" i="19" s="1"/>
  <c r="CV155" i="19"/>
  <c r="EU155" i="19" s="1"/>
  <c r="CW155" i="19"/>
  <c r="EV155" i="19" s="1"/>
  <c r="CS158" i="19"/>
  <c r="ER158" i="19" s="1"/>
  <c r="CR158" i="19"/>
  <c r="EQ158" i="19" s="1"/>
  <c r="DM155" i="19"/>
  <c r="FL155" i="19" s="1"/>
  <c r="DL155" i="19"/>
  <c r="FK155" i="19" s="1"/>
  <c r="BU154" i="19"/>
  <c r="DT154" i="19" s="1"/>
  <c r="BT154" i="19"/>
  <c r="DS154" i="19" s="1"/>
  <c r="CA145" i="19"/>
  <c r="DZ145" i="19" s="1"/>
  <c r="BZ145" i="19"/>
  <c r="DY145" i="19" s="1"/>
  <c r="CW139" i="19"/>
  <c r="EV139" i="19" s="1"/>
  <c r="CV139" i="19"/>
  <c r="EU139" i="19" s="1"/>
  <c r="BX141" i="19"/>
  <c r="DW141" i="19" s="1"/>
  <c r="BY141" i="19"/>
  <c r="DX141" i="19" s="1"/>
  <c r="FR101" i="19"/>
  <c r="FV45" i="19" s="1"/>
  <c r="BR163" i="19"/>
  <c r="DQ163" i="19" s="1"/>
  <c r="BS163" i="19"/>
  <c r="DR163" i="19" s="1"/>
  <c r="DF160" i="19"/>
  <c r="FE160" i="19" s="1"/>
  <c r="DG160" i="19"/>
  <c r="FF160" i="19" s="1"/>
  <c r="CK158" i="19"/>
  <c r="EJ158" i="19" s="1"/>
  <c r="CJ158" i="19"/>
  <c r="EI158" i="19" s="1"/>
  <c r="CA152" i="19"/>
  <c r="DZ152" i="19" s="1"/>
  <c r="BZ152" i="19"/>
  <c r="DY152" i="19" s="1"/>
  <c r="CO151" i="19"/>
  <c r="EN151" i="19" s="1"/>
  <c r="CN151" i="19"/>
  <c r="EM151" i="19" s="1"/>
  <c r="BX144" i="19"/>
  <c r="DW144" i="19" s="1"/>
  <c r="BY144" i="19"/>
  <c r="DX144" i="19" s="1"/>
  <c r="DG148" i="19"/>
  <c r="FF148" i="19" s="1"/>
  <c r="DF148" i="19"/>
  <c r="FE148" i="19" s="1"/>
  <c r="CS140" i="19"/>
  <c r="ER140" i="19" s="1"/>
  <c r="CR140" i="19"/>
  <c r="EQ140" i="19" s="1"/>
  <c r="DM132" i="19"/>
  <c r="FL132" i="19" s="1"/>
  <c r="DL132" i="19"/>
  <c r="FK132" i="19" s="1"/>
  <c r="DH127" i="19"/>
  <c r="FG127" i="19" s="1"/>
  <c r="DI127" i="19"/>
  <c r="FH127" i="19" s="1"/>
  <c r="DB126" i="19"/>
  <c r="FA126" i="19" s="1"/>
  <c r="DC126" i="19"/>
  <c r="FB126" i="19" s="1"/>
  <c r="CN163" i="19"/>
  <c r="EM163" i="19" s="1"/>
  <c r="CO163" i="19"/>
  <c r="EN163" i="19" s="1"/>
  <c r="CL153" i="19"/>
  <c r="EK153" i="19" s="1"/>
  <c r="CM153" i="19"/>
  <c r="EL153" i="19" s="1"/>
  <c r="CO155" i="19"/>
  <c r="EN155" i="19" s="1"/>
  <c r="CN155" i="19"/>
  <c r="EM155" i="19" s="1"/>
  <c r="DM145" i="19"/>
  <c r="FL145" i="19" s="1"/>
  <c r="DL145" i="19"/>
  <c r="FK145" i="19" s="1"/>
  <c r="CS139" i="19"/>
  <c r="ER139" i="19" s="1"/>
  <c r="CR139" i="19"/>
  <c r="EQ139" i="19" s="1"/>
  <c r="BV134" i="19"/>
  <c r="DU134" i="19" s="1"/>
  <c r="BW134" i="19"/>
  <c r="DV134" i="19" s="1"/>
  <c r="CI132" i="19"/>
  <c r="EH132" i="19" s="1"/>
  <c r="CH132" i="19"/>
  <c r="EG132" i="19" s="1"/>
  <c r="BY165" i="19"/>
  <c r="DX165" i="19" s="1"/>
  <c r="BX165" i="19"/>
  <c r="DW165" i="19" s="1"/>
  <c r="DI160" i="19"/>
  <c r="FH160" i="19" s="1"/>
  <c r="DH160" i="19"/>
  <c r="FG160" i="19" s="1"/>
  <c r="BX158" i="19"/>
  <c r="DW158" i="19" s="1"/>
  <c r="BY158" i="19"/>
  <c r="DX158" i="19" s="1"/>
  <c r="DM152" i="19"/>
  <c r="FL152" i="19" s="1"/>
  <c r="DL152" i="19"/>
  <c r="FK152" i="19" s="1"/>
  <c r="CF148" i="19"/>
  <c r="EE148" i="19" s="1"/>
  <c r="CG148" i="19"/>
  <c r="EF148" i="19" s="1"/>
  <c r="CG146" i="19"/>
  <c r="EF146" i="19" s="1"/>
  <c r="CF146" i="19"/>
  <c r="EE146" i="19" s="1"/>
  <c r="DC140" i="19"/>
  <c r="FB140" i="19" s="1"/>
  <c r="DB140" i="19"/>
  <c r="FA140" i="19" s="1"/>
  <c r="CP143" i="19"/>
  <c r="EO143" i="19" s="1"/>
  <c r="CQ143" i="19"/>
  <c r="EP143" i="19" s="1"/>
  <c r="CQ139" i="19"/>
  <c r="EP139" i="19" s="1"/>
  <c r="CP139" i="19"/>
  <c r="EO139" i="19" s="1"/>
  <c r="BY132" i="19"/>
  <c r="DX132" i="19" s="1"/>
  <c r="BX132" i="19"/>
  <c r="DW132" i="19" s="1"/>
  <c r="DE131" i="19"/>
  <c r="FD131" i="19" s="1"/>
  <c r="DD131" i="19"/>
  <c r="FC131" i="19" s="1"/>
  <c r="DG136" i="19"/>
  <c r="FF136" i="19" s="1"/>
  <c r="DF136" i="19"/>
  <c r="FE136" i="19" s="1"/>
  <c r="CC136" i="19"/>
  <c r="EB136" i="19" s="1"/>
  <c r="CB136" i="19"/>
  <c r="EA136" i="19" s="1"/>
  <c r="BX166" i="19"/>
  <c r="DW166" i="19" s="1"/>
  <c r="BY166" i="19"/>
  <c r="DX166" i="19" s="1"/>
  <c r="CC169" i="19"/>
  <c r="EB169" i="19" s="1"/>
  <c r="CB169" i="19"/>
  <c r="EA169" i="19" s="1"/>
  <c r="CK162" i="19"/>
  <c r="EJ162" i="19" s="1"/>
  <c r="CJ162" i="19"/>
  <c r="EI162" i="19" s="1"/>
  <c r="CD153" i="19"/>
  <c r="EC153" i="19" s="1"/>
  <c r="CE153" i="19"/>
  <c r="ED153" i="19" s="1"/>
  <c r="DM153" i="19"/>
  <c r="FL153" i="19" s="1"/>
  <c r="DL153" i="19"/>
  <c r="FK153" i="19" s="1"/>
  <c r="BS143" i="19"/>
  <c r="DR143" i="19" s="1"/>
  <c r="BR143" i="19"/>
  <c r="DQ143" i="19" s="1"/>
  <c r="CM142" i="19"/>
  <c r="EL142" i="19" s="1"/>
  <c r="CL142" i="19"/>
  <c r="EK142" i="19" s="1"/>
  <c r="CW132" i="19"/>
  <c r="EV132" i="19" s="1"/>
  <c r="CV132" i="19"/>
  <c r="EU132" i="19" s="1"/>
  <c r="CK138" i="19"/>
  <c r="EJ138" i="19" s="1"/>
  <c r="CJ138" i="19"/>
  <c r="EI138" i="19" s="1"/>
  <c r="BY138" i="19"/>
  <c r="DX138" i="19" s="1"/>
  <c r="BX138" i="19"/>
  <c r="DW138" i="19" s="1"/>
  <c r="DH165" i="19"/>
  <c r="FG165" i="19" s="1"/>
  <c r="DI165" i="19"/>
  <c r="FH165" i="19" s="1"/>
  <c r="DG163" i="19"/>
  <c r="FF163" i="19" s="1"/>
  <c r="DF163" i="19"/>
  <c r="FE163" i="19" s="1"/>
  <c r="CG161" i="19"/>
  <c r="EF161" i="19" s="1"/>
  <c r="CF161" i="19"/>
  <c r="EE161" i="19" s="1"/>
  <c r="DI156" i="19"/>
  <c r="FH156" i="19" s="1"/>
  <c r="DH156" i="19"/>
  <c r="FG156" i="19" s="1"/>
  <c r="CS151" i="19"/>
  <c r="ER151" i="19" s="1"/>
  <c r="CR151" i="19"/>
  <c r="EQ151" i="19" s="1"/>
  <c r="CK146" i="19"/>
  <c r="EJ146" i="19" s="1"/>
  <c r="CJ146" i="19"/>
  <c r="EI146" i="19" s="1"/>
  <c r="BS145" i="19"/>
  <c r="DR145" i="19" s="1"/>
  <c r="BR145" i="19"/>
  <c r="DQ145" i="19" s="1"/>
  <c r="CM143" i="19"/>
  <c r="EL143" i="19" s="1"/>
  <c r="CL143" i="19"/>
  <c r="EK143" i="19" s="1"/>
  <c r="DG131" i="19"/>
  <c r="FF131" i="19" s="1"/>
  <c r="DF131" i="19"/>
  <c r="FE131" i="19" s="1"/>
  <c r="DC134" i="19"/>
  <c r="FB134" i="19" s="1"/>
  <c r="DB134" i="19"/>
  <c r="FA134" i="19" s="1"/>
  <c r="CC166" i="19"/>
  <c r="EB166" i="19" s="1"/>
  <c r="CB166" i="19"/>
  <c r="EA166" i="19" s="1"/>
  <c r="CI165" i="19"/>
  <c r="EH165" i="19" s="1"/>
  <c r="CH165" i="19"/>
  <c r="EG165" i="19" s="1"/>
  <c r="DM159" i="19"/>
  <c r="FL159" i="19" s="1"/>
  <c r="DL159" i="19"/>
  <c r="FK159" i="19" s="1"/>
  <c r="CW159" i="19"/>
  <c r="EV159" i="19" s="1"/>
  <c r="CV159" i="19"/>
  <c r="EU159" i="19" s="1"/>
  <c r="CM157" i="19"/>
  <c r="EL157" i="19" s="1"/>
  <c r="CL157" i="19"/>
  <c r="EK157" i="19" s="1"/>
  <c r="CI152" i="19"/>
  <c r="EH152" i="19" s="1"/>
  <c r="CH152" i="19"/>
  <c r="EG152" i="19" s="1"/>
  <c r="CM149" i="19"/>
  <c r="EL149" i="19" s="1"/>
  <c r="CL149" i="19"/>
  <c r="EK149" i="19" s="1"/>
  <c r="DL144" i="19"/>
  <c r="FK144" i="19" s="1"/>
  <c r="DM144" i="19"/>
  <c r="FL144" i="19" s="1"/>
  <c r="CI142" i="19"/>
  <c r="EH142" i="19" s="1"/>
  <c r="CH142" i="19"/>
  <c r="EG142" i="19" s="1"/>
  <c r="CQ132" i="19"/>
  <c r="EP132" i="19" s="1"/>
  <c r="CP132" i="19"/>
  <c r="EO132" i="19" s="1"/>
  <c r="CC126" i="19"/>
  <c r="EB126" i="19" s="1"/>
  <c r="CB126" i="19"/>
  <c r="EA126" i="19" s="1"/>
  <c r="DM169" i="19"/>
  <c r="FL169" i="19" s="1"/>
  <c r="DL169" i="19"/>
  <c r="FK169" i="19" s="1"/>
  <c r="BU163" i="19"/>
  <c r="DT163" i="19" s="1"/>
  <c r="BT163" i="19"/>
  <c r="DS163" i="19" s="1"/>
  <c r="CO162" i="19"/>
  <c r="EN162" i="19" s="1"/>
  <c r="CN162" i="19"/>
  <c r="EM162" i="19" s="1"/>
  <c r="CE160" i="19"/>
  <c r="ED160" i="19" s="1"/>
  <c r="CD160" i="19"/>
  <c r="EC160" i="19" s="1"/>
  <c r="CD146" i="19"/>
  <c r="EC146" i="19" s="1"/>
  <c r="CE146" i="19"/>
  <c r="ED146" i="19" s="1"/>
  <c r="CA149" i="19"/>
  <c r="DZ149" i="19" s="1"/>
  <c r="BZ149" i="19"/>
  <c r="DY149" i="19" s="1"/>
  <c r="BU144" i="19"/>
  <c r="DT144" i="19" s="1"/>
  <c r="BT144" i="19"/>
  <c r="DS144" i="19" s="1"/>
  <c r="BS136" i="19"/>
  <c r="DR136" i="19" s="1"/>
  <c r="BR136" i="19"/>
  <c r="DQ136" i="19" s="1"/>
  <c r="CI126" i="19"/>
  <c r="EH126" i="19" s="1"/>
  <c r="CH126" i="19"/>
  <c r="EG126" i="19" s="1"/>
  <c r="CI129" i="19"/>
  <c r="EH129" i="19" s="1"/>
  <c r="CH129" i="19"/>
  <c r="EG129" i="19" s="1"/>
  <c r="DG129" i="19"/>
  <c r="FF129" i="19" s="1"/>
  <c r="DF129" i="19"/>
  <c r="FE129" i="19" s="1"/>
  <c r="BR169" i="19"/>
  <c r="DQ169" i="19" s="1"/>
  <c r="BS169" i="19"/>
  <c r="DR169" i="19" s="1"/>
  <c r="CH163" i="19"/>
  <c r="EG163" i="19" s="1"/>
  <c r="CI163" i="19"/>
  <c r="EH163" i="19" s="1"/>
  <c r="BT165" i="19"/>
  <c r="DS165" i="19" s="1"/>
  <c r="BU165" i="19"/>
  <c r="DT165" i="19" s="1"/>
  <c r="CG157" i="19"/>
  <c r="EF157" i="19" s="1"/>
  <c r="CF157" i="19"/>
  <c r="EE157" i="19" s="1"/>
  <c r="BY154" i="19"/>
  <c r="DX154" i="19" s="1"/>
  <c r="BX154" i="19"/>
  <c r="DW154" i="19" s="1"/>
  <c r="DM151" i="19"/>
  <c r="FL151" i="19" s="1"/>
  <c r="DL151" i="19"/>
  <c r="FK151" i="19" s="1"/>
  <c r="BS152" i="19"/>
  <c r="DR152" i="19" s="1"/>
  <c r="BR152" i="19"/>
  <c r="DQ152" i="19" s="1"/>
  <c r="DG146" i="19"/>
  <c r="FF146" i="19" s="1"/>
  <c r="DF146" i="19"/>
  <c r="FE146" i="19" s="1"/>
  <c r="CD141" i="19"/>
  <c r="EC141" i="19" s="1"/>
  <c r="CE141" i="19"/>
  <c r="ED141" i="19" s="1"/>
  <c r="BX136" i="19"/>
  <c r="DW136" i="19" s="1"/>
  <c r="BY136" i="19"/>
  <c r="DX136" i="19" s="1"/>
  <c r="BW142" i="19"/>
  <c r="DV142" i="19" s="1"/>
  <c r="BV142" i="19"/>
  <c r="DU142" i="19" s="1"/>
  <c r="CK167" i="19"/>
  <c r="EJ167" i="19" s="1"/>
  <c r="CJ167" i="19"/>
  <c r="EI167" i="19" s="1"/>
  <c r="CD155" i="19"/>
  <c r="EC155" i="19" s="1"/>
  <c r="CE155" i="19"/>
  <c r="ED155" i="19" s="1"/>
  <c r="CQ157" i="19"/>
  <c r="EP157" i="19" s="1"/>
  <c r="CP157" i="19"/>
  <c r="EO157" i="19" s="1"/>
  <c r="DE148" i="19"/>
  <c r="FD148" i="19" s="1"/>
  <c r="DD148" i="19"/>
  <c r="FC148" i="19" s="1"/>
  <c r="CE139" i="19"/>
  <c r="ED139" i="19" s="1"/>
  <c r="CD139" i="19"/>
  <c r="EC139" i="19" s="1"/>
  <c r="BU141" i="19"/>
  <c r="DT141" i="19" s="1"/>
  <c r="BT141" i="19"/>
  <c r="DS141" i="19" s="1"/>
  <c r="CK139" i="19"/>
  <c r="EJ139" i="19" s="1"/>
  <c r="CJ139" i="19"/>
  <c r="EI139" i="19" s="1"/>
  <c r="CE129" i="19"/>
  <c r="ED129" i="19" s="1"/>
  <c r="CD129" i="19"/>
  <c r="EC129" i="19" s="1"/>
  <c r="CS131" i="19"/>
  <c r="ER131" i="19" s="1"/>
  <c r="CR131" i="19"/>
  <c r="EQ131" i="19" s="1"/>
  <c r="DC138" i="19"/>
  <c r="FB138" i="19" s="1"/>
  <c r="DB138" i="19"/>
  <c r="FA138" i="19" s="1"/>
  <c r="CK129" i="19"/>
  <c r="EJ129" i="19" s="1"/>
  <c r="CJ129" i="19"/>
  <c r="EI129" i="19" s="1"/>
  <c r="CS169" i="19"/>
  <c r="ER169" i="19" s="1"/>
  <c r="CR169" i="19"/>
  <c r="EQ169" i="19" s="1"/>
  <c r="CS161" i="19"/>
  <c r="ER161" i="19" s="1"/>
  <c r="CR161" i="19"/>
  <c r="EQ161" i="19" s="1"/>
  <c r="CE156" i="19"/>
  <c r="ED156" i="19" s="1"/>
  <c r="CD156" i="19"/>
  <c r="EC156" i="19" s="1"/>
  <c r="DH155" i="19"/>
  <c r="FG155" i="19" s="1"/>
  <c r="DI155" i="19"/>
  <c r="FH155" i="19" s="1"/>
  <c r="CV134" i="19"/>
  <c r="EU134" i="19" s="1"/>
  <c r="CW134" i="19"/>
  <c r="EV134" i="19" s="1"/>
  <c r="CI166" i="19"/>
  <c r="EH166" i="19" s="1"/>
  <c r="CH166" i="19"/>
  <c r="EG166" i="19" s="1"/>
  <c r="BS160" i="19"/>
  <c r="DR160" i="19" s="1"/>
  <c r="BR160" i="19"/>
  <c r="DQ160" i="19" s="1"/>
  <c r="CE157" i="19"/>
  <c r="ED157" i="19" s="1"/>
  <c r="CD157" i="19"/>
  <c r="EC157" i="19" s="1"/>
  <c r="BS154" i="19"/>
  <c r="DR154" i="19" s="1"/>
  <c r="BR154" i="19"/>
  <c r="DQ154" i="19" s="1"/>
  <c r="CM151" i="19"/>
  <c r="EL151" i="19" s="1"/>
  <c r="CL151" i="19"/>
  <c r="EK151" i="19" s="1"/>
  <c r="DH146" i="19"/>
  <c r="FG146" i="19" s="1"/>
  <c r="DI146" i="19"/>
  <c r="FH146" i="19" s="1"/>
  <c r="CK144" i="19"/>
  <c r="EJ144" i="19" s="1"/>
  <c r="CJ144" i="19"/>
  <c r="EI144" i="19" s="1"/>
  <c r="CM136" i="19"/>
  <c r="EL136" i="19" s="1"/>
  <c r="CL136" i="19"/>
  <c r="EK136" i="19" s="1"/>
  <c r="DI145" i="19"/>
  <c r="FH145" i="19" s="1"/>
  <c r="DH145" i="19"/>
  <c r="FG145" i="19" s="1"/>
  <c r="BW129" i="19"/>
  <c r="DV129" i="19" s="1"/>
  <c r="BV129" i="19"/>
  <c r="DU129" i="19" s="1"/>
  <c r="CN166" i="19"/>
  <c r="EM166" i="19" s="1"/>
  <c r="CO166" i="19"/>
  <c r="EN166" i="19" s="1"/>
  <c r="CC163" i="19"/>
  <c r="EB163" i="19" s="1"/>
  <c r="CB163" i="19"/>
  <c r="EA163" i="19" s="1"/>
  <c r="DB163" i="19"/>
  <c r="FA163" i="19" s="1"/>
  <c r="DC163" i="19"/>
  <c r="FB163" i="19" s="1"/>
  <c r="CV153" i="19"/>
  <c r="EU153" i="19" s="1"/>
  <c r="CW153" i="19"/>
  <c r="EV153" i="19" s="1"/>
  <c r="CI154" i="19"/>
  <c r="EH154" i="19" s="1"/>
  <c r="CH154" i="19"/>
  <c r="EG154" i="19" s="1"/>
  <c r="DE154" i="19"/>
  <c r="FD154" i="19" s="1"/>
  <c r="DD154" i="19"/>
  <c r="FC154" i="19" s="1"/>
  <c r="CE149" i="19"/>
  <c r="ED149" i="19" s="1"/>
  <c r="CD149" i="19"/>
  <c r="EC149" i="19" s="1"/>
  <c r="CK143" i="19"/>
  <c r="EJ143" i="19" s="1"/>
  <c r="CJ143" i="19"/>
  <c r="EI143" i="19" s="1"/>
  <c r="CC138" i="19"/>
  <c r="EB138" i="19" s="1"/>
  <c r="CB138" i="19"/>
  <c r="EA138" i="19" s="1"/>
  <c r="BU140" i="19"/>
  <c r="DT140" i="19" s="1"/>
  <c r="BT140" i="19"/>
  <c r="DS140" i="19" s="1"/>
  <c r="DE138" i="19"/>
  <c r="FD138" i="19" s="1"/>
  <c r="DD138" i="19"/>
  <c r="FC138" i="19" s="1"/>
  <c r="DC166" i="19"/>
  <c r="FB166" i="19" s="1"/>
  <c r="DB166" i="19"/>
  <c r="FA166" i="19" s="1"/>
  <c r="CM160" i="19"/>
  <c r="EL160" i="19" s="1"/>
  <c r="CL160" i="19"/>
  <c r="EK160" i="19" s="1"/>
  <c r="DF157" i="19"/>
  <c r="FE157" i="19" s="1"/>
  <c r="DG157" i="19"/>
  <c r="FF157" i="19" s="1"/>
  <c r="CW154" i="19"/>
  <c r="EV154" i="19" s="1"/>
  <c r="CV154" i="19"/>
  <c r="EU154" i="19" s="1"/>
  <c r="DG153" i="19"/>
  <c r="FF153" i="19" s="1"/>
  <c r="DF153" i="19"/>
  <c r="FE153" i="19" s="1"/>
  <c r="BW145" i="19"/>
  <c r="DV145" i="19" s="1"/>
  <c r="BV145" i="19"/>
  <c r="DU145" i="19" s="1"/>
  <c r="CA139" i="19"/>
  <c r="DZ139" i="19" s="1"/>
  <c r="BZ139" i="19"/>
  <c r="DY139" i="19" s="1"/>
  <c r="CE135" i="19"/>
  <c r="ED135" i="19" s="1"/>
  <c r="CD135" i="19"/>
  <c r="EC135" i="19" s="1"/>
  <c r="CH131" i="19"/>
  <c r="EG131" i="19" s="1"/>
  <c r="CI131" i="19"/>
  <c r="EH131" i="19" s="1"/>
  <c r="BS166" i="19"/>
  <c r="DR166" i="19" s="1"/>
  <c r="BR166" i="19"/>
  <c r="DQ166" i="19" s="1"/>
  <c r="BW160" i="19"/>
  <c r="DV160" i="19" s="1"/>
  <c r="BV160" i="19"/>
  <c r="DU160" i="19" s="1"/>
  <c r="CE161" i="19"/>
  <c r="ED161" i="19" s="1"/>
  <c r="CD161" i="19"/>
  <c r="EC161" i="19" s="1"/>
  <c r="CS152" i="19"/>
  <c r="ER152" i="19" s="1"/>
  <c r="CR152" i="19"/>
  <c r="EQ152" i="19" s="1"/>
  <c r="CG153" i="19"/>
  <c r="EF153" i="19" s="1"/>
  <c r="CF153" i="19"/>
  <c r="EE153" i="19" s="1"/>
  <c r="CG143" i="19"/>
  <c r="EF143" i="19" s="1"/>
  <c r="CF143" i="19"/>
  <c r="EE143" i="19" s="1"/>
  <c r="BR153" i="19"/>
  <c r="DQ153" i="19" s="1"/>
  <c r="BS153" i="19"/>
  <c r="DR153" i="19" s="1"/>
  <c r="BZ141" i="19"/>
  <c r="DY141" i="19" s="1"/>
  <c r="CA141" i="19"/>
  <c r="DZ141" i="19" s="1"/>
  <c r="CA138" i="19"/>
  <c r="DZ138" i="19" s="1"/>
  <c r="BZ138" i="19"/>
  <c r="DY138" i="19" s="1"/>
  <c r="DL141" i="19"/>
  <c r="FK141" i="19" s="1"/>
  <c r="DM141" i="19"/>
  <c r="FL141" i="19" s="1"/>
  <c r="CV128" i="19"/>
  <c r="EU128" i="19" s="1"/>
  <c r="CW128" i="19"/>
  <c r="EV128" i="19" s="1"/>
  <c r="CA129" i="19"/>
  <c r="DZ129" i="19" s="1"/>
  <c r="BZ129" i="19"/>
  <c r="DY129" i="19" s="1"/>
  <c r="CC167" i="19"/>
  <c r="EB167" i="19" s="1"/>
  <c r="CB167" i="19"/>
  <c r="EA167" i="19" s="1"/>
  <c r="CV163" i="19"/>
  <c r="EU163" i="19" s="1"/>
  <c r="CW163" i="19"/>
  <c r="EV163" i="19" s="1"/>
  <c r="CQ161" i="19"/>
  <c r="EP161" i="19" s="1"/>
  <c r="CP161" i="19"/>
  <c r="EO161" i="19" s="1"/>
  <c r="CO160" i="19"/>
  <c r="EN160" i="19" s="1"/>
  <c r="CN160" i="19"/>
  <c r="EM160" i="19" s="1"/>
  <c r="BZ156" i="19"/>
  <c r="DY156" i="19" s="1"/>
  <c r="CA156" i="19"/>
  <c r="DZ156" i="19" s="1"/>
  <c r="CC151" i="19"/>
  <c r="EB151" i="19" s="1"/>
  <c r="CB151" i="19"/>
  <c r="EA151" i="19" s="1"/>
  <c r="CS146" i="19"/>
  <c r="ER146" i="19" s="1"/>
  <c r="CR146" i="19"/>
  <c r="EQ146" i="19" s="1"/>
  <c r="CV144" i="19"/>
  <c r="EU144" i="19" s="1"/>
  <c r="CW144" i="19"/>
  <c r="EV144" i="19" s="1"/>
  <c r="DM140" i="19"/>
  <c r="FL140" i="19" s="1"/>
  <c r="DL140" i="19"/>
  <c r="FK140" i="19" s="1"/>
  <c r="CM140" i="19"/>
  <c r="EL140" i="19" s="1"/>
  <c r="CL140" i="19"/>
  <c r="EK140" i="19" s="1"/>
  <c r="DL126" i="19"/>
  <c r="FK126" i="19" s="1"/>
  <c r="DM126" i="19"/>
  <c r="FL126" i="19" s="1"/>
  <c r="BU126" i="19"/>
  <c r="DT126" i="19" s="1"/>
  <c r="BT126" i="19"/>
  <c r="DS126" i="19" s="1"/>
  <c r="BT169" i="19"/>
  <c r="DS169" i="19" s="1"/>
  <c r="BU169" i="19"/>
  <c r="DT169" i="19" s="1"/>
  <c r="DD163" i="19"/>
  <c r="FC163" i="19" s="1"/>
  <c r="DE163" i="19"/>
  <c r="FD163" i="19" s="1"/>
  <c r="CO159" i="19"/>
  <c r="EN159" i="19" s="1"/>
  <c r="CN159" i="19"/>
  <c r="EM159" i="19" s="1"/>
  <c r="CE159" i="19"/>
  <c r="ED159" i="19" s="1"/>
  <c r="CD159" i="19"/>
  <c r="EC159" i="19" s="1"/>
  <c r="CK156" i="19"/>
  <c r="EJ156" i="19" s="1"/>
  <c r="CJ156" i="19"/>
  <c r="EI156" i="19" s="1"/>
  <c r="DC152" i="19"/>
  <c r="FB152" i="19" s="1"/>
  <c r="DB152" i="19"/>
  <c r="FA152" i="19" s="1"/>
  <c r="CO140" i="19"/>
  <c r="EN140" i="19" s="1"/>
  <c r="CN140" i="19"/>
  <c r="EM140" i="19" s="1"/>
  <c r="CF141" i="19"/>
  <c r="EE141" i="19" s="1"/>
  <c r="CG141" i="19"/>
  <c r="EF141" i="19" s="1"/>
  <c r="CA132" i="19"/>
  <c r="DZ132" i="19" s="1"/>
  <c r="BZ132" i="19"/>
  <c r="DY132" i="19" s="1"/>
  <c r="BR135" i="19"/>
  <c r="DQ135" i="19" s="1"/>
  <c r="BS135" i="19"/>
  <c r="DR135" i="19" s="1"/>
  <c r="CO135" i="19"/>
  <c r="EN135" i="19" s="1"/>
  <c r="CN135" i="19"/>
  <c r="EM135" i="19" s="1"/>
  <c r="CA165" i="19"/>
  <c r="DZ165" i="19" s="1"/>
  <c r="BZ165" i="19"/>
  <c r="DY165" i="19" s="1"/>
  <c r="DE160" i="19"/>
  <c r="FD160" i="19" s="1"/>
  <c r="DD160" i="19"/>
  <c r="FC160" i="19" s="1"/>
  <c r="CG158" i="19"/>
  <c r="EF158" i="19" s="1"/>
  <c r="CF158" i="19"/>
  <c r="EE158" i="19" s="1"/>
  <c r="CK155" i="19"/>
  <c r="EJ155" i="19" s="1"/>
  <c r="CJ155" i="19"/>
  <c r="EI155" i="19" s="1"/>
  <c r="BU149" i="19"/>
  <c r="DT149" i="19" s="1"/>
  <c r="BT149" i="19"/>
  <c r="DS149" i="19" s="1"/>
  <c r="CG149" i="19"/>
  <c r="EF149" i="19" s="1"/>
  <c r="CF149" i="19"/>
  <c r="EE149" i="19" s="1"/>
  <c r="CA151" i="19"/>
  <c r="DZ151" i="19" s="1"/>
  <c r="BZ151" i="19"/>
  <c r="DY151" i="19" s="1"/>
  <c r="CW142" i="19"/>
  <c r="EV142" i="19" s="1"/>
  <c r="CV142" i="19"/>
  <c r="EU142" i="19" s="1"/>
  <c r="CL138" i="19"/>
  <c r="EK138" i="19" s="1"/>
  <c r="CM138" i="19"/>
  <c r="EL138" i="19" s="1"/>
  <c r="DG139" i="19"/>
  <c r="FF139" i="19" s="1"/>
  <c r="DF139" i="19"/>
  <c r="FE139" i="19" s="1"/>
  <c r="DC169" i="19"/>
  <c r="FB169" i="19" s="1"/>
  <c r="DB169" i="19"/>
  <c r="FA169" i="19" s="1"/>
  <c r="CC162" i="19"/>
  <c r="EB162" i="19" s="1"/>
  <c r="CB162" i="19"/>
  <c r="EA162" i="19" s="1"/>
  <c r="CH162" i="19"/>
  <c r="EG162" i="19" s="1"/>
  <c r="CI162" i="19"/>
  <c r="EH162" i="19" s="1"/>
  <c r="CW156" i="19"/>
  <c r="EV156" i="19" s="1"/>
  <c r="CV156" i="19"/>
  <c r="EU156" i="19" s="1"/>
  <c r="DH153" i="19"/>
  <c r="FG153" i="19" s="1"/>
  <c r="DI153" i="19"/>
  <c r="FH153" i="19" s="1"/>
  <c r="DM156" i="19"/>
  <c r="FL156" i="19" s="1"/>
  <c r="DL156" i="19"/>
  <c r="FK156" i="19" s="1"/>
  <c r="DD144" i="19"/>
  <c r="FC144" i="19" s="1"/>
  <c r="DE144" i="19"/>
  <c r="FD144" i="19" s="1"/>
  <c r="CS145" i="19"/>
  <c r="ER145" i="19" s="1"/>
  <c r="CR145" i="19"/>
  <c r="EQ145" i="19" s="1"/>
  <c r="DI135" i="19"/>
  <c r="FH135" i="19" s="1"/>
  <c r="DH135" i="19"/>
  <c r="FG135" i="19" s="1"/>
  <c r="BV138" i="19"/>
  <c r="DU138" i="19" s="1"/>
  <c r="BW138" i="19"/>
  <c r="DV138" i="19" s="1"/>
  <c r="CE136" i="19"/>
  <c r="ED136" i="19" s="1"/>
  <c r="CD136" i="19"/>
  <c r="EC136" i="19" s="1"/>
  <c r="CL128" i="19"/>
  <c r="EK128" i="19" s="1"/>
  <c r="CM128" i="19"/>
  <c r="EL128" i="19" s="1"/>
  <c r="CM131" i="19"/>
  <c r="EL131" i="19" s="1"/>
  <c r="CL131" i="19"/>
  <c r="EK131" i="19" s="1"/>
  <c r="DE128" i="19"/>
  <c r="FD128" i="19" s="1"/>
  <c r="DD128" i="19"/>
  <c r="FC128" i="19" s="1"/>
  <c r="CI161" i="19"/>
  <c r="EH161" i="19" s="1"/>
  <c r="CH161" i="19"/>
  <c r="EG161" i="19" s="1"/>
  <c r="DB148" i="19"/>
  <c r="FA148" i="19" s="1"/>
  <c r="DC148" i="19"/>
  <c r="FB148" i="19" s="1"/>
  <c r="CF126" i="19"/>
  <c r="EE126" i="19" s="1"/>
  <c r="CG126" i="19"/>
  <c r="EF126" i="19" s="1"/>
  <c r="BS167" i="19"/>
  <c r="DR167" i="19" s="1"/>
  <c r="BR167" i="19"/>
  <c r="DQ167" i="19" s="1"/>
  <c r="CB165" i="19"/>
  <c r="EA165" i="19" s="1"/>
  <c r="CC165" i="19"/>
  <c r="EB165" i="19" s="1"/>
  <c r="BT160" i="19"/>
  <c r="DS160" i="19" s="1"/>
  <c r="BU160" i="19"/>
  <c r="DT160" i="19" s="1"/>
  <c r="BW158" i="19"/>
  <c r="DV158" i="19" s="1"/>
  <c r="BV158" i="19"/>
  <c r="DU158" i="19" s="1"/>
  <c r="BV155" i="19"/>
  <c r="DU155" i="19" s="1"/>
  <c r="BW155" i="19"/>
  <c r="DV155" i="19" s="1"/>
  <c r="CC154" i="19"/>
  <c r="EB154" i="19" s="1"/>
  <c r="CB154" i="19"/>
  <c r="EA154" i="19" s="1"/>
  <c r="BU151" i="19"/>
  <c r="DT151" i="19" s="1"/>
  <c r="BT151" i="19"/>
  <c r="DS151" i="19" s="1"/>
  <c r="CE145" i="19"/>
  <c r="ED145" i="19" s="1"/>
  <c r="CD145" i="19"/>
  <c r="EC145" i="19" s="1"/>
  <c r="BU146" i="19"/>
  <c r="DT146" i="19" s="1"/>
  <c r="BT146" i="19"/>
  <c r="DS146" i="19" s="1"/>
  <c r="BW135" i="19"/>
  <c r="DV135" i="19" s="1"/>
  <c r="BV135" i="19"/>
  <c r="DU135" i="19" s="1"/>
  <c r="CC135" i="19"/>
  <c r="EB135" i="19" s="1"/>
  <c r="CB135" i="19"/>
  <c r="EA135" i="19" s="1"/>
  <c r="CW162" i="19"/>
  <c r="EV162" i="19" s="1"/>
  <c r="CV162" i="19"/>
  <c r="EU162" i="19" s="1"/>
  <c r="CI157" i="19"/>
  <c r="EH157" i="19" s="1"/>
  <c r="CH157" i="19"/>
  <c r="EG157" i="19" s="1"/>
  <c r="DI157" i="19"/>
  <c r="FH157" i="19" s="1"/>
  <c r="DH157" i="19"/>
  <c r="FG157" i="19" s="1"/>
  <c r="DC143" i="19"/>
  <c r="FB143" i="19" s="1"/>
  <c r="DB143" i="19"/>
  <c r="FA143" i="19" s="1"/>
  <c r="BZ144" i="19"/>
  <c r="DY144" i="19" s="1"/>
  <c r="CA144" i="19"/>
  <c r="DZ144" i="19" s="1"/>
  <c r="DM139" i="19"/>
  <c r="FL139" i="19" s="1"/>
  <c r="DL139" i="19"/>
  <c r="FK139" i="19" s="1"/>
  <c r="CQ145" i="19"/>
  <c r="EP145" i="19" s="1"/>
  <c r="CP145" i="19"/>
  <c r="EO145" i="19" s="1"/>
  <c r="CA162" i="19"/>
  <c r="DZ162" i="19" s="1"/>
  <c r="BZ162" i="19"/>
  <c r="DY162" i="19" s="1"/>
  <c r="BS162" i="19"/>
  <c r="DR162" i="19" s="1"/>
  <c r="BR162" i="19"/>
  <c r="DQ162" i="19" s="1"/>
  <c r="CE154" i="19"/>
  <c r="ED154" i="19" s="1"/>
  <c r="CD154" i="19"/>
  <c r="EC154" i="19" s="1"/>
  <c r="BZ153" i="19"/>
  <c r="DY153" i="19" s="1"/>
  <c r="CA153" i="19"/>
  <c r="DZ153" i="19" s="1"/>
  <c r="BW148" i="19"/>
  <c r="DV148" i="19" s="1"/>
  <c r="BV148" i="19"/>
  <c r="DU148" i="19" s="1"/>
  <c r="CR143" i="19"/>
  <c r="EQ143" i="19" s="1"/>
  <c r="CS143" i="19"/>
  <c r="ER143" i="19" s="1"/>
  <c r="CK135" i="19"/>
  <c r="EJ135" i="19" s="1"/>
  <c r="CJ135" i="19"/>
  <c r="EI135" i="19" s="1"/>
  <c r="BU138" i="19"/>
  <c r="DT138" i="19" s="1"/>
  <c r="BT138" i="19"/>
  <c r="DS138" i="19" s="1"/>
  <c r="BW137" i="19"/>
  <c r="DV137" i="19" s="1"/>
  <c r="BV137" i="19"/>
  <c r="DU137" i="19" s="1"/>
  <c r="CP135" i="19"/>
  <c r="EO135" i="19" s="1"/>
  <c r="CQ135" i="19"/>
  <c r="EP135" i="19" s="1"/>
  <c r="BY134" i="19"/>
  <c r="DX134" i="19" s="1"/>
  <c r="BX134" i="19"/>
  <c r="DW134" i="19" s="1"/>
  <c r="DF165" i="19"/>
  <c r="FE165" i="19" s="1"/>
  <c r="DG165" i="19"/>
  <c r="FF165" i="19" s="1"/>
  <c r="DC162" i="19"/>
  <c r="FB162" i="19" s="1"/>
  <c r="DB162" i="19"/>
  <c r="FA162" i="19" s="1"/>
  <c r="BU162" i="19"/>
  <c r="DT162" i="19" s="1"/>
  <c r="BT162" i="19"/>
  <c r="DS162" i="19" s="1"/>
  <c r="CC152" i="19"/>
  <c r="EB152" i="19" s="1"/>
  <c r="CB152" i="19"/>
  <c r="EA152" i="19" s="1"/>
  <c r="DI152" i="19"/>
  <c r="FH152" i="19" s="1"/>
  <c r="DH152" i="19"/>
  <c r="FG152" i="19" s="1"/>
  <c r="BU153" i="19"/>
  <c r="DT153" i="19" s="1"/>
  <c r="BT153" i="19"/>
  <c r="DS153" i="19" s="1"/>
  <c r="CL144" i="19"/>
  <c r="EK144" i="19" s="1"/>
  <c r="CM144" i="19"/>
  <c r="EL144" i="19" s="1"/>
  <c r="BZ143" i="19"/>
  <c r="DY143" i="19" s="1"/>
  <c r="CA143" i="19"/>
  <c r="DZ143" i="19" s="1"/>
  <c r="CG138" i="19"/>
  <c r="EF138" i="19" s="1"/>
  <c r="CF138" i="19"/>
  <c r="EE138" i="19" s="1"/>
  <c r="CW126" i="19"/>
  <c r="EV126" i="19" s="1"/>
  <c r="CV126" i="19"/>
  <c r="EU126" i="19" s="1"/>
  <c r="CH169" i="19"/>
  <c r="EG169" i="19" s="1"/>
  <c r="CI169" i="19"/>
  <c r="EH169" i="19" s="1"/>
  <c r="CP169" i="19"/>
  <c r="EO169" i="19" s="1"/>
  <c r="CQ169" i="19"/>
  <c r="EP169" i="19" s="1"/>
  <c r="CA161" i="19"/>
  <c r="DZ161" i="19" s="1"/>
  <c r="BZ161" i="19"/>
  <c r="DY161" i="19" s="1"/>
  <c r="CM159" i="19"/>
  <c r="EL159" i="19" s="1"/>
  <c r="CL159" i="19"/>
  <c r="EK159" i="19" s="1"/>
  <c r="DG155" i="19"/>
  <c r="FF155" i="19" s="1"/>
  <c r="DF155" i="19"/>
  <c r="FE155" i="19" s="1"/>
  <c r="BU156" i="19"/>
  <c r="DT156" i="19" s="1"/>
  <c r="BT156" i="19"/>
  <c r="DS156" i="19" s="1"/>
  <c r="DE149" i="19"/>
  <c r="FD149" i="19" s="1"/>
  <c r="DD149" i="19"/>
  <c r="FC149" i="19" s="1"/>
  <c r="CK148" i="19"/>
  <c r="EJ148" i="19" s="1"/>
  <c r="CJ148" i="19"/>
  <c r="EI148" i="19" s="1"/>
  <c r="DM142" i="19"/>
  <c r="FL142" i="19" s="1"/>
  <c r="DL142" i="19"/>
  <c r="FK142" i="19" s="1"/>
  <c r="BS140" i="19"/>
  <c r="DR140" i="19" s="1"/>
  <c r="BR140" i="19"/>
  <c r="DQ140" i="19" s="1"/>
  <c r="CR132" i="19"/>
  <c r="EQ132" i="19" s="1"/>
  <c r="CS132" i="19"/>
  <c r="ER132" i="19" s="1"/>
  <c r="CA166" i="19"/>
  <c r="DZ166" i="19" s="1"/>
  <c r="BZ166" i="19"/>
  <c r="DY166" i="19" s="1"/>
  <c r="DG162" i="19"/>
  <c r="FF162" i="19" s="1"/>
  <c r="DF162" i="19"/>
  <c r="FE162" i="19" s="1"/>
  <c r="BW162" i="19"/>
  <c r="DV162" i="19" s="1"/>
  <c r="BV162" i="19"/>
  <c r="DU162" i="19" s="1"/>
  <c r="CR159" i="19"/>
  <c r="EQ159" i="19" s="1"/>
  <c r="CS159" i="19"/>
  <c r="ER159" i="19" s="1"/>
  <c r="CW151" i="19"/>
  <c r="EV151" i="19" s="1"/>
  <c r="CV151" i="19"/>
  <c r="EU151" i="19" s="1"/>
  <c r="BV146" i="19"/>
  <c r="DU146" i="19" s="1"/>
  <c r="BW146" i="19"/>
  <c r="DV146" i="19" s="1"/>
  <c r="DE143" i="19"/>
  <c r="FD143" i="19" s="1"/>
  <c r="DD143" i="19"/>
  <c r="FC143" i="19" s="1"/>
  <c r="DC135" i="19"/>
  <c r="FB135" i="19" s="1"/>
  <c r="DB135" i="19"/>
  <c r="FA135" i="19" s="1"/>
  <c r="CW136" i="19"/>
  <c r="EV136" i="19" s="1"/>
  <c r="CV136" i="19"/>
  <c r="EU136" i="19" s="1"/>
  <c r="DM134" i="19"/>
  <c r="FL134" i="19" s="1"/>
  <c r="DL134" i="19"/>
  <c r="FK134" i="19" s="1"/>
  <c r="DI131" i="19"/>
  <c r="FH131" i="19" s="1"/>
  <c r="DH131" i="19"/>
  <c r="FG131" i="19" s="1"/>
  <c r="DM165" i="19"/>
  <c r="FL165" i="19" s="1"/>
  <c r="DL165" i="19"/>
  <c r="FK165" i="19" s="1"/>
  <c r="DG166" i="19"/>
  <c r="FF166" i="19" s="1"/>
  <c r="DF166" i="19"/>
  <c r="FE166" i="19" s="1"/>
  <c r="CI160" i="19"/>
  <c r="EH160" i="19" s="1"/>
  <c r="CH160" i="19"/>
  <c r="EG160" i="19" s="1"/>
  <c r="CW157" i="19"/>
  <c r="EV157" i="19" s="1"/>
  <c r="CV157" i="19"/>
  <c r="EU157" i="19" s="1"/>
  <c r="CQ154" i="19"/>
  <c r="EP154" i="19" s="1"/>
  <c r="CP154" i="19"/>
  <c r="EO154" i="19" s="1"/>
  <c r="DI151" i="19"/>
  <c r="FH151" i="19" s="1"/>
  <c r="DH151" i="19"/>
  <c r="FG151" i="19" s="1"/>
  <c r="CM148" i="19"/>
  <c r="EL148" i="19" s="1"/>
  <c r="CL148" i="19"/>
  <c r="EK148" i="19" s="1"/>
  <c r="CE142" i="19"/>
  <c r="ED142" i="19" s="1"/>
  <c r="CD142" i="19"/>
  <c r="EC142" i="19" s="1"/>
  <c r="CG135" i="19"/>
  <c r="EF135" i="19" s="1"/>
  <c r="CF135" i="19"/>
  <c r="EE135" i="19" s="1"/>
  <c r="DI132" i="19"/>
  <c r="FH132" i="19" s="1"/>
  <c r="DH132" i="19"/>
  <c r="FG132" i="19" s="1"/>
  <c r="DC128" i="19"/>
  <c r="FB128" i="19" s="1"/>
  <c r="DB128" i="19"/>
  <c r="FA128" i="19" s="1"/>
  <c r="CO169" i="19"/>
  <c r="EN169" i="19" s="1"/>
  <c r="CN169" i="19"/>
  <c r="EM169" i="19" s="1"/>
  <c r="BW156" i="19"/>
  <c r="DV156" i="19" s="1"/>
  <c r="BV156" i="19"/>
  <c r="DU156" i="19" s="1"/>
  <c r="BW139" i="19"/>
  <c r="DV139" i="19" s="1"/>
  <c r="BV139" i="19"/>
  <c r="DU139" i="19" s="1"/>
  <c r="DG126" i="19"/>
  <c r="FF126" i="19" s="1"/>
  <c r="DF126" i="19"/>
  <c r="FE126" i="19" s="1"/>
  <c r="CG169" i="19"/>
  <c r="EF169" i="19" s="1"/>
  <c r="CF169" i="19"/>
  <c r="EE169" i="19" s="1"/>
  <c r="CS163" i="19"/>
  <c r="ER163" i="19" s="1"/>
  <c r="CR163" i="19"/>
  <c r="EQ163" i="19" s="1"/>
  <c r="BW167" i="19"/>
  <c r="DV167" i="19" s="1"/>
  <c r="BV167" i="19"/>
  <c r="DU167" i="19" s="1"/>
  <c r="CR160" i="19"/>
  <c r="EQ160" i="19" s="1"/>
  <c r="CS160" i="19"/>
  <c r="ER160" i="19" s="1"/>
  <c r="CK157" i="19"/>
  <c r="EJ157" i="19" s="1"/>
  <c r="CJ157" i="19"/>
  <c r="EI157" i="19" s="1"/>
  <c r="CH153" i="19"/>
  <c r="EG153" i="19" s="1"/>
  <c r="CI153" i="19"/>
  <c r="EH153" i="19" s="1"/>
  <c r="DB155" i="19"/>
  <c r="FA155" i="19" s="1"/>
  <c r="DC155" i="19"/>
  <c r="FB155" i="19" s="1"/>
  <c r="DI143" i="19"/>
  <c r="FH143" i="19" s="1"/>
  <c r="DH143" i="19"/>
  <c r="FG143" i="19" s="1"/>
  <c r="CN141" i="19"/>
  <c r="EM141" i="19" s="1"/>
  <c r="CO141" i="19"/>
  <c r="EN141" i="19" s="1"/>
  <c r="CF136" i="19"/>
  <c r="EE136" i="19" s="1"/>
  <c r="CG136" i="19"/>
  <c r="EF136" i="19" s="1"/>
  <c r="CI140" i="19"/>
  <c r="EH140" i="19" s="1"/>
  <c r="CH140" i="19"/>
  <c r="EG140" i="19" s="1"/>
  <c r="CC131" i="19"/>
  <c r="EB131" i="19" s="1"/>
  <c r="CB131" i="19"/>
  <c r="EA131" i="19" s="1"/>
  <c r="CJ165" i="19"/>
  <c r="EI165" i="19" s="1"/>
  <c r="CK165" i="19"/>
  <c r="EJ165" i="19" s="1"/>
  <c r="BU167" i="19"/>
  <c r="DT167" i="19" s="1"/>
  <c r="BT167" i="19"/>
  <c r="DS167" i="19" s="1"/>
  <c r="CQ162" i="19"/>
  <c r="EP162" i="19" s="1"/>
  <c r="CP162" i="19"/>
  <c r="EO162" i="19" s="1"/>
  <c r="DE157" i="19"/>
  <c r="FD157" i="19" s="1"/>
  <c r="DD157" i="19"/>
  <c r="FC157" i="19" s="1"/>
  <c r="DM158" i="19"/>
  <c r="FL158" i="19" s="1"/>
  <c r="DL158" i="19"/>
  <c r="FK158" i="19" s="1"/>
  <c r="DI148" i="19"/>
  <c r="FH148" i="19" s="1"/>
  <c r="DH148" i="19"/>
  <c r="FG148" i="19" s="1"/>
  <c r="CC141" i="19"/>
  <c r="EB141" i="19" s="1"/>
  <c r="CB141" i="19"/>
  <c r="EA141" i="19" s="1"/>
  <c r="CG132" i="19"/>
  <c r="EF132" i="19" s="1"/>
  <c r="CF132" i="19"/>
  <c r="EE132" i="19" s="1"/>
  <c r="BW132" i="19"/>
  <c r="DV132" i="19" s="1"/>
  <c r="BV132" i="19"/>
  <c r="DU132" i="19" s="1"/>
  <c r="CQ131" i="19"/>
  <c r="EP131" i="19" s="1"/>
  <c r="CP131" i="19"/>
  <c r="EO131" i="19" s="1"/>
  <c r="CG167" i="19"/>
  <c r="EF167" i="19" s="1"/>
  <c r="CF167" i="19"/>
  <c r="EE167" i="19" s="1"/>
  <c r="DE166" i="19"/>
  <c r="FD166" i="19" s="1"/>
  <c r="DD166" i="19"/>
  <c r="FC166" i="19" s="1"/>
  <c r="DE159" i="19"/>
  <c r="FD159" i="19" s="1"/>
  <c r="DD159" i="19"/>
  <c r="FC159" i="19" s="1"/>
  <c r="DE158" i="19"/>
  <c r="FD158" i="19" s="1"/>
  <c r="DD158" i="19"/>
  <c r="FC158" i="19" s="1"/>
  <c r="BS156" i="19"/>
  <c r="DR156" i="19" s="1"/>
  <c r="BR156" i="19"/>
  <c r="DQ156" i="19" s="1"/>
  <c r="BW154" i="19"/>
  <c r="DV154" i="19" s="1"/>
  <c r="BV154" i="19"/>
  <c r="DU154" i="19" s="1"/>
  <c r="CI151" i="19"/>
  <c r="EH151" i="19" s="1"/>
  <c r="CH151" i="19"/>
  <c r="EG151" i="19" s="1"/>
  <c r="DG134" i="19"/>
  <c r="FF134" i="19" s="1"/>
  <c r="DF134" i="19"/>
  <c r="FE134" i="19" s="1"/>
  <c r="CI138" i="19"/>
  <c r="EH138" i="19" s="1"/>
  <c r="CH138" i="19"/>
  <c r="EG138" i="19" s="1"/>
  <c r="DG169" i="19"/>
  <c r="FF169" i="19" s="1"/>
  <c r="DF169" i="19"/>
  <c r="FE169" i="19" s="1"/>
  <c r="CI159" i="19"/>
  <c r="EH159" i="19" s="1"/>
  <c r="CH159" i="19"/>
  <c r="EG159" i="19" s="1"/>
  <c r="BS157" i="19"/>
  <c r="DR157" i="19" s="1"/>
  <c r="BR157" i="19"/>
  <c r="DQ157" i="19" s="1"/>
  <c r="BY157" i="19"/>
  <c r="DX157" i="19" s="1"/>
  <c r="BX157" i="19"/>
  <c r="DW157" i="19" s="1"/>
  <c r="DH144" i="19"/>
  <c r="FG144" i="19" s="1"/>
  <c r="DI144" i="19"/>
  <c r="FH144" i="19" s="1"/>
  <c r="DE151" i="19"/>
  <c r="FD151" i="19" s="1"/>
  <c r="DD151" i="19"/>
  <c r="FC151" i="19" s="1"/>
  <c r="CE132" i="19"/>
  <c r="ED132" i="19" s="1"/>
  <c r="CD132" i="19"/>
  <c r="EC132" i="19" s="1"/>
  <c r="CS134" i="19"/>
  <c r="ER134" i="19" s="1"/>
  <c r="CR134" i="19"/>
  <c r="EQ134" i="19" s="1"/>
  <c r="BR131" i="19"/>
  <c r="DQ131" i="19" s="1"/>
  <c r="BS131" i="19"/>
  <c r="DR131" i="19" s="1"/>
  <c r="DL129" i="19"/>
  <c r="FK129" i="19" s="1"/>
  <c r="DM129" i="19"/>
  <c r="FL129" i="19" s="1"/>
  <c r="BU130" i="19"/>
  <c r="DT130" i="19" s="1"/>
  <c r="BT130" i="19"/>
  <c r="DS130" i="19" s="1"/>
  <c r="DL167" i="19"/>
  <c r="FK167" i="19" s="1"/>
  <c r="DM167" i="19"/>
  <c r="FL167" i="19" s="1"/>
  <c r="DF159" i="19"/>
  <c r="FE159" i="19" s="1"/>
  <c r="DG159" i="19"/>
  <c r="FF159" i="19" s="1"/>
  <c r="BY160" i="19"/>
  <c r="DX160" i="19" s="1"/>
  <c r="BX160" i="19"/>
  <c r="DW160" i="19" s="1"/>
  <c r="CS153" i="19"/>
  <c r="ER153" i="19" s="1"/>
  <c r="CR153" i="19"/>
  <c r="EQ153" i="19" s="1"/>
  <c r="DD152" i="19"/>
  <c r="FC152" i="19" s="1"/>
  <c r="DE152" i="19"/>
  <c r="FD152" i="19" s="1"/>
  <c r="CK142" i="19"/>
  <c r="EJ142" i="19" s="1"/>
  <c r="CJ142" i="19"/>
  <c r="EI142" i="19" s="1"/>
  <c r="CL146" i="19"/>
  <c r="EK146" i="19" s="1"/>
  <c r="CM146" i="19"/>
  <c r="EL146" i="19" s="1"/>
  <c r="BU135" i="19"/>
  <c r="DT135" i="19" s="1"/>
  <c r="BT135" i="19"/>
  <c r="DS135" i="19" s="1"/>
  <c r="CK131" i="19"/>
  <c r="EJ131" i="19" s="1"/>
  <c r="CJ131" i="19"/>
  <c r="EI131" i="19" s="1"/>
  <c r="CG134" i="19"/>
  <c r="EF134" i="19" s="1"/>
  <c r="CF134" i="19"/>
  <c r="EE134" i="19" s="1"/>
  <c r="CQ165" i="19"/>
  <c r="EP165" i="19" s="1"/>
  <c r="CP165" i="19"/>
  <c r="EO165" i="19" s="1"/>
  <c r="CD163" i="19"/>
  <c r="EC163" i="19" s="1"/>
  <c r="CE163" i="19"/>
  <c r="ED163" i="19" s="1"/>
  <c r="CE162" i="19"/>
  <c r="ED162" i="19" s="1"/>
  <c r="CD162" i="19"/>
  <c r="EC162" i="19" s="1"/>
  <c r="CB160" i="19"/>
  <c r="EA160" i="19" s="1"/>
  <c r="CC160" i="19"/>
  <c r="EB160" i="19" s="1"/>
  <c r="CA157" i="19"/>
  <c r="DZ157" i="19" s="1"/>
  <c r="BZ157" i="19"/>
  <c r="DY157" i="19" s="1"/>
  <c r="CC146" i="19"/>
  <c r="EB146" i="19" s="1"/>
  <c r="CB146" i="19"/>
  <c r="EA146" i="19" s="1"/>
  <c r="CD144" i="19"/>
  <c r="EC144" i="19" s="1"/>
  <c r="CE144" i="19"/>
  <c r="ED144" i="19" s="1"/>
  <c r="BU148" i="19"/>
  <c r="DT148" i="19" s="1"/>
  <c r="BT148" i="19"/>
  <c r="DS148" i="19" s="1"/>
  <c r="CN144" i="19"/>
  <c r="EM144" i="19" s="1"/>
  <c r="CO144" i="19"/>
  <c r="EN144" i="19" s="1"/>
  <c r="CQ167" i="19"/>
  <c r="EP167" i="19" s="1"/>
  <c r="CP167" i="19"/>
  <c r="EO167" i="19" s="1"/>
  <c r="CS162" i="19"/>
  <c r="ER162" i="19" s="1"/>
  <c r="CR162" i="19"/>
  <c r="EQ162" i="19" s="1"/>
  <c r="DI167" i="19"/>
  <c r="FH167" i="19" s="1"/>
  <c r="DH167" i="19"/>
  <c r="FG167" i="19" s="1"/>
  <c r="DI162" i="19"/>
  <c r="FH162" i="19" s="1"/>
  <c r="DH162" i="19"/>
  <c r="FG162" i="19" s="1"/>
  <c r="CB159" i="19"/>
  <c r="EA159" i="19" s="1"/>
  <c r="CC159" i="19"/>
  <c r="EB159" i="19" s="1"/>
  <c r="BU145" i="19"/>
  <c r="DT145" i="19" s="1"/>
  <c r="BT145" i="19"/>
  <c r="DS145" i="19" s="1"/>
  <c r="CO152" i="19"/>
  <c r="EN152" i="19" s="1"/>
  <c r="CN152" i="19"/>
  <c r="EM152" i="19" s="1"/>
  <c r="BY140" i="19"/>
  <c r="DX140" i="19" s="1"/>
  <c r="BX140" i="19"/>
  <c r="DW140" i="19" s="1"/>
  <c r="CW140" i="19"/>
  <c r="EV140" i="19" s="1"/>
  <c r="CV140" i="19"/>
  <c r="EU140" i="19" s="1"/>
  <c r="CW149" i="19"/>
  <c r="EV149" i="19" s="1"/>
  <c r="CV149" i="19"/>
  <c r="EU149" i="19" s="1"/>
  <c r="CW129" i="19"/>
  <c r="EV129" i="19" s="1"/>
  <c r="CV129" i="19"/>
  <c r="EU129" i="19" s="1"/>
  <c r="CV131" i="19"/>
  <c r="EU131" i="19" s="1"/>
  <c r="CW131" i="19"/>
  <c r="EV131" i="19" s="1"/>
  <c r="CL134" i="19"/>
  <c r="EK134" i="19" s="1"/>
  <c r="CM134" i="19"/>
  <c r="EL134" i="19" s="1"/>
  <c r="CA167" i="19"/>
  <c r="DZ167" i="19" s="1"/>
  <c r="BZ167" i="19"/>
  <c r="DY167" i="19" s="1"/>
  <c r="DE161" i="19"/>
  <c r="FD161" i="19" s="1"/>
  <c r="DD161" i="19"/>
  <c r="FC161" i="19" s="1"/>
  <c r="CN158" i="19"/>
  <c r="EM158" i="19" s="1"/>
  <c r="CO158" i="19"/>
  <c r="EN158" i="19" s="1"/>
  <c r="CS149" i="19"/>
  <c r="ER149" i="19" s="1"/>
  <c r="CR149" i="19"/>
  <c r="EQ149" i="19" s="1"/>
  <c r="BS149" i="19"/>
  <c r="DR149" i="19" s="1"/>
  <c r="BR149" i="19"/>
  <c r="DQ149" i="19" s="1"/>
  <c r="CE143" i="19"/>
  <c r="ED143" i="19" s="1"/>
  <c r="CD143" i="19"/>
  <c r="EC143" i="19" s="1"/>
  <c r="BY135" i="19"/>
  <c r="DX135" i="19" s="1"/>
  <c r="BX135" i="19"/>
  <c r="DW135" i="19" s="1"/>
  <c r="CG131" i="19"/>
  <c r="EF131" i="19" s="1"/>
  <c r="CF131" i="19"/>
  <c r="EE131" i="19" s="1"/>
  <c r="BY131" i="19"/>
  <c r="DX131" i="19" s="1"/>
  <c r="BX131" i="19"/>
  <c r="DW131" i="19" s="1"/>
  <c r="BR141" i="19"/>
  <c r="DQ141" i="19" s="1"/>
  <c r="BS141" i="19"/>
  <c r="DR141" i="19" s="1"/>
  <c r="CN165" i="19"/>
  <c r="EM165" i="19" s="1"/>
  <c r="CO165" i="19"/>
  <c r="EN165" i="19" s="1"/>
  <c r="BY161" i="19"/>
  <c r="DX161" i="19" s="1"/>
  <c r="BX161" i="19"/>
  <c r="DW161" i="19" s="1"/>
  <c r="CG154" i="19"/>
  <c r="EF154" i="19" s="1"/>
  <c r="CF154" i="19"/>
  <c r="EE154" i="19" s="1"/>
  <c r="CK151" i="19"/>
  <c r="EJ151" i="19" s="1"/>
  <c r="CJ151" i="19"/>
  <c r="EI151" i="19" s="1"/>
  <c r="CW145" i="19"/>
  <c r="EV145" i="19" s="1"/>
  <c r="CV145" i="19"/>
  <c r="EU145" i="19" s="1"/>
  <c r="CF144" i="19"/>
  <c r="EE144" i="19" s="1"/>
  <c r="CG144" i="19"/>
  <c r="EF144" i="19" s="1"/>
  <c r="BW140" i="19"/>
  <c r="DV140" i="19" s="1"/>
  <c r="BV140" i="19"/>
  <c r="DU140" i="19" s="1"/>
  <c r="CN132" i="19"/>
  <c r="EM132" i="19" s="1"/>
  <c r="CO132" i="19"/>
  <c r="EN132" i="19" s="1"/>
  <c r="DF132" i="19"/>
  <c r="FE132" i="19" s="1"/>
  <c r="DG132" i="19"/>
  <c r="FF132" i="19" s="1"/>
  <c r="DC167" i="19"/>
  <c r="FB167" i="19" s="1"/>
  <c r="DB167" i="19"/>
  <c r="FA167" i="19" s="1"/>
  <c r="DH163" i="19"/>
  <c r="FG163" i="19" s="1"/>
  <c r="DI163" i="19"/>
  <c r="FH163" i="19" s="1"/>
  <c r="DC159" i="19"/>
  <c r="FB159" i="19" s="1"/>
  <c r="DB159" i="19"/>
  <c r="FA159" i="19" s="1"/>
  <c r="BW159" i="19"/>
  <c r="DV159" i="19" s="1"/>
  <c r="BV159" i="19"/>
  <c r="DU159" i="19" s="1"/>
  <c r="CN156" i="19"/>
  <c r="EM156" i="19" s="1"/>
  <c r="CO156" i="19"/>
  <c r="EN156" i="19" s="1"/>
  <c r="CP144" i="19"/>
  <c r="EO144" i="19" s="1"/>
  <c r="CQ144" i="19"/>
  <c r="EP144" i="19" s="1"/>
  <c r="CC142" i="19"/>
  <c r="EB142" i="19" s="1"/>
  <c r="CB142" i="19"/>
  <c r="EA142" i="19" s="1"/>
  <c r="CC139" i="19"/>
  <c r="EB139" i="19" s="1"/>
  <c r="CB139" i="19"/>
  <c r="EA139" i="19" s="1"/>
  <c r="CD134" i="19"/>
  <c r="EC134" i="19" s="1"/>
  <c r="CE134" i="19"/>
  <c r="ED134" i="19" s="1"/>
  <c r="DM131" i="19"/>
  <c r="FL131" i="19" s="1"/>
  <c r="DL131" i="19"/>
  <c r="FK131" i="19" s="1"/>
  <c r="CE167" i="19"/>
  <c r="ED167" i="19" s="1"/>
  <c r="CD167" i="19"/>
  <c r="EC167" i="19" s="1"/>
  <c r="CM167" i="19"/>
  <c r="EL167" i="19" s="1"/>
  <c r="CL167" i="19"/>
  <c r="EK167" i="19" s="1"/>
  <c r="CL163" i="19"/>
  <c r="EK163" i="19" s="1"/>
  <c r="CM163" i="19"/>
  <c r="EL163" i="19" s="1"/>
  <c r="BY162" i="19"/>
  <c r="DX162" i="19" s="1"/>
  <c r="BX162" i="19"/>
  <c r="DW162" i="19" s="1"/>
  <c r="CC155" i="19"/>
  <c r="EB155" i="19" s="1"/>
  <c r="CB155" i="19"/>
  <c r="EA155" i="19" s="1"/>
  <c r="DG152" i="19"/>
  <c r="FF152" i="19" s="1"/>
  <c r="DF152" i="19"/>
  <c r="FE152" i="19" s="1"/>
  <c r="DC145" i="19"/>
  <c r="FB145" i="19" s="1"/>
  <c r="DB145" i="19"/>
  <c r="FA145" i="19" s="1"/>
  <c r="CP141" i="19"/>
  <c r="EO141" i="19" s="1"/>
  <c r="CQ141" i="19"/>
  <c r="EP141" i="19" s="1"/>
  <c r="CP134" i="19"/>
  <c r="EO134" i="19" s="1"/>
  <c r="CQ134" i="19"/>
  <c r="EP134" i="19" s="1"/>
  <c r="CI145" i="19"/>
  <c r="EH145" i="19" s="1"/>
  <c r="CH145" i="19"/>
  <c r="EG145" i="19" s="1"/>
  <c r="CV166" i="19"/>
  <c r="EU166" i="19" s="1"/>
  <c r="CW166" i="19"/>
  <c r="EV166" i="19" s="1"/>
  <c r="CK166" i="19"/>
  <c r="EJ166" i="19" s="1"/>
  <c r="CJ166" i="19"/>
  <c r="EI166" i="19" s="1"/>
  <c r="BU166" i="19"/>
  <c r="DT166" i="19" s="1"/>
  <c r="BT166" i="19"/>
  <c r="DS166" i="19" s="1"/>
  <c r="DG161" i="19"/>
  <c r="FF161" i="19" s="1"/>
  <c r="DF161" i="19"/>
  <c r="FE161" i="19" s="1"/>
  <c r="CI158" i="19"/>
  <c r="EH158" i="19" s="1"/>
  <c r="CH158" i="19"/>
  <c r="EG158" i="19" s="1"/>
  <c r="CL155" i="19"/>
  <c r="EK155" i="19" s="1"/>
  <c r="CM155" i="19"/>
  <c r="EL155" i="19" s="1"/>
  <c r="DC153" i="19"/>
  <c r="FB153" i="19" s="1"/>
  <c r="DB153" i="19"/>
  <c r="FA153" i="19" s="1"/>
  <c r="CG145" i="19"/>
  <c r="EF145" i="19" s="1"/>
  <c r="CF145" i="19"/>
  <c r="EE145" i="19" s="1"/>
  <c r="DG142" i="19"/>
  <c r="FF142" i="19" s="1"/>
  <c r="DF142" i="19"/>
  <c r="FE142" i="19" s="1"/>
  <c r="DC139" i="19"/>
  <c r="FB139" i="19" s="1"/>
  <c r="DB139" i="19"/>
  <c r="FA139" i="19" s="1"/>
  <c r="DM138" i="19"/>
  <c r="FL138" i="19" s="1"/>
  <c r="DL138" i="19"/>
  <c r="FK138" i="19" s="1"/>
  <c r="DI142" i="19"/>
  <c r="FH142" i="19" s="1"/>
  <c r="DH142" i="19"/>
  <c r="FG142" i="19" s="1"/>
  <c r="CA127" i="19"/>
  <c r="DZ127" i="19" s="1"/>
  <c r="BZ127" i="19"/>
  <c r="DY127" i="19" s="1"/>
  <c r="BU127" i="19"/>
  <c r="DT127" i="19" s="1"/>
  <c r="BT127" i="19"/>
  <c r="DS127" i="19" s="1"/>
  <c r="CS126" i="19"/>
  <c r="ER126" i="19" s="1"/>
  <c r="CR126" i="19"/>
  <c r="EQ126" i="19" s="1"/>
  <c r="CM165" i="19"/>
  <c r="EL165" i="19" s="1"/>
  <c r="CL165" i="19"/>
  <c r="EK165" i="19" s="1"/>
  <c r="CP163" i="19"/>
  <c r="EO163" i="19" s="1"/>
  <c r="CQ163" i="19"/>
  <c r="EP163" i="19" s="1"/>
  <c r="DH161" i="19"/>
  <c r="FG161" i="19" s="1"/>
  <c r="DI161" i="19"/>
  <c r="FH161" i="19" s="1"/>
  <c r="DC156" i="19"/>
  <c r="FB156" i="19" s="1"/>
  <c r="DB156" i="19"/>
  <c r="FA156" i="19" s="1"/>
  <c r="DE156" i="19"/>
  <c r="FD156" i="19" s="1"/>
  <c r="DD156" i="19"/>
  <c r="FC156" i="19" s="1"/>
  <c r="DG149" i="19"/>
  <c r="FF149" i="19" s="1"/>
  <c r="DF149" i="19"/>
  <c r="FE149" i="19" s="1"/>
  <c r="CM156" i="19"/>
  <c r="EL156" i="19" s="1"/>
  <c r="CL156" i="19"/>
  <c r="EK156" i="19" s="1"/>
  <c r="CG139" i="19"/>
  <c r="EF139" i="19" s="1"/>
  <c r="CF139" i="19"/>
  <c r="EE139" i="19" s="1"/>
  <c r="CC143" i="19"/>
  <c r="EB143" i="19" s="1"/>
  <c r="CB143" i="19"/>
  <c r="EA143" i="19" s="1"/>
  <c r="CC134" i="19"/>
  <c r="EB134" i="19" s="1"/>
  <c r="CB134" i="19"/>
  <c r="EA134" i="19" s="1"/>
  <c r="CO134" i="19"/>
  <c r="EN134" i="19" s="1"/>
  <c r="CN134" i="19"/>
  <c r="EM134" i="19" s="1"/>
  <c r="DG144" i="19"/>
  <c r="FF144" i="19" s="1"/>
  <c r="DF144" i="19"/>
  <c r="FE144" i="19" s="1"/>
  <c r="CQ166" i="19"/>
  <c r="EP166" i="19" s="1"/>
  <c r="CP166" i="19"/>
  <c r="EO166" i="19" s="1"/>
  <c r="CE165" i="19"/>
  <c r="ED165" i="19" s="1"/>
  <c r="CD165" i="19"/>
  <c r="EC165" i="19" s="1"/>
  <c r="CK159" i="19"/>
  <c r="EJ159" i="19" s="1"/>
  <c r="CJ159" i="19"/>
  <c r="EI159" i="19" s="1"/>
  <c r="BY159" i="19"/>
  <c r="DX159" i="19" s="1"/>
  <c r="BX159" i="19"/>
  <c r="DW159" i="19" s="1"/>
  <c r="CC153" i="19"/>
  <c r="EB153" i="19" s="1"/>
  <c r="CB153" i="19"/>
  <c r="EA153" i="19" s="1"/>
  <c r="CW152" i="19"/>
  <c r="EV152" i="19" s="1"/>
  <c r="CV152" i="19"/>
  <c r="EU152" i="19" s="1"/>
  <c r="BU142" i="19"/>
  <c r="DT142" i="19" s="1"/>
  <c r="BT142" i="19"/>
  <c r="DS142" i="19" s="1"/>
  <c r="CV138" i="19"/>
  <c r="EU138" i="19" s="1"/>
  <c r="CW138" i="19"/>
  <c r="EV138" i="19" s="1"/>
  <c r="DE134" i="19"/>
  <c r="FD134" i="19" s="1"/>
  <c r="DD134" i="19"/>
  <c r="FC134" i="19" s="1"/>
  <c r="CN126" i="19"/>
  <c r="EM126" i="19" s="1"/>
  <c r="CO126" i="19"/>
  <c r="EN126" i="19" s="1"/>
  <c r="DM160" i="19"/>
  <c r="FL160" i="19" s="1"/>
  <c r="DL160" i="19"/>
  <c r="FK160" i="19" s="1"/>
  <c r="CQ158" i="19"/>
  <c r="EP158" i="19" s="1"/>
  <c r="CP158" i="19"/>
  <c r="EO158" i="19" s="1"/>
  <c r="BY155" i="19"/>
  <c r="DX155" i="19" s="1"/>
  <c r="BX155" i="19"/>
  <c r="DW155" i="19" s="1"/>
  <c r="CF155" i="19"/>
  <c r="EE155" i="19" s="1"/>
  <c r="CG155" i="19"/>
  <c r="EF155" i="19" s="1"/>
  <c r="BW152" i="19"/>
  <c r="DV152" i="19" s="1"/>
  <c r="BV152" i="19"/>
  <c r="DU152" i="19" s="1"/>
  <c r="CO149" i="19"/>
  <c r="EN149" i="19" s="1"/>
  <c r="CN149" i="19"/>
  <c r="EM149" i="19" s="1"/>
  <c r="CN146" i="19"/>
  <c r="EM146" i="19" s="1"/>
  <c r="CO146" i="19"/>
  <c r="EN146" i="19" s="1"/>
  <c r="CO142" i="19"/>
  <c r="EN142" i="19" s="1"/>
  <c r="CN142" i="19"/>
  <c r="EM142" i="19" s="1"/>
  <c r="DI139" i="19"/>
  <c r="FH139" i="19" s="1"/>
  <c r="DH139" i="19"/>
  <c r="FG139" i="19" s="1"/>
  <c r="CM169" i="19"/>
  <c r="EL169" i="19" s="1"/>
  <c r="CL169" i="19"/>
  <c r="EK169" i="19" s="1"/>
  <c r="CD166" i="19"/>
  <c r="EC166" i="19" s="1"/>
  <c r="CE166" i="19"/>
  <c r="ED166" i="19" s="1"/>
  <c r="CW161" i="19"/>
  <c r="EV161" i="19" s="1"/>
  <c r="CV161" i="19"/>
  <c r="EU161" i="19" s="1"/>
  <c r="CC158" i="19"/>
  <c r="EB158" i="19" s="1"/>
  <c r="CB158" i="19"/>
  <c r="EA158" i="19" s="1"/>
  <c r="CK154" i="19"/>
  <c r="EJ154" i="19" s="1"/>
  <c r="CJ154" i="19"/>
  <c r="EI154" i="19" s="1"/>
  <c r="CQ156" i="19"/>
  <c r="EP156" i="19" s="1"/>
  <c r="CP156" i="19"/>
  <c r="EO156" i="19" s="1"/>
  <c r="BS146" i="19"/>
  <c r="DR146" i="19" s="1"/>
  <c r="BR146" i="19"/>
  <c r="DQ146" i="19" s="1"/>
  <c r="CQ148" i="19"/>
  <c r="EP148" i="19" s="1"/>
  <c r="CP148" i="19"/>
  <c r="EO148" i="19" s="1"/>
  <c r="CA140" i="19"/>
  <c r="DZ140" i="19" s="1"/>
  <c r="BZ140" i="19"/>
  <c r="DY140" i="19" s="1"/>
  <c r="CI130" i="19"/>
  <c r="EH130" i="19" s="1"/>
  <c r="CH130" i="19"/>
  <c r="EG130" i="19" s="1"/>
  <c r="CO127" i="19"/>
  <c r="EN127" i="19" s="1"/>
  <c r="CN127" i="19"/>
  <c r="EM127" i="19" s="1"/>
  <c r="FR91" i="19" l="1"/>
  <c r="FV35" i="19" s="1"/>
  <c r="FP146" i="19"/>
  <c r="FO96" i="19"/>
  <c r="FR90" i="19"/>
  <c r="FV34" i="19" s="1"/>
  <c r="FP130" i="19"/>
  <c r="FP157" i="19"/>
  <c r="FP126" i="19"/>
  <c r="FP129" i="19"/>
  <c r="FP133" i="19"/>
  <c r="FP147" i="19"/>
  <c r="FP137" i="19"/>
  <c r="FP84" i="19"/>
  <c r="FR84" i="19" s="1"/>
  <c r="FV28" i="19" s="1"/>
  <c r="FO125" i="19"/>
  <c r="FO141" i="19"/>
  <c r="FO168" i="19"/>
  <c r="FO71" i="19"/>
  <c r="FO150" i="19"/>
  <c r="FO149" i="19"/>
  <c r="FP164" i="19"/>
  <c r="FP127" i="19"/>
  <c r="FO130" i="19"/>
  <c r="FP156" i="19"/>
  <c r="FO146" i="19"/>
  <c r="FO157" i="19"/>
  <c r="FO160" i="19"/>
  <c r="FP169" i="19"/>
  <c r="FO136" i="19"/>
  <c r="FP165" i="19"/>
  <c r="FP132" i="19"/>
  <c r="FO144" i="19"/>
  <c r="FP138" i="19"/>
  <c r="FP160" i="19"/>
  <c r="FO169" i="19"/>
  <c r="FP136" i="19"/>
  <c r="FO158" i="19"/>
  <c r="FO129" i="19"/>
  <c r="FO140" i="19"/>
  <c r="FO167" i="19"/>
  <c r="FP153" i="19"/>
  <c r="FO143" i="19"/>
  <c r="FP163" i="19"/>
  <c r="FP158" i="19"/>
  <c r="FP140" i="19"/>
  <c r="FP167" i="19"/>
  <c r="FO153" i="19"/>
  <c r="FP143" i="19"/>
  <c r="FO163" i="19"/>
  <c r="FO139" i="19"/>
  <c r="FO134" i="19"/>
  <c r="FO159" i="19"/>
  <c r="FO161" i="19"/>
  <c r="FO137" i="19"/>
  <c r="FO127" i="19"/>
  <c r="FP141" i="19"/>
  <c r="FP131" i="19"/>
  <c r="FO162" i="19"/>
  <c r="FP135" i="19"/>
  <c r="FO154" i="19"/>
  <c r="FO152" i="19"/>
  <c r="FO145" i="19"/>
  <c r="FP139" i="19"/>
  <c r="FP134" i="19"/>
  <c r="FP159" i="19"/>
  <c r="FP161" i="19"/>
  <c r="FO128" i="19"/>
  <c r="FO164" i="19"/>
  <c r="FO131" i="19"/>
  <c r="FP162" i="19"/>
  <c r="FO135" i="19"/>
  <c r="FP154" i="19"/>
  <c r="FP152" i="19"/>
  <c r="FP145" i="19"/>
  <c r="FO151" i="19"/>
  <c r="FO142" i="19"/>
  <c r="FP155" i="19"/>
  <c r="FO148" i="19"/>
  <c r="FO126" i="19"/>
  <c r="FP150" i="19"/>
  <c r="FO77" i="19"/>
  <c r="FR77" i="19" s="1"/>
  <c r="FV21" i="19" s="1"/>
  <c r="FO156" i="19"/>
  <c r="FO166" i="19"/>
  <c r="FP151" i="19"/>
  <c r="FP142" i="19"/>
  <c r="FO155" i="19"/>
  <c r="FP148" i="19"/>
  <c r="FP149" i="19"/>
  <c r="FP166" i="19"/>
  <c r="FO165" i="19"/>
  <c r="FO132" i="19"/>
  <c r="FP144" i="19"/>
  <c r="FO138" i="19"/>
  <c r="FP125" i="19"/>
  <c r="FR104" i="19"/>
  <c r="FV48" i="19" s="1"/>
  <c r="FR108" i="19"/>
  <c r="FV52" i="19" s="1"/>
  <c r="FR110" i="19"/>
  <c r="FV54" i="19" s="1"/>
  <c r="FR69" i="19"/>
  <c r="FV13" i="19" s="1"/>
  <c r="FR75" i="19"/>
  <c r="FV19" i="19" s="1"/>
  <c r="FR96" i="19"/>
  <c r="FV40" i="19" s="1"/>
  <c r="FR94" i="19"/>
  <c r="FV38" i="19" s="1"/>
  <c r="FR86" i="19"/>
  <c r="FV30" i="19" s="1"/>
  <c r="FR93" i="19"/>
  <c r="FV37" i="19" s="1"/>
  <c r="CR133" i="19"/>
  <c r="EQ133" i="19" s="1"/>
  <c r="FO133" i="19" s="1"/>
  <c r="FR81" i="19"/>
  <c r="FV25" i="19" s="1"/>
  <c r="FR71" i="19"/>
  <c r="FV15" i="19" s="1"/>
  <c r="FR73" i="19"/>
  <c r="FV17" i="19" s="1"/>
  <c r="FR99" i="19"/>
  <c r="FV43" i="19" s="1"/>
  <c r="FR72" i="19"/>
  <c r="FV16" i="19" s="1"/>
  <c r="CR147" i="19"/>
  <c r="EQ147" i="19" s="1"/>
  <c r="FO147" i="19" s="1"/>
  <c r="CS128" i="19"/>
  <c r="ER128" i="19" s="1"/>
  <c r="FP128" i="19" s="1"/>
  <c r="FR112" i="19"/>
  <c r="FV56" i="19" s="1"/>
  <c r="FR100" i="19"/>
  <c r="FV44" i="19" s="1"/>
  <c r="FR105" i="19"/>
  <c r="FV49" i="19" s="1"/>
  <c r="FR89" i="19"/>
  <c r="FV33" i="19" s="1"/>
  <c r="FR70" i="19"/>
  <c r="FV14" i="19" s="1"/>
  <c r="FR98" i="19"/>
  <c r="FV42" i="19" s="1"/>
  <c r="FR113" i="19"/>
  <c r="FV57" i="19" s="1"/>
  <c r="FR97" i="19"/>
  <c r="FV41" i="19" s="1"/>
  <c r="FR106" i="19"/>
  <c r="FV50" i="19" s="1"/>
  <c r="FR103" i="19"/>
  <c r="FV47" i="19" s="1"/>
  <c r="FR111" i="19"/>
  <c r="FV55" i="19" s="1"/>
  <c r="FR82" i="19"/>
  <c r="FV26" i="19" s="1"/>
  <c r="FR87" i="19"/>
  <c r="FV31" i="19" s="1"/>
  <c r="FR79" i="19"/>
  <c r="FV23" i="19" s="1"/>
  <c r="FR95" i="19"/>
  <c r="FV39" i="19" s="1"/>
  <c r="FR102" i="19"/>
  <c r="FV46" i="19" s="1"/>
  <c r="FR74" i="19"/>
  <c r="FV18" i="19" s="1"/>
  <c r="FR109" i="19"/>
  <c r="FV53" i="19" s="1"/>
  <c r="FR76" i="19"/>
  <c r="FV20" i="19" s="1"/>
  <c r="FR107" i="19"/>
  <c r="FV51" i="19" s="1"/>
  <c r="FR80" i="19"/>
  <c r="FV24" i="19" s="1"/>
  <c r="FR78" i="19"/>
  <c r="FV22" i="19" s="1"/>
  <c r="FR88" i="19"/>
  <c r="FV32" i="19" s="1"/>
  <c r="FR92" i="19"/>
  <c r="FV36" i="19" s="1"/>
  <c r="FR164" i="19" l="1"/>
  <c r="FW52" i="19" s="1"/>
  <c r="FY52" i="19" s="1"/>
  <c r="FR168" i="19"/>
  <c r="FW56" i="19" s="1"/>
  <c r="FY56" i="19" s="1"/>
  <c r="FR150" i="19"/>
  <c r="FW38" i="19" s="1"/>
  <c r="FY38" i="19" s="1"/>
  <c r="FR147" i="19"/>
  <c r="FW35" i="19" s="1"/>
  <c r="FY35" i="19" s="1"/>
  <c r="FR133" i="19"/>
  <c r="FW21" i="19" s="1"/>
  <c r="FY21" i="19" s="1"/>
  <c r="FR125" i="19"/>
  <c r="FW13" i="19" s="1"/>
  <c r="FY13" i="19" s="1"/>
  <c r="FR129" i="19"/>
  <c r="FW17" i="19" s="1"/>
  <c r="FY17" i="19" s="1"/>
  <c r="FR127" i="19"/>
  <c r="FW15" i="19" s="1"/>
  <c r="FY15" i="19" s="1"/>
  <c r="FR146" i="19"/>
  <c r="FW34" i="19" s="1"/>
  <c r="FY34" i="19" s="1"/>
  <c r="FR141" i="19"/>
  <c r="FW29" i="19" s="1"/>
  <c r="FY29" i="19" s="1"/>
  <c r="FR163" i="19"/>
  <c r="FW51" i="19" s="1"/>
  <c r="FY51" i="19" s="1"/>
  <c r="FR130" i="19"/>
  <c r="FW18" i="19" s="1"/>
  <c r="FY18" i="19" s="1"/>
  <c r="FR157" i="19"/>
  <c r="FW45" i="19" s="1"/>
  <c r="FY45" i="19" s="1"/>
  <c r="FR137" i="19"/>
  <c r="FW25" i="19" s="1"/>
  <c r="FY25" i="19" s="1"/>
  <c r="FR140" i="19"/>
  <c r="FW28" i="19" s="1"/>
  <c r="FY28" i="19" s="1"/>
  <c r="FR149" i="19"/>
  <c r="FW37" i="19" s="1"/>
  <c r="FY37" i="19" s="1"/>
  <c r="FR128" i="19"/>
  <c r="FW16" i="19" s="1"/>
  <c r="FY16" i="19" s="1"/>
  <c r="FR153" i="19"/>
  <c r="FW41" i="19" s="1"/>
  <c r="FY41" i="19" s="1"/>
  <c r="FR135" i="19"/>
  <c r="FW23" i="19" s="1"/>
  <c r="FY23" i="19" s="1"/>
  <c r="FR144" i="19"/>
  <c r="FW32" i="19" s="1"/>
  <c r="FY32" i="19" s="1"/>
  <c r="FR162" i="19"/>
  <c r="FW50" i="19" s="1"/>
  <c r="FY50" i="19" s="1"/>
  <c r="FR132" i="19"/>
  <c r="FW20" i="19" s="1"/>
  <c r="FY20" i="19" s="1"/>
  <c r="FR136" i="19"/>
  <c r="FW24" i="19" s="1"/>
  <c r="FY24" i="19" s="1"/>
  <c r="FR152" i="19"/>
  <c r="FW40" i="19" s="1"/>
  <c r="FY40" i="19" s="1"/>
  <c r="FR165" i="19"/>
  <c r="FW53" i="19" s="1"/>
  <c r="FY53" i="19" s="1"/>
  <c r="FR126" i="19"/>
  <c r="FW14" i="19" s="1"/>
  <c r="FY14" i="19" s="1"/>
  <c r="FR155" i="19"/>
  <c r="FW43" i="19" s="1"/>
  <c r="FY43" i="19" s="1"/>
  <c r="FR142" i="19"/>
  <c r="FW30" i="19" s="1"/>
  <c r="FY30" i="19" s="1"/>
  <c r="FR151" i="19"/>
  <c r="FW39" i="19" s="1"/>
  <c r="FY39" i="19" s="1"/>
  <c r="FR138" i="19"/>
  <c r="FW26" i="19" s="1"/>
  <c r="FY26" i="19" s="1"/>
  <c r="FR143" i="19"/>
  <c r="FW31" i="19" s="1"/>
  <c r="FY31" i="19" s="1"/>
  <c r="FR131" i="19"/>
  <c r="FW19" i="19" s="1"/>
  <c r="FY19" i="19" s="1"/>
  <c r="FR166" i="19"/>
  <c r="FW54" i="19" s="1"/>
  <c r="FY54" i="19" s="1"/>
  <c r="FR159" i="19"/>
  <c r="FW47" i="19" s="1"/>
  <c r="FY47" i="19" s="1"/>
  <c r="FR145" i="19"/>
  <c r="FW33" i="19" s="1"/>
  <c r="FY33" i="19" s="1"/>
  <c r="FR167" i="19"/>
  <c r="FW55" i="19" s="1"/>
  <c r="FY55" i="19" s="1"/>
  <c r="FR148" i="19"/>
  <c r="FW36" i="19" s="1"/>
  <c r="FY36" i="19" s="1"/>
  <c r="FR154" i="19"/>
  <c r="FW42" i="19" s="1"/>
  <c r="FY42" i="19" s="1"/>
  <c r="FR161" i="19"/>
  <c r="FW49" i="19" s="1"/>
  <c r="FY49" i="19" s="1"/>
  <c r="FR156" i="19"/>
  <c r="FW44" i="19" s="1"/>
  <c r="FY44" i="19" s="1"/>
  <c r="FR169" i="19"/>
  <c r="FW57" i="19" s="1"/>
  <c r="FY57" i="19" s="1"/>
  <c r="FR134" i="19"/>
  <c r="FW22" i="19" s="1"/>
  <c r="FY22" i="19" s="1"/>
  <c r="FR160" i="19"/>
  <c r="FW48" i="19" s="1"/>
  <c r="FY48" i="19" s="1"/>
  <c r="FR158" i="19"/>
  <c r="FW46" i="19" s="1"/>
  <c r="FY46" i="19" s="1"/>
  <c r="FR139" i="19"/>
  <c r="FW27" i="19" s="1"/>
  <c r="FY27" i="19" s="1"/>
  <c r="LD57" i="19" l="1"/>
  <c r="LC57" i="19"/>
  <c r="LB57" i="19"/>
  <c r="LA57" i="19"/>
  <c r="LD56" i="19"/>
  <c r="LC56" i="19"/>
  <c r="LB56" i="19"/>
  <c r="LA56" i="19"/>
  <c r="LD55" i="19"/>
  <c r="LC55" i="19"/>
  <c r="LB55" i="19"/>
  <c r="LA55" i="19"/>
  <c r="LD54" i="19"/>
  <c r="LC54" i="19"/>
  <c r="LB54" i="19"/>
  <c r="LA54" i="19"/>
  <c r="LD53" i="19"/>
  <c r="LC53" i="19"/>
  <c r="LB53" i="19"/>
  <c r="LA53" i="19"/>
  <c r="LD52" i="19"/>
  <c r="LC52" i="19"/>
  <c r="LB52" i="19"/>
  <c r="LA52" i="19"/>
  <c r="LD51" i="19"/>
  <c r="LC51" i="19"/>
  <c r="LB51" i="19"/>
  <c r="LA51" i="19"/>
  <c r="LD50" i="19"/>
  <c r="LC50" i="19"/>
  <c r="LB50" i="19"/>
  <c r="LA50" i="19"/>
  <c r="LD49" i="19"/>
  <c r="LC49" i="19"/>
  <c r="LB49" i="19"/>
  <c r="LA49" i="19"/>
  <c r="LD48" i="19"/>
  <c r="LC48" i="19"/>
  <c r="LB48" i="19"/>
  <c r="LA48" i="19"/>
  <c r="LD47" i="19"/>
  <c r="LC47" i="19"/>
  <c r="LB47" i="19"/>
  <c r="LA47" i="19"/>
  <c r="LD46" i="19"/>
  <c r="LC46" i="19"/>
  <c r="LB46" i="19"/>
  <c r="LA46" i="19"/>
  <c r="LD45" i="19"/>
  <c r="LC45" i="19"/>
  <c r="LB45" i="19"/>
  <c r="LA45" i="19"/>
  <c r="LD44" i="19"/>
  <c r="LC44" i="19"/>
  <c r="LB44" i="19"/>
  <c r="LA44" i="19"/>
  <c r="LD43" i="19"/>
  <c r="LC43" i="19"/>
  <c r="LB43" i="19"/>
  <c r="LA43" i="19"/>
  <c r="LD42" i="19"/>
  <c r="LC42" i="19"/>
  <c r="LB42" i="19"/>
  <c r="LA42" i="19"/>
  <c r="LD41" i="19"/>
  <c r="LC41" i="19"/>
  <c r="LB41" i="19"/>
  <c r="LA41" i="19"/>
  <c r="LD40" i="19"/>
  <c r="LC40" i="19"/>
  <c r="LB40" i="19"/>
  <c r="LA40" i="19"/>
  <c r="LD39" i="19"/>
  <c r="LC39" i="19"/>
  <c r="LB39" i="19"/>
  <c r="LA39" i="19"/>
  <c r="LD38" i="19"/>
  <c r="LC38" i="19"/>
  <c r="LB38" i="19"/>
  <c r="LA38" i="19"/>
  <c r="LD37" i="19"/>
  <c r="LC37" i="19"/>
  <c r="LB37" i="19"/>
  <c r="LA37" i="19"/>
  <c r="LD36" i="19"/>
  <c r="LC36" i="19"/>
  <c r="LB36" i="19"/>
  <c r="LA36" i="19"/>
  <c r="LD35" i="19"/>
  <c r="LC35" i="19"/>
  <c r="LB35" i="19"/>
  <c r="LA35" i="19"/>
  <c r="LD34" i="19"/>
  <c r="LC34" i="19"/>
  <c r="LB34" i="19"/>
  <c r="LA34" i="19"/>
  <c r="LD33" i="19"/>
  <c r="LC33" i="19"/>
  <c r="LB33" i="19"/>
  <c r="LA33" i="19"/>
  <c r="LD32" i="19"/>
  <c r="LC32" i="19"/>
  <c r="LB32" i="19"/>
  <c r="LA32" i="19"/>
  <c r="LD31" i="19"/>
  <c r="LC31" i="19"/>
  <c r="LB31" i="19"/>
  <c r="LA31" i="19"/>
  <c r="LD30" i="19"/>
  <c r="LC30" i="19"/>
  <c r="LB30" i="19"/>
  <c r="LA30" i="19"/>
  <c r="LD29" i="19"/>
  <c r="LC29" i="19"/>
  <c r="LB29" i="19"/>
  <c r="LA29" i="19"/>
  <c r="LD28" i="19"/>
  <c r="LC28" i="19"/>
  <c r="LB28" i="19"/>
  <c r="LA28" i="19"/>
  <c r="LD27" i="19"/>
  <c r="LC27" i="19"/>
  <c r="LB27" i="19"/>
  <c r="LA27" i="19"/>
  <c r="LD26" i="19"/>
  <c r="LC26" i="19"/>
  <c r="LB26" i="19"/>
  <c r="LA26" i="19"/>
  <c r="LD25" i="19"/>
  <c r="LC25" i="19"/>
  <c r="LB25" i="19"/>
  <c r="LA25" i="19"/>
  <c r="LD24" i="19"/>
  <c r="LC24" i="19"/>
  <c r="LB24" i="19"/>
  <c r="LA24" i="19"/>
  <c r="LD23" i="19"/>
  <c r="LC23" i="19"/>
  <c r="LB23" i="19"/>
  <c r="LA23" i="19"/>
  <c r="LD22" i="19"/>
  <c r="LC22" i="19"/>
  <c r="LB22" i="19"/>
  <c r="LA22" i="19"/>
  <c r="LD21" i="19"/>
  <c r="LC21" i="19"/>
  <c r="LB21" i="19"/>
  <c r="LA21" i="19"/>
  <c r="LD20" i="19"/>
  <c r="LC20" i="19"/>
  <c r="LB20" i="19"/>
  <c r="LA20" i="19"/>
  <c r="LD19" i="19"/>
  <c r="LC19" i="19"/>
  <c r="LB19" i="19"/>
  <c r="LA19" i="19"/>
  <c r="LD18" i="19"/>
  <c r="LC18" i="19"/>
  <c r="LB18" i="19"/>
  <c r="LA18" i="19"/>
  <c r="LD17" i="19"/>
  <c r="LC17" i="19"/>
  <c r="LB17" i="19"/>
  <c r="LA17" i="19"/>
  <c r="LD16" i="19"/>
  <c r="LC16" i="19"/>
  <c r="LB16" i="19"/>
  <c r="LA16" i="19"/>
  <c r="LD15" i="19"/>
  <c r="LC15" i="19"/>
  <c r="LB15" i="19"/>
  <c r="LA15" i="19"/>
  <c r="LD14" i="19"/>
  <c r="LC14" i="19"/>
  <c r="LB14" i="19"/>
  <c r="LA14" i="19"/>
  <c r="LD13" i="19"/>
  <c r="LC13" i="19"/>
  <c r="LB13" i="19"/>
  <c r="LA13" i="19"/>
  <c r="IS13" i="19"/>
  <c r="IT13" i="19"/>
  <c r="IU13" i="19"/>
  <c r="IS14" i="19"/>
  <c r="IT14" i="19"/>
  <c r="IU14" i="19"/>
  <c r="IS15" i="19"/>
  <c r="IT15" i="19"/>
  <c r="IU15" i="19"/>
  <c r="IS16" i="19"/>
  <c r="IT16" i="19"/>
  <c r="IU16" i="19"/>
  <c r="IS17" i="19"/>
  <c r="IT17" i="19"/>
  <c r="IU17" i="19"/>
  <c r="IS18" i="19"/>
  <c r="IT18" i="19"/>
  <c r="IU18" i="19"/>
  <c r="IS19" i="19"/>
  <c r="IT19" i="19"/>
  <c r="IU19" i="19"/>
  <c r="IS20" i="19"/>
  <c r="IT20" i="19"/>
  <c r="IU20" i="19"/>
  <c r="IS21" i="19"/>
  <c r="IT21" i="19"/>
  <c r="IU21" i="19"/>
  <c r="IS22" i="19"/>
  <c r="IT22" i="19"/>
  <c r="IU22" i="19"/>
  <c r="IS23" i="19"/>
  <c r="IT23" i="19"/>
  <c r="IU23" i="19"/>
  <c r="IS24" i="19"/>
  <c r="IT24" i="19"/>
  <c r="IU24" i="19"/>
  <c r="IS25" i="19"/>
  <c r="IT25" i="19"/>
  <c r="IU25" i="19"/>
  <c r="IS26" i="19"/>
  <c r="IT26" i="19"/>
  <c r="IU26" i="19"/>
  <c r="IS27" i="19"/>
  <c r="IT27" i="19"/>
  <c r="IU27" i="19"/>
  <c r="IS28" i="19"/>
  <c r="IT28" i="19"/>
  <c r="IU28" i="19"/>
  <c r="IS29" i="19"/>
  <c r="IT29" i="19"/>
  <c r="IU29" i="19"/>
  <c r="IS30" i="19"/>
  <c r="IT30" i="19"/>
  <c r="IU30" i="19"/>
  <c r="IS31" i="19"/>
  <c r="IT31" i="19"/>
  <c r="IU31" i="19"/>
  <c r="IS32" i="19"/>
  <c r="IT32" i="19"/>
  <c r="IU32" i="19"/>
  <c r="IS33" i="19"/>
  <c r="IT33" i="19"/>
  <c r="IU33" i="19"/>
  <c r="IS34" i="19"/>
  <c r="IT34" i="19"/>
  <c r="IU34" i="19"/>
  <c r="IS35" i="19"/>
  <c r="IT35" i="19"/>
  <c r="IU35" i="19"/>
  <c r="IS36" i="19"/>
  <c r="IT36" i="19"/>
  <c r="IU36" i="19"/>
  <c r="IS37" i="19"/>
  <c r="IT37" i="19"/>
  <c r="IU37" i="19"/>
  <c r="IS38" i="19"/>
  <c r="IT38" i="19"/>
  <c r="IU38" i="19"/>
  <c r="IS39" i="19"/>
  <c r="IT39" i="19"/>
  <c r="IU39" i="19"/>
  <c r="IS40" i="19"/>
  <c r="IT40" i="19"/>
  <c r="IU40" i="19"/>
  <c r="IS41" i="19"/>
  <c r="IT41" i="19"/>
  <c r="IU41" i="19"/>
  <c r="IS42" i="19"/>
  <c r="IT42" i="19"/>
  <c r="IU42" i="19"/>
  <c r="IS43" i="19"/>
  <c r="IT43" i="19"/>
  <c r="IU43" i="19"/>
  <c r="IS44" i="19"/>
  <c r="IT44" i="19"/>
  <c r="IU44" i="19"/>
  <c r="IS45" i="19"/>
  <c r="IT45" i="19"/>
  <c r="IU45" i="19"/>
  <c r="IS46" i="19"/>
  <c r="IT46" i="19"/>
  <c r="IU46" i="19"/>
  <c r="IS47" i="19"/>
  <c r="IT47" i="19"/>
  <c r="IU47" i="19"/>
  <c r="IS48" i="19"/>
  <c r="IT48" i="19"/>
  <c r="IU48" i="19"/>
  <c r="IS49" i="19"/>
  <c r="IT49" i="19"/>
  <c r="IU49" i="19"/>
  <c r="IS50" i="19"/>
  <c r="IT50" i="19"/>
  <c r="IU50" i="19"/>
  <c r="IS51" i="19"/>
  <c r="IT51" i="19"/>
  <c r="IU51" i="19"/>
  <c r="IS52" i="19"/>
  <c r="IT52" i="19"/>
  <c r="IU52" i="19"/>
  <c r="IS53" i="19"/>
  <c r="IT53" i="19"/>
  <c r="IU53" i="19"/>
  <c r="IS54" i="19"/>
  <c r="IT54" i="19"/>
  <c r="IU54" i="19"/>
  <c r="IS55" i="19"/>
  <c r="IT55" i="19"/>
  <c r="IU55" i="19"/>
  <c r="IS56" i="19"/>
  <c r="IT56" i="19"/>
  <c r="IU56" i="19"/>
  <c r="IS57" i="19"/>
  <c r="IT57" i="19"/>
  <c r="IU57" i="19"/>
  <c r="KZ57" i="19"/>
  <c r="KY57" i="19"/>
  <c r="KX57" i="19"/>
  <c r="KW57" i="19"/>
  <c r="KV57" i="19"/>
  <c r="KU57" i="19"/>
  <c r="KT57" i="19"/>
  <c r="KS57" i="19"/>
  <c r="KR57" i="19"/>
  <c r="KQ57" i="19"/>
  <c r="KP57" i="19"/>
  <c r="KO57" i="19"/>
  <c r="KN57" i="19"/>
  <c r="KM57" i="19"/>
  <c r="KL57" i="19"/>
  <c r="KK57" i="19"/>
  <c r="KJ57" i="19"/>
  <c r="KI57" i="19"/>
  <c r="KH57" i="19"/>
  <c r="KG57" i="19"/>
  <c r="KF57" i="19"/>
  <c r="KE57" i="19"/>
  <c r="KD57" i="19"/>
  <c r="KC57" i="19"/>
  <c r="KB57" i="19"/>
  <c r="KA57" i="19"/>
  <c r="JZ57" i="19"/>
  <c r="JY57" i="19"/>
  <c r="JX57" i="19"/>
  <c r="JW57" i="19"/>
  <c r="JV57" i="19"/>
  <c r="JU57" i="19"/>
  <c r="JT57" i="19"/>
  <c r="JS57" i="19"/>
  <c r="JR57" i="19"/>
  <c r="JQ57" i="19"/>
  <c r="JP57" i="19"/>
  <c r="JO57" i="19"/>
  <c r="JN57" i="19"/>
  <c r="JM57" i="19"/>
  <c r="JL57" i="19"/>
  <c r="JK57" i="19"/>
  <c r="JJ57" i="19"/>
  <c r="JI57" i="19"/>
  <c r="JH57" i="19"/>
  <c r="JG57" i="19"/>
  <c r="JF57" i="19"/>
  <c r="JE57" i="19"/>
  <c r="JD57" i="19"/>
  <c r="JC57" i="19"/>
  <c r="JB57" i="19"/>
  <c r="JA57" i="19"/>
  <c r="IZ57" i="19"/>
  <c r="IY57" i="19"/>
  <c r="IX57" i="19"/>
  <c r="IW57" i="19"/>
  <c r="IV57" i="19"/>
  <c r="KZ56" i="19"/>
  <c r="KY56" i="19"/>
  <c r="KX56" i="19"/>
  <c r="KW56" i="19"/>
  <c r="KV56" i="19"/>
  <c r="KU56" i="19"/>
  <c r="KT56" i="19"/>
  <c r="KS56" i="19"/>
  <c r="KR56" i="19"/>
  <c r="KQ56" i="19"/>
  <c r="KP56" i="19"/>
  <c r="KO56" i="19"/>
  <c r="KN56" i="19"/>
  <c r="KM56" i="19"/>
  <c r="KL56" i="19"/>
  <c r="KK56" i="19"/>
  <c r="KJ56" i="19"/>
  <c r="KI56" i="19"/>
  <c r="KH56" i="19"/>
  <c r="KG56" i="19"/>
  <c r="KF56" i="19"/>
  <c r="KE56" i="19"/>
  <c r="KD56" i="19"/>
  <c r="KC56" i="19"/>
  <c r="KB56" i="19"/>
  <c r="KA56" i="19"/>
  <c r="JZ56" i="19"/>
  <c r="JY56" i="19"/>
  <c r="JX56" i="19"/>
  <c r="JW56" i="19"/>
  <c r="JV56" i="19"/>
  <c r="JU56" i="19"/>
  <c r="JT56" i="19"/>
  <c r="JS56" i="19"/>
  <c r="JR56" i="19"/>
  <c r="JQ56" i="19"/>
  <c r="JP56" i="19"/>
  <c r="JO56" i="19"/>
  <c r="JN56" i="19"/>
  <c r="JM56" i="19"/>
  <c r="JL56" i="19"/>
  <c r="JK56" i="19"/>
  <c r="JJ56" i="19"/>
  <c r="JI56" i="19"/>
  <c r="JH56" i="19"/>
  <c r="JG56" i="19"/>
  <c r="JF56" i="19"/>
  <c r="JE56" i="19"/>
  <c r="JD56" i="19"/>
  <c r="JC56" i="19"/>
  <c r="JB56" i="19"/>
  <c r="JA56" i="19"/>
  <c r="IZ56" i="19"/>
  <c r="IY56" i="19"/>
  <c r="IX56" i="19"/>
  <c r="IW56" i="19"/>
  <c r="IV56" i="19"/>
  <c r="KZ55" i="19"/>
  <c r="KY55" i="19"/>
  <c r="KX55" i="19"/>
  <c r="KW55" i="19"/>
  <c r="KV55" i="19"/>
  <c r="KU55" i="19"/>
  <c r="KT55" i="19"/>
  <c r="KS55" i="19"/>
  <c r="KR55" i="19"/>
  <c r="KQ55" i="19"/>
  <c r="KP55" i="19"/>
  <c r="KO55" i="19"/>
  <c r="KN55" i="19"/>
  <c r="KM55" i="19"/>
  <c r="KL55" i="19"/>
  <c r="KK55" i="19"/>
  <c r="KJ55" i="19"/>
  <c r="KI55" i="19"/>
  <c r="KH55" i="19"/>
  <c r="KG55" i="19"/>
  <c r="KF55" i="19"/>
  <c r="KE55" i="19"/>
  <c r="KD55" i="19"/>
  <c r="KC55" i="19"/>
  <c r="KB55" i="19"/>
  <c r="KA55" i="19"/>
  <c r="JZ55" i="19"/>
  <c r="JY55" i="19"/>
  <c r="JX55" i="19"/>
  <c r="JW55" i="19"/>
  <c r="JV55" i="19"/>
  <c r="JU55" i="19"/>
  <c r="JT55" i="19"/>
  <c r="JS55" i="19"/>
  <c r="JR55" i="19"/>
  <c r="JQ55" i="19"/>
  <c r="JP55" i="19"/>
  <c r="JO55" i="19"/>
  <c r="JN55" i="19"/>
  <c r="JM55" i="19"/>
  <c r="JL55" i="19"/>
  <c r="JK55" i="19"/>
  <c r="JJ55" i="19"/>
  <c r="JI55" i="19"/>
  <c r="JH55" i="19"/>
  <c r="JG55" i="19"/>
  <c r="JF55" i="19"/>
  <c r="JE55" i="19"/>
  <c r="JD55" i="19"/>
  <c r="JC55" i="19"/>
  <c r="JB55" i="19"/>
  <c r="JA55" i="19"/>
  <c r="IZ55" i="19"/>
  <c r="IY55" i="19"/>
  <c r="IX55" i="19"/>
  <c r="IW55" i="19"/>
  <c r="IV55" i="19"/>
  <c r="KZ54" i="19"/>
  <c r="KY54" i="19"/>
  <c r="KX54" i="19"/>
  <c r="KW54" i="19"/>
  <c r="KV54" i="19"/>
  <c r="KU54" i="19"/>
  <c r="KT54" i="19"/>
  <c r="KS54" i="19"/>
  <c r="KR54" i="19"/>
  <c r="KQ54" i="19"/>
  <c r="KP54" i="19"/>
  <c r="KO54" i="19"/>
  <c r="KN54" i="19"/>
  <c r="KM54" i="19"/>
  <c r="KL54" i="19"/>
  <c r="KK54" i="19"/>
  <c r="KJ54" i="19"/>
  <c r="KI54" i="19"/>
  <c r="KH54" i="19"/>
  <c r="KG54" i="19"/>
  <c r="KF54" i="19"/>
  <c r="KE54" i="19"/>
  <c r="KD54" i="19"/>
  <c r="KC54" i="19"/>
  <c r="KB54" i="19"/>
  <c r="KA54" i="19"/>
  <c r="JZ54" i="19"/>
  <c r="JY54" i="19"/>
  <c r="JX54" i="19"/>
  <c r="JW54" i="19"/>
  <c r="JV54" i="19"/>
  <c r="JU54" i="19"/>
  <c r="JT54" i="19"/>
  <c r="JS54" i="19"/>
  <c r="JR54" i="19"/>
  <c r="JQ54" i="19"/>
  <c r="JP54" i="19"/>
  <c r="JO54" i="19"/>
  <c r="JN54" i="19"/>
  <c r="JM54" i="19"/>
  <c r="JL54" i="19"/>
  <c r="JK54" i="19"/>
  <c r="JJ54" i="19"/>
  <c r="JI54" i="19"/>
  <c r="JH54" i="19"/>
  <c r="JG54" i="19"/>
  <c r="JF54" i="19"/>
  <c r="JE54" i="19"/>
  <c r="JD54" i="19"/>
  <c r="JC54" i="19"/>
  <c r="JB54" i="19"/>
  <c r="JA54" i="19"/>
  <c r="IZ54" i="19"/>
  <c r="IY54" i="19"/>
  <c r="IX54" i="19"/>
  <c r="IW54" i="19"/>
  <c r="IV54" i="19"/>
  <c r="KZ53" i="19"/>
  <c r="KY53" i="19"/>
  <c r="KX53" i="19"/>
  <c r="KW53" i="19"/>
  <c r="KV53" i="19"/>
  <c r="KU53" i="19"/>
  <c r="KT53" i="19"/>
  <c r="KS53" i="19"/>
  <c r="KR53" i="19"/>
  <c r="KQ53" i="19"/>
  <c r="KP53" i="19"/>
  <c r="KO53" i="19"/>
  <c r="KN53" i="19"/>
  <c r="KM53" i="19"/>
  <c r="KL53" i="19"/>
  <c r="KK53" i="19"/>
  <c r="KJ53" i="19"/>
  <c r="KI53" i="19"/>
  <c r="KH53" i="19"/>
  <c r="KG53" i="19"/>
  <c r="KF53" i="19"/>
  <c r="KE53" i="19"/>
  <c r="KD53" i="19"/>
  <c r="KC53" i="19"/>
  <c r="KB53" i="19"/>
  <c r="KA53" i="19"/>
  <c r="JZ53" i="19"/>
  <c r="JY53" i="19"/>
  <c r="JX53" i="19"/>
  <c r="JW53" i="19"/>
  <c r="JV53" i="19"/>
  <c r="JU53" i="19"/>
  <c r="JT53" i="19"/>
  <c r="JS53" i="19"/>
  <c r="JR53" i="19"/>
  <c r="JQ53" i="19"/>
  <c r="JP53" i="19"/>
  <c r="JO53" i="19"/>
  <c r="JN53" i="19"/>
  <c r="JM53" i="19"/>
  <c r="JL53" i="19"/>
  <c r="JK53" i="19"/>
  <c r="JJ53" i="19"/>
  <c r="JI53" i="19"/>
  <c r="JH53" i="19"/>
  <c r="JG53" i="19"/>
  <c r="JF53" i="19"/>
  <c r="JE53" i="19"/>
  <c r="JD53" i="19"/>
  <c r="JC53" i="19"/>
  <c r="JB53" i="19"/>
  <c r="JA53" i="19"/>
  <c r="IZ53" i="19"/>
  <c r="IY53" i="19"/>
  <c r="IX53" i="19"/>
  <c r="IW53" i="19"/>
  <c r="IV53" i="19"/>
  <c r="KZ52" i="19"/>
  <c r="KY52" i="19"/>
  <c r="KX52" i="19"/>
  <c r="KW52" i="19"/>
  <c r="KV52" i="19"/>
  <c r="KU52" i="19"/>
  <c r="KT52" i="19"/>
  <c r="KS52" i="19"/>
  <c r="KR52" i="19"/>
  <c r="KQ52" i="19"/>
  <c r="KP52" i="19"/>
  <c r="KO52" i="19"/>
  <c r="KN52" i="19"/>
  <c r="KM52" i="19"/>
  <c r="KL52" i="19"/>
  <c r="KK52" i="19"/>
  <c r="KJ52" i="19"/>
  <c r="KI52" i="19"/>
  <c r="KH52" i="19"/>
  <c r="KG52" i="19"/>
  <c r="KF52" i="19"/>
  <c r="KE52" i="19"/>
  <c r="KD52" i="19"/>
  <c r="KC52" i="19"/>
  <c r="KB52" i="19"/>
  <c r="KA52" i="19"/>
  <c r="JZ52" i="19"/>
  <c r="JY52" i="19"/>
  <c r="JX52" i="19"/>
  <c r="JW52" i="19"/>
  <c r="JV52" i="19"/>
  <c r="JU52" i="19"/>
  <c r="JT52" i="19"/>
  <c r="JS52" i="19"/>
  <c r="JR52" i="19"/>
  <c r="JQ52" i="19"/>
  <c r="JP52" i="19"/>
  <c r="JO52" i="19"/>
  <c r="JN52" i="19"/>
  <c r="JM52" i="19"/>
  <c r="JL52" i="19"/>
  <c r="JK52" i="19"/>
  <c r="JJ52" i="19"/>
  <c r="JI52" i="19"/>
  <c r="JH52" i="19"/>
  <c r="JG52" i="19"/>
  <c r="JF52" i="19"/>
  <c r="JE52" i="19"/>
  <c r="JD52" i="19"/>
  <c r="JC52" i="19"/>
  <c r="JB52" i="19"/>
  <c r="JA52" i="19"/>
  <c r="IZ52" i="19"/>
  <c r="IY52" i="19"/>
  <c r="IX52" i="19"/>
  <c r="IW52" i="19"/>
  <c r="IV52" i="19"/>
  <c r="KZ51" i="19"/>
  <c r="KY51" i="19"/>
  <c r="KX51" i="19"/>
  <c r="KW51" i="19"/>
  <c r="KV51" i="19"/>
  <c r="KU51" i="19"/>
  <c r="KT51" i="19"/>
  <c r="KS51" i="19"/>
  <c r="KR51" i="19"/>
  <c r="KQ51" i="19"/>
  <c r="KP51" i="19"/>
  <c r="KO51" i="19"/>
  <c r="KN51" i="19"/>
  <c r="KM51" i="19"/>
  <c r="KL51" i="19"/>
  <c r="KK51" i="19"/>
  <c r="KJ51" i="19"/>
  <c r="KI51" i="19"/>
  <c r="KH51" i="19"/>
  <c r="KG51" i="19"/>
  <c r="KF51" i="19"/>
  <c r="KE51" i="19"/>
  <c r="KD51" i="19"/>
  <c r="KC51" i="19"/>
  <c r="KB51" i="19"/>
  <c r="KA51" i="19"/>
  <c r="JZ51" i="19"/>
  <c r="JY51" i="19"/>
  <c r="JX51" i="19"/>
  <c r="JW51" i="19"/>
  <c r="JV51" i="19"/>
  <c r="JU51" i="19"/>
  <c r="JT51" i="19"/>
  <c r="JS51" i="19"/>
  <c r="JR51" i="19"/>
  <c r="JQ51" i="19"/>
  <c r="JP51" i="19"/>
  <c r="JO51" i="19"/>
  <c r="JN51" i="19"/>
  <c r="JM51" i="19"/>
  <c r="JL51" i="19"/>
  <c r="JK51" i="19"/>
  <c r="JJ51" i="19"/>
  <c r="JI51" i="19"/>
  <c r="JH51" i="19"/>
  <c r="JG51" i="19"/>
  <c r="JF51" i="19"/>
  <c r="JE51" i="19"/>
  <c r="JD51" i="19"/>
  <c r="JC51" i="19"/>
  <c r="JB51" i="19"/>
  <c r="JA51" i="19"/>
  <c r="IZ51" i="19"/>
  <c r="IY51" i="19"/>
  <c r="IX51" i="19"/>
  <c r="IW51" i="19"/>
  <c r="IV51" i="19"/>
  <c r="KZ50" i="19"/>
  <c r="KY50" i="19"/>
  <c r="KX50" i="19"/>
  <c r="KW50" i="19"/>
  <c r="KV50" i="19"/>
  <c r="KU50" i="19"/>
  <c r="KT50" i="19"/>
  <c r="KS50" i="19"/>
  <c r="KR50" i="19"/>
  <c r="KQ50" i="19"/>
  <c r="KP50" i="19"/>
  <c r="KO50" i="19"/>
  <c r="KN50" i="19"/>
  <c r="KM50" i="19"/>
  <c r="KL50" i="19"/>
  <c r="KK50" i="19"/>
  <c r="KJ50" i="19"/>
  <c r="KI50" i="19"/>
  <c r="KH50" i="19"/>
  <c r="KG50" i="19"/>
  <c r="KF50" i="19"/>
  <c r="KE50" i="19"/>
  <c r="KD50" i="19"/>
  <c r="KC50" i="19"/>
  <c r="KB50" i="19"/>
  <c r="KA50" i="19"/>
  <c r="JZ50" i="19"/>
  <c r="JY50" i="19"/>
  <c r="JX50" i="19"/>
  <c r="JW50" i="19"/>
  <c r="JV50" i="19"/>
  <c r="JU50" i="19"/>
  <c r="JT50" i="19"/>
  <c r="JS50" i="19"/>
  <c r="JR50" i="19"/>
  <c r="JQ50" i="19"/>
  <c r="JP50" i="19"/>
  <c r="JO50" i="19"/>
  <c r="JN50" i="19"/>
  <c r="JM50" i="19"/>
  <c r="JL50" i="19"/>
  <c r="JK50" i="19"/>
  <c r="JJ50" i="19"/>
  <c r="JI50" i="19"/>
  <c r="JH50" i="19"/>
  <c r="JG50" i="19"/>
  <c r="JF50" i="19"/>
  <c r="JE50" i="19"/>
  <c r="JD50" i="19"/>
  <c r="JC50" i="19"/>
  <c r="JB50" i="19"/>
  <c r="JA50" i="19"/>
  <c r="IZ50" i="19"/>
  <c r="IY50" i="19"/>
  <c r="IX50" i="19"/>
  <c r="IW50" i="19"/>
  <c r="IV50" i="19"/>
  <c r="KZ49" i="19"/>
  <c r="KY49" i="19"/>
  <c r="KX49" i="19"/>
  <c r="KW49" i="19"/>
  <c r="KV49" i="19"/>
  <c r="KU49" i="19"/>
  <c r="KT49" i="19"/>
  <c r="KS49" i="19"/>
  <c r="KR49" i="19"/>
  <c r="KQ49" i="19"/>
  <c r="KP49" i="19"/>
  <c r="KO49" i="19"/>
  <c r="KN49" i="19"/>
  <c r="KM49" i="19"/>
  <c r="KL49" i="19"/>
  <c r="KK49" i="19"/>
  <c r="KJ49" i="19"/>
  <c r="KI49" i="19"/>
  <c r="KH49" i="19"/>
  <c r="KG49" i="19"/>
  <c r="KF49" i="19"/>
  <c r="KE49" i="19"/>
  <c r="KD49" i="19"/>
  <c r="KC49" i="19"/>
  <c r="KB49" i="19"/>
  <c r="KA49" i="19"/>
  <c r="JZ49" i="19"/>
  <c r="JY49" i="19"/>
  <c r="JX49" i="19"/>
  <c r="JW49" i="19"/>
  <c r="JV49" i="19"/>
  <c r="JU49" i="19"/>
  <c r="JT49" i="19"/>
  <c r="JS49" i="19"/>
  <c r="JR49" i="19"/>
  <c r="JQ49" i="19"/>
  <c r="JP49" i="19"/>
  <c r="JO49" i="19"/>
  <c r="JN49" i="19"/>
  <c r="JM49" i="19"/>
  <c r="JL49" i="19"/>
  <c r="JK49" i="19"/>
  <c r="JJ49" i="19"/>
  <c r="JI49" i="19"/>
  <c r="JH49" i="19"/>
  <c r="JG49" i="19"/>
  <c r="JF49" i="19"/>
  <c r="JE49" i="19"/>
  <c r="JD49" i="19"/>
  <c r="JC49" i="19"/>
  <c r="JB49" i="19"/>
  <c r="JA49" i="19"/>
  <c r="IZ49" i="19"/>
  <c r="IY49" i="19"/>
  <c r="IX49" i="19"/>
  <c r="IW49" i="19"/>
  <c r="IV49" i="19"/>
  <c r="KZ48" i="19"/>
  <c r="KY48" i="19"/>
  <c r="KX48" i="19"/>
  <c r="KW48" i="19"/>
  <c r="KV48" i="19"/>
  <c r="KU48" i="19"/>
  <c r="KT48" i="19"/>
  <c r="KS48" i="19"/>
  <c r="KR48" i="19"/>
  <c r="KQ48" i="19"/>
  <c r="KP48" i="19"/>
  <c r="KO48" i="19"/>
  <c r="KN48" i="19"/>
  <c r="KM48" i="19"/>
  <c r="KL48" i="19"/>
  <c r="KK48" i="19"/>
  <c r="KJ48" i="19"/>
  <c r="KI48" i="19"/>
  <c r="KH48" i="19"/>
  <c r="KG48" i="19"/>
  <c r="KF48" i="19"/>
  <c r="KE48" i="19"/>
  <c r="KD48" i="19"/>
  <c r="KC48" i="19"/>
  <c r="KB48" i="19"/>
  <c r="KA48" i="19"/>
  <c r="JZ48" i="19"/>
  <c r="JY48" i="19"/>
  <c r="JX48" i="19"/>
  <c r="JW48" i="19"/>
  <c r="JV48" i="19"/>
  <c r="JU48" i="19"/>
  <c r="JT48" i="19"/>
  <c r="JS48" i="19"/>
  <c r="JR48" i="19"/>
  <c r="JQ48" i="19"/>
  <c r="JP48" i="19"/>
  <c r="JO48" i="19"/>
  <c r="JN48" i="19"/>
  <c r="JM48" i="19"/>
  <c r="JL48" i="19"/>
  <c r="JK48" i="19"/>
  <c r="JJ48" i="19"/>
  <c r="JI48" i="19"/>
  <c r="JH48" i="19"/>
  <c r="JG48" i="19"/>
  <c r="JF48" i="19"/>
  <c r="JE48" i="19"/>
  <c r="JD48" i="19"/>
  <c r="JC48" i="19"/>
  <c r="JB48" i="19"/>
  <c r="JA48" i="19"/>
  <c r="IZ48" i="19"/>
  <c r="IY48" i="19"/>
  <c r="IX48" i="19"/>
  <c r="IW48" i="19"/>
  <c r="IV48" i="19"/>
  <c r="KZ47" i="19"/>
  <c r="KY47" i="19"/>
  <c r="KX47" i="19"/>
  <c r="KW47" i="19"/>
  <c r="KV47" i="19"/>
  <c r="KU47" i="19"/>
  <c r="KT47" i="19"/>
  <c r="KS47" i="19"/>
  <c r="KR47" i="19"/>
  <c r="KQ47" i="19"/>
  <c r="KP47" i="19"/>
  <c r="KO47" i="19"/>
  <c r="KN47" i="19"/>
  <c r="KM47" i="19"/>
  <c r="KL47" i="19"/>
  <c r="KK47" i="19"/>
  <c r="KJ47" i="19"/>
  <c r="KI47" i="19"/>
  <c r="KH47" i="19"/>
  <c r="KG47" i="19"/>
  <c r="KF47" i="19"/>
  <c r="KE47" i="19"/>
  <c r="KD47" i="19"/>
  <c r="KC47" i="19"/>
  <c r="KB47" i="19"/>
  <c r="KA47" i="19"/>
  <c r="JZ47" i="19"/>
  <c r="JY47" i="19"/>
  <c r="JX47" i="19"/>
  <c r="JW47" i="19"/>
  <c r="JV47" i="19"/>
  <c r="JU47" i="19"/>
  <c r="JT47" i="19"/>
  <c r="JS47" i="19"/>
  <c r="JR47" i="19"/>
  <c r="JQ47" i="19"/>
  <c r="JP47" i="19"/>
  <c r="JO47" i="19"/>
  <c r="JN47" i="19"/>
  <c r="JM47" i="19"/>
  <c r="JL47" i="19"/>
  <c r="JK47" i="19"/>
  <c r="JJ47" i="19"/>
  <c r="JI47" i="19"/>
  <c r="JH47" i="19"/>
  <c r="JG47" i="19"/>
  <c r="JF47" i="19"/>
  <c r="JE47" i="19"/>
  <c r="JD47" i="19"/>
  <c r="JC47" i="19"/>
  <c r="JB47" i="19"/>
  <c r="JA47" i="19"/>
  <c r="IZ47" i="19"/>
  <c r="IY47" i="19"/>
  <c r="IX47" i="19"/>
  <c r="IW47" i="19"/>
  <c r="IV47" i="19"/>
  <c r="KZ46" i="19"/>
  <c r="KY46" i="19"/>
  <c r="KX46" i="19"/>
  <c r="KW46" i="19"/>
  <c r="KV46" i="19"/>
  <c r="KU46" i="19"/>
  <c r="KT46" i="19"/>
  <c r="KS46" i="19"/>
  <c r="KR46" i="19"/>
  <c r="KQ46" i="19"/>
  <c r="KP46" i="19"/>
  <c r="KO46" i="19"/>
  <c r="KN46" i="19"/>
  <c r="KM46" i="19"/>
  <c r="KL46" i="19"/>
  <c r="KK46" i="19"/>
  <c r="KJ46" i="19"/>
  <c r="KI46" i="19"/>
  <c r="KH46" i="19"/>
  <c r="KG46" i="19"/>
  <c r="KF46" i="19"/>
  <c r="KE46" i="19"/>
  <c r="KD46" i="19"/>
  <c r="KC46" i="19"/>
  <c r="KB46" i="19"/>
  <c r="KA46" i="19"/>
  <c r="JZ46" i="19"/>
  <c r="JY46" i="19"/>
  <c r="JX46" i="19"/>
  <c r="JW46" i="19"/>
  <c r="JV46" i="19"/>
  <c r="JU46" i="19"/>
  <c r="JT46" i="19"/>
  <c r="JS46" i="19"/>
  <c r="JR46" i="19"/>
  <c r="JQ46" i="19"/>
  <c r="JP46" i="19"/>
  <c r="JO46" i="19"/>
  <c r="JN46" i="19"/>
  <c r="JM46" i="19"/>
  <c r="JL46" i="19"/>
  <c r="JK46" i="19"/>
  <c r="JJ46" i="19"/>
  <c r="JI46" i="19"/>
  <c r="JH46" i="19"/>
  <c r="JG46" i="19"/>
  <c r="JF46" i="19"/>
  <c r="JE46" i="19"/>
  <c r="JD46" i="19"/>
  <c r="JC46" i="19"/>
  <c r="JB46" i="19"/>
  <c r="JA46" i="19"/>
  <c r="IZ46" i="19"/>
  <c r="IY46" i="19"/>
  <c r="IX46" i="19"/>
  <c r="IW46" i="19"/>
  <c r="IV46" i="19"/>
  <c r="KZ45" i="19"/>
  <c r="KY45" i="19"/>
  <c r="KX45" i="19"/>
  <c r="KW45" i="19"/>
  <c r="KV45" i="19"/>
  <c r="KU45" i="19"/>
  <c r="KT45" i="19"/>
  <c r="KS45" i="19"/>
  <c r="KR45" i="19"/>
  <c r="KQ45" i="19"/>
  <c r="KP45" i="19"/>
  <c r="KO45" i="19"/>
  <c r="KN45" i="19"/>
  <c r="KM45" i="19"/>
  <c r="KL45" i="19"/>
  <c r="KK45" i="19"/>
  <c r="KJ45" i="19"/>
  <c r="KI45" i="19"/>
  <c r="KH45" i="19"/>
  <c r="KG45" i="19"/>
  <c r="KF45" i="19"/>
  <c r="KE45" i="19"/>
  <c r="KD45" i="19"/>
  <c r="KC45" i="19"/>
  <c r="KB45" i="19"/>
  <c r="KA45" i="19"/>
  <c r="JZ45" i="19"/>
  <c r="JY45" i="19"/>
  <c r="JX45" i="19"/>
  <c r="JW45" i="19"/>
  <c r="JV45" i="19"/>
  <c r="JU45" i="19"/>
  <c r="JT45" i="19"/>
  <c r="JS45" i="19"/>
  <c r="JR45" i="19"/>
  <c r="JQ45" i="19"/>
  <c r="JP45" i="19"/>
  <c r="JO45" i="19"/>
  <c r="JN45" i="19"/>
  <c r="JM45" i="19"/>
  <c r="JL45" i="19"/>
  <c r="JK45" i="19"/>
  <c r="JJ45" i="19"/>
  <c r="JI45" i="19"/>
  <c r="JH45" i="19"/>
  <c r="JG45" i="19"/>
  <c r="JF45" i="19"/>
  <c r="JE45" i="19"/>
  <c r="JD45" i="19"/>
  <c r="JC45" i="19"/>
  <c r="JB45" i="19"/>
  <c r="JA45" i="19"/>
  <c r="IZ45" i="19"/>
  <c r="IY45" i="19"/>
  <c r="IX45" i="19"/>
  <c r="IW45" i="19"/>
  <c r="IV45" i="19"/>
  <c r="KZ44" i="19"/>
  <c r="KY44" i="19"/>
  <c r="KX44" i="19"/>
  <c r="KW44" i="19"/>
  <c r="KV44" i="19"/>
  <c r="KU44" i="19"/>
  <c r="KT44" i="19"/>
  <c r="KS44" i="19"/>
  <c r="KR44" i="19"/>
  <c r="KQ44" i="19"/>
  <c r="KP44" i="19"/>
  <c r="KO44" i="19"/>
  <c r="KN44" i="19"/>
  <c r="KM44" i="19"/>
  <c r="KL44" i="19"/>
  <c r="KK44" i="19"/>
  <c r="KJ44" i="19"/>
  <c r="KI44" i="19"/>
  <c r="KH44" i="19"/>
  <c r="KG44" i="19"/>
  <c r="KF44" i="19"/>
  <c r="KE44" i="19"/>
  <c r="KD44" i="19"/>
  <c r="KC44" i="19"/>
  <c r="KB44" i="19"/>
  <c r="KA44" i="19"/>
  <c r="JZ44" i="19"/>
  <c r="JY44" i="19"/>
  <c r="JX44" i="19"/>
  <c r="JW44" i="19"/>
  <c r="JV44" i="19"/>
  <c r="JU44" i="19"/>
  <c r="JT44" i="19"/>
  <c r="JS44" i="19"/>
  <c r="JR44" i="19"/>
  <c r="JQ44" i="19"/>
  <c r="JP44" i="19"/>
  <c r="JO44" i="19"/>
  <c r="JN44" i="19"/>
  <c r="JM44" i="19"/>
  <c r="JL44" i="19"/>
  <c r="JK44" i="19"/>
  <c r="JJ44" i="19"/>
  <c r="JI44" i="19"/>
  <c r="JH44" i="19"/>
  <c r="JG44" i="19"/>
  <c r="JF44" i="19"/>
  <c r="JE44" i="19"/>
  <c r="JD44" i="19"/>
  <c r="JC44" i="19"/>
  <c r="JB44" i="19"/>
  <c r="JA44" i="19"/>
  <c r="IZ44" i="19"/>
  <c r="IY44" i="19"/>
  <c r="IX44" i="19"/>
  <c r="IW44" i="19"/>
  <c r="IV44" i="19"/>
  <c r="KZ43" i="19"/>
  <c r="KY43" i="19"/>
  <c r="KX43" i="19"/>
  <c r="KW43" i="19"/>
  <c r="KV43" i="19"/>
  <c r="KU43" i="19"/>
  <c r="KT43" i="19"/>
  <c r="KS43" i="19"/>
  <c r="KR43" i="19"/>
  <c r="KQ43" i="19"/>
  <c r="KP43" i="19"/>
  <c r="KO43" i="19"/>
  <c r="KN43" i="19"/>
  <c r="KM43" i="19"/>
  <c r="KL43" i="19"/>
  <c r="KK43" i="19"/>
  <c r="KJ43" i="19"/>
  <c r="KI43" i="19"/>
  <c r="KH43" i="19"/>
  <c r="KG43" i="19"/>
  <c r="KF43" i="19"/>
  <c r="KE43" i="19"/>
  <c r="KD43" i="19"/>
  <c r="KC43" i="19"/>
  <c r="KB43" i="19"/>
  <c r="KA43" i="19"/>
  <c r="JZ43" i="19"/>
  <c r="JY43" i="19"/>
  <c r="JX43" i="19"/>
  <c r="JW43" i="19"/>
  <c r="JV43" i="19"/>
  <c r="JU43" i="19"/>
  <c r="JT43" i="19"/>
  <c r="JS43" i="19"/>
  <c r="JR43" i="19"/>
  <c r="JQ43" i="19"/>
  <c r="JP43" i="19"/>
  <c r="JO43" i="19"/>
  <c r="JN43" i="19"/>
  <c r="JM43" i="19"/>
  <c r="JL43" i="19"/>
  <c r="JK43" i="19"/>
  <c r="JJ43" i="19"/>
  <c r="JI43" i="19"/>
  <c r="JH43" i="19"/>
  <c r="JG43" i="19"/>
  <c r="JF43" i="19"/>
  <c r="JE43" i="19"/>
  <c r="JD43" i="19"/>
  <c r="JC43" i="19"/>
  <c r="JB43" i="19"/>
  <c r="JA43" i="19"/>
  <c r="IZ43" i="19"/>
  <c r="IY43" i="19"/>
  <c r="IX43" i="19"/>
  <c r="IW43" i="19"/>
  <c r="IV43" i="19"/>
  <c r="KZ42" i="19"/>
  <c r="KY42" i="19"/>
  <c r="KX42" i="19"/>
  <c r="KW42" i="19"/>
  <c r="KV42" i="19"/>
  <c r="KU42" i="19"/>
  <c r="KT42" i="19"/>
  <c r="KS42" i="19"/>
  <c r="KR42" i="19"/>
  <c r="KQ42" i="19"/>
  <c r="KP42" i="19"/>
  <c r="KO42" i="19"/>
  <c r="KN42" i="19"/>
  <c r="KM42" i="19"/>
  <c r="KL42" i="19"/>
  <c r="KK42" i="19"/>
  <c r="KJ42" i="19"/>
  <c r="KI42" i="19"/>
  <c r="KH42" i="19"/>
  <c r="KG42" i="19"/>
  <c r="KF42" i="19"/>
  <c r="KE42" i="19"/>
  <c r="KD42" i="19"/>
  <c r="KC42" i="19"/>
  <c r="KB42" i="19"/>
  <c r="KA42" i="19"/>
  <c r="JZ42" i="19"/>
  <c r="JY42" i="19"/>
  <c r="JX42" i="19"/>
  <c r="JW42" i="19"/>
  <c r="JV42" i="19"/>
  <c r="JU42" i="19"/>
  <c r="JT42" i="19"/>
  <c r="JS42" i="19"/>
  <c r="JR42" i="19"/>
  <c r="JQ42" i="19"/>
  <c r="JP42" i="19"/>
  <c r="JO42" i="19"/>
  <c r="JN42" i="19"/>
  <c r="JM42" i="19"/>
  <c r="JL42" i="19"/>
  <c r="JK42" i="19"/>
  <c r="JJ42" i="19"/>
  <c r="JI42" i="19"/>
  <c r="JH42" i="19"/>
  <c r="JG42" i="19"/>
  <c r="JF42" i="19"/>
  <c r="JE42" i="19"/>
  <c r="JD42" i="19"/>
  <c r="JC42" i="19"/>
  <c r="JB42" i="19"/>
  <c r="JA42" i="19"/>
  <c r="IZ42" i="19"/>
  <c r="IY42" i="19"/>
  <c r="IX42" i="19"/>
  <c r="IW42" i="19"/>
  <c r="IV42" i="19"/>
  <c r="KZ41" i="19"/>
  <c r="KY41" i="19"/>
  <c r="KX41" i="19"/>
  <c r="KW41" i="19"/>
  <c r="KV41" i="19"/>
  <c r="KU41" i="19"/>
  <c r="KT41" i="19"/>
  <c r="KS41" i="19"/>
  <c r="KR41" i="19"/>
  <c r="KQ41" i="19"/>
  <c r="KP41" i="19"/>
  <c r="KO41" i="19"/>
  <c r="KN41" i="19"/>
  <c r="KM41" i="19"/>
  <c r="KL41" i="19"/>
  <c r="KK41" i="19"/>
  <c r="KJ41" i="19"/>
  <c r="KI41" i="19"/>
  <c r="KH41" i="19"/>
  <c r="KG41" i="19"/>
  <c r="KF41" i="19"/>
  <c r="KE41" i="19"/>
  <c r="KD41" i="19"/>
  <c r="KC41" i="19"/>
  <c r="KB41" i="19"/>
  <c r="KA41" i="19"/>
  <c r="JZ41" i="19"/>
  <c r="JY41" i="19"/>
  <c r="JX41" i="19"/>
  <c r="JW41" i="19"/>
  <c r="JV41" i="19"/>
  <c r="JU41" i="19"/>
  <c r="JT41" i="19"/>
  <c r="JS41" i="19"/>
  <c r="JR41" i="19"/>
  <c r="JQ41" i="19"/>
  <c r="JP41" i="19"/>
  <c r="JO41" i="19"/>
  <c r="JN41" i="19"/>
  <c r="JM41" i="19"/>
  <c r="JL41" i="19"/>
  <c r="JK41" i="19"/>
  <c r="JJ41" i="19"/>
  <c r="JI41" i="19"/>
  <c r="JH41" i="19"/>
  <c r="JG41" i="19"/>
  <c r="JF41" i="19"/>
  <c r="JE41" i="19"/>
  <c r="JD41" i="19"/>
  <c r="JC41" i="19"/>
  <c r="JB41" i="19"/>
  <c r="JA41" i="19"/>
  <c r="IZ41" i="19"/>
  <c r="IY41" i="19"/>
  <c r="IX41" i="19"/>
  <c r="IW41" i="19"/>
  <c r="IV41" i="19"/>
  <c r="KZ40" i="19"/>
  <c r="KY40" i="19"/>
  <c r="KX40" i="19"/>
  <c r="KW40" i="19"/>
  <c r="KV40" i="19"/>
  <c r="KU40" i="19"/>
  <c r="KT40" i="19"/>
  <c r="KS40" i="19"/>
  <c r="KR40" i="19"/>
  <c r="KQ40" i="19"/>
  <c r="KP40" i="19"/>
  <c r="KO40" i="19"/>
  <c r="KN40" i="19"/>
  <c r="KM40" i="19"/>
  <c r="KL40" i="19"/>
  <c r="KK40" i="19"/>
  <c r="KJ40" i="19"/>
  <c r="KI40" i="19"/>
  <c r="KH40" i="19"/>
  <c r="KG40" i="19"/>
  <c r="KF40" i="19"/>
  <c r="KE40" i="19"/>
  <c r="KD40" i="19"/>
  <c r="KC40" i="19"/>
  <c r="KB40" i="19"/>
  <c r="KA40" i="19"/>
  <c r="JZ40" i="19"/>
  <c r="JY40" i="19"/>
  <c r="JX40" i="19"/>
  <c r="JW40" i="19"/>
  <c r="JV40" i="19"/>
  <c r="JU40" i="19"/>
  <c r="JT40" i="19"/>
  <c r="JS40" i="19"/>
  <c r="JR40" i="19"/>
  <c r="JQ40" i="19"/>
  <c r="JP40" i="19"/>
  <c r="JO40" i="19"/>
  <c r="JN40" i="19"/>
  <c r="JM40" i="19"/>
  <c r="JL40" i="19"/>
  <c r="JK40" i="19"/>
  <c r="JJ40" i="19"/>
  <c r="JI40" i="19"/>
  <c r="JH40" i="19"/>
  <c r="JG40" i="19"/>
  <c r="JF40" i="19"/>
  <c r="JE40" i="19"/>
  <c r="JD40" i="19"/>
  <c r="JC40" i="19"/>
  <c r="JB40" i="19"/>
  <c r="JA40" i="19"/>
  <c r="IZ40" i="19"/>
  <c r="IY40" i="19"/>
  <c r="IX40" i="19"/>
  <c r="IW40" i="19"/>
  <c r="IV40" i="19"/>
  <c r="KZ39" i="19"/>
  <c r="KY39" i="19"/>
  <c r="KX39" i="19"/>
  <c r="KW39" i="19"/>
  <c r="KV39" i="19"/>
  <c r="KU39" i="19"/>
  <c r="KT39" i="19"/>
  <c r="KS39" i="19"/>
  <c r="KR39" i="19"/>
  <c r="KQ39" i="19"/>
  <c r="KP39" i="19"/>
  <c r="KO39" i="19"/>
  <c r="KN39" i="19"/>
  <c r="KM39" i="19"/>
  <c r="KL39" i="19"/>
  <c r="KK39" i="19"/>
  <c r="KJ39" i="19"/>
  <c r="KI39" i="19"/>
  <c r="KH39" i="19"/>
  <c r="KG39" i="19"/>
  <c r="KF39" i="19"/>
  <c r="KE39" i="19"/>
  <c r="KD39" i="19"/>
  <c r="KC39" i="19"/>
  <c r="KB39" i="19"/>
  <c r="KA39" i="19"/>
  <c r="JZ39" i="19"/>
  <c r="JY39" i="19"/>
  <c r="JX39" i="19"/>
  <c r="JW39" i="19"/>
  <c r="JV39" i="19"/>
  <c r="JU39" i="19"/>
  <c r="JT39" i="19"/>
  <c r="JS39" i="19"/>
  <c r="JR39" i="19"/>
  <c r="JQ39" i="19"/>
  <c r="JP39" i="19"/>
  <c r="JO39" i="19"/>
  <c r="JN39" i="19"/>
  <c r="JM39" i="19"/>
  <c r="JL39" i="19"/>
  <c r="JK39" i="19"/>
  <c r="JJ39" i="19"/>
  <c r="JI39" i="19"/>
  <c r="JH39" i="19"/>
  <c r="JG39" i="19"/>
  <c r="JF39" i="19"/>
  <c r="JE39" i="19"/>
  <c r="JD39" i="19"/>
  <c r="JC39" i="19"/>
  <c r="JB39" i="19"/>
  <c r="JA39" i="19"/>
  <c r="IZ39" i="19"/>
  <c r="IY39" i="19"/>
  <c r="IX39" i="19"/>
  <c r="IW39" i="19"/>
  <c r="IV39" i="19"/>
  <c r="KZ38" i="19"/>
  <c r="KY38" i="19"/>
  <c r="KX38" i="19"/>
  <c r="KW38" i="19"/>
  <c r="KV38" i="19"/>
  <c r="KU38" i="19"/>
  <c r="KT38" i="19"/>
  <c r="KS38" i="19"/>
  <c r="KR38" i="19"/>
  <c r="KQ38" i="19"/>
  <c r="KP38" i="19"/>
  <c r="KO38" i="19"/>
  <c r="KN38" i="19"/>
  <c r="KM38" i="19"/>
  <c r="KL38" i="19"/>
  <c r="KK38" i="19"/>
  <c r="KJ38" i="19"/>
  <c r="KI38" i="19"/>
  <c r="KH38" i="19"/>
  <c r="KG38" i="19"/>
  <c r="KF38" i="19"/>
  <c r="KE38" i="19"/>
  <c r="KD38" i="19"/>
  <c r="KC38" i="19"/>
  <c r="KB38" i="19"/>
  <c r="KA38" i="19"/>
  <c r="JZ38" i="19"/>
  <c r="JY38" i="19"/>
  <c r="JX38" i="19"/>
  <c r="JW38" i="19"/>
  <c r="JV38" i="19"/>
  <c r="JU38" i="19"/>
  <c r="JT38" i="19"/>
  <c r="JS38" i="19"/>
  <c r="JR38" i="19"/>
  <c r="JQ38" i="19"/>
  <c r="JP38" i="19"/>
  <c r="JO38" i="19"/>
  <c r="JN38" i="19"/>
  <c r="JM38" i="19"/>
  <c r="JL38" i="19"/>
  <c r="JK38" i="19"/>
  <c r="JJ38" i="19"/>
  <c r="JI38" i="19"/>
  <c r="JH38" i="19"/>
  <c r="JG38" i="19"/>
  <c r="JF38" i="19"/>
  <c r="JE38" i="19"/>
  <c r="JD38" i="19"/>
  <c r="JC38" i="19"/>
  <c r="JB38" i="19"/>
  <c r="JA38" i="19"/>
  <c r="IZ38" i="19"/>
  <c r="IY38" i="19"/>
  <c r="IX38" i="19"/>
  <c r="IW38" i="19"/>
  <c r="IV38" i="19"/>
  <c r="KZ37" i="19"/>
  <c r="KY37" i="19"/>
  <c r="KX37" i="19"/>
  <c r="KW37" i="19"/>
  <c r="KV37" i="19"/>
  <c r="KU37" i="19"/>
  <c r="KT37" i="19"/>
  <c r="KS37" i="19"/>
  <c r="KR37" i="19"/>
  <c r="KQ37" i="19"/>
  <c r="KP37" i="19"/>
  <c r="KO37" i="19"/>
  <c r="KN37" i="19"/>
  <c r="KM37" i="19"/>
  <c r="KL37" i="19"/>
  <c r="KK37" i="19"/>
  <c r="KJ37" i="19"/>
  <c r="KI37" i="19"/>
  <c r="KH37" i="19"/>
  <c r="KG37" i="19"/>
  <c r="KF37" i="19"/>
  <c r="KE37" i="19"/>
  <c r="KD37" i="19"/>
  <c r="KC37" i="19"/>
  <c r="KB37" i="19"/>
  <c r="KA37" i="19"/>
  <c r="JZ37" i="19"/>
  <c r="JY37" i="19"/>
  <c r="JX37" i="19"/>
  <c r="JW37" i="19"/>
  <c r="JV37" i="19"/>
  <c r="JU37" i="19"/>
  <c r="JT37" i="19"/>
  <c r="JS37" i="19"/>
  <c r="JR37" i="19"/>
  <c r="JQ37" i="19"/>
  <c r="JP37" i="19"/>
  <c r="JO37" i="19"/>
  <c r="JN37" i="19"/>
  <c r="JM37" i="19"/>
  <c r="JL37" i="19"/>
  <c r="JK37" i="19"/>
  <c r="JJ37" i="19"/>
  <c r="JI37" i="19"/>
  <c r="JH37" i="19"/>
  <c r="JG37" i="19"/>
  <c r="JF37" i="19"/>
  <c r="JE37" i="19"/>
  <c r="JD37" i="19"/>
  <c r="JC37" i="19"/>
  <c r="JB37" i="19"/>
  <c r="JA37" i="19"/>
  <c r="IZ37" i="19"/>
  <c r="IY37" i="19"/>
  <c r="IX37" i="19"/>
  <c r="IW37" i="19"/>
  <c r="IV37" i="19"/>
  <c r="KZ36" i="19"/>
  <c r="KY36" i="19"/>
  <c r="KX36" i="19"/>
  <c r="KW36" i="19"/>
  <c r="KV36" i="19"/>
  <c r="KU36" i="19"/>
  <c r="KT36" i="19"/>
  <c r="KS36" i="19"/>
  <c r="KR36" i="19"/>
  <c r="KQ36" i="19"/>
  <c r="KP36" i="19"/>
  <c r="KO36" i="19"/>
  <c r="KN36" i="19"/>
  <c r="KM36" i="19"/>
  <c r="KL36" i="19"/>
  <c r="KK36" i="19"/>
  <c r="KJ36" i="19"/>
  <c r="KI36" i="19"/>
  <c r="KH36" i="19"/>
  <c r="KG36" i="19"/>
  <c r="KF36" i="19"/>
  <c r="KE36" i="19"/>
  <c r="KD36" i="19"/>
  <c r="KC36" i="19"/>
  <c r="KB36" i="19"/>
  <c r="KA36" i="19"/>
  <c r="JZ36" i="19"/>
  <c r="JY36" i="19"/>
  <c r="JX36" i="19"/>
  <c r="JW36" i="19"/>
  <c r="JV36" i="19"/>
  <c r="JU36" i="19"/>
  <c r="JT36" i="19"/>
  <c r="JS36" i="19"/>
  <c r="JR36" i="19"/>
  <c r="JQ36" i="19"/>
  <c r="JP36" i="19"/>
  <c r="JO36" i="19"/>
  <c r="JN36" i="19"/>
  <c r="JM36" i="19"/>
  <c r="JL36" i="19"/>
  <c r="JK36" i="19"/>
  <c r="JJ36" i="19"/>
  <c r="JI36" i="19"/>
  <c r="JH36" i="19"/>
  <c r="JG36" i="19"/>
  <c r="JF36" i="19"/>
  <c r="JE36" i="19"/>
  <c r="JD36" i="19"/>
  <c r="JC36" i="19"/>
  <c r="JB36" i="19"/>
  <c r="JA36" i="19"/>
  <c r="IZ36" i="19"/>
  <c r="IY36" i="19"/>
  <c r="IX36" i="19"/>
  <c r="IW36" i="19"/>
  <c r="IV36" i="19"/>
  <c r="KZ35" i="19"/>
  <c r="KY35" i="19"/>
  <c r="KX35" i="19"/>
  <c r="KW35" i="19"/>
  <c r="KV35" i="19"/>
  <c r="KU35" i="19"/>
  <c r="KT35" i="19"/>
  <c r="KS35" i="19"/>
  <c r="KR35" i="19"/>
  <c r="KQ35" i="19"/>
  <c r="KP35" i="19"/>
  <c r="KO35" i="19"/>
  <c r="KN35" i="19"/>
  <c r="KM35" i="19"/>
  <c r="KL35" i="19"/>
  <c r="KK35" i="19"/>
  <c r="KJ35" i="19"/>
  <c r="KI35" i="19"/>
  <c r="KH35" i="19"/>
  <c r="KG35" i="19"/>
  <c r="KF35" i="19"/>
  <c r="KE35" i="19"/>
  <c r="KD35" i="19"/>
  <c r="KC35" i="19"/>
  <c r="KB35" i="19"/>
  <c r="KA35" i="19"/>
  <c r="JZ35" i="19"/>
  <c r="JY35" i="19"/>
  <c r="JX35" i="19"/>
  <c r="JW35" i="19"/>
  <c r="JV35" i="19"/>
  <c r="JU35" i="19"/>
  <c r="JT35" i="19"/>
  <c r="JS35" i="19"/>
  <c r="JR35" i="19"/>
  <c r="JQ35" i="19"/>
  <c r="JP35" i="19"/>
  <c r="JO35" i="19"/>
  <c r="JN35" i="19"/>
  <c r="JM35" i="19"/>
  <c r="JL35" i="19"/>
  <c r="JK35" i="19"/>
  <c r="JJ35" i="19"/>
  <c r="JI35" i="19"/>
  <c r="JH35" i="19"/>
  <c r="JG35" i="19"/>
  <c r="JF35" i="19"/>
  <c r="JE35" i="19"/>
  <c r="JD35" i="19"/>
  <c r="JC35" i="19"/>
  <c r="JB35" i="19"/>
  <c r="JA35" i="19"/>
  <c r="IZ35" i="19"/>
  <c r="IY35" i="19"/>
  <c r="IX35" i="19"/>
  <c r="IW35" i="19"/>
  <c r="IV35" i="19"/>
  <c r="KZ34" i="19"/>
  <c r="KY34" i="19"/>
  <c r="KX34" i="19"/>
  <c r="KW34" i="19"/>
  <c r="KV34" i="19"/>
  <c r="KU34" i="19"/>
  <c r="KT34" i="19"/>
  <c r="KS34" i="19"/>
  <c r="KR34" i="19"/>
  <c r="KQ34" i="19"/>
  <c r="KP34" i="19"/>
  <c r="KO34" i="19"/>
  <c r="KN34" i="19"/>
  <c r="KM34" i="19"/>
  <c r="KL34" i="19"/>
  <c r="KK34" i="19"/>
  <c r="KJ34" i="19"/>
  <c r="KI34" i="19"/>
  <c r="KH34" i="19"/>
  <c r="KG34" i="19"/>
  <c r="KF34" i="19"/>
  <c r="KE34" i="19"/>
  <c r="KD34" i="19"/>
  <c r="KC34" i="19"/>
  <c r="KB34" i="19"/>
  <c r="KA34" i="19"/>
  <c r="JZ34" i="19"/>
  <c r="JY34" i="19"/>
  <c r="JX34" i="19"/>
  <c r="JW34" i="19"/>
  <c r="JV34" i="19"/>
  <c r="JU34" i="19"/>
  <c r="JT34" i="19"/>
  <c r="JS34" i="19"/>
  <c r="JR34" i="19"/>
  <c r="JQ34" i="19"/>
  <c r="JP34" i="19"/>
  <c r="JO34" i="19"/>
  <c r="JN34" i="19"/>
  <c r="JM34" i="19"/>
  <c r="JL34" i="19"/>
  <c r="JK34" i="19"/>
  <c r="JJ34" i="19"/>
  <c r="JI34" i="19"/>
  <c r="JH34" i="19"/>
  <c r="JG34" i="19"/>
  <c r="JF34" i="19"/>
  <c r="JE34" i="19"/>
  <c r="JD34" i="19"/>
  <c r="JC34" i="19"/>
  <c r="JB34" i="19"/>
  <c r="JA34" i="19"/>
  <c r="IZ34" i="19"/>
  <c r="IY34" i="19"/>
  <c r="IX34" i="19"/>
  <c r="IW34" i="19"/>
  <c r="IV34" i="19"/>
  <c r="KZ33" i="19"/>
  <c r="KY33" i="19"/>
  <c r="KX33" i="19"/>
  <c r="KW33" i="19"/>
  <c r="KV33" i="19"/>
  <c r="KU33" i="19"/>
  <c r="KT33" i="19"/>
  <c r="KS33" i="19"/>
  <c r="KR33" i="19"/>
  <c r="KQ33" i="19"/>
  <c r="KP33" i="19"/>
  <c r="KO33" i="19"/>
  <c r="KN33" i="19"/>
  <c r="KM33" i="19"/>
  <c r="KL33" i="19"/>
  <c r="KK33" i="19"/>
  <c r="KJ33" i="19"/>
  <c r="KI33" i="19"/>
  <c r="KH33" i="19"/>
  <c r="KG33" i="19"/>
  <c r="KF33" i="19"/>
  <c r="KE33" i="19"/>
  <c r="KD33" i="19"/>
  <c r="KC33" i="19"/>
  <c r="KB33" i="19"/>
  <c r="KA33" i="19"/>
  <c r="JZ33" i="19"/>
  <c r="JY33" i="19"/>
  <c r="JX33" i="19"/>
  <c r="JW33" i="19"/>
  <c r="JV33" i="19"/>
  <c r="JU33" i="19"/>
  <c r="JT33" i="19"/>
  <c r="JS33" i="19"/>
  <c r="JR33" i="19"/>
  <c r="JQ33" i="19"/>
  <c r="JP33" i="19"/>
  <c r="JO33" i="19"/>
  <c r="JN33" i="19"/>
  <c r="JM33" i="19"/>
  <c r="JL33" i="19"/>
  <c r="JK33" i="19"/>
  <c r="JJ33" i="19"/>
  <c r="JI33" i="19"/>
  <c r="JH33" i="19"/>
  <c r="JG33" i="19"/>
  <c r="JF33" i="19"/>
  <c r="JE33" i="19"/>
  <c r="JD33" i="19"/>
  <c r="JC33" i="19"/>
  <c r="JB33" i="19"/>
  <c r="JA33" i="19"/>
  <c r="IZ33" i="19"/>
  <c r="IY33" i="19"/>
  <c r="IX33" i="19"/>
  <c r="IW33" i="19"/>
  <c r="IV33" i="19"/>
  <c r="KZ32" i="19"/>
  <c r="KY32" i="19"/>
  <c r="KX32" i="19"/>
  <c r="KW32" i="19"/>
  <c r="KV32" i="19"/>
  <c r="KU32" i="19"/>
  <c r="KT32" i="19"/>
  <c r="KS32" i="19"/>
  <c r="KR32" i="19"/>
  <c r="KQ32" i="19"/>
  <c r="KP32" i="19"/>
  <c r="KO32" i="19"/>
  <c r="KN32" i="19"/>
  <c r="KM32" i="19"/>
  <c r="KL32" i="19"/>
  <c r="KK32" i="19"/>
  <c r="KJ32" i="19"/>
  <c r="KI32" i="19"/>
  <c r="KH32" i="19"/>
  <c r="KG32" i="19"/>
  <c r="KF32" i="19"/>
  <c r="KE32" i="19"/>
  <c r="KD32" i="19"/>
  <c r="KC32" i="19"/>
  <c r="KB32" i="19"/>
  <c r="KA32" i="19"/>
  <c r="JZ32" i="19"/>
  <c r="JY32" i="19"/>
  <c r="JX32" i="19"/>
  <c r="JW32" i="19"/>
  <c r="JV32" i="19"/>
  <c r="JU32" i="19"/>
  <c r="JT32" i="19"/>
  <c r="JS32" i="19"/>
  <c r="JR32" i="19"/>
  <c r="JQ32" i="19"/>
  <c r="JP32" i="19"/>
  <c r="JO32" i="19"/>
  <c r="JN32" i="19"/>
  <c r="JM32" i="19"/>
  <c r="JL32" i="19"/>
  <c r="JK32" i="19"/>
  <c r="JJ32" i="19"/>
  <c r="JI32" i="19"/>
  <c r="JH32" i="19"/>
  <c r="JG32" i="19"/>
  <c r="JF32" i="19"/>
  <c r="JE32" i="19"/>
  <c r="JD32" i="19"/>
  <c r="JC32" i="19"/>
  <c r="JB32" i="19"/>
  <c r="JA32" i="19"/>
  <c r="IZ32" i="19"/>
  <c r="IY32" i="19"/>
  <c r="IX32" i="19"/>
  <c r="IW32" i="19"/>
  <c r="IV32" i="19"/>
  <c r="KZ31" i="19"/>
  <c r="KY31" i="19"/>
  <c r="KX31" i="19"/>
  <c r="KW31" i="19"/>
  <c r="KV31" i="19"/>
  <c r="KU31" i="19"/>
  <c r="KT31" i="19"/>
  <c r="KS31" i="19"/>
  <c r="KR31" i="19"/>
  <c r="KQ31" i="19"/>
  <c r="KP31" i="19"/>
  <c r="KO31" i="19"/>
  <c r="KN31" i="19"/>
  <c r="KM31" i="19"/>
  <c r="KL31" i="19"/>
  <c r="KK31" i="19"/>
  <c r="KJ31" i="19"/>
  <c r="KI31" i="19"/>
  <c r="KH31" i="19"/>
  <c r="KG31" i="19"/>
  <c r="KF31" i="19"/>
  <c r="KE31" i="19"/>
  <c r="KD31" i="19"/>
  <c r="KC31" i="19"/>
  <c r="KB31" i="19"/>
  <c r="KA31" i="19"/>
  <c r="JZ31" i="19"/>
  <c r="JY31" i="19"/>
  <c r="JX31" i="19"/>
  <c r="JW31" i="19"/>
  <c r="JV31" i="19"/>
  <c r="JU31" i="19"/>
  <c r="JT31" i="19"/>
  <c r="JS31" i="19"/>
  <c r="JR31" i="19"/>
  <c r="JQ31" i="19"/>
  <c r="JP31" i="19"/>
  <c r="JO31" i="19"/>
  <c r="JN31" i="19"/>
  <c r="JM31" i="19"/>
  <c r="JL31" i="19"/>
  <c r="JK31" i="19"/>
  <c r="JJ31" i="19"/>
  <c r="JI31" i="19"/>
  <c r="JH31" i="19"/>
  <c r="JG31" i="19"/>
  <c r="JF31" i="19"/>
  <c r="JE31" i="19"/>
  <c r="JD31" i="19"/>
  <c r="JC31" i="19"/>
  <c r="JB31" i="19"/>
  <c r="JA31" i="19"/>
  <c r="IZ31" i="19"/>
  <c r="IY31" i="19"/>
  <c r="IX31" i="19"/>
  <c r="IW31" i="19"/>
  <c r="IV31" i="19"/>
  <c r="KZ30" i="19"/>
  <c r="KY30" i="19"/>
  <c r="KX30" i="19"/>
  <c r="KW30" i="19"/>
  <c r="KV30" i="19"/>
  <c r="KU30" i="19"/>
  <c r="KT30" i="19"/>
  <c r="KS30" i="19"/>
  <c r="KR30" i="19"/>
  <c r="KQ30" i="19"/>
  <c r="KP30" i="19"/>
  <c r="KO30" i="19"/>
  <c r="KN30" i="19"/>
  <c r="KM30" i="19"/>
  <c r="KL30" i="19"/>
  <c r="KK30" i="19"/>
  <c r="KJ30" i="19"/>
  <c r="KI30" i="19"/>
  <c r="KH30" i="19"/>
  <c r="KG30" i="19"/>
  <c r="KF30" i="19"/>
  <c r="KE30" i="19"/>
  <c r="KD30" i="19"/>
  <c r="KC30" i="19"/>
  <c r="KB30" i="19"/>
  <c r="KA30" i="19"/>
  <c r="JZ30" i="19"/>
  <c r="JY30" i="19"/>
  <c r="JX30" i="19"/>
  <c r="JW30" i="19"/>
  <c r="JV30" i="19"/>
  <c r="JU30" i="19"/>
  <c r="JT30" i="19"/>
  <c r="JS30" i="19"/>
  <c r="JR30" i="19"/>
  <c r="JQ30" i="19"/>
  <c r="JP30" i="19"/>
  <c r="JO30" i="19"/>
  <c r="JN30" i="19"/>
  <c r="JM30" i="19"/>
  <c r="JL30" i="19"/>
  <c r="JK30" i="19"/>
  <c r="JJ30" i="19"/>
  <c r="JI30" i="19"/>
  <c r="JH30" i="19"/>
  <c r="JG30" i="19"/>
  <c r="JF30" i="19"/>
  <c r="JE30" i="19"/>
  <c r="JD30" i="19"/>
  <c r="JC30" i="19"/>
  <c r="JB30" i="19"/>
  <c r="JA30" i="19"/>
  <c r="IZ30" i="19"/>
  <c r="IY30" i="19"/>
  <c r="IX30" i="19"/>
  <c r="IW30" i="19"/>
  <c r="IV30" i="19"/>
  <c r="KZ29" i="19"/>
  <c r="KY29" i="19"/>
  <c r="KX29" i="19"/>
  <c r="KW29" i="19"/>
  <c r="KV29" i="19"/>
  <c r="KU29" i="19"/>
  <c r="KT29" i="19"/>
  <c r="KS29" i="19"/>
  <c r="KR29" i="19"/>
  <c r="KQ29" i="19"/>
  <c r="KP29" i="19"/>
  <c r="KO29" i="19"/>
  <c r="KN29" i="19"/>
  <c r="KM29" i="19"/>
  <c r="KL29" i="19"/>
  <c r="KK29" i="19"/>
  <c r="KJ29" i="19"/>
  <c r="KI29" i="19"/>
  <c r="KH29" i="19"/>
  <c r="KG29" i="19"/>
  <c r="KF29" i="19"/>
  <c r="KE29" i="19"/>
  <c r="KD29" i="19"/>
  <c r="KC29" i="19"/>
  <c r="KB29" i="19"/>
  <c r="KA29" i="19"/>
  <c r="JZ29" i="19"/>
  <c r="JY29" i="19"/>
  <c r="JX29" i="19"/>
  <c r="JW29" i="19"/>
  <c r="JV29" i="19"/>
  <c r="JU29" i="19"/>
  <c r="JT29" i="19"/>
  <c r="JS29" i="19"/>
  <c r="JR29" i="19"/>
  <c r="JQ29" i="19"/>
  <c r="JP29" i="19"/>
  <c r="JO29" i="19"/>
  <c r="JN29" i="19"/>
  <c r="JM29" i="19"/>
  <c r="JL29" i="19"/>
  <c r="JK29" i="19"/>
  <c r="JJ29" i="19"/>
  <c r="JI29" i="19"/>
  <c r="JH29" i="19"/>
  <c r="JG29" i="19"/>
  <c r="JF29" i="19"/>
  <c r="JE29" i="19"/>
  <c r="JD29" i="19"/>
  <c r="JC29" i="19"/>
  <c r="JB29" i="19"/>
  <c r="JA29" i="19"/>
  <c r="IZ29" i="19"/>
  <c r="IY29" i="19"/>
  <c r="IX29" i="19"/>
  <c r="IW29" i="19"/>
  <c r="IV29" i="19"/>
  <c r="KZ28" i="19"/>
  <c r="KY28" i="19"/>
  <c r="KX28" i="19"/>
  <c r="KW28" i="19"/>
  <c r="KV28" i="19"/>
  <c r="KU28" i="19"/>
  <c r="KT28" i="19"/>
  <c r="KS28" i="19"/>
  <c r="KR28" i="19"/>
  <c r="KQ28" i="19"/>
  <c r="KP28" i="19"/>
  <c r="KO28" i="19"/>
  <c r="KN28" i="19"/>
  <c r="KM28" i="19"/>
  <c r="KL28" i="19"/>
  <c r="KK28" i="19"/>
  <c r="KJ28" i="19"/>
  <c r="KI28" i="19"/>
  <c r="KH28" i="19"/>
  <c r="KG28" i="19"/>
  <c r="KF28" i="19"/>
  <c r="KE28" i="19"/>
  <c r="KD28" i="19"/>
  <c r="KC28" i="19"/>
  <c r="KB28" i="19"/>
  <c r="KA28" i="19"/>
  <c r="JZ28" i="19"/>
  <c r="JY28" i="19"/>
  <c r="JX28" i="19"/>
  <c r="JW28" i="19"/>
  <c r="JV28" i="19"/>
  <c r="JU28" i="19"/>
  <c r="JT28" i="19"/>
  <c r="JS28" i="19"/>
  <c r="JR28" i="19"/>
  <c r="JQ28" i="19"/>
  <c r="JP28" i="19"/>
  <c r="JO28" i="19"/>
  <c r="JN28" i="19"/>
  <c r="JM28" i="19"/>
  <c r="JL28" i="19"/>
  <c r="JK28" i="19"/>
  <c r="JJ28" i="19"/>
  <c r="JI28" i="19"/>
  <c r="JH28" i="19"/>
  <c r="JG28" i="19"/>
  <c r="JF28" i="19"/>
  <c r="JE28" i="19"/>
  <c r="JD28" i="19"/>
  <c r="JC28" i="19"/>
  <c r="JB28" i="19"/>
  <c r="JA28" i="19"/>
  <c r="IZ28" i="19"/>
  <c r="IY28" i="19"/>
  <c r="IX28" i="19"/>
  <c r="IW28" i="19"/>
  <c r="IV28" i="19"/>
  <c r="KZ27" i="19"/>
  <c r="KY27" i="19"/>
  <c r="KX27" i="19"/>
  <c r="KW27" i="19"/>
  <c r="KV27" i="19"/>
  <c r="KU27" i="19"/>
  <c r="KT27" i="19"/>
  <c r="KS27" i="19"/>
  <c r="KR27" i="19"/>
  <c r="KQ27" i="19"/>
  <c r="KP27" i="19"/>
  <c r="KO27" i="19"/>
  <c r="KN27" i="19"/>
  <c r="KM27" i="19"/>
  <c r="KL27" i="19"/>
  <c r="KK27" i="19"/>
  <c r="KJ27" i="19"/>
  <c r="KI27" i="19"/>
  <c r="KH27" i="19"/>
  <c r="KG27" i="19"/>
  <c r="KF27" i="19"/>
  <c r="KE27" i="19"/>
  <c r="KD27" i="19"/>
  <c r="KC27" i="19"/>
  <c r="KB27" i="19"/>
  <c r="KA27" i="19"/>
  <c r="JZ27" i="19"/>
  <c r="JY27" i="19"/>
  <c r="JX27" i="19"/>
  <c r="JW27" i="19"/>
  <c r="JV27" i="19"/>
  <c r="JU27" i="19"/>
  <c r="JT27" i="19"/>
  <c r="JS27" i="19"/>
  <c r="JR27" i="19"/>
  <c r="JQ27" i="19"/>
  <c r="JP27" i="19"/>
  <c r="JO27" i="19"/>
  <c r="JN27" i="19"/>
  <c r="JM27" i="19"/>
  <c r="JL27" i="19"/>
  <c r="JK27" i="19"/>
  <c r="JJ27" i="19"/>
  <c r="JI27" i="19"/>
  <c r="JH27" i="19"/>
  <c r="JG27" i="19"/>
  <c r="JF27" i="19"/>
  <c r="JE27" i="19"/>
  <c r="JD27" i="19"/>
  <c r="JC27" i="19"/>
  <c r="JB27" i="19"/>
  <c r="JA27" i="19"/>
  <c r="IZ27" i="19"/>
  <c r="IY27" i="19"/>
  <c r="IX27" i="19"/>
  <c r="IW27" i="19"/>
  <c r="IV27" i="19"/>
  <c r="KZ26" i="19"/>
  <c r="KY26" i="19"/>
  <c r="KX26" i="19"/>
  <c r="KW26" i="19"/>
  <c r="KV26" i="19"/>
  <c r="KU26" i="19"/>
  <c r="KT26" i="19"/>
  <c r="KS26" i="19"/>
  <c r="KR26" i="19"/>
  <c r="KQ26" i="19"/>
  <c r="KP26" i="19"/>
  <c r="KO26" i="19"/>
  <c r="KN26" i="19"/>
  <c r="KM26" i="19"/>
  <c r="KL26" i="19"/>
  <c r="KK26" i="19"/>
  <c r="KJ26" i="19"/>
  <c r="KI26" i="19"/>
  <c r="KH26" i="19"/>
  <c r="KG26" i="19"/>
  <c r="KF26" i="19"/>
  <c r="KE26" i="19"/>
  <c r="KD26" i="19"/>
  <c r="KC26" i="19"/>
  <c r="KB26" i="19"/>
  <c r="KA26" i="19"/>
  <c r="JZ26" i="19"/>
  <c r="JY26" i="19"/>
  <c r="JX26" i="19"/>
  <c r="JW26" i="19"/>
  <c r="JV26" i="19"/>
  <c r="JU26" i="19"/>
  <c r="JT26" i="19"/>
  <c r="JS26" i="19"/>
  <c r="JR26" i="19"/>
  <c r="JQ26" i="19"/>
  <c r="JP26" i="19"/>
  <c r="JO26" i="19"/>
  <c r="JN26" i="19"/>
  <c r="JM26" i="19"/>
  <c r="JL26" i="19"/>
  <c r="JK26" i="19"/>
  <c r="JJ26" i="19"/>
  <c r="JI26" i="19"/>
  <c r="JH26" i="19"/>
  <c r="JG26" i="19"/>
  <c r="JF26" i="19"/>
  <c r="JE26" i="19"/>
  <c r="JD26" i="19"/>
  <c r="JC26" i="19"/>
  <c r="JB26" i="19"/>
  <c r="JA26" i="19"/>
  <c r="IZ26" i="19"/>
  <c r="IY26" i="19"/>
  <c r="IX26" i="19"/>
  <c r="IW26" i="19"/>
  <c r="IV26" i="19"/>
  <c r="KZ25" i="19"/>
  <c r="KY25" i="19"/>
  <c r="KX25" i="19"/>
  <c r="KW25" i="19"/>
  <c r="KV25" i="19"/>
  <c r="KU25" i="19"/>
  <c r="KT25" i="19"/>
  <c r="KS25" i="19"/>
  <c r="KR25" i="19"/>
  <c r="KQ25" i="19"/>
  <c r="KP25" i="19"/>
  <c r="KO25" i="19"/>
  <c r="KN25" i="19"/>
  <c r="KM25" i="19"/>
  <c r="KL25" i="19"/>
  <c r="KK25" i="19"/>
  <c r="KJ25" i="19"/>
  <c r="KI25" i="19"/>
  <c r="KH25" i="19"/>
  <c r="KG25" i="19"/>
  <c r="KF25" i="19"/>
  <c r="KE25" i="19"/>
  <c r="KD25" i="19"/>
  <c r="KC25" i="19"/>
  <c r="KB25" i="19"/>
  <c r="KA25" i="19"/>
  <c r="JZ25" i="19"/>
  <c r="JY25" i="19"/>
  <c r="JX25" i="19"/>
  <c r="JW25" i="19"/>
  <c r="JV25" i="19"/>
  <c r="JU25" i="19"/>
  <c r="JT25" i="19"/>
  <c r="JS25" i="19"/>
  <c r="JR25" i="19"/>
  <c r="JQ25" i="19"/>
  <c r="JP25" i="19"/>
  <c r="JO25" i="19"/>
  <c r="JN25" i="19"/>
  <c r="JM25" i="19"/>
  <c r="JL25" i="19"/>
  <c r="JK25" i="19"/>
  <c r="JJ25" i="19"/>
  <c r="JI25" i="19"/>
  <c r="JH25" i="19"/>
  <c r="JG25" i="19"/>
  <c r="JF25" i="19"/>
  <c r="JE25" i="19"/>
  <c r="JD25" i="19"/>
  <c r="JC25" i="19"/>
  <c r="JB25" i="19"/>
  <c r="JA25" i="19"/>
  <c r="IZ25" i="19"/>
  <c r="IY25" i="19"/>
  <c r="IX25" i="19"/>
  <c r="IW25" i="19"/>
  <c r="IV25" i="19"/>
  <c r="KZ24" i="19"/>
  <c r="KY24" i="19"/>
  <c r="KX24" i="19"/>
  <c r="KW24" i="19"/>
  <c r="KV24" i="19"/>
  <c r="KU24" i="19"/>
  <c r="KT24" i="19"/>
  <c r="KS24" i="19"/>
  <c r="KR24" i="19"/>
  <c r="KQ24" i="19"/>
  <c r="KP24" i="19"/>
  <c r="KO24" i="19"/>
  <c r="KN24" i="19"/>
  <c r="KM24" i="19"/>
  <c r="KL24" i="19"/>
  <c r="KK24" i="19"/>
  <c r="KJ24" i="19"/>
  <c r="KI24" i="19"/>
  <c r="KH24" i="19"/>
  <c r="KG24" i="19"/>
  <c r="KF24" i="19"/>
  <c r="KE24" i="19"/>
  <c r="KD24" i="19"/>
  <c r="KC24" i="19"/>
  <c r="KB24" i="19"/>
  <c r="KA24" i="19"/>
  <c r="JZ24" i="19"/>
  <c r="JY24" i="19"/>
  <c r="JX24" i="19"/>
  <c r="JW24" i="19"/>
  <c r="JV24" i="19"/>
  <c r="JU24" i="19"/>
  <c r="JT24" i="19"/>
  <c r="JS24" i="19"/>
  <c r="JR24" i="19"/>
  <c r="JQ24" i="19"/>
  <c r="JP24" i="19"/>
  <c r="JO24" i="19"/>
  <c r="JN24" i="19"/>
  <c r="JM24" i="19"/>
  <c r="JL24" i="19"/>
  <c r="JK24" i="19"/>
  <c r="JJ24" i="19"/>
  <c r="JI24" i="19"/>
  <c r="JH24" i="19"/>
  <c r="JG24" i="19"/>
  <c r="JF24" i="19"/>
  <c r="JE24" i="19"/>
  <c r="JD24" i="19"/>
  <c r="JC24" i="19"/>
  <c r="JB24" i="19"/>
  <c r="JA24" i="19"/>
  <c r="IZ24" i="19"/>
  <c r="IY24" i="19"/>
  <c r="IX24" i="19"/>
  <c r="IW24" i="19"/>
  <c r="IV24" i="19"/>
  <c r="KZ23" i="19"/>
  <c r="KY23" i="19"/>
  <c r="KX23" i="19"/>
  <c r="KW23" i="19"/>
  <c r="KV23" i="19"/>
  <c r="KU23" i="19"/>
  <c r="KT23" i="19"/>
  <c r="KS23" i="19"/>
  <c r="KR23" i="19"/>
  <c r="KQ23" i="19"/>
  <c r="KP23" i="19"/>
  <c r="KO23" i="19"/>
  <c r="KN23" i="19"/>
  <c r="KM23" i="19"/>
  <c r="KL23" i="19"/>
  <c r="KK23" i="19"/>
  <c r="KJ23" i="19"/>
  <c r="KI23" i="19"/>
  <c r="KH23" i="19"/>
  <c r="KG23" i="19"/>
  <c r="KF23" i="19"/>
  <c r="KE23" i="19"/>
  <c r="KD23" i="19"/>
  <c r="KC23" i="19"/>
  <c r="KB23" i="19"/>
  <c r="KA23" i="19"/>
  <c r="JZ23" i="19"/>
  <c r="JY23" i="19"/>
  <c r="JX23" i="19"/>
  <c r="JW23" i="19"/>
  <c r="JV23" i="19"/>
  <c r="JU23" i="19"/>
  <c r="JT23" i="19"/>
  <c r="JS23" i="19"/>
  <c r="JR23" i="19"/>
  <c r="JQ23" i="19"/>
  <c r="JP23" i="19"/>
  <c r="JO23" i="19"/>
  <c r="JN23" i="19"/>
  <c r="JM23" i="19"/>
  <c r="JL23" i="19"/>
  <c r="JK23" i="19"/>
  <c r="JJ23" i="19"/>
  <c r="JI23" i="19"/>
  <c r="JH23" i="19"/>
  <c r="JG23" i="19"/>
  <c r="JF23" i="19"/>
  <c r="JE23" i="19"/>
  <c r="JD23" i="19"/>
  <c r="JC23" i="19"/>
  <c r="JB23" i="19"/>
  <c r="JA23" i="19"/>
  <c r="IZ23" i="19"/>
  <c r="IY23" i="19"/>
  <c r="IX23" i="19"/>
  <c r="IW23" i="19"/>
  <c r="IV23" i="19"/>
  <c r="KZ22" i="19"/>
  <c r="KY22" i="19"/>
  <c r="KX22" i="19"/>
  <c r="KW22" i="19"/>
  <c r="KV22" i="19"/>
  <c r="KU22" i="19"/>
  <c r="KT22" i="19"/>
  <c r="KS22" i="19"/>
  <c r="KR22" i="19"/>
  <c r="KQ22" i="19"/>
  <c r="KP22" i="19"/>
  <c r="KO22" i="19"/>
  <c r="KN22" i="19"/>
  <c r="KM22" i="19"/>
  <c r="KL22" i="19"/>
  <c r="KK22" i="19"/>
  <c r="KJ22" i="19"/>
  <c r="KI22" i="19"/>
  <c r="KH22" i="19"/>
  <c r="KG22" i="19"/>
  <c r="KF22" i="19"/>
  <c r="KE22" i="19"/>
  <c r="KD22" i="19"/>
  <c r="KC22" i="19"/>
  <c r="KB22" i="19"/>
  <c r="KA22" i="19"/>
  <c r="JZ22" i="19"/>
  <c r="JY22" i="19"/>
  <c r="JX22" i="19"/>
  <c r="JW22" i="19"/>
  <c r="JV22" i="19"/>
  <c r="JU22" i="19"/>
  <c r="JT22" i="19"/>
  <c r="JS22" i="19"/>
  <c r="JR22" i="19"/>
  <c r="JQ22" i="19"/>
  <c r="JP22" i="19"/>
  <c r="JO22" i="19"/>
  <c r="JN22" i="19"/>
  <c r="JM22" i="19"/>
  <c r="JL22" i="19"/>
  <c r="JK22" i="19"/>
  <c r="JJ22" i="19"/>
  <c r="JI22" i="19"/>
  <c r="JH22" i="19"/>
  <c r="JG22" i="19"/>
  <c r="JF22" i="19"/>
  <c r="JE22" i="19"/>
  <c r="JD22" i="19"/>
  <c r="JC22" i="19"/>
  <c r="JB22" i="19"/>
  <c r="JA22" i="19"/>
  <c r="IZ22" i="19"/>
  <c r="IY22" i="19"/>
  <c r="IX22" i="19"/>
  <c r="IW22" i="19"/>
  <c r="IV22" i="19"/>
  <c r="KZ21" i="19"/>
  <c r="KY21" i="19"/>
  <c r="KX21" i="19"/>
  <c r="KW21" i="19"/>
  <c r="KV21" i="19"/>
  <c r="KU21" i="19"/>
  <c r="KT21" i="19"/>
  <c r="KS21" i="19"/>
  <c r="KR21" i="19"/>
  <c r="KQ21" i="19"/>
  <c r="KP21" i="19"/>
  <c r="KO21" i="19"/>
  <c r="KN21" i="19"/>
  <c r="KM21" i="19"/>
  <c r="KL21" i="19"/>
  <c r="KK21" i="19"/>
  <c r="KJ21" i="19"/>
  <c r="KI21" i="19"/>
  <c r="KH21" i="19"/>
  <c r="KG21" i="19"/>
  <c r="KF21" i="19"/>
  <c r="KE21" i="19"/>
  <c r="KD21" i="19"/>
  <c r="KC21" i="19"/>
  <c r="KB21" i="19"/>
  <c r="KA21" i="19"/>
  <c r="JZ21" i="19"/>
  <c r="JY21" i="19"/>
  <c r="JX21" i="19"/>
  <c r="JW21" i="19"/>
  <c r="JV21" i="19"/>
  <c r="JU21" i="19"/>
  <c r="JT21" i="19"/>
  <c r="JS21" i="19"/>
  <c r="JR21" i="19"/>
  <c r="JQ21" i="19"/>
  <c r="JP21" i="19"/>
  <c r="JO21" i="19"/>
  <c r="JN21" i="19"/>
  <c r="JM21" i="19"/>
  <c r="JL21" i="19"/>
  <c r="JK21" i="19"/>
  <c r="JJ21" i="19"/>
  <c r="JI21" i="19"/>
  <c r="JH21" i="19"/>
  <c r="JG21" i="19"/>
  <c r="JF21" i="19"/>
  <c r="JE21" i="19"/>
  <c r="JD21" i="19"/>
  <c r="JC21" i="19"/>
  <c r="JB21" i="19"/>
  <c r="JA21" i="19"/>
  <c r="IZ21" i="19"/>
  <c r="IY21" i="19"/>
  <c r="IX21" i="19"/>
  <c r="IW21" i="19"/>
  <c r="IV21" i="19"/>
  <c r="KZ20" i="19"/>
  <c r="KY20" i="19"/>
  <c r="KX20" i="19"/>
  <c r="KW20" i="19"/>
  <c r="KV20" i="19"/>
  <c r="KU20" i="19"/>
  <c r="KT20" i="19"/>
  <c r="KS20" i="19"/>
  <c r="KR20" i="19"/>
  <c r="KQ20" i="19"/>
  <c r="KP20" i="19"/>
  <c r="KO20" i="19"/>
  <c r="KN20" i="19"/>
  <c r="KM20" i="19"/>
  <c r="KL20" i="19"/>
  <c r="KK20" i="19"/>
  <c r="KJ20" i="19"/>
  <c r="KI20" i="19"/>
  <c r="KH20" i="19"/>
  <c r="KG20" i="19"/>
  <c r="KF20" i="19"/>
  <c r="KE20" i="19"/>
  <c r="KD20" i="19"/>
  <c r="KC20" i="19"/>
  <c r="KB20" i="19"/>
  <c r="KA20" i="19"/>
  <c r="JZ20" i="19"/>
  <c r="JY20" i="19"/>
  <c r="JX20" i="19"/>
  <c r="JW20" i="19"/>
  <c r="JV20" i="19"/>
  <c r="JU20" i="19"/>
  <c r="JT20" i="19"/>
  <c r="JS20" i="19"/>
  <c r="JR20" i="19"/>
  <c r="JQ20" i="19"/>
  <c r="JP20" i="19"/>
  <c r="JO20" i="19"/>
  <c r="JN20" i="19"/>
  <c r="JM20" i="19"/>
  <c r="JL20" i="19"/>
  <c r="JK20" i="19"/>
  <c r="JJ20" i="19"/>
  <c r="JI20" i="19"/>
  <c r="JH20" i="19"/>
  <c r="JG20" i="19"/>
  <c r="JF20" i="19"/>
  <c r="JE20" i="19"/>
  <c r="JD20" i="19"/>
  <c r="JC20" i="19"/>
  <c r="JB20" i="19"/>
  <c r="JA20" i="19"/>
  <c r="IZ20" i="19"/>
  <c r="IY20" i="19"/>
  <c r="IX20" i="19"/>
  <c r="IW20" i="19"/>
  <c r="IV20" i="19"/>
  <c r="KZ19" i="19"/>
  <c r="KY19" i="19"/>
  <c r="KX19" i="19"/>
  <c r="KW19" i="19"/>
  <c r="KV19" i="19"/>
  <c r="KU19" i="19"/>
  <c r="KT19" i="19"/>
  <c r="KS19" i="19"/>
  <c r="KR19" i="19"/>
  <c r="KQ19" i="19"/>
  <c r="KP19" i="19"/>
  <c r="KO19" i="19"/>
  <c r="KN19" i="19"/>
  <c r="KM19" i="19"/>
  <c r="KL19" i="19"/>
  <c r="KK19" i="19"/>
  <c r="KJ19" i="19"/>
  <c r="KI19" i="19"/>
  <c r="KH19" i="19"/>
  <c r="KG19" i="19"/>
  <c r="KF19" i="19"/>
  <c r="KE19" i="19"/>
  <c r="KD19" i="19"/>
  <c r="KC19" i="19"/>
  <c r="KB19" i="19"/>
  <c r="KA19" i="19"/>
  <c r="JZ19" i="19"/>
  <c r="JY19" i="19"/>
  <c r="JX19" i="19"/>
  <c r="JW19" i="19"/>
  <c r="JV19" i="19"/>
  <c r="JU19" i="19"/>
  <c r="JT19" i="19"/>
  <c r="JS19" i="19"/>
  <c r="JR19" i="19"/>
  <c r="JQ19" i="19"/>
  <c r="JP19" i="19"/>
  <c r="JO19" i="19"/>
  <c r="JN19" i="19"/>
  <c r="JM19" i="19"/>
  <c r="JL19" i="19"/>
  <c r="JK19" i="19"/>
  <c r="JJ19" i="19"/>
  <c r="JI19" i="19"/>
  <c r="JH19" i="19"/>
  <c r="JG19" i="19"/>
  <c r="JF19" i="19"/>
  <c r="JE19" i="19"/>
  <c r="JD19" i="19"/>
  <c r="JC19" i="19"/>
  <c r="JB19" i="19"/>
  <c r="JA19" i="19"/>
  <c r="IZ19" i="19"/>
  <c r="IY19" i="19"/>
  <c r="IX19" i="19"/>
  <c r="IW19" i="19"/>
  <c r="IV19" i="19"/>
  <c r="KZ18" i="19"/>
  <c r="KY18" i="19"/>
  <c r="KX18" i="19"/>
  <c r="KW18" i="19"/>
  <c r="KV18" i="19"/>
  <c r="KU18" i="19"/>
  <c r="KT18" i="19"/>
  <c r="KS18" i="19"/>
  <c r="KR18" i="19"/>
  <c r="KQ18" i="19"/>
  <c r="KP18" i="19"/>
  <c r="KO18" i="19"/>
  <c r="KN18" i="19"/>
  <c r="KM18" i="19"/>
  <c r="KL18" i="19"/>
  <c r="KK18" i="19"/>
  <c r="KJ18" i="19"/>
  <c r="KI18" i="19"/>
  <c r="KH18" i="19"/>
  <c r="KG18" i="19"/>
  <c r="KF18" i="19"/>
  <c r="KE18" i="19"/>
  <c r="KD18" i="19"/>
  <c r="KC18" i="19"/>
  <c r="KB18" i="19"/>
  <c r="KA18" i="19"/>
  <c r="JZ18" i="19"/>
  <c r="JY18" i="19"/>
  <c r="JX18" i="19"/>
  <c r="JW18" i="19"/>
  <c r="JV18" i="19"/>
  <c r="JU18" i="19"/>
  <c r="JT18" i="19"/>
  <c r="JS18" i="19"/>
  <c r="JR18" i="19"/>
  <c r="JQ18" i="19"/>
  <c r="JP18" i="19"/>
  <c r="JO18" i="19"/>
  <c r="JN18" i="19"/>
  <c r="JM18" i="19"/>
  <c r="JL18" i="19"/>
  <c r="JK18" i="19"/>
  <c r="JJ18" i="19"/>
  <c r="JI18" i="19"/>
  <c r="JH18" i="19"/>
  <c r="JG18" i="19"/>
  <c r="JF18" i="19"/>
  <c r="JE18" i="19"/>
  <c r="JD18" i="19"/>
  <c r="JC18" i="19"/>
  <c r="JB18" i="19"/>
  <c r="JA18" i="19"/>
  <c r="IZ18" i="19"/>
  <c r="IY18" i="19"/>
  <c r="IX18" i="19"/>
  <c r="IW18" i="19"/>
  <c r="IV18" i="19"/>
  <c r="KZ17" i="19"/>
  <c r="KY17" i="19"/>
  <c r="KX17" i="19"/>
  <c r="KW17" i="19"/>
  <c r="KV17" i="19"/>
  <c r="KU17" i="19"/>
  <c r="KT17" i="19"/>
  <c r="KS17" i="19"/>
  <c r="KR17" i="19"/>
  <c r="KQ17" i="19"/>
  <c r="KP17" i="19"/>
  <c r="KO17" i="19"/>
  <c r="KN17" i="19"/>
  <c r="KM17" i="19"/>
  <c r="KL17" i="19"/>
  <c r="KK17" i="19"/>
  <c r="KJ17" i="19"/>
  <c r="KI17" i="19"/>
  <c r="KH17" i="19"/>
  <c r="KG17" i="19"/>
  <c r="KF17" i="19"/>
  <c r="KE17" i="19"/>
  <c r="KD17" i="19"/>
  <c r="KC17" i="19"/>
  <c r="KB17" i="19"/>
  <c r="KA17" i="19"/>
  <c r="JZ17" i="19"/>
  <c r="JY17" i="19"/>
  <c r="JX17" i="19"/>
  <c r="JW17" i="19"/>
  <c r="JV17" i="19"/>
  <c r="JU17" i="19"/>
  <c r="JT17" i="19"/>
  <c r="JS17" i="19"/>
  <c r="JR17" i="19"/>
  <c r="JQ17" i="19"/>
  <c r="JP17" i="19"/>
  <c r="JO17" i="19"/>
  <c r="JN17" i="19"/>
  <c r="JM17" i="19"/>
  <c r="JL17" i="19"/>
  <c r="JK17" i="19"/>
  <c r="JJ17" i="19"/>
  <c r="JI17" i="19"/>
  <c r="JH17" i="19"/>
  <c r="JG17" i="19"/>
  <c r="JF17" i="19"/>
  <c r="JE17" i="19"/>
  <c r="JD17" i="19"/>
  <c r="JC17" i="19"/>
  <c r="JB17" i="19"/>
  <c r="JA17" i="19"/>
  <c r="IZ17" i="19"/>
  <c r="IY17" i="19"/>
  <c r="IX17" i="19"/>
  <c r="IW17" i="19"/>
  <c r="IV17" i="19"/>
  <c r="KZ16" i="19"/>
  <c r="KY16" i="19"/>
  <c r="KX16" i="19"/>
  <c r="KW16" i="19"/>
  <c r="KV16" i="19"/>
  <c r="KU16" i="19"/>
  <c r="KT16" i="19"/>
  <c r="KS16" i="19"/>
  <c r="KR16" i="19"/>
  <c r="KQ16" i="19"/>
  <c r="KP16" i="19"/>
  <c r="KO16" i="19"/>
  <c r="KN16" i="19"/>
  <c r="KM16" i="19"/>
  <c r="KL16" i="19"/>
  <c r="KK16" i="19"/>
  <c r="KJ16" i="19"/>
  <c r="KI16" i="19"/>
  <c r="KH16" i="19"/>
  <c r="KG16" i="19"/>
  <c r="KF16" i="19"/>
  <c r="KE16" i="19"/>
  <c r="KD16" i="19"/>
  <c r="KC16" i="19"/>
  <c r="KB16" i="19"/>
  <c r="KA16" i="19"/>
  <c r="JZ16" i="19"/>
  <c r="JY16" i="19"/>
  <c r="JX16" i="19"/>
  <c r="JW16" i="19"/>
  <c r="JV16" i="19"/>
  <c r="JU16" i="19"/>
  <c r="JT16" i="19"/>
  <c r="JS16" i="19"/>
  <c r="JR16" i="19"/>
  <c r="JQ16" i="19"/>
  <c r="JP16" i="19"/>
  <c r="JO16" i="19"/>
  <c r="JN16" i="19"/>
  <c r="JM16" i="19"/>
  <c r="JL16" i="19"/>
  <c r="JK16" i="19"/>
  <c r="JJ16" i="19"/>
  <c r="JI16" i="19"/>
  <c r="JH16" i="19"/>
  <c r="JG16" i="19"/>
  <c r="JF16" i="19"/>
  <c r="JE16" i="19"/>
  <c r="JD16" i="19"/>
  <c r="JC16" i="19"/>
  <c r="JB16" i="19"/>
  <c r="JA16" i="19"/>
  <c r="IZ16" i="19"/>
  <c r="IY16" i="19"/>
  <c r="IX16" i="19"/>
  <c r="IW16" i="19"/>
  <c r="IV16" i="19"/>
  <c r="KZ15" i="19"/>
  <c r="KY15" i="19"/>
  <c r="KX15" i="19"/>
  <c r="KW15" i="19"/>
  <c r="KV15" i="19"/>
  <c r="KU15" i="19"/>
  <c r="KT15" i="19"/>
  <c r="KS15" i="19"/>
  <c r="KR15" i="19"/>
  <c r="KQ15" i="19"/>
  <c r="KP15" i="19"/>
  <c r="KO15" i="19"/>
  <c r="KN15" i="19"/>
  <c r="KM15" i="19"/>
  <c r="KL15" i="19"/>
  <c r="KK15" i="19"/>
  <c r="KJ15" i="19"/>
  <c r="KI15" i="19"/>
  <c r="KH15" i="19"/>
  <c r="KG15" i="19"/>
  <c r="KF15" i="19"/>
  <c r="KE15" i="19"/>
  <c r="KD15" i="19"/>
  <c r="KC15" i="19"/>
  <c r="KB15" i="19"/>
  <c r="KA15" i="19"/>
  <c r="JZ15" i="19"/>
  <c r="JY15" i="19"/>
  <c r="JX15" i="19"/>
  <c r="JW15" i="19"/>
  <c r="JV15" i="19"/>
  <c r="JU15" i="19"/>
  <c r="JT15" i="19"/>
  <c r="JS15" i="19"/>
  <c r="JR15" i="19"/>
  <c r="JQ15" i="19"/>
  <c r="JP15" i="19"/>
  <c r="JO15" i="19"/>
  <c r="JN15" i="19"/>
  <c r="JM15" i="19"/>
  <c r="JL15" i="19"/>
  <c r="JK15" i="19"/>
  <c r="JJ15" i="19"/>
  <c r="JI15" i="19"/>
  <c r="JH15" i="19"/>
  <c r="JG15" i="19"/>
  <c r="JF15" i="19"/>
  <c r="JE15" i="19"/>
  <c r="JD15" i="19"/>
  <c r="JC15" i="19"/>
  <c r="JB15" i="19"/>
  <c r="JA15" i="19"/>
  <c r="IZ15" i="19"/>
  <c r="IY15" i="19"/>
  <c r="IX15" i="19"/>
  <c r="IW15" i="19"/>
  <c r="IV15" i="19"/>
  <c r="KZ14" i="19"/>
  <c r="KY14" i="19"/>
  <c r="KX14" i="19"/>
  <c r="KW14" i="19"/>
  <c r="KV14" i="19"/>
  <c r="KU14" i="19"/>
  <c r="KT14" i="19"/>
  <c r="KS14" i="19"/>
  <c r="KR14" i="19"/>
  <c r="KQ14" i="19"/>
  <c r="KP14" i="19"/>
  <c r="KO14" i="19"/>
  <c r="KN14" i="19"/>
  <c r="KM14" i="19"/>
  <c r="KL14" i="19"/>
  <c r="KK14" i="19"/>
  <c r="KJ14" i="19"/>
  <c r="KI14" i="19"/>
  <c r="KH14" i="19"/>
  <c r="KG14" i="19"/>
  <c r="KF14" i="19"/>
  <c r="KE14" i="19"/>
  <c r="KD14" i="19"/>
  <c r="KC14" i="19"/>
  <c r="KB14" i="19"/>
  <c r="KA14" i="19"/>
  <c r="JZ14" i="19"/>
  <c r="JY14" i="19"/>
  <c r="JX14" i="19"/>
  <c r="JW14" i="19"/>
  <c r="JV14" i="19"/>
  <c r="JU14" i="19"/>
  <c r="JT14" i="19"/>
  <c r="JS14" i="19"/>
  <c r="JR14" i="19"/>
  <c r="JQ14" i="19"/>
  <c r="JP14" i="19"/>
  <c r="JO14" i="19"/>
  <c r="JN14" i="19"/>
  <c r="JM14" i="19"/>
  <c r="JL14" i="19"/>
  <c r="JK14" i="19"/>
  <c r="JJ14" i="19"/>
  <c r="JI14" i="19"/>
  <c r="JH14" i="19"/>
  <c r="JG14" i="19"/>
  <c r="JF14" i="19"/>
  <c r="JE14" i="19"/>
  <c r="JD14" i="19"/>
  <c r="JC14" i="19"/>
  <c r="JB14" i="19"/>
  <c r="JA14" i="19"/>
  <c r="IZ14" i="19"/>
  <c r="IY14" i="19"/>
  <c r="IX14" i="19"/>
  <c r="IW14" i="19"/>
  <c r="IV14" i="19"/>
  <c r="KZ13" i="19"/>
  <c r="KY13" i="19"/>
  <c r="KX13" i="19"/>
  <c r="KW13" i="19"/>
  <c r="KV13" i="19"/>
  <c r="KU13" i="19"/>
  <c r="KT13" i="19"/>
  <c r="KS13" i="19"/>
  <c r="KR13" i="19"/>
  <c r="KQ13" i="19"/>
  <c r="KP13" i="19"/>
  <c r="KO13" i="19"/>
  <c r="KN13" i="19"/>
  <c r="KM13" i="19"/>
  <c r="KL13" i="19"/>
  <c r="KK13" i="19"/>
  <c r="KJ13" i="19"/>
  <c r="KI13" i="19"/>
  <c r="KH13" i="19"/>
  <c r="KG13" i="19"/>
  <c r="KF13" i="19"/>
  <c r="KE13" i="19"/>
  <c r="KD13" i="19"/>
  <c r="KC13" i="19"/>
  <c r="KB13" i="19"/>
  <c r="KA13" i="19"/>
  <c r="JZ13" i="19"/>
  <c r="JY13" i="19"/>
  <c r="JX13" i="19"/>
  <c r="JW13" i="19"/>
  <c r="JV13" i="19"/>
  <c r="JU13" i="19"/>
  <c r="JT13" i="19"/>
  <c r="JS13" i="19"/>
  <c r="JR13" i="19"/>
  <c r="JQ13" i="19"/>
  <c r="JP13" i="19"/>
  <c r="JO13" i="19"/>
  <c r="JN13" i="19"/>
  <c r="JM13" i="19"/>
  <c r="JL13" i="19"/>
  <c r="JK13" i="19"/>
  <c r="JJ13" i="19"/>
  <c r="JI13" i="19"/>
  <c r="JH13" i="19"/>
  <c r="JG13" i="19"/>
  <c r="JF13" i="19"/>
  <c r="JE13" i="19"/>
  <c r="JD13" i="19"/>
  <c r="JC13" i="19"/>
  <c r="JB13" i="19"/>
  <c r="JA13" i="19"/>
  <c r="IZ13" i="19"/>
  <c r="IY13" i="19"/>
  <c r="IX13" i="19"/>
  <c r="IW13" i="19"/>
  <c r="IV13" i="19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</calcChain>
</file>

<file path=xl/sharedStrings.xml><?xml version="1.0" encoding="utf-8"?>
<sst xmlns="http://schemas.openxmlformats.org/spreadsheetml/2006/main" count="996" uniqueCount="172">
  <si>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</si>
  <si>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</si>
  <si>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</si>
  <si>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</si>
  <si>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</si>
  <si>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</si>
  <si>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</si>
  <si>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</si>
  <si>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</si>
  <si>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</si>
  <si>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</si>
  <si>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</si>
  <si>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</si>
  <si>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</si>
  <si>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</si>
  <si>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</si>
  <si>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</si>
  <si>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</si>
  <si>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</si>
  <si>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</si>
  <si>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</si>
  <si>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</si>
  <si>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</si>
  <si>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</si>
  <si>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</si>
  <si>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</si>
  <si>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</si>
  <si>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</si>
  <si>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</si>
  <si>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</si>
  <si>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</si>
  <si>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</si>
  <si>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</si>
  <si>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</si>
  <si>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</si>
  <si>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</si>
  <si>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</si>
  <si>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</si>
  <si>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</si>
  <si>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</si>
  <si>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</si>
  <si>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</si>
  <si>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</si>
  <si>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</si>
  <si>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</si>
  <si>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</si>
  <si>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</si>
  <si>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</si>
  <si>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</si>
  <si>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</si>
  <si>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</si>
  <si>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</si>
  <si>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</si>
  <si>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</si>
  <si>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</si>
  <si>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</si>
  <si>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</si>
  <si>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</si>
  <si>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</si>
  <si>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</si>
  <si>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</si>
  <si>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</si>
  <si>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</si>
  <si>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</si>
  <si>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</si>
  <si>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</si>
  <si>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</si>
  <si>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</si>
  <si>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</si>
  <si>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</si>
  <si>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</si>
  <si>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</si>
  <si>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</si>
  <si>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</si>
  <si>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</si>
  <si>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</si>
  <si>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</si>
  <si>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</si>
  <si>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</si>
  <si>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</si>
  <si>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</si>
  <si>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</si>
  <si>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</si>
  <si>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</si>
  <si>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</si>
  <si>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</si>
  <si>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Volvo XC90 T8</t>
  </si>
  <si>
    <t>Fiat 500e</t>
  </si>
  <si>
    <t>Yer 29</t>
  </si>
  <si>
    <t>Yer 30</t>
  </si>
  <si>
    <t>Yer 31</t>
  </si>
  <si>
    <t>Yer 32</t>
  </si>
  <si>
    <t>Cupra LEON</t>
  </si>
  <si>
    <t>Land Rover RR</t>
  </si>
  <si>
    <t>Yer 33</t>
  </si>
  <si>
    <t>Yer 34</t>
  </si>
  <si>
    <t>Yer 35</t>
  </si>
  <si>
    <t>Yer 36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</si>
  <si>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</si>
  <si>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</si>
  <si>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</si>
  <si>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</si>
  <si>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</si>
  <si>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</si>
  <si>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</si>
  <si>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</si>
  <si>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</si>
  <si>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</si>
  <si>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</si>
  <si>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</si>
  <si>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</si>
  <si>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</si>
  <si>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</si>
  <si>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37</t>
  </si>
  <si>
    <t>Yer 38</t>
  </si>
  <si>
    <t>Yer 39</t>
  </si>
  <si>
    <t>Yer 40</t>
  </si>
  <si>
    <t>Yer 41</t>
  </si>
  <si>
    <t>Yer 42</t>
  </si>
  <si>
    <t>Yer 43</t>
  </si>
  <si>
    <t>Yer 44</t>
  </si>
  <si>
    <t>Yer 45</t>
  </si>
  <si>
    <t>Yer 46</t>
  </si>
  <si>
    <t>Yer 47</t>
  </si>
  <si>
    <t>Yer 48</t>
  </si>
  <si>
    <t>MG ZS EV</t>
  </si>
  <si>
    <t>Renault ZOE</t>
  </si>
  <si>
    <t>Yer 49</t>
  </si>
  <si>
    <t>Yer 50</t>
  </si>
  <si>
    <t>Yer 51</t>
  </si>
  <si>
    <t>Yer 52</t>
  </si>
  <si>
    <t>Jaquar I-PACE</t>
  </si>
  <si>
    <t>Peugeot 2008e</t>
  </si>
  <si>
    <t>Yer 53</t>
  </si>
  <si>
    <t>Yer 54</t>
  </si>
  <si>
    <t>Yer 55</t>
  </si>
  <si>
    <t>Yer 56</t>
  </si>
  <si>
    <t>Mini COOPER SE</t>
  </si>
  <si>
    <t>Volvo XC 40</t>
  </si>
  <si>
    <t>Mahalle 31</t>
  </si>
  <si>
    <t>Mahalle 32</t>
  </si>
  <si>
    <t>Mahalle 33</t>
  </si>
  <si>
    <t>Mahalle 34</t>
  </si>
  <si>
    <t>Mahalle 35</t>
  </si>
  <si>
    <t>Mahalle 36</t>
  </si>
  <si>
    <t>Mahalle 37</t>
  </si>
  <si>
    <t>Mahalle 38</t>
  </si>
  <si>
    <t>Mahalle 39</t>
  </si>
  <si>
    <t>Mahalle 40</t>
  </si>
  <si>
    <t>Mahalle 41</t>
  </si>
  <si>
    <t>Mahalle 42</t>
  </si>
  <si>
    <t>Mahalle 43</t>
  </si>
  <si>
    <t>Mahalle 44</t>
  </si>
  <si>
    <t>Mahalle 45</t>
  </si>
  <si>
    <t>Yer 57</t>
  </si>
  <si>
    <t>Yer 58</t>
  </si>
  <si>
    <t>Yer 59</t>
  </si>
  <si>
    <t>Yer 60</t>
  </si>
  <si>
    <t>Yer 61</t>
  </si>
  <si>
    <t>Yer 62</t>
  </si>
  <si>
    <t>Yer 63</t>
  </si>
  <si>
    <t>Yer 64</t>
  </si>
  <si>
    <t>Hyundai KONA</t>
  </si>
  <si>
    <t>XEV IEV7S</t>
  </si>
  <si>
    <t>Mercedes Benz EQC</t>
  </si>
  <si>
    <t>Mercedes Benz EQS
(580 4MATIC)</t>
  </si>
  <si>
    <t>Yer 65</t>
  </si>
  <si>
    <t>Yer 66</t>
  </si>
  <si>
    <t>Yer 67</t>
  </si>
  <si>
    <t>Yer 68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</si>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</sst>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" fontId="0" fillId="3" borderId="37" xfId="0" applyNumberFormat="1" applyFill="1" applyBorder="1" applyAlignment="1">
      <alignment horizontal="center" vertical="center"/>
    </xf>
    <xf numFmtId="1" fontId="0" fillId="3" borderId="3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" borderId="39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7" borderId="1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2" fillId="5" borderId="32" xfId="0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35" xfId="0" applyNumberFormat="1" applyFont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5" fontId="0" fillId="3" borderId="42" xfId="0" applyNumberFormat="1" applyFill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45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45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42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34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65" fontId="7" fillId="2" borderId="8" xfId="0" applyNumberFormat="1" applyFont="1" applyFill="1" applyBorder="1" applyAlignment="1">
      <alignment horizontal="center" vertical="center"/>
    </xf>
    <xf numFmtId="165" fontId="7" fillId="2" borderId="9" xfId="0" applyNumberFormat="1" applyFont="1" applyFill="1" applyBorder="1" applyAlignment="1">
      <alignment horizontal="center" vertical="center"/>
    </xf>
    <xf numFmtId="165" fontId="7" fillId="2" borderId="15" xfId="0" applyNumberFormat="1" applyFont="1" applyFill="1" applyBorder="1" applyAlignment="1">
      <alignment horizontal="center" vertical="center"/>
    </xf>
    <xf numFmtId="165" fontId="7" fillId="2" borderId="34" xfId="0" applyNumberFormat="1" applyFont="1" applyFill="1" applyBorder="1" applyAlignment="1">
      <alignment horizontal="center" vertical="center"/>
    </xf>
    <xf numFmtId="165" fontId="7" fillId="2" borderId="14" xfId="0" applyNumberFormat="1" applyFont="1" applyFill="1" applyBorder="1" applyAlignment="1">
      <alignment horizontal="center" vertical="center"/>
    </xf>
    <xf numFmtId="165" fontId="7" fillId="2" borderId="10" xfId="0" applyNumberFormat="1" applyFont="1" applyFill="1" applyBorder="1" applyAlignment="1">
      <alignment horizontal="center" vertical="center"/>
    </xf>
    <xf numFmtId="165" fontId="7" fillId="2" borderId="23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21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7" fillId="2" borderId="12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7" fillId="2" borderId="15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1" fontId="7" fillId="2" borderId="9" xfId="0" applyNumberFormat="1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/>
    </xf>
    <xf numFmtId="1" fontId="7" fillId="2" borderId="34" xfId="0" applyNumberFormat="1" applyFont="1" applyFill="1" applyBorder="1" applyAlignment="1">
      <alignment horizontal="center" vertical="center"/>
    </xf>
    <xf numFmtId="1" fontId="7" fillId="2" borderId="10" xfId="0" applyNumberFormat="1" applyFont="1" applyFill="1" applyBorder="1" applyAlignment="1">
      <alignment horizontal="center" vertical="center"/>
    </xf>
    <xf numFmtId="1" fontId="7" fillId="2" borderId="23" xfId="0" applyNumberFormat="1" applyFont="1" applyFill="1" applyBorder="1" applyAlignment="1">
      <alignment horizontal="center" vertical="center"/>
    </xf>
    <xf numFmtId="1" fontId="0" fillId="3" borderId="45" xfId="0" applyNumberFormat="1" applyFill="1" applyBorder="1" applyAlignment="1">
      <alignment horizontal="center" vertical="center"/>
    </xf>
    <xf numFmtId="1" fontId="0" fillId="3" borderId="42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49" fontId="10" fillId="9" borderId="11" xfId="0" applyNumberFormat="1" applyFont="1" applyFill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45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41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48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4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166" fontId="1" fillId="0" borderId="4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9">
        <v>2022</v>
      </c>
      <c r="D2" s="9">
        <v>2023</v>
      </c>
      <c r="E2" s="9">
        <v>2024</v>
      </c>
      <c r="F2" s="9">
        <v>2025</v>
      </c>
      <c r="G2" s="53">
        <v>2026</v>
      </c>
      <c r="H2" s="53">
        <v>2027</v>
      </c>
      <c r="I2" s="53">
        <v>2028</v>
      </c>
      <c r="J2" s="9">
        <v>2029</v>
      </c>
      <c r="K2" s="9">
        <v>2030</v>
      </c>
    </row>
    <row r="3" spans="2:11" x14ac:dyDescent="0.35">
      <c r="B3" s="54"/>
      <c r="C3" s="8"/>
      <c r="D3" s="8">
        <v>1.02</v>
      </c>
      <c r="E3" s="8">
        <v>1.02</v>
      </c>
      <c r="F3" s="8">
        <v>1.02</v>
      </c>
      <c r="G3" s="55">
        <v>1.02</v>
      </c>
      <c r="H3" s="55">
        <v>1.02</v>
      </c>
      <c r="I3" s="55">
        <v>1.02</v>
      </c>
      <c r="J3" s="8">
        <v>1.02</v>
      </c>
      <c r="K3" s="8">
        <v>1.02</v>
      </c>
    </row>
    <row r="4" spans="2:11" x14ac:dyDescent="0.35">
      <c r="B4" t="s">
        <v>70</v>
      </c>
      <c r="C4" s="8">
        <v>3000</v>
      </c>
      <c r="D4" s="8">
        <f>C4*D3</f>
        <v>3060</v>
      </c>
      <c r="E4" s="56">
        <f t="shared" ref="E4:K4" si="0">D4*E3</f>
        <v>3121.2000000000003</v>
      </c>
      <c r="F4" s="56">
        <f t="shared" si="0"/>
        <v>3183.6240000000003</v>
      </c>
      <c r="G4" s="57">
        <f t="shared" si="0"/>
        <v>3247.2964800000004</v>
      </c>
      <c r="H4" s="57">
        <f t="shared" si="0"/>
        <v>3312.2424096000004</v>
      </c>
      <c r="I4" s="57">
        <f t="shared" si="0"/>
        <v>3378.4872577920005</v>
      </c>
      <c r="J4" s="56">
        <f t="shared" si="0"/>
        <v>3446.0570029478404</v>
      </c>
      <c r="K4" s="56">
        <f t="shared" si="0"/>
        <v>3514.9781430067974</v>
      </c>
    </row>
    <row r="5" spans="2:11" x14ac:dyDescent="0.35">
      <c r="B5" t="s">
        <v>71</v>
      </c>
      <c r="C5" s="8">
        <v>9000</v>
      </c>
      <c r="D5" s="8">
        <f>C5*D3</f>
        <v>9180</v>
      </c>
      <c r="E5" s="56">
        <f t="shared" ref="E5:K5" si="1">D5*E3</f>
        <v>9363.6</v>
      </c>
      <c r="F5" s="56">
        <f t="shared" si="1"/>
        <v>9550.8720000000012</v>
      </c>
      <c r="G5" s="57">
        <f t="shared" si="1"/>
        <v>9741.8894400000008</v>
      </c>
      <c r="H5" s="57">
        <f t="shared" si="1"/>
        <v>9936.7272288000004</v>
      </c>
      <c r="I5" s="57">
        <f t="shared" si="1"/>
        <v>10135.461773376001</v>
      </c>
      <c r="J5" s="56">
        <f t="shared" si="1"/>
        <v>10338.171008843521</v>
      </c>
      <c r="K5" s="56">
        <f t="shared" si="1"/>
        <v>10544.934429020392</v>
      </c>
    </row>
    <row r="6" spans="2:11" x14ac:dyDescent="0.35">
      <c r="B6" t="s">
        <v>72</v>
      </c>
      <c r="C6" s="8">
        <v>5560</v>
      </c>
      <c r="D6" s="56">
        <f>C6*D3</f>
        <v>5671.2</v>
      </c>
      <c r="E6" s="56">
        <f t="shared" ref="E6:K6" si="2">D6*E3</f>
        <v>5784.6239999999998</v>
      </c>
      <c r="F6" s="56">
        <f t="shared" si="2"/>
        <v>5900.3164799999995</v>
      </c>
      <c r="G6" s="57">
        <f t="shared" si="2"/>
        <v>6018.3228095999993</v>
      </c>
      <c r="H6" s="57">
        <f t="shared" si="2"/>
        <v>6138.6892657919998</v>
      </c>
      <c r="I6" s="57">
        <f t="shared" si="2"/>
        <v>6261.4630511078403</v>
      </c>
      <c r="J6" s="56">
        <f t="shared" si="2"/>
        <v>6386.6923121299969</v>
      </c>
      <c r="K6" s="56">
        <f t="shared" si="2"/>
        <v>6514.4261583725965</v>
      </c>
    </row>
    <row r="7" spans="2:11" x14ac:dyDescent="0.35">
      <c r="B7" t="s">
        <v>73</v>
      </c>
      <c r="C7" s="8">
        <v>150</v>
      </c>
      <c r="D7" s="56">
        <f>C7*D3</f>
        <v>153</v>
      </c>
      <c r="E7" s="56">
        <f t="shared" ref="E7:K7" si="3">D7*E3</f>
        <v>156.06</v>
      </c>
      <c r="F7" s="56">
        <f t="shared" si="3"/>
        <v>159.18120000000002</v>
      </c>
      <c r="G7" s="57">
        <f t="shared" si="3"/>
        <v>162.36482400000003</v>
      </c>
      <c r="H7" s="57">
        <f t="shared" si="3"/>
        <v>165.61212048000004</v>
      </c>
      <c r="I7" s="57">
        <f t="shared" si="3"/>
        <v>168.92436288960005</v>
      </c>
      <c r="J7" s="56">
        <f t="shared" si="3"/>
        <v>172.30285014739206</v>
      </c>
      <c r="K7" s="56">
        <f t="shared" si="3"/>
        <v>175.7489071503399</v>
      </c>
    </row>
    <row r="8" spans="2:11" x14ac:dyDescent="0.35">
      <c r="B8" t="s">
        <v>74</v>
      </c>
      <c r="C8" s="8">
        <v>5750</v>
      </c>
      <c r="D8" s="56">
        <f>C8*D3</f>
        <v>5865</v>
      </c>
      <c r="E8" s="56">
        <f t="shared" ref="E8:K8" si="4">D8*E3</f>
        <v>5982.3</v>
      </c>
      <c r="F8" s="56">
        <f t="shared" si="4"/>
        <v>6101.9459999999999</v>
      </c>
      <c r="G8" s="57">
        <f t="shared" si="4"/>
        <v>6223.9849199999999</v>
      </c>
      <c r="H8" s="57">
        <f t="shared" si="4"/>
        <v>6348.4646184000003</v>
      </c>
      <c r="I8" s="57">
        <f t="shared" si="4"/>
        <v>6475.4339107680007</v>
      </c>
      <c r="J8" s="56">
        <f t="shared" si="4"/>
        <v>6604.942588983361</v>
      </c>
      <c r="K8" s="56">
        <f t="shared" si="4"/>
        <v>6737.0414407630287</v>
      </c>
    </row>
    <row r="9" spans="2:11" x14ac:dyDescent="0.35">
      <c r="B9" t="s">
        <v>75</v>
      </c>
      <c r="C9" s="8">
        <v>90</v>
      </c>
      <c r="D9" s="56">
        <f>C9*D3</f>
        <v>91.8</v>
      </c>
      <c r="E9" s="56">
        <f t="shared" ref="E9:K9" si="5">D9*E3</f>
        <v>93.635999999999996</v>
      </c>
      <c r="F9" s="56">
        <f t="shared" si="5"/>
        <v>95.508719999999997</v>
      </c>
      <c r="G9" s="57">
        <f t="shared" si="5"/>
        <v>97.418894399999999</v>
      </c>
      <c r="H9" s="57">
        <f t="shared" si="5"/>
        <v>99.367272287999995</v>
      </c>
      <c r="I9" s="57">
        <f t="shared" si="5"/>
        <v>101.35461773375999</v>
      </c>
      <c r="J9" s="56">
        <f t="shared" si="5"/>
        <v>103.3817100884352</v>
      </c>
      <c r="K9" s="56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LJ170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1" width="12.6328125" style="1" customWidth="1"/>
    <col min="12" max="13" width="14.6328125" style="1" customWidth="1"/>
    <col min="14" max="33" width="12.6328125" style="1" customWidth="1"/>
    <col min="34" max="34" width="8.7265625" style="1"/>
    <col min="35" max="35" width="3.36328125" style="1" bestFit="1" customWidth="1"/>
    <col min="36" max="36" width="21.81640625" style="1" bestFit="1" customWidth="1"/>
    <col min="37" max="38" width="3.36328125" style="1" hidden="1" customWidth="1"/>
    <col min="39" max="40" width="17.1796875" style="1" hidden="1" customWidth="1"/>
    <col min="41" max="41" width="8.36328125" style="1" customWidth="1"/>
    <col min="42" max="42" width="8.08984375" style="1" bestFit="1" customWidth="1"/>
    <col min="43" max="66" width="12.6328125" style="1" customWidth="1"/>
    <col min="67" max="67" width="2.08984375" style="1" bestFit="1" customWidth="1"/>
    <col min="68" max="69" width="8.7265625" style="1"/>
    <col min="70" max="117" width="6.6328125" style="1" customWidth="1"/>
    <col min="118" max="120" width="8.7265625" style="1"/>
    <col min="121" max="168" width="6.6328125" style="1" customWidth="1"/>
    <col min="169" max="173" width="8.7265625" style="1"/>
    <col min="174" max="174" width="13.453125" style="1" bestFit="1" customWidth="1"/>
    <col min="175" max="176" width="8.7265625" style="1"/>
    <col min="177" max="177" width="13.453125" style="1" bestFit="1" customWidth="1"/>
    <col min="178" max="179" width="14.453125" style="1" bestFit="1" customWidth="1"/>
    <col min="180" max="180" width="8.7265625" style="1"/>
    <col min="181" max="181" width="43.08984375" style="1" bestFit="1" customWidth="1"/>
    <col min="182" max="182" width="8.7265625" style="1"/>
    <col min="183" max="183" width="10" style="1" bestFit="1" customWidth="1"/>
    <col min="184" max="321" width="8.7265625" style="1"/>
    <col min="322" max="322" width="255.6328125" style="1" bestFit="1" customWidth="1"/>
    <col min="323" max="16384" width="8.7265625" style="1"/>
  </cols>
  <sheetData>
    <row r="1" spans="1:322" ht="15" thickBot="1" x14ac:dyDescent="0.4">
      <c r="A1" s="1">
        <v>2</v>
      </c>
    </row>
    <row r="2" spans="1:322" x14ac:dyDescent="0.35">
      <c r="B2" s="207" t="s">
        <v>12</v>
      </c>
      <c r="C2" s="208"/>
      <c r="D2" s="208"/>
      <c r="E2" s="208"/>
      <c r="F2" s="208"/>
      <c r="G2" s="208"/>
      <c r="H2" s="208"/>
      <c r="I2" s="209"/>
      <c r="AI2" s="207" t="s">
        <v>13</v>
      </c>
      <c r="AJ2" s="208"/>
      <c r="AK2" s="208"/>
      <c r="AL2" s="208"/>
      <c r="AM2" s="208"/>
      <c r="AN2" s="208"/>
      <c r="AO2" s="208"/>
      <c r="AP2" s="209"/>
      <c r="BP2" s="207" t="s">
        <v>12</v>
      </c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9"/>
      <c r="CF2" s="52"/>
      <c r="CG2" s="52"/>
      <c r="DO2" s="207" t="s">
        <v>13</v>
      </c>
      <c r="DP2" s="208"/>
      <c r="DQ2" s="208"/>
      <c r="DR2" s="208"/>
      <c r="DS2" s="208"/>
      <c r="DT2" s="208"/>
      <c r="DU2" s="208"/>
      <c r="DV2" s="208"/>
      <c r="DW2" s="208"/>
      <c r="DX2" s="208"/>
      <c r="DY2" s="208"/>
      <c r="DZ2" s="208"/>
      <c r="EA2" s="208"/>
      <c r="EB2" s="208"/>
      <c r="EC2" s="208"/>
      <c r="ED2" s="209"/>
      <c r="EE2" s="52"/>
      <c r="EF2" s="52"/>
    </row>
    <row r="3" spans="1:322" ht="15" thickBot="1" x14ac:dyDescent="0.4">
      <c r="B3" s="210"/>
      <c r="C3" s="211"/>
      <c r="D3" s="211"/>
      <c r="E3" s="211"/>
      <c r="F3" s="211"/>
      <c r="G3" s="211"/>
      <c r="H3" s="211"/>
      <c r="I3" s="212"/>
      <c r="AI3" s="210"/>
      <c r="AJ3" s="211"/>
      <c r="AK3" s="211"/>
      <c r="AL3" s="211"/>
      <c r="AM3" s="211"/>
      <c r="AN3" s="211"/>
      <c r="AO3" s="211"/>
      <c r="AP3" s="212"/>
      <c r="BP3" s="210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2"/>
      <c r="CF3" s="52"/>
      <c r="CG3" s="52"/>
      <c r="DO3" s="210"/>
      <c r="DP3" s="211"/>
      <c r="DQ3" s="211"/>
      <c r="DR3" s="211"/>
      <c r="DS3" s="211"/>
      <c r="DT3" s="211"/>
      <c r="DU3" s="211"/>
      <c r="DV3" s="211"/>
      <c r="DW3" s="211"/>
      <c r="DX3" s="211"/>
      <c r="DY3" s="211"/>
      <c r="DZ3" s="211"/>
      <c r="EA3" s="211"/>
      <c r="EB3" s="211"/>
      <c r="EC3" s="211"/>
      <c r="ED3" s="212"/>
      <c r="EE3" s="52"/>
      <c r="EF3" s="52"/>
    </row>
    <row r="4" spans="1:322" ht="29.5" thickBot="1" x14ac:dyDescent="0.4">
      <c r="K4" s="51" t="s">
        <v>66</v>
      </c>
      <c r="L4" s="51" t="s">
        <v>67</v>
      </c>
      <c r="M4" s="51"/>
      <c r="N4" s="51" t="s">
        <v>68</v>
      </c>
      <c r="O4" s="51"/>
      <c r="P4" s="51"/>
      <c r="Q4" s="51"/>
      <c r="R4" s="51" t="s">
        <v>69</v>
      </c>
    </row>
    <row r="5" spans="1:322" ht="15" thickBot="1" x14ac:dyDescent="0.4">
      <c r="C5" s="213" t="s">
        <v>14</v>
      </c>
      <c r="H5" s="12" t="s">
        <v>4</v>
      </c>
      <c r="I5" s="13">
        <v>107407</v>
      </c>
      <c r="K5" s="1">
        <f>H58/C7</f>
        <v>2.4008358966801997E-3</v>
      </c>
      <c r="L5" s="1">
        <f>K5*$A$1</f>
        <v>4.8016717933603995E-3</v>
      </c>
      <c r="N5" s="1">
        <f>I5*L5</f>
        <v>515.73316230946045</v>
      </c>
      <c r="R5" s="1">
        <f>I6*L5</f>
        <v>257.86898199062688</v>
      </c>
      <c r="AJ5" s="213" t="s">
        <v>14</v>
      </c>
      <c r="AO5" s="12" t="s">
        <v>4</v>
      </c>
      <c r="AP5" s="13">
        <f>I5</f>
        <v>107407</v>
      </c>
      <c r="BO5" s="1" t="s">
        <v>0</v>
      </c>
      <c r="BP5" s="1" t="s">
        <v>25</v>
      </c>
      <c r="BQ5" s="6">
        <v>1</v>
      </c>
      <c r="CH5" s="1" t="s">
        <v>25</v>
      </c>
      <c r="CI5" s="6">
        <v>0.8</v>
      </c>
      <c r="DO5" s="1" t="s">
        <v>25</v>
      </c>
      <c r="DP5" s="6">
        <v>1</v>
      </c>
      <c r="EG5" s="1" t="s">
        <v>25</v>
      </c>
      <c r="EH5" s="6">
        <v>0.8</v>
      </c>
    </row>
    <row r="6" spans="1:322" ht="15" thickBot="1" x14ac:dyDescent="0.4">
      <c r="C6" s="214"/>
      <c r="H6" s="14" t="s">
        <v>15</v>
      </c>
      <c r="I6" s="15">
        <v>53704</v>
      </c>
      <c r="AJ6" s="214"/>
      <c r="AO6" s="14" t="s">
        <v>15</v>
      </c>
      <c r="AP6" s="13">
        <f>I6</f>
        <v>53704</v>
      </c>
      <c r="BP6" s="1" t="s">
        <v>26</v>
      </c>
      <c r="BQ6" s="6">
        <v>0</v>
      </c>
      <c r="CH6" s="1" t="s">
        <v>26</v>
      </c>
      <c r="CI6" s="6">
        <v>0.2</v>
      </c>
      <c r="DO6" s="1" t="s">
        <v>26</v>
      </c>
      <c r="DP6" s="6">
        <v>0</v>
      </c>
      <c r="EG6" s="1" t="s">
        <v>26</v>
      </c>
      <c r="EH6" s="6">
        <v>0.2</v>
      </c>
    </row>
    <row r="7" spans="1:322" ht="15" thickBot="1" x14ac:dyDescent="0.4">
      <c r="C7" s="47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322" ht="15" thickBot="1" x14ac:dyDescent="0.4">
      <c r="J8" s="215" t="s">
        <v>16</v>
      </c>
      <c r="K8" s="216"/>
      <c r="L8" s="216"/>
      <c r="M8" s="216"/>
      <c r="N8" s="216"/>
      <c r="O8" s="216"/>
      <c r="P8" s="216"/>
      <c r="Q8" s="217"/>
      <c r="R8" s="202" t="s">
        <v>17</v>
      </c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4"/>
      <c r="AQ8" s="215" t="s">
        <v>16</v>
      </c>
      <c r="AR8" s="216"/>
      <c r="AS8" s="216"/>
      <c r="AT8" s="216"/>
      <c r="AU8" s="216"/>
      <c r="AV8" s="216"/>
      <c r="AW8" s="216"/>
      <c r="AX8" s="217"/>
      <c r="AY8" s="202" t="s">
        <v>17</v>
      </c>
      <c r="AZ8" s="203"/>
      <c r="BA8" s="203"/>
      <c r="BB8" s="203"/>
      <c r="BC8" s="203"/>
      <c r="BD8" s="203"/>
      <c r="BE8" s="203"/>
      <c r="BF8" s="203"/>
      <c r="BG8" s="203"/>
      <c r="BH8" s="203"/>
      <c r="BI8" s="203"/>
      <c r="BJ8" s="203"/>
      <c r="BK8" s="203"/>
      <c r="BL8" s="203"/>
      <c r="BM8" s="203"/>
      <c r="BN8" s="204"/>
      <c r="BR8" s="215" t="s">
        <v>16</v>
      </c>
      <c r="BS8" s="216"/>
      <c r="BT8" s="216"/>
      <c r="BU8" s="216"/>
      <c r="BV8" s="216"/>
      <c r="BW8" s="216"/>
      <c r="BX8" s="216"/>
      <c r="BY8" s="216"/>
      <c r="BZ8" s="216"/>
      <c r="CA8" s="216"/>
      <c r="CB8" s="216"/>
      <c r="CC8" s="216"/>
      <c r="CD8" s="216"/>
      <c r="CE8" s="216"/>
      <c r="CF8" s="216"/>
      <c r="CG8" s="217"/>
      <c r="CH8" s="202" t="s">
        <v>17</v>
      </c>
      <c r="CI8" s="203"/>
      <c r="CJ8" s="203"/>
      <c r="CK8" s="203"/>
      <c r="CL8" s="203"/>
      <c r="CM8" s="203"/>
      <c r="CN8" s="203"/>
      <c r="CO8" s="203"/>
      <c r="CP8" s="203"/>
      <c r="CQ8" s="203"/>
      <c r="CR8" s="203"/>
      <c r="CS8" s="203"/>
      <c r="CT8" s="203"/>
      <c r="CU8" s="203"/>
      <c r="CV8" s="203"/>
      <c r="CW8" s="203"/>
      <c r="CX8" s="203"/>
      <c r="CY8" s="203"/>
      <c r="CZ8" s="203"/>
      <c r="DA8" s="203"/>
      <c r="DB8" s="203"/>
      <c r="DC8" s="203"/>
      <c r="DD8" s="203"/>
      <c r="DE8" s="203"/>
      <c r="DF8" s="203"/>
      <c r="DG8" s="203"/>
      <c r="DH8" s="203"/>
      <c r="DI8" s="203"/>
      <c r="DJ8" s="203"/>
      <c r="DK8" s="203"/>
      <c r="DL8" s="203"/>
      <c r="DM8" s="204"/>
      <c r="DQ8" s="215" t="s">
        <v>16</v>
      </c>
      <c r="DR8" s="216"/>
      <c r="DS8" s="216"/>
      <c r="DT8" s="216"/>
      <c r="DU8" s="216"/>
      <c r="DV8" s="216"/>
      <c r="DW8" s="216"/>
      <c r="DX8" s="216"/>
      <c r="DY8" s="216"/>
      <c r="DZ8" s="216"/>
      <c r="EA8" s="216"/>
      <c r="EB8" s="216"/>
      <c r="EC8" s="216"/>
      <c r="ED8" s="216"/>
      <c r="EE8" s="216"/>
      <c r="EF8" s="217"/>
      <c r="EG8" s="202" t="s">
        <v>17</v>
      </c>
      <c r="EH8" s="203"/>
      <c r="EI8" s="203"/>
      <c r="EJ8" s="203"/>
      <c r="EK8" s="203"/>
      <c r="EL8" s="203"/>
      <c r="EM8" s="203"/>
      <c r="EN8" s="203"/>
      <c r="EO8" s="203"/>
      <c r="EP8" s="203"/>
      <c r="EQ8" s="203"/>
      <c r="ER8" s="203"/>
      <c r="ES8" s="203"/>
      <c r="ET8" s="203"/>
      <c r="EU8" s="203"/>
      <c r="EV8" s="203"/>
      <c r="EW8" s="203"/>
      <c r="EX8" s="203"/>
      <c r="EY8" s="203"/>
      <c r="EZ8" s="203"/>
      <c r="FA8" s="203"/>
      <c r="FB8" s="203"/>
      <c r="FC8" s="203"/>
      <c r="FD8" s="203"/>
      <c r="FE8" s="203"/>
      <c r="FF8" s="203"/>
      <c r="FG8" s="203"/>
      <c r="FH8" s="203"/>
      <c r="FI8" s="203"/>
      <c r="FJ8" s="203"/>
      <c r="FK8" s="203"/>
      <c r="FL8" s="204"/>
    </row>
    <row r="9" spans="1:322" ht="15" thickBot="1" x14ac:dyDescent="0.4">
      <c r="H9" s="205" t="s">
        <v>18</v>
      </c>
      <c r="I9" s="206"/>
      <c r="J9" s="68">
        <v>1</v>
      </c>
      <c r="K9" s="68">
        <v>3</v>
      </c>
      <c r="L9" s="68">
        <v>4</v>
      </c>
      <c r="M9" s="68">
        <v>5</v>
      </c>
      <c r="N9" s="68">
        <v>7</v>
      </c>
      <c r="O9" s="68">
        <v>8</v>
      </c>
      <c r="P9" s="68">
        <v>11</v>
      </c>
      <c r="Q9" s="16">
        <v>14</v>
      </c>
      <c r="R9" s="18">
        <v>15</v>
      </c>
      <c r="S9" s="19">
        <v>16</v>
      </c>
      <c r="T9" s="19">
        <v>18</v>
      </c>
      <c r="U9" s="19">
        <v>19</v>
      </c>
      <c r="V9" s="67">
        <v>21</v>
      </c>
      <c r="W9" s="18">
        <v>22</v>
      </c>
      <c r="X9" s="19">
        <v>23</v>
      </c>
      <c r="Y9" s="19">
        <v>24</v>
      </c>
      <c r="Z9" s="19">
        <v>25</v>
      </c>
      <c r="AA9" s="19">
        <v>26</v>
      </c>
      <c r="AB9" s="19">
        <v>27</v>
      </c>
      <c r="AC9" s="19">
        <v>28</v>
      </c>
      <c r="AD9" s="19">
        <v>29</v>
      </c>
      <c r="AE9" s="19">
        <v>31</v>
      </c>
      <c r="AF9" s="19">
        <v>32</v>
      </c>
      <c r="AG9" s="19">
        <v>38</v>
      </c>
      <c r="AO9" s="205" t="s">
        <v>18</v>
      </c>
      <c r="AP9" s="206"/>
      <c r="AQ9" s="16">
        <v>1</v>
      </c>
      <c r="AR9" s="16">
        <v>3</v>
      </c>
      <c r="AS9" s="17">
        <v>4</v>
      </c>
      <c r="AT9" s="68">
        <v>5</v>
      </c>
      <c r="AU9" s="16">
        <v>7</v>
      </c>
      <c r="AV9" s="68">
        <v>8</v>
      </c>
      <c r="AW9" s="68">
        <v>11</v>
      </c>
      <c r="AX9" s="16">
        <v>14</v>
      </c>
      <c r="AY9" s="18">
        <v>15</v>
      </c>
      <c r="AZ9" s="19">
        <v>16</v>
      </c>
      <c r="BA9" s="18">
        <v>18</v>
      </c>
      <c r="BB9" s="67">
        <v>19</v>
      </c>
      <c r="BC9" s="67">
        <v>21</v>
      </c>
      <c r="BD9" s="67">
        <v>22</v>
      </c>
      <c r="BE9" s="19">
        <v>23</v>
      </c>
      <c r="BF9" s="18">
        <v>24</v>
      </c>
      <c r="BG9" s="19">
        <v>25</v>
      </c>
      <c r="BH9" s="19">
        <v>26</v>
      </c>
      <c r="BI9" s="18">
        <v>27</v>
      </c>
      <c r="BJ9" s="19">
        <v>28</v>
      </c>
      <c r="BK9" s="19">
        <v>29</v>
      </c>
      <c r="BL9" s="19">
        <v>31</v>
      </c>
      <c r="BM9" s="19">
        <v>32</v>
      </c>
      <c r="BN9" s="19">
        <v>38</v>
      </c>
      <c r="BP9" s="46"/>
      <c r="BQ9" s="46"/>
      <c r="BR9" s="218">
        <v>1</v>
      </c>
      <c r="BS9" s="219"/>
      <c r="BT9" s="218">
        <v>3</v>
      </c>
      <c r="BU9" s="219"/>
      <c r="BV9" s="218">
        <v>4</v>
      </c>
      <c r="BW9" s="219"/>
      <c r="BX9" s="218">
        <v>5</v>
      </c>
      <c r="BY9" s="219"/>
      <c r="BZ9" s="218">
        <v>7</v>
      </c>
      <c r="CA9" s="219"/>
      <c r="CB9" s="218">
        <v>8</v>
      </c>
      <c r="CC9" s="219"/>
      <c r="CD9" s="218">
        <v>11</v>
      </c>
      <c r="CE9" s="219"/>
      <c r="CF9" s="218">
        <v>14</v>
      </c>
      <c r="CG9" s="219"/>
      <c r="CH9" s="220">
        <v>15</v>
      </c>
      <c r="CI9" s="221"/>
      <c r="CJ9" s="220">
        <v>16</v>
      </c>
      <c r="CK9" s="221"/>
      <c r="CL9" s="220">
        <v>18</v>
      </c>
      <c r="CM9" s="221"/>
      <c r="CN9" s="220">
        <v>19</v>
      </c>
      <c r="CO9" s="221"/>
      <c r="CP9" s="222">
        <v>21</v>
      </c>
      <c r="CQ9" s="223"/>
      <c r="CR9" s="222">
        <v>22</v>
      </c>
      <c r="CS9" s="223"/>
      <c r="CT9" s="222">
        <v>23</v>
      </c>
      <c r="CU9" s="223"/>
      <c r="CV9" s="222">
        <v>24</v>
      </c>
      <c r="CW9" s="223"/>
      <c r="CX9" s="222">
        <v>25</v>
      </c>
      <c r="CY9" s="223"/>
      <c r="CZ9" s="222">
        <v>26</v>
      </c>
      <c r="DA9" s="223"/>
      <c r="DB9" s="222">
        <v>27</v>
      </c>
      <c r="DC9" s="223"/>
      <c r="DD9" s="222">
        <v>28</v>
      </c>
      <c r="DE9" s="223"/>
      <c r="DF9" s="222">
        <v>29</v>
      </c>
      <c r="DG9" s="223"/>
      <c r="DH9" s="222">
        <v>31</v>
      </c>
      <c r="DI9" s="223"/>
      <c r="DJ9" s="222">
        <v>32</v>
      </c>
      <c r="DK9" s="223"/>
      <c r="DL9" s="222">
        <v>38</v>
      </c>
      <c r="DM9" s="223"/>
      <c r="DO9" s="46"/>
      <c r="DP9" s="46"/>
      <c r="DQ9" s="218">
        <v>1</v>
      </c>
      <c r="DR9" s="219"/>
      <c r="DS9" s="218">
        <v>3</v>
      </c>
      <c r="DT9" s="219"/>
      <c r="DU9" s="218">
        <v>4</v>
      </c>
      <c r="DV9" s="219"/>
      <c r="DW9" s="218">
        <v>5</v>
      </c>
      <c r="DX9" s="219"/>
      <c r="DY9" s="218">
        <v>7</v>
      </c>
      <c r="DZ9" s="219"/>
      <c r="EA9" s="218">
        <v>8</v>
      </c>
      <c r="EB9" s="219"/>
      <c r="EC9" s="218">
        <v>11</v>
      </c>
      <c r="ED9" s="219"/>
      <c r="EE9" s="218">
        <v>14</v>
      </c>
      <c r="EF9" s="219"/>
      <c r="EG9" s="222">
        <v>15</v>
      </c>
      <c r="EH9" s="223"/>
      <c r="EI9" s="222">
        <v>16</v>
      </c>
      <c r="EJ9" s="223"/>
      <c r="EK9" s="222">
        <v>18</v>
      </c>
      <c r="EL9" s="223"/>
      <c r="EM9" s="222">
        <v>19</v>
      </c>
      <c r="EN9" s="223"/>
      <c r="EO9" s="222">
        <v>21</v>
      </c>
      <c r="EP9" s="223"/>
      <c r="EQ9" s="222">
        <v>22</v>
      </c>
      <c r="ER9" s="223"/>
      <c r="ES9" s="222">
        <v>23</v>
      </c>
      <c r="ET9" s="223"/>
      <c r="EU9" s="222">
        <v>24</v>
      </c>
      <c r="EV9" s="223"/>
      <c r="EW9" s="222">
        <v>25</v>
      </c>
      <c r="EX9" s="223"/>
      <c r="EY9" s="222">
        <v>26</v>
      </c>
      <c r="EZ9" s="223"/>
      <c r="FA9" s="222">
        <v>27</v>
      </c>
      <c r="FB9" s="223"/>
      <c r="FC9" s="222">
        <v>28</v>
      </c>
      <c r="FD9" s="223"/>
      <c r="FE9" s="222">
        <v>29</v>
      </c>
      <c r="FF9" s="223"/>
      <c r="FG9" s="222">
        <v>31</v>
      </c>
      <c r="FH9" s="223"/>
      <c r="FI9" s="222">
        <v>32</v>
      </c>
      <c r="FJ9" s="223"/>
      <c r="FK9" s="222">
        <v>38</v>
      </c>
      <c r="FL9" s="223"/>
    </row>
    <row r="10" spans="1:322" ht="36.5" thickBot="1" x14ac:dyDescent="0.4">
      <c r="H10" s="5" t="s">
        <v>19</v>
      </c>
      <c r="I10" s="11" t="s">
        <v>20</v>
      </c>
      <c r="J10" s="22" t="s">
        <v>9</v>
      </c>
      <c r="K10" s="22" t="s">
        <v>10</v>
      </c>
      <c r="L10" s="22" t="s">
        <v>11</v>
      </c>
      <c r="M10" s="22" t="s">
        <v>92</v>
      </c>
      <c r="N10" s="22" t="s">
        <v>65</v>
      </c>
      <c r="O10" s="22" t="s">
        <v>93</v>
      </c>
      <c r="P10" s="22" t="s">
        <v>80</v>
      </c>
      <c r="Q10" s="20" t="s">
        <v>86</v>
      </c>
      <c r="R10" s="20" t="s">
        <v>5</v>
      </c>
      <c r="S10" s="23" t="s">
        <v>6</v>
      </c>
      <c r="T10" s="23" t="s">
        <v>7</v>
      </c>
      <c r="U10" s="23" t="s">
        <v>8</v>
      </c>
      <c r="V10" s="20" t="s">
        <v>87</v>
      </c>
      <c r="W10" s="72" t="s">
        <v>81</v>
      </c>
      <c r="X10" s="23" t="s">
        <v>162</v>
      </c>
      <c r="Y10" s="23" t="s">
        <v>131</v>
      </c>
      <c r="Z10" s="23" t="s">
        <v>164</v>
      </c>
      <c r="AA10" s="23" t="s">
        <v>165</v>
      </c>
      <c r="AB10" s="23" t="s">
        <v>125</v>
      </c>
      <c r="AC10" s="23" t="s">
        <v>137</v>
      </c>
      <c r="AD10" s="23" t="s">
        <v>132</v>
      </c>
      <c r="AE10" s="23" t="s">
        <v>126</v>
      </c>
      <c r="AF10" s="23" t="s">
        <v>163</v>
      </c>
      <c r="AG10" s="23" t="s">
        <v>138</v>
      </c>
      <c r="AO10" s="5" t="s">
        <v>19</v>
      </c>
      <c r="AP10" s="11" t="s">
        <v>20</v>
      </c>
      <c r="AQ10" s="20" t="s">
        <v>9</v>
      </c>
      <c r="AR10" s="20" t="s">
        <v>10</v>
      </c>
      <c r="AS10" s="21" t="s">
        <v>11</v>
      </c>
      <c r="AT10" s="22" t="s">
        <v>92</v>
      </c>
      <c r="AU10" s="20" t="s">
        <v>65</v>
      </c>
      <c r="AV10" s="22" t="s">
        <v>93</v>
      </c>
      <c r="AW10" s="22" t="s">
        <v>80</v>
      </c>
      <c r="AX10" s="20" t="s">
        <v>86</v>
      </c>
      <c r="AY10" s="20" t="s">
        <v>5</v>
      </c>
      <c r="AZ10" s="23" t="s">
        <v>6</v>
      </c>
      <c r="BA10" s="20" t="s">
        <v>7</v>
      </c>
      <c r="BB10" s="22" t="s">
        <v>8</v>
      </c>
      <c r="BC10" s="22" t="s">
        <v>87</v>
      </c>
      <c r="BD10" s="71" t="s">
        <v>81</v>
      </c>
      <c r="BE10" s="23" t="s">
        <v>162</v>
      </c>
      <c r="BF10" s="23" t="s">
        <v>131</v>
      </c>
      <c r="BG10" s="23" t="s">
        <v>164</v>
      </c>
      <c r="BH10" s="23" t="s">
        <v>165</v>
      </c>
      <c r="BI10" s="23" t="s">
        <v>125</v>
      </c>
      <c r="BJ10" s="23" t="s">
        <v>137</v>
      </c>
      <c r="BK10" s="23" t="s">
        <v>132</v>
      </c>
      <c r="BL10" s="23" t="s">
        <v>126</v>
      </c>
      <c r="BM10" s="23" t="s">
        <v>163</v>
      </c>
      <c r="BN10" s="23" t="s">
        <v>138</v>
      </c>
      <c r="BR10" s="224" t="s">
        <v>9</v>
      </c>
      <c r="BS10" s="225"/>
      <c r="BT10" s="224" t="s">
        <v>10</v>
      </c>
      <c r="BU10" s="225"/>
      <c r="BV10" s="224" t="s">
        <v>11</v>
      </c>
      <c r="BW10" s="225"/>
      <c r="BX10" s="224" t="s">
        <v>92</v>
      </c>
      <c r="BY10" s="225"/>
      <c r="BZ10" s="224" t="s">
        <v>65</v>
      </c>
      <c r="CA10" s="225"/>
      <c r="CB10" s="224" t="s">
        <v>93</v>
      </c>
      <c r="CC10" s="225"/>
      <c r="CD10" s="224" t="s">
        <v>80</v>
      </c>
      <c r="CE10" s="225"/>
      <c r="CF10" s="224" t="s">
        <v>86</v>
      </c>
      <c r="CG10" s="225"/>
      <c r="CH10" s="224" t="s">
        <v>5</v>
      </c>
      <c r="CI10" s="225"/>
      <c r="CJ10" s="224" t="s">
        <v>6</v>
      </c>
      <c r="CK10" s="225"/>
      <c r="CL10" s="224" t="s">
        <v>7</v>
      </c>
      <c r="CM10" s="225"/>
      <c r="CN10" s="224" t="s">
        <v>8</v>
      </c>
      <c r="CO10" s="225"/>
      <c r="CP10" s="224" t="s">
        <v>87</v>
      </c>
      <c r="CQ10" s="225"/>
      <c r="CR10" s="224" t="s">
        <v>81</v>
      </c>
      <c r="CS10" s="225"/>
      <c r="CT10" s="224" t="s">
        <v>162</v>
      </c>
      <c r="CU10" s="225"/>
      <c r="CV10" s="224" t="s">
        <v>131</v>
      </c>
      <c r="CW10" s="225"/>
      <c r="CX10" s="224" t="s">
        <v>164</v>
      </c>
      <c r="CY10" s="225"/>
      <c r="CZ10" s="224" t="s">
        <v>165</v>
      </c>
      <c r="DA10" s="225"/>
      <c r="DB10" s="224" t="s">
        <v>125</v>
      </c>
      <c r="DC10" s="225"/>
      <c r="DD10" s="224" t="s">
        <v>137</v>
      </c>
      <c r="DE10" s="225"/>
      <c r="DF10" s="224" t="s">
        <v>132</v>
      </c>
      <c r="DG10" s="225"/>
      <c r="DH10" s="224" t="s">
        <v>126</v>
      </c>
      <c r="DI10" s="225"/>
      <c r="DJ10" s="224" t="s">
        <v>163</v>
      </c>
      <c r="DK10" s="225"/>
      <c r="DL10" s="224" t="s">
        <v>138</v>
      </c>
      <c r="DM10" s="225"/>
      <c r="DQ10" s="224" t="s">
        <v>9</v>
      </c>
      <c r="DR10" s="225"/>
      <c r="DS10" s="224" t="s">
        <v>10</v>
      </c>
      <c r="DT10" s="225"/>
      <c r="DU10" s="224" t="s">
        <v>11</v>
      </c>
      <c r="DV10" s="225"/>
      <c r="DW10" s="224" t="s">
        <v>92</v>
      </c>
      <c r="DX10" s="225"/>
      <c r="DY10" s="224" t="s">
        <v>65</v>
      </c>
      <c r="DZ10" s="225"/>
      <c r="EA10" s="224" t="s">
        <v>93</v>
      </c>
      <c r="EB10" s="225"/>
      <c r="EC10" s="224" t="s">
        <v>80</v>
      </c>
      <c r="ED10" s="225"/>
      <c r="EE10" s="224" t="s">
        <v>86</v>
      </c>
      <c r="EF10" s="225"/>
      <c r="EG10" s="224" t="s">
        <v>5</v>
      </c>
      <c r="EH10" s="225"/>
      <c r="EI10" s="224" t="s">
        <v>6</v>
      </c>
      <c r="EJ10" s="225"/>
      <c r="EK10" s="224" t="s">
        <v>7</v>
      </c>
      <c r="EL10" s="225"/>
      <c r="EM10" s="224" t="s">
        <v>8</v>
      </c>
      <c r="EN10" s="225"/>
      <c r="EO10" s="224" t="s">
        <v>87</v>
      </c>
      <c r="EP10" s="225"/>
      <c r="EQ10" s="224" t="s">
        <v>81</v>
      </c>
      <c r="ER10" s="225"/>
      <c r="ES10" s="224" t="s">
        <v>162</v>
      </c>
      <c r="ET10" s="225"/>
      <c r="EU10" s="224" t="s">
        <v>131</v>
      </c>
      <c r="EV10" s="225"/>
      <c r="EW10" s="224" t="s">
        <v>164</v>
      </c>
      <c r="EX10" s="225"/>
      <c r="EY10" s="224" t="s">
        <v>165</v>
      </c>
      <c r="EZ10" s="225"/>
      <c r="FA10" s="224" t="s">
        <v>125</v>
      </c>
      <c r="FB10" s="225"/>
      <c r="FC10" s="224" t="s">
        <v>137</v>
      </c>
      <c r="FD10" s="225"/>
      <c r="FE10" s="224" t="s">
        <v>132</v>
      </c>
      <c r="FF10" s="225"/>
      <c r="FG10" s="224" t="s">
        <v>126</v>
      </c>
      <c r="FH10" s="225"/>
      <c r="FI10" s="224" t="s">
        <v>163</v>
      </c>
      <c r="FJ10" s="225"/>
      <c r="FK10" s="224" t="s">
        <v>138</v>
      </c>
      <c r="FL10" s="225"/>
      <c r="FY10" s="230" t="s">
        <v>170</v>
      </c>
      <c r="GZ10" s="1" t="s">
        <v>0</v>
      </c>
      <c r="IR10" s="1" t="s">
        <v>0</v>
      </c>
      <c r="LJ10" s="230" t="s">
        <v>171</v>
      </c>
    </row>
    <row r="11" spans="1:322" ht="15" thickBot="1" x14ac:dyDescent="0.4">
      <c r="H11" s="226" t="s">
        <v>21</v>
      </c>
      <c r="I11" s="227"/>
      <c r="J11" s="25" t="s">
        <v>4</v>
      </c>
      <c r="K11" s="25" t="s">
        <v>15</v>
      </c>
      <c r="L11" s="25" t="s">
        <v>15</v>
      </c>
      <c r="M11" s="25" t="s">
        <v>15</v>
      </c>
      <c r="N11" s="25" t="s">
        <v>15</v>
      </c>
      <c r="O11" s="25" t="s">
        <v>15</v>
      </c>
      <c r="P11" s="25" t="s">
        <v>15</v>
      </c>
      <c r="Q11" s="12" t="s">
        <v>15</v>
      </c>
      <c r="R11" s="200" t="s">
        <v>4</v>
      </c>
      <c r="S11" s="13" t="s">
        <v>4</v>
      </c>
      <c r="T11" s="13" t="s">
        <v>4</v>
      </c>
      <c r="U11" s="13" t="s">
        <v>4</v>
      </c>
      <c r="V11" s="12" t="s">
        <v>4</v>
      </c>
      <c r="W11" s="13" t="s">
        <v>4</v>
      </c>
      <c r="X11" s="13" t="s">
        <v>4</v>
      </c>
      <c r="Y11" s="13" t="s">
        <v>4</v>
      </c>
      <c r="Z11" s="13" t="s">
        <v>4</v>
      </c>
      <c r="AA11" s="13" t="s">
        <v>4</v>
      </c>
      <c r="AB11" s="13" t="s">
        <v>4</v>
      </c>
      <c r="AC11" s="13" t="s">
        <v>4</v>
      </c>
      <c r="AD11" s="13" t="s">
        <v>4</v>
      </c>
      <c r="AE11" s="13" t="s">
        <v>4</v>
      </c>
      <c r="AF11" s="13" t="s">
        <v>4</v>
      </c>
      <c r="AG11" s="13" t="s">
        <v>15</v>
      </c>
      <c r="AO11" s="226" t="s">
        <v>21</v>
      </c>
      <c r="AP11" s="227"/>
      <c r="AQ11" s="12" t="s">
        <v>4</v>
      </c>
      <c r="AR11" s="12" t="s">
        <v>15</v>
      </c>
      <c r="AS11" s="24" t="s">
        <v>15</v>
      </c>
      <c r="AT11" s="25" t="s">
        <v>15</v>
      </c>
      <c r="AU11" s="12" t="s">
        <v>15</v>
      </c>
      <c r="AV11" s="25" t="s">
        <v>15</v>
      </c>
      <c r="AW11" s="25" t="s">
        <v>15</v>
      </c>
      <c r="AX11" s="12" t="s">
        <v>15</v>
      </c>
      <c r="AY11" s="200" t="s">
        <v>4</v>
      </c>
      <c r="AZ11" s="13" t="s">
        <v>4</v>
      </c>
      <c r="BA11" s="12" t="s">
        <v>4</v>
      </c>
      <c r="BB11" s="25" t="s">
        <v>4</v>
      </c>
      <c r="BC11" s="25" t="s">
        <v>4</v>
      </c>
      <c r="BD11" s="12" t="s">
        <v>4</v>
      </c>
      <c r="BE11" s="13" t="s">
        <v>4</v>
      </c>
      <c r="BF11" s="13" t="s">
        <v>4</v>
      </c>
      <c r="BG11" s="13" t="s">
        <v>4</v>
      </c>
      <c r="BH11" s="13" t="s">
        <v>4</v>
      </c>
      <c r="BI11" s="13" t="s">
        <v>4</v>
      </c>
      <c r="BJ11" s="13" t="s">
        <v>4</v>
      </c>
      <c r="BK11" s="13" t="s">
        <v>4</v>
      </c>
      <c r="BL11" s="13" t="s">
        <v>4</v>
      </c>
      <c r="BM11" s="13" t="s">
        <v>4</v>
      </c>
      <c r="BN11" s="12" t="s">
        <v>15</v>
      </c>
      <c r="BP11" s="1" t="s">
        <v>0</v>
      </c>
      <c r="BR11" s="1" t="s">
        <v>27</v>
      </c>
      <c r="BS11" s="1" t="s">
        <v>28</v>
      </c>
      <c r="BT11" s="1" t="s">
        <v>27</v>
      </c>
      <c r="BU11" s="1" t="s">
        <v>28</v>
      </c>
      <c r="BV11" s="1" t="s">
        <v>27</v>
      </c>
      <c r="BW11" s="1" t="s">
        <v>28</v>
      </c>
      <c r="BX11" s="1" t="s">
        <v>27</v>
      </c>
      <c r="BY11" s="1" t="s">
        <v>28</v>
      </c>
      <c r="BZ11" s="1" t="s">
        <v>27</v>
      </c>
      <c r="CA11" s="1" t="s">
        <v>28</v>
      </c>
      <c r="CB11" s="1" t="s">
        <v>27</v>
      </c>
      <c r="CC11" s="1" t="s">
        <v>28</v>
      </c>
      <c r="CD11" s="1" t="s">
        <v>27</v>
      </c>
      <c r="CE11" s="1" t="s">
        <v>28</v>
      </c>
      <c r="CF11" s="1" t="s">
        <v>27</v>
      </c>
      <c r="CG11" s="1" t="s">
        <v>28</v>
      </c>
      <c r="CH11" s="1" t="s">
        <v>27</v>
      </c>
      <c r="CI11" s="1" t="s">
        <v>28</v>
      </c>
      <c r="CJ11" s="1" t="s">
        <v>27</v>
      </c>
      <c r="CK11" s="1" t="s">
        <v>28</v>
      </c>
      <c r="CL11" s="1" t="s">
        <v>27</v>
      </c>
      <c r="CM11" s="1" t="s">
        <v>28</v>
      </c>
      <c r="CN11" s="1" t="s">
        <v>27</v>
      </c>
      <c r="CO11" s="1" t="s">
        <v>28</v>
      </c>
      <c r="CP11" s="1" t="s">
        <v>27</v>
      </c>
      <c r="CQ11" s="1" t="s">
        <v>28</v>
      </c>
      <c r="CR11" s="1" t="s">
        <v>27</v>
      </c>
      <c r="CS11" s="1" t="s">
        <v>28</v>
      </c>
      <c r="CT11" s="1" t="s">
        <v>27</v>
      </c>
      <c r="CU11" s="1" t="s">
        <v>28</v>
      </c>
      <c r="CV11" s="1" t="s">
        <v>27</v>
      </c>
      <c r="CW11" s="1" t="s">
        <v>28</v>
      </c>
      <c r="CX11" s="1" t="s">
        <v>27</v>
      </c>
      <c r="CY11" s="1" t="s">
        <v>28</v>
      </c>
      <c r="CZ11" s="1" t="s">
        <v>27</v>
      </c>
      <c r="DA11" s="1" t="s">
        <v>28</v>
      </c>
      <c r="DB11" s="1" t="s">
        <v>27</v>
      </c>
      <c r="DC11" s="1" t="s">
        <v>28</v>
      </c>
      <c r="DD11" s="1" t="s">
        <v>27</v>
      </c>
      <c r="DE11" s="1" t="s">
        <v>28</v>
      </c>
      <c r="DF11" s="1" t="s">
        <v>27</v>
      </c>
      <c r="DG11" s="1" t="s">
        <v>28</v>
      </c>
      <c r="DH11" s="1" t="s">
        <v>27</v>
      </c>
      <c r="DI11" s="1" t="s">
        <v>28</v>
      </c>
      <c r="DJ11" s="1" t="s">
        <v>27</v>
      </c>
      <c r="DK11" s="1" t="s">
        <v>28</v>
      </c>
      <c r="DL11" s="1" t="s">
        <v>27</v>
      </c>
      <c r="DM11" s="1" t="s">
        <v>28</v>
      </c>
      <c r="DO11" s="1" t="s">
        <v>0</v>
      </c>
      <c r="DQ11" s="1" t="s">
        <v>27</v>
      </c>
      <c r="DR11" s="1" t="s">
        <v>28</v>
      </c>
      <c r="DS11" s="1" t="s">
        <v>27</v>
      </c>
      <c r="DT11" s="1" t="s">
        <v>28</v>
      </c>
      <c r="DU11" s="1" t="s">
        <v>27</v>
      </c>
      <c r="DV11" s="1" t="s">
        <v>28</v>
      </c>
      <c r="DW11" s="1" t="s">
        <v>27</v>
      </c>
      <c r="DX11" s="1" t="s">
        <v>28</v>
      </c>
      <c r="DY11" s="1" t="s">
        <v>27</v>
      </c>
      <c r="DZ11" s="1" t="s">
        <v>28</v>
      </c>
      <c r="EA11" s="1" t="s">
        <v>27</v>
      </c>
      <c r="EB11" s="1" t="s">
        <v>28</v>
      </c>
      <c r="EC11" s="1" t="s">
        <v>27</v>
      </c>
      <c r="ED11" s="1" t="s">
        <v>28</v>
      </c>
      <c r="EE11" s="1" t="s">
        <v>27</v>
      </c>
      <c r="EF11" s="1" t="s">
        <v>28</v>
      </c>
      <c r="EG11" s="1" t="s">
        <v>27</v>
      </c>
      <c r="EH11" s="1" t="s">
        <v>28</v>
      </c>
      <c r="EI11" s="1" t="s">
        <v>27</v>
      </c>
      <c r="EJ11" s="1" t="s">
        <v>28</v>
      </c>
      <c r="EK11" s="1" t="s">
        <v>27</v>
      </c>
      <c r="EL11" s="1" t="s">
        <v>28</v>
      </c>
      <c r="EM11" s="1" t="s">
        <v>27</v>
      </c>
      <c r="EN11" s="1" t="s">
        <v>28</v>
      </c>
      <c r="EO11" s="1" t="s">
        <v>27</v>
      </c>
      <c r="EP11" s="1" t="s">
        <v>28</v>
      </c>
      <c r="EQ11" s="1" t="s">
        <v>27</v>
      </c>
      <c r="ER11" s="1" t="s">
        <v>28</v>
      </c>
      <c r="ES11" s="1" t="s">
        <v>27</v>
      </c>
      <c r="ET11" s="1" t="s">
        <v>28</v>
      </c>
      <c r="EU11" s="1" t="s">
        <v>27</v>
      </c>
      <c r="EV11" s="1" t="s">
        <v>28</v>
      </c>
      <c r="EW11" s="1" t="s">
        <v>27</v>
      </c>
      <c r="EX11" s="1" t="s">
        <v>28</v>
      </c>
      <c r="EY11" s="1" t="s">
        <v>27</v>
      </c>
      <c r="EZ11" s="1" t="s">
        <v>28</v>
      </c>
      <c r="FA11" s="1" t="s">
        <v>27</v>
      </c>
      <c r="FB11" s="1" t="s">
        <v>28</v>
      </c>
      <c r="FC11" s="1" t="s">
        <v>27</v>
      </c>
      <c r="FD11" s="1" t="s">
        <v>28</v>
      </c>
      <c r="FE11" s="1" t="s">
        <v>27</v>
      </c>
      <c r="FF11" s="1" t="s">
        <v>28</v>
      </c>
      <c r="FG11" s="1" t="s">
        <v>27</v>
      </c>
      <c r="FH11" s="1" t="s">
        <v>28</v>
      </c>
      <c r="FI11" s="1" t="s">
        <v>27</v>
      </c>
      <c r="FJ11" s="1" t="s">
        <v>28</v>
      </c>
      <c r="FK11" s="1" t="s">
        <v>27</v>
      </c>
      <c r="FL11" s="1" t="s">
        <v>28</v>
      </c>
    </row>
    <row r="12" spans="1:322" ht="15" thickBot="1" x14ac:dyDescent="0.4">
      <c r="H12" s="228" t="s">
        <v>22</v>
      </c>
      <c r="I12" s="229"/>
      <c r="J12" s="69">
        <v>8.7815587266739849E-3</v>
      </c>
      <c r="K12" s="69">
        <v>0.12293456708526107</v>
      </c>
      <c r="L12" s="69">
        <v>1.1896893588896233E-2</v>
      </c>
      <c r="M12" s="69">
        <v>6.6093853271645734E-4</v>
      </c>
      <c r="N12" s="69">
        <v>2.5776602775941838E-2</v>
      </c>
      <c r="O12" s="69">
        <v>0.44415069398545937</v>
      </c>
      <c r="P12" s="69">
        <v>3.3046926635822871E-2</v>
      </c>
      <c r="Q12" s="26">
        <v>0.15201586252478519</v>
      </c>
      <c r="R12" s="26">
        <v>1.2074643249176729E-2</v>
      </c>
      <c r="S12" s="76">
        <v>8.2601536772777165E-2</v>
      </c>
      <c r="T12" s="76">
        <v>0.18194291986827663</v>
      </c>
      <c r="U12" s="76">
        <v>8.2327113062568603E-4</v>
      </c>
      <c r="V12" s="26">
        <v>5.4884742041712406E-4</v>
      </c>
      <c r="W12" s="108">
        <v>6.0373216245883645E-3</v>
      </c>
      <c r="X12" s="108">
        <v>2.0856201975850714E-2</v>
      </c>
      <c r="Y12" s="108">
        <v>0.10043907793633369</v>
      </c>
      <c r="Z12" s="108">
        <v>0.14736553238199782</v>
      </c>
      <c r="AA12" s="108">
        <v>1.0976948408342481E-3</v>
      </c>
      <c r="AB12" s="108">
        <v>8.7266739846322716E-2</v>
      </c>
      <c r="AC12" s="108">
        <v>4.2810098792535674E-2</v>
      </c>
      <c r="AD12" s="108">
        <v>5.4884742041712406E-4</v>
      </c>
      <c r="AE12" s="108">
        <v>0.30598243688254667</v>
      </c>
      <c r="AF12" s="108">
        <v>8.2327113062568603E-4</v>
      </c>
      <c r="AG12" s="108">
        <v>0.209517514871117</v>
      </c>
      <c r="AO12" s="228" t="s">
        <v>22</v>
      </c>
      <c r="AP12" s="229"/>
      <c r="AQ12" s="69">
        <v>8.7815587266739849E-3</v>
      </c>
      <c r="AR12" s="69">
        <v>0.12293456708526107</v>
      </c>
      <c r="AS12" s="69">
        <v>1.1896893588896233E-2</v>
      </c>
      <c r="AT12" s="69">
        <v>6.6093853271645734E-4</v>
      </c>
      <c r="AU12" s="69">
        <v>2.5776602775941838E-2</v>
      </c>
      <c r="AV12" s="69">
        <v>0.44415069398545937</v>
      </c>
      <c r="AW12" s="69">
        <v>3.3046926635822871E-2</v>
      </c>
      <c r="AX12" s="26">
        <v>0.15201586252478519</v>
      </c>
      <c r="AY12" s="26">
        <v>1.2074643249176729E-2</v>
      </c>
      <c r="AZ12" s="76">
        <v>8.2601536772777165E-2</v>
      </c>
      <c r="BA12" s="76">
        <v>0.18194291986827663</v>
      </c>
      <c r="BB12" s="76">
        <v>8.2327113062568603E-4</v>
      </c>
      <c r="BC12" s="26">
        <v>5.4884742041712406E-4</v>
      </c>
      <c r="BD12" s="108">
        <v>6.0373216245883645E-3</v>
      </c>
      <c r="BE12" s="108">
        <v>2.0856201975850714E-2</v>
      </c>
      <c r="BF12" s="108">
        <v>0.10043907793633369</v>
      </c>
      <c r="BG12" s="108">
        <v>0.14736553238199782</v>
      </c>
      <c r="BH12" s="108">
        <v>1.0976948408342481E-3</v>
      </c>
      <c r="BI12" s="108">
        <v>8.7266739846322716E-2</v>
      </c>
      <c r="BJ12" s="108">
        <v>4.2810098792535674E-2</v>
      </c>
      <c r="BK12" s="108">
        <v>5.4884742041712406E-4</v>
      </c>
      <c r="BL12" s="108">
        <v>0.30598243688254667</v>
      </c>
      <c r="BM12" s="108">
        <v>8.2327113062568603E-4</v>
      </c>
      <c r="BN12" s="108">
        <v>0.209517514871117</v>
      </c>
      <c r="BO12" s="108"/>
      <c r="BP12" s="108"/>
      <c r="DQ12" s="10">
        <v>0.53</v>
      </c>
      <c r="DR12" s="10">
        <v>0</v>
      </c>
      <c r="DS12" s="10">
        <v>1.78</v>
      </c>
      <c r="DT12" s="10">
        <v>0</v>
      </c>
      <c r="DU12" s="10">
        <v>1.4</v>
      </c>
      <c r="DV12" s="10">
        <v>0</v>
      </c>
      <c r="DW12" s="10">
        <v>2.2400000000000002</v>
      </c>
      <c r="DX12" s="10">
        <v>0</v>
      </c>
      <c r="DY12" s="59">
        <v>0.94594594594594594</v>
      </c>
      <c r="DZ12" s="10">
        <v>0</v>
      </c>
      <c r="EA12" s="10">
        <v>1.04</v>
      </c>
      <c r="EB12" s="10">
        <v>0</v>
      </c>
      <c r="EC12" s="1">
        <v>1.58</v>
      </c>
      <c r="ED12" s="1">
        <v>0</v>
      </c>
      <c r="EE12" s="1">
        <v>1.89</v>
      </c>
      <c r="EF12" s="1">
        <v>0</v>
      </c>
      <c r="EG12" s="10">
        <v>2.75</v>
      </c>
      <c r="EH12" s="10">
        <v>0.61</v>
      </c>
      <c r="EI12" s="10">
        <v>2.41</v>
      </c>
      <c r="EJ12" s="10">
        <v>0.54</v>
      </c>
      <c r="EK12" s="10">
        <v>4.709090909090909</v>
      </c>
      <c r="EL12" s="10">
        <v>0.51800000000000002</v>
      </c>
      <c r="EM12" s="10">
        <v>2.86</v>
      </c>
      <c r="EN12" s="10">
        <v>0.32</v>
      </c>
      <c r="EO12" s="10">
        <v>2.37</v>
      </c>
      <c r="EP12" s="10">
        <v>0.31</v>
      </c>
      <c r="EQ12" s="1">
        <v>3.02</v>
      </c>
      <c r="ER12" s="1">
        <v>0.36</v>
      </c>
      <c r="ES12" s="1">
        <v>4.07</v>
      </c>
      <c r="ET12" s="1">
        <v>0.57999999999999996</v>
      </c>
      <c r="EU12" s="1">
        <v>5.39</v>
      </c>
      <c r="EV12" s="1">
        <v>0.59</v>
      </c>
      <c r="EW12" s="1">
        <v>7.57</v>
      </c>
      <c r="EX12" s="1">
        <v>0.56000000000000005</v>
      </c>
      <c r="EY12" s="1">
        <v>3.4299999999999997</v>
      </c>
      <c r="EZ12" s="1">
        <v>0.75</v>
      </c>
      <c r="FA12" s="1">
        <v>4.51</v>
      </c>
      <c r="FB12" s="1">
        <v>0.39</v>
      </c>
      <c r="FC12" s="1">
        <v>1.84</v>
      </c>
      <c r="FD12" s="1">
        <v>0.41</v>
      </c>
      <c r="FE12" s="1">
        <v>2.86</v>
      </c>
      <c r="FF12" s="1">
        <v>0.32</v>
      </c>
      <c r="FG12" s="1">
        <v>1.65</v>
      </c>
      <c r="FH12" s="1">
        <v>0.79</v>
      </c>
      <c r="FI12" s="1">
        <v>4.1399999999999997</v>
      </c>
      <c r="FJ12" s="1">
        <v>0.74</v>
      </c>
      <c r="FK12" s="1">
        <v>0.56999999999999995</v>
      </c>
      <c r="FL12" s="1">
        <v>0.06</v>
      </c>
      <c r="FN12" s="1" t="s">
        <v>29</v>
      </c>
      <c r="FO12" s="1" t="s">
        <v>27</v>
      </c>
      <c r="FP12" s="1" t="s">
        <v>28</v>
      </c>
      <c r="FU12" s="1" t="s">
        <v>1</v>
      </c>
      <c r="FV12" s="1" t="s">
        <v>2</v>
      </c>
      <c r="FW12" s="1" t="s">
        <v>3</v>
      </c>
      <c r="GB12" s="60" t="s">
        <v>45</v>
      </c>
      <c r="GC12" s="62" t="s">
        <v>46</v>
      </c>
      <c r="GD12" s="60" t="s">
        <v>47</v>
      </c>
      <c r="GE12" s="62" t="s">
        <v>48</v>
      </c>
      <c r="GF12" s="60" t="s">
        <v>49</v>
      </c>
      <c r="GG12" s="62" t="s">
        <v>50</v>
      </c>
      <c r="GH12" s="60" t="s">
        <v>51</v>
      </c>
      <c r="GI12" s="62" t="s">
        <v>52</v>
      </c>
      <c r="GJ12" s="60" t="s">
        <v>53</v>
      </c>
      <c r="GK12" s="62" t="s">
        <v>54</v>
      </c>
      <c r="GL12" s="60" t="s">
        <v>55</v>
      </c>
      <c r="GM12" s="62" t="s">
        <v>56</v>
      </c>
      <c r="GN12" s="64" t="s">
        <v>57</v>
      </c>
      <c r="GO12" s="61" t="s">
        <v>58</v>
      </c>
      <c r="GP12" s="63" t="s">
        <v>59</v>
      </c>
      <c r="GQ12" s="61" t="s">
        <v>60</v>
      </c>
      <c r="GR12" s="63" t="s">
        <v>61</v>
      </c>
      <c r="GS12" s="61" t="s">
        <v>62</v>
      </c>
      <c r="GT12" s="63" t="s">
        <v>63</v>
      </c>
      <c r="GU12" s="61" t="s">
        <v>64</v>
      </c>
      <c r="GV12" s="63" t="s">
        <v>76</v>
      </c>
      <c r="GW12" s="61" t="s">
        <v>77</v>
      </c>
      <c r="GX12" s="63" t="s">
        <v>78</v>
      </c>
      <c r="GY12" s="61" t="s">
        <v>79</v>
      </c>
      <c r="GZ12" s="63" t="s">
        <v>82</v>
      </c>
      <c r="HA12" s="61" t="s">
        <v>83</v>
      </c>
      <c r="HB12" s="63" t="s">
        <v>84</v>
      </c>
      <c r="HC12" s="61" t="s">
        <v>85</v>
      </c>
      <c r="HD12" s="63" t="s">
        <v>88</v>
      </c>
      <c r="HE12" s="61" t="s">
        <v>89</v>
      </c>
      <c r="HF12" s="63" t="s">
        <v>90</v>
      </c>
      <c r="HG12" s="61" t="s">
        <v>91</v>
      </c>
      <c r="HH12" s="63" t="s">
        <v>94</v>
      </c>
      <c r="HI12" s="61" t="s">
        <v>95</v>
      </c>
      <c r="HJ12" s="63" t="s">
        <v>96</v>
      </c>
      <c r="HK12" s="61" t="s">
        <v>97</v>
      </c>
      <c r="HL12" s="63" t="s">
        <v>113</v>
      </c>
      <c r="HM12" s="61" t="s">
        <v>114</v>
      </c>
      <c r="HN12" s="63" t="s">
        <v>115</v>
      </c>
      <c r="HO12" s="61" t="s">
        <v>116</v>
      </c>
      <c r="HP12" s="63" t="s">
        <v>117</v>
      </c>
      <c r="HQ12" s="61" t="s">
        <v>118</v>
      </c>
      <c r="HR12" s="63" t="s">
        <v>119</v>
      </c>
      <c r="HS12" s="61" t="s">
        <v>120</v>
      </c>
      <c r="HT12" s="63" t="s">
        <v>121</v>
      </c>
      <c r="HU12" s="61" t="s">
        <v>122</v>
      </c>
      <c r="HV12" s="63" t="s">
        <v>123</v>
      </c>
      <c r="HW12" s="61" t="s">
        <v>124</v>
      </c>
      <c r="HX12" s="63" t="s">
        <v>127</v>
      </c>
      <c r="HY12" s="61" t="s">
        <v>128</v>
      </c>
      <c r="HZ12" s="63" t="s">
        <v>129</v>
      </c>
      <c r="IA12" s="61" t="s">
        <v>130</v>
      </c>
      <c r="IB12" s="63" t="s">
        <v>133</v>
      </c>
      <c r="IC12" s="61" t="s">
        <v>134</v>
      </c>
      <c r="ID12" s="63" t="s">
        <v>135</v>
      </c>
      <c r="IE12" s="61" t="s">
        <v>136</v>
      </c>
      <c r="IF12" s="63" t="s">
        <v>154</v>
      </c>
      <c r="IG12" s="61" t="s">
        <v>155</v>
      </c>
      <c r="IH12" s="63" t="s">
        <v>156</v>
      </c>
      <c r="II12" s="61" t="s">
        <v>157</v>
      </c>
      <c r="IJ12" s="63" t="s">
        <v>158</v>
      </c>
      <c r="IK12" s="61" t="s">
        <v>159</v>
      </c>
      <c r="IL12" s="63" t="s">
        <v>160</v>
      </c>
      <c r="IM12" s="61" t="s">
        <v>161</v>
      </c>
      <c r="IN12" s="63" t="s">
        <v>166</v>
      </c>
      <c r="IO12" s="61" t="s">
        <v>167</v>
      </c>
      <c r="IP12" s="63" t="s">
        <v>168</v>
      </c>
      <c r="IQ12" s="61" t="s">
        <v>169</v>
      </c>
      <c r="IS12" s="48" t="s">
        <v>45</v>
      </c>
      <c r="IT12" s="49" t="s">
        <v>46</v>
      </c>
      <c r="IU12" s="48" t="s">
        <v>47</v>
      </c>
      <c r="IV12" s="49" t="s">
        <v>48</v>
      </c>
      <c r="IW12" s="48" t="s">
        <v>49</v>
      </c>
      <c r="IX12" s="49" t="s">
        <v>50</v>
      </c>
      <c r="IY12" s="48" t="s">
        <v>51</v>
      </c>
      <c r="IZ12" s="49" t="s">
        <v>52</v>
      </c>
      <c r="JA12" s="48" t="s">
        <v>53</v>
      </c>
      <c r="JB12" s="49" t="s">
        <v>54</v>
      </c>
      <c r="JC12" s="48" t="s">
        <v>55</v>
      </c>
      <c r="JD12" s="49" t="s">
        <v>56</v>
      </c>
      <c r="JE12" s="48" t="s">
        <v>57</v>
      </c>
      <c r="JF12" s="49" t="s">
        <v>58</v>
      </c>
      <c r="JG12" s="48" t="s">
        <v>59</v>
      </c>
      <c r="JH12" s="49" t="s">
        <v>60</v>
      </c>
      <c r="JI12" s="48" t="s">
        <v>61</v>
      </c>
      <c r="JJ12" s="49" t="s">
        <v>62</v>
      </c>
      <c r="JK12" s="60" t="s">
        <v>63</v>
      </c>
      <c r="JL12" s="66" t="s">
        <v>64</v>
      </c>
      <c r="JM12" s="65" t="s">
        <v>76</v>
      </c>
      <c r="JN12" s="66" t="s">
        <v>77</v>
      </c>
      <c r="JO12" s="64" t="s">
        <v>78</v>
      </c>
      <c r="JP12" s="61" t="s">
        <v>79</v>
      </c>
      <c r="JQ12" s="63" t="s">
        <v>82</v>
      </c>
      <c r="JR12" s="61" t="s">
        <v>83</v>
      </c>
      <c r="JS12" s="63" t="s">
        <v>84</v>
      </c>
      <c r="JT12" s="61" t="s">
        <v>85</v>
      </c>
      <c r="JU12" s="64" t="s">
        <v>88</v>
      </c>
      <c r="JV12" s="61" t="s">
        <v>89</v>
      </c>
      <c r="JW12" s="63" t="s">
        <v>90</v>
      </c>
      <c r="JX12" s="61" t="s">
        <v>91</v>
      </c>
      <c r="JY12" s="64" t="s">
        <v>94</v>
      </c>
      <c r="JZ12" s="61" t="s">
        <v>95</v>
      </c>
      <c r="KA12" s="63" t="s">
        <v>96</v>
      </c>
      <c r="KB12" s="61" t="s">
        <v>97</v>
      </c>
      <c r="KC12" s="64" t="s">
        <v>113</v>
      </c>
      <c r="KD12" s="61" t="s">
        <v>114</v>
      </c>
      <c r="KE12" s="63" t="s">
        <v>115</v>
      </c>
      <c r="KF12" s="61" t="s">
        <v>116</v>
      </c>
      <c r="KG12" s="64" t="s">
        <v>117</v>
      </c>
      <c r="KH12" s="61" t="s">
        <v>118</v>
      </c>
      <c r="KI12" s="63" t="s">
        <v>119</v>
      </c>
      <c r="KJ12" s="61" t="s">
        <v>120</v>
      </c>
      <c r="KK12" s="64" t="s">
        <v>121</v>
      </c>
      <c r="KL12" s="61" t="s">
        <v>122</v>
      </c>
      <c r="KM12" s="63" t="s">
        <v>123</v>
      </c>
      <c r="KN12" s="61" t="s">
        <v>124</v>
      </c>
      <c r="KO12" s="63" t="s">
        <v>127</v>
      </c>
      <c r="KP12" s="61" t="s">
        <v>128</v>
      </c>
      <c r="KQ12" s="63" t="s">
        <v>129</v>
      </c>
      <c r="KR12" s="61" t="s">
        <v>130</v>
      </c>
      <c r="KS12" s="63" t="s">
        <v>133</v>
      </c>
      <c r="KT12" s="61" t="s">
        <v>134</v>
      </c>
      <c r="KU12" s="63" t="s">
        <v>135</v>
      </c>
      <c r="KV12" s="61" t="s">
        <v>136</v>
      </c>
      <c r="KW12" s="63" t="s">
        <v>154</v>
      </c>
      <c r="KX12" s="61" t="s">
        <v>155</v>
      </c>
      <c r="KY12" s="63" t="s">
        <v>156</v>
      </c>
      <c r="KZ12" s="61" t="s">
        <v>157</v>
      </c>
      <c r="LA12" s="63" t="s">
        <v>158</v>
      </c>
      <c r="LB12" s="61" t="s">
        <v>159</v>
      </c>
      <c r="LC12" s="63" t="s">
        <v>160</v>
      </c>
      <c r="LD12" s="61" t="s">
        <v>161</v>
      </c>
      <c r="LE12" s="63" t="s">
        <v>166</v>
      </c>
      <c r="LF12" s="61" t="s">
        <v>167</v>
      </c>
      <c r="LG12" s="63" t="s">
        <v>168</v>
      </c>
      <c r="LH12" s="61" t="s">
        <v>169</v>
      </c>
    </row>
    <row r="13" spans="1:322" x14ac:dyDescent="0.35">
      <c r="B13" s="176">
        <v>1</v>
      </c>
      <c r="C13" s="154" t="s">
        <v>30</v>
      </c>
      <c r="D13" s="179"/>
      <c r="E13" s="165"/>
      <c r="F13" s="165"/>
      <c r="G13" s="166"/>
      <c r="H13" s="167">
        <v>3496</v>
      </c>
      <c r="I13" s="29">
        <f>H13/$H$58</f>
        <v>1.6896153418619601E-2</v>
      </c>
      <c r="J13" s="105">
        <f t="shared" ref="J13:W25" si="0">IF(J$11="EV",$I$5*($H$58/$C$7)*$A$1*J$12*$I13,IF(J$11="PHEV",$I$6*($H$58/$C$7)*$A$1*J$12*$I13))</f>
        <v>7.6521682840399466E-2</v>
      </c>
      <c r="K13" s="105">
        <f t="shared" si="0"/>
        <v>0.53562515662970323</v>
      </c>
      <c r="L13" s="105">
        <f t="shared" si="0"/>
        <v>5.1834692577068048E-2</v>
      </c>
      <c r="M13" s="105">
        <f t="shared" si="0"/>
        <v>2.8797051431704471E-3</v>
      </c>
      <c r="N13" s="105">
        <f t="shared" si="0"/>
        <v>0.11230850058364744</v>
      </c>
      <c r="O13" s="105">
        <f t="shared" si="0"/>
        <v>1.9351618562105406</v>
      </c>
      <c r="P13" s="105">
        <f t="shared" si="0"/>
        <v>0.1439852571585224</v>
      </c>
      <c r="Q13" s="77">
        <f t="shared" si="0"/>
        <v>0.66233218292920282</v>
      </c>
      <c r="R13" s="120">
        <f t="shared" si="0"/>
        <v>0.10521731390554925</v>
      </c>
      <c r="S13" s="118">
        <f t="shared" si="0"/>
        <v>0.71978207921750736</v>
      </c>
      <c r="T13" s="115">
        <f t="shared" si="0"/>
        <v>1.5854336163495264</v>
      </c>
      <c r="U13" s="113">
        <f t="shared" si="0"/>
        <v>7.1739077662874486E-3</v>
      </c>
      <c r="V13" s="109">
        <f t="shared" si="0"/>
        <v>4.7826051775249666E-3</v>
      </c>
      <c r="W13" s="109">
        <f t="shared" si="0"/>
        <v>5.2608656952774627E-2</v>
      </c>
      <c r="X13" s="109">
        <f t="shared" ref="X13:AG44" si="1">IF(X$11="EV",$I$5*($H$58/$C$7)*$A$1*X$12*$I13,IF(X$11="PHEV",$I$6*($H$58/$C$7)*$A$1*X$12*$I13))</f>
        <v>0.18173899674594871</v>
      </c>
      <c r="Y13" s="109">
        <f t="shared" si="1"/>
        <v>0.87521674748706868</v>
      </c>
      <c r="Z13" s="109">
        <f t="shared" ref="Z13:AA57" si="2">IF(Z$11="EV",$I$5*($H$58/$C$7)*$A$1*Z$12*$I13,IF(Z$11="PHEV",$I$6*($H$58/$C$7)*$A$1*Z$12*$I13))</f>
        <v>1.2841294901654534</v>
      </c>
      <c r="AA13" s="109">
        <f t="shared" si="2"/>
        <v>9.5652103550499332E-3</v>
      </c>
      <c r="AB13" s="109">
        <f t="shared" si="1"/>
        <v>0.76043422322646959</v>
      </c>
      <c r="AC13" s="109">
        <f t="shared" si="1"/>
        <v>0.37304320384694734</v>
      </c>
      <c r="AD13" s="109">
        <f t="shared" si="1"/>
        <v>4.7826051775249666E-3</v>
      </c>
      <c r="AE13" s="109">
        <f t="shared" si="1"/>
        <v>2.6663023864701687</v>
      </c>
      <c r="AF13" s="109">
        <f t="shared" si="1"/>
        <v>7.1739077662874486E-3</v>
      </c>
      <c r="AG13" s="109">
        <f t="shared" si="1"/>
        <v>0.91286653038503185</v>
      </c>
      <c r="AI13" s="176">
        <v>1</v>
      </c>
      <c r="AJ13" s="154" t="s">
        <v>30</v>
      </c>
      <c r="AK13" s="179"/>
      <c r="AL13" s="165"/>
      <c r="AM13" s="165"/>
      <c r="AN13" s="166"/>
      <c r="AO13" s="167">
        <v>3496</v>
      </c>
      <c r="AP13" s="29">
        <f t="shared" ref="AP13:AP57" si="3">I13</f>
        <v>1.6896153418619601E-2</v>
      </c>
      <c r="AQ13" s="99">
        <f t="shared" ref="AQ13:AQ57" si="4">ROUND(J13,0)</f>
        <v>0</v>
      </c>
      <c r="AR13" s="99">
        <f t="shared" ref="AR13:AR57" si="5">ROUND(K13,0)</f>
        <v>1</v>
      </c>
      <c r="AS13" s="99">
        <f t="shared" ref="AS13:AS57" si="6">ROUND(L13,0)</f>
        <v>0</v>
      </c>
      <c r="AT13" s="99">
        <f t="shared" ref="AT13:AT57" si="7">ROUND(M13,0)</f>
        <v>0</v>
      </c>
      <c r="AU13" s="99">
        <f t="shared" ref="AU13:AU57" si="8">ROUND(N13,0)</f>
        <v>0</v>
      </c>
      <c r="AV13" s="99">
        <f t="shared" ref="AV13:AV57" si="9">ROUND(O13,0)</f>
        <v>2</v>
      </c>
      <c r="AW13" s="99">
        <f t="shared" ref="AW13:AW57" si="10">ROUND(P13,0)</f>
        <v>0</v>
      </c>
      <c r="AX13" s="30">
        <f t="shared" ref="AX13:AX57" si="11">ROUND(Q13,0)</f>
        <v>1</v>
      </c>
      <c r="AY13" s="138">
        <f t="shared" ref="AY13:AY57" si="12">ROUND(R13,0)</f>
        <v>0</v>
      </c>
      <c r="AZ13" s="143">
        <f t="shared" ref="AZ13:AZ57" si="13">ROUND(S13,0)</f>
        <v>1</v>
      </c>
      <c r="BA13" s="143">
        <f t="shared" ref="BA13:BA57" si="14">ROUND(T13,0)</f>
        <v>2</v>
      </c>
      <c r="BB13" s="137">
        <f t="shared" ref="BB13:BB57" si="15">ROUND(U13,0)</f>
        <v>0</v>
      </c>
      <c r="BC13" s="137">
        <f t="shared" ref="BC13:BC57" si="16">ROUND(V13,0)</f>
        <v>0</v>
      </c>
      <c r="BD13" s="124">
        <f>ROUND(W13,0)</f>
        <v>0</v>
      </c>
      <c r="BE13" s="124">
        <f t="shared" ref="BE13:BE57" si="17">ROUND(X13,0)</f>
        <v>0</v>
      </c>
      <c r="BF13" s="124">
        <f t="shared" ref="BF13:BF57" si="18">ROUND(Y13,0)</f>
        <v>1</v>
      </c>
      <c r="BG13" s="124">
        <f t="shared" ref="BG13:BG57" si="19">ROUND(Z13,0)</f>
        <v>1</v>
      </c>
      <c r="BH13" s="124">
        <f t="shared" ref="BH13:BH57" si="20">ROUND(AA13,0)</f>
        <v>0</v>
      </c>
      <c r="BI13" s="124">
        <f t="shared" ref="BI13:BI57" si="21">ROUND(AB13,0)</f>
        <v>1</v>
      </c>
      <c r="BJ13" s="124">
        <f t="shared" ref="BJ13:BJ57" si="22">ROUND(AC13,0)</f>
        <v>0</v>
      </c>
      <c r="BK13" s="124">
        <f t="shared" ref="BK13:BK57" si="23">ROUND(AD13,0)</f>
        <v>0</v>
      </c>
      <c r="BL13" s="124">
        <f t="shared" ref="BL13:BL57" si="24">ROUND(AE13,0)</f>
        <v>3</v>
      </c>
      <c r="BM13" s="124">
        <f t="shared" ref="BM13:BM57" si="25">ROUND(AF13,0)</f>
        <v>0</v>
      </c>
      <c r="BN13" s="124">
        <f t="shared" ref="BN13:BN57" si="26">ROUND(AG13,0)</f>
        <v>1</v>
      </c>
      <c r="BR13" s="7">
        <f t="shared" ref="BR13:BR57" si="27">AQ13*$BQ$5</f>
        <v>0</v>
      </c>
      <c r="BS13" s="7">
        <f t="shared" ref="BS13:BS57" si="28">AQ13*$BQ$6</f>
        <v>0</v>
      </c>
      <c r="BT13" s="7">
        <f t="shared" ref="BT13:BT57" si="29">AR13*$BQ$5</f>
        <v>1</v>
      </c>
      <c r="BU13" s="7">
        <f t="shared" ref="BU13:BU57" si="30">AR13*$BQ$6</f>
        <v>0</v>
      </c>
      <c r="BV13" s="7">
        <f t="shared" ref="BV13:BV57" si="31">AS13*$BQ$5</f>
        <v>0</v>
      </c>
      <c r="BW13" s="7">
        <f t="shared" ref="BW13:BW57" si="32">AS13*$BQ$6</f>
        <v>0</v>
      </c>
      <c r="BX13" s="7">
        <f>AT13*$BQ$5</f>
        <v>0</v>
      </c>
      <c r="BY13" s="7">
        <f>AT13*$BQ$6</f>
        <v>0</v>
      </c>
      <c r="BZ13" s="7">
        <f t="shared" ref="BZ13:BZ57" si="33">AU13*$BQ$5</f>
        <v>0</v>
      </c>
      <c r="CA13" s="7">
        <f t="shared" ref="CA13:CA57" si="34">AU13*$BQ$6</f>
        <v>0</v>
      </c>
      <c r="CB13" s="7">
        <f>AV13*$BQ$5</f>
        <v>2</v>
      </c>
      <c r="CC13" s="7">
        <f>AV13*$BQ$6</f>
        <v>0</v>
      </c>
      <c r="CD13" s="7">
        <f t="shared" ref="CD13:CD57" si="35">AW13*$BQ$5</f>
        <v>0</v>
      </c>
      <c r="CE13" s="7">
        <f t="shared" ref="CE13:CE57" si="36">AW13*$BQ$6</f>
        <v>0</v>
      </c>
      <c r="CF13" s="7">
        <f t="shared" ref="CF13:CF57" si="37">AX13*$BQ$5</f>
        <v>1</v>
      </c>
      <c r="CG13" s="7">
        <f t="shared" ref="CG13:CG57" si="38">AX13*$BQ$6</f>
        <v>0</v>
      </c>
      <c r="CH13" s="1">
        <f t="shared" ref="CH13:CH57" si="39">AY13*$CI$5</f>
        <v>0</v>
      </c>
      <c r="CI13" s="1">
        <f t="shared" ref="CI13:CI57" si="40">AY13*$CI$6</f>
        <v>0</v>
      </c>
      <c r="CJ13" s="1">
        <f t="shared" ref="CJ13:CJ57" si="41">AZ13*$CI$5</f>
        <v>0.8</v>
      </c>
      <c r="CK13" s="1">
        <f t="shared" ref="CK13:CK57" si="42">AZ13*$CI$6</f>
        <v>0.2</v>
      </c>
      <c r="CL13" s="1">
        <f t="shared" ref="CL13:CL57" si="43">BA13*$CI$5</f>
        <v>1.6</v>
      </c>
      <c r="CM13" s="1">
        <f t="shared" ref="CM13:CM57" si="44">BA13*$CI$6</f>
        <v>0.4</v>
      </c>
      <c r="CN13" s="1">
        <f t="shared" ref="CN13:CN57" si="45">BB13*$CI$5</f>
        <v>0</v>
      </c>
      <c r="CO13" s="1">
        <f t="shared" ref="CO13:CO57" si="46">BB13*$CI$6</f>
        <v>0</v>
      </c>
      <c r="CP13" s="1">
        <f t="shared" ref="CP13:CP57" si="47">BC13*$CI$5</f>
        <v>0</v>
      </c>
      <c r="CQ13" s="1">
        <f t="shared" ref="CQ13:CQ57" si="48">BC13*$CI$6</f>
        <v>0</v>
      </c>
      <c r="CR13" s="1">
        <f t="shared" ref="CR13:CR57" si="49">BD13*$CI$5</f>
        <v>0</v>
      </c>
      <c r="CS13" s="1">
        <f t="shared" ref="CS13:CS57" si="50">BD13*$CI$6</f>
        <v>0</v>
      </c>
      <c r="CT13" s="1">
        <f>BE13*$CI$5</f>
        <v>0</v>
      </c>
      <c r="CU13" s="1">
        <f>BE13*$CI$6</f>
        <v>0</v>
      </c>
      <c r="CV13" s="1">
        <f>BF13*$CI$5</f>
        <v>0.8</v>
      </c>
      <c r="CW13" s="1">
        <f>BF13*$CI$6</f>
        <v>0.2</v>
      </c>
      <c r="CX13" s="1">
        <f>BG13*$CI$5</f>
        <v>0.8</v>
      </c>
      <c r="CY13" s="1">
        <f>BG13*$CI$6</f>
        <v>0.2</v>
      </c>
      <c r="CZ13" s="1">
        <f>BH13*$CI$5</f>
        <v>0</v>
      </c>
      <c r="DA13" s="1">
        <f>BH13*$CI$6</f>
        <v>0</v>
      </c>
      <c r="DB13" s="1">
        <f t="shared" ref="DB13:DB57" si="51">BI13*$CI$5</f>
        <v>0.8</v>
      </c>
      <c r="DC13" s="1">
        <f t="shared" ref="DC13:DC57" si="52">BI13*$CI$6</f>
        <v>0.2</v>
      </c>
      <c r="DD13" s="1">
        <f t="shared" ref="DD13:DD57" si="53">BJ13*$CI$5</f>
        <v>0</v>
      </c>
      <c r="DE13" s="1">
        <f t="shared" ref="DE13:DE57" si="54">BJ13*$CI$6</f>
        <v>0</v>
      </c>
      <c r="DF13" s="1">
        <f t="shared" ref="DF13:DF57" si="55">BK13*$CI$5</f>
        <v>0</v>
      </c>
      <c r="DG13" s="1">
        <f t="shared" ref="DG13:DG57" si="56">BK13*$CI$6</f>
        <v>0</v>
      </c>
      <c r="DH13" s="1">
        <f t="shared" ref="DH13:DH57" si="57">BL13*$CI$5</f>
        <v>2.4000000000000004</v>
      </c>
      <c r="DI13" s="1">
        <f t="shared" ref="DI13:DI57" si="58">BL13*$CI$6</f>
        <v>0.60000000000000009</v>
      </c>
      <c r="DJ13" s="1">
        <f>BM13*$CI$5</f>
        <v>0</v>
      </c>
      <c r="DK13" s="1">
        <f>BM13*$CI$6</f>
        <v>0</v>
      </c>
      <c r="DL13" s="1">
        <f t="shared" ref="DL13:DL57" si="59">BN13*$CI$5</f>
        <v>0.8</v>
      </c>
      <c r="DM13" s="1">
        <f t="shared" ref="DM13:DM57" si="60">BN13*$CI$6</f>
        <v>0.2</v>
      </c>
      <c r="DQ13" s="7">
        <f t="shared" ref="DQ13:DQ57" si="61">ROUND(BR13,0)</f>
        <v>0</v>
      </c>
      <c r="DR13" s="7">
        <f t="shared" ref="DR13:DR57" si="62">ROUND(BS13,0)</f>
        <v>0</v>
      </c>
      <c r="DS13" s="7">
        <f t="shared" ref="DS13:DS57" si="63">ROUND(BT13,0)</f>
        <v>1</v>
      </c>
      <c r="DT13" s="7">
        <f t="shared" ref="DT13:DT57" si="64">ROUND(BU13,0)</f>
        <v>0</v>
      </c>
      <c r="DU13" s="7">
        <f t="shared" ref="DU13:DU57" si="65">ROUND(BV13,0)</f>
        <v>0</v>
      </c>
      <c r="DV13" s="7">
        <f t="shared" ref="DV13:DV57" si="66">ROUND(BW13,0)</f>
        <v>0</v>
      </c>
      <c r="DW13" s="7">
        <f t="shared" ref="DW13:DW57" si="67">ROUND(BX13,0)</f>
        <v>0</v>
      </c>
      <c r="DX13" s="7">
        <f t="shared" ref="DX13:DX57" si="68">ROUND(BY13,0)</f>
        <v>0</v>
      </c>
      <c r="DY13" s="7">
        <f t="shared" ref="DY13:DY57" si="69">ROUND(BZ13,0)</f>
        <v>0</v>
      </c>
      <c r="DZ13" s="7">
        <f t="shared" ref="DZ13:DZ57" si="70">ROUND(CA13,0)</f>
        <v>0</v>
      </c>
      <c r="EA13" s="7">
        <f t="shared" ref="EA13:EA57" si="71">ROUND(CB13,0)</f>
        <v>2</v>
      </c>
      <c r="EB13" s="7">
        <f t="shared" ref="EB13:EB57" si="72">ROUND(CC13,0)</f>
        <v>0</v>
      </c>
      <c r="EC13" s="7">
        <f t="shared" ref="EC13:EC57" si="73">ROUND(CD13,0)</f>
        <v>0</v>
      </c>
      <c r="ED13" s="7">
        <f t="shared" ref="ED13:ED57" si="74">ROUND(CE13,0)</f>
        <v>0</v>
      </c>
      <c r="EE13" s="7">
        <f t="shared" ref="EE13:EE57" si="75">ROUND(CF13,0)</f>
        <v>1</v>
      </c>
      <c r="EF13" s="7">
        <f t="shared" ref="EF13:EF57" si="76">ROUND(CG13,0)</f>
        <v>0</v>
      </c>
      <c r="EG13" s="7">
        <f t="shared" ref="EG13:EG57" si="77">ROUND(CH13,0)</f>
        <v>0</v>
      </c>
      <c r="EH13" s="7">
        <f t="shared" ref="EH13:EH57" si="78">ROUND(CI13,0)</f>
        <v>0</v>
      </c>
      <c r="EI13" s="7">
        <f t="shared" ref="EI13:EI57" si="79">ROUND(CJ13,0)</f>
        <v>1</v>
      </c>
      <c r="EJ13" s="7">
        <f t="shared" ref="EJ13:EJ57" si="80">ROUND(CK13,0)</f>
        <v>0</v>
      </c>
      <c r="EK13" s="7">
        <f t="shared" ref="EK13:EK57" si="81">ROUND(CL13,0)</f>
        <v>2</v>
      </c>
      <c r="EL13" s="7">
        <f t="shared" ref="EL13:EL57" si="82">ROUND(CM13,0)</f>
        <v>0</v>
      </c>
      <c r="EM13" s="7">
        <f t="shared" ref="EM13:EM57" si="83">ROUND(CN13,0)</f>
        <v>0</v>
      </c>
      <c r="EN13" s="7">
        <f t="shared" ref="EN13:EN57" si="84">ROUND(CO13,0)</f>
        <v>0</v>
      </c>
      <c r="EO13" s="7">
        <f t="shared" ref="EO13:EO57" si="85">ROUND(CP13,0)</f>
        <v>0</v>
      </c>
      <c r="EP13" s="7">
        <f t="shared" ref="EP13:EP57" si="86">ROUND(CQ13,0)</f>
        <v>0</v>
      </c>
      <c r="EQ13" s="7">
        <f t="shared" ref="EQ13:EQ57" si="87">ROUND(CR13,0)</f>
        <v>0</v>
      </c>
      <c r="ER13" s="7">
        <f t="shared" ref="ER13:ER57" si="88">ROUND(CS13,0)</f>
        <v>0</v>
      </c>
      <c r="ES13" s="7">
        <f t="shared" ref="ES13:ES57" si="89">ROUND(CT13,0)</f>
        <v>0</v>
      </c>
      <c r="ET13" s="7">
        <f t="shared" ref="ET13:ET57" si="90">ROUND(CU13,0)</f>
        <v>0</v>
      </c>
      <c r="EU13" s="7">
        <f t="shared" ref="EU13:EV18" si="91">ROUND(CV13,0)</f>
        <v>1</v>
      </c>
      <c r="EV13" s="7">
        <f t="shared" si="91"/>
        <v>0</v>
      </c>
      <c r="EW13" s="7">
        <f t="shared" ref="EW13:EZ13" si="92">ROUND(CX13,0)</f>
        <v>1</v>
      </c>
      <c r="EX13" s="7">
        <f t="shared" si="92"/>
        <v>0</v>
      </c>
      <c r="EY13" s="7">
        <f t="shared" si="92"/>
        <v>0</v>
      </c>
      <c r="EZ13" s="7">
        <f t="shared" si="92"/>
        <v>0</v>
      </c>
      <c r="FA13" s="7">
        <f t="shared" ref="FA13:FJ13" si="93">ROUND(DB13,0)</f>
        <v>1</v>
      </c>
      <c r="FB13" s="7">
        <f t="shared" si="93"/>
        <v>0</v>
      </c>
      <c r="FC13" s="7">
        <f t="shared" si="93"/>
        <v>0</v>
      </c>
      <c r="FD13" s="7">
        <f t="shared" si="93"/>
        <v>0</v>
      </c>
      <c r="FE13" s="7">
        <f t="shared" si="93"/>
        <v>0</v>
      </c>
      <c r="FF13" s="7">
        <f t="shared" si="93"/>
        <v>0</v>
      </c>
      <c r="FG13" s="7">
        <f t="shared" si="93"/>
        <v>2</v>
      </c>
      <c r="FH13" s="7">
        <f t="shared" si="93"/>
        <v>1</v>
      </c>
      <c r="FI13" s="7">
        <f t="shared" si="93"/>
        <v>0</v>
      </c>
      <c r="FJ13" s="7">
        <f t="shared" si="93"/>
        <v>0</v>
      </c>
      <c r="FK13" s="7">
        <f t="shared" ref="FK13:FK57" si="94">ROUND(DL13,0)</f>
        <v>1</v>
      </c>
      <c r="FL13" s="7">
        <f t="shared" ref="FL13:FL57" si="95">ROUND(DM13,0)</f>
        <v>0</v>
      </c>
      <c r="FN13" s="1">
        <v>1</v>
      </c>
      <c r="FO13" s="10">
        <f>SUM($DQ$12*DQ13,$DS$12*DS13,$DU$12*DU13,$DW$12*DW13,$DY$12*DY13,$EA$12*EA13,$EC$12*EC13,$EE$12*EE13,$EG$12*EG13,$EI$12*EI13,$EK$12*EK13,$EM$12*EM13,$EO$12*EO13,$EQ$12*EQ13,$ES$12*ES13,$EU$12*EU13,$EW$12*EW13,$EY$12*EY13,$FA$12*FA13,$FC$12*FC13,$FE$12*FE13,$FG$12*FG13,$FI$12*FI13,$FK$12*FK13)</f>
        <v>38.918181818181814</v>
      </c>
      <c r="FP13" s="10">
        <f>SUM($DR$12*DR13,$DT$12*DT13,$DV$12*DV13,$DX$12*DX13,$DZ$12*DZ13,$EB$12*EB13,$ED$12*ED13,$EF$12*EF13,$EH$12*EH13,$EJ$12*EJ13,$EL$12*EL13,$EN$12*EN13,$EP$12*EP13,$ER$12*ER13,$ET$12*ET13,$EV$12*EV13,$EX$12*EX13,$EZ$12*EZ13,$FB$12*FB13,$FD$12*FD13,$FF$12*FF13,$FH$12*FH13,$FJ$12*FJ13,$FL$12*FL13)</f>
        <v>0.79</v>
      </c>
      <c r="FR13" s="1" t="str">
        <f>"["&amp;ROUND(FO13,2)&amp;", "&amp;ROUND(FP13,2)&amp;"]"</f>
        <v>[38.92, 0.79]</v>
      </c>
      <c r="FU13" s="1" t="str">
        <f>FR13</f>
        <v>[38.92, 0.79]</v>
      </c>
      <c r="FV13" s="1" t="str">
        <f>FR69</f>
        <v>[53.24, 1.31]</v>
      </c>
      <c r="FW13" s="1" t="str">
        <f>FR125</f>
        <v>[98.35, 3.7]</v>
      </c>
      <c r="FY13" s="1" t="str">
        <f>"["&amp;FU13&amp;", "&amp;FV13&amp;", "&amp;FW13&amp;"]"&amp;", "</f>
        <v xml:space="preserve">[[38.92, 0.79], [53.24, 1.31], [98.35, 3.7]], </v>
      </c>
      <c r="GA13" s="154" t="s">
        <v>30</v>
      </c>
      <c r="GB13" s="183">
        <v>1.3601118666396272</v>
      </c>
      <c r="GC13" s="184">
        <v>9.8441805090929169</v>
      </c>
      <c r="GD13" s="185">
        <v>3.2637960295067217</v>
      </c>
      <c r="GE13" s="185">
        <v>6.9994076769828526</v>
      </c>
      <c r="GF13" s="185">
        <v>6.8713618281504472</v>
      </c>
      <c r="GG13" s="185">
        <v>5.9511558566494083</v>
      </c>
      <c r="GH13" s="185">
        <v>5.9565561502558664</v>
      </c>
      <c r="GI13" s="185">
        <v>7.1255068254391363</v>
      </c>
      <c r="GJ13" s="185">
        <v>3.4271438772287635</v>
      </c>
      <c r="GK13" s="185">
        <v>8.2081164703856242</v>
      </c>
      <c r="GL13" s="185">
        <v>4.165469674079036</v>
      </c>
      <c r="GM13" s="185">
        <v>4.1302381867337505</v>
      </c>
      <c r="GN13" s="185">
        <v>3.6277624530996819</v>
      </c>
      <c r="GO13" s="185">
        <v>3.186846218133609</v>
      </c>
      <c r="GP13" s="185">
        <v>6.4537923304745926</v>
      </c>
      <c r="GQ13" s="185">
        <v>9.1266762533436765</v>
      </c>
      <c r="GR13" s="185">
        <v>3.5702041422923738</v>
      </c>
      <c r="GS13" s="185">
        <v>7.3389242981290428</v>
      </c>
      <c r="GT13" s="185">
        <v>0.9814064627511232</v>
      </c>
      <c r="GU13" s="185">
        <v>4.0435409740764294</v>
      </c>
      <c r="GV13" s="183">
        <v>6.883</v>
      </c>
      <c r="GW13" s="186">
        <v>6.7530000000000001</v>
      </c>
      <c r="GX13" s="186">
        <v>1.9650000000000001</v>
      </c>
      <c r="GY13" s="186">
        <v>5.5780000000000003</v>
      </c>
      <c r="GZ13" s="186">
        <v>2.9830000000000001</v>
      </c>
      <c r="HA13" s="186">
        <v>5.5510000000000002</v>
      </c>
      <c r="HB13" s="186">
        <v>2.71</v>
      </c>
      <c r="HC13" s="186">
        <v>2.1419999999999999</v>
      </c>
      <c r="HD13" s="186">
        <v>3.9169999999999998</v>
      </c>
      <c r="HE13" s="186">
        <v>5.9089999999999998</v>
      </c>
      <c r="HF13" s="186">
        <v>8.5869999999999997</v>
      </c>
      <c r="HG13" s="186">
        <v>1.9219999999999999</v>
      </c>
      <c r="HH13" s="186">
        <v>8.9890000000000008</v>
      </c>
      <c r="HI13" s="186">
        <v>8.7569999999999997</v>
      </c>
      <c r="HJ13" s="186">
        <v>0.628</v>
      </c>
      <c r="HK13" s="186">
        <v>1.371</v>
      </c>
      <c r="HL13" s="186">
        <v>6.2990000000000004</v>
      </c>
      <c r="HM13" s="186">
        <v>9.2989999999999995</v>
      </c>
      <c r="HN13" s="186">
        <v>3.8639999999999999</v>
      </c>
      <c r="HO13" s="186">
        <v>6.5709999999999997</v>
      </c>
      <c r="HP13" s="186">
        <v>7.1420000000000003</v>
      </c>
      <c r="HQ13" s="186">
        <v>9.5890000000000004</v>
      </c>
      <c r="HR13" s="186">
        <v>1.663</v>
      </c>
      <c r="HS13" s="186">
        <v>3.6259999999999999</v>
      </c>
      <c r="HT13" s="187">
        <v>3.2360000000000002</v>
      </c>
      <c r="HU13" s="187">
        <v>7.694</v>
      </c>
      <c r="HV13" s="187">
        <v>6.7809999999999997</v>
      </c>
      <c r="HW13" s="187">
        <v>1.6619999999999999</v>
      </c>
      <c r="HX13" s="186">
        <v>2.9540000000000002</v>
      </c>
      <c r="HY13" s="186">
        <v>4.0890000000000004</v>
      </c>
      <c r="HZ13" s="186">
        <v>0.38200000000000001</v>
      </c>
      <c r="IA13" s="186">
        <v>3.9830000000000001</v>
      </c>
      <c r="IB13" s="187">
        <v>9.3460000000000001</v>
      </c>
      <c r="IC13" s="187">
        <v>2.278</v>
      </c>
      <c r="ID13" s="187">
        <v>2.4620000000000002</v>
      </c>
      <c r="IE13" s="187">
        <v>9.7040000000000006</v>
      </c>
      <c r="IF13" s="187">
        <v>6.82</v>
      </c>
      <c r="IG13" s="187">
        <v>1.8979999999999999</v>
      </c>
      <c r="IH13" s="187">
        <v>2.4</v>
      </c>
      <c r="II13" s="187">
        <v>2.16</v>
      </c>
      <c r="IJ13" s="187">
        <v>9.0440000000000005</v>
      </c>
      <c r="IK13" s="187">
        <v>6.1790000000000003</v>
      </c>
      <c r="IL13" s="187">
        <v>8.6649999999999991</v>
      </c>
      <c r="IM13" s="187">
        <v>8.1959999999999997</v>
      </c>
      <c r="IN13" s="187">
        <v>6.9669999999999996</v>
      </c>
      <c r="IO13" s="187">
        <v>5.5E-2</v>
      </c>
      <c r="IP13" s="187">
        <v>0.20300000000000001</v>
      </c>
      <c r="IQ13" s="187">
        <v>9.5190000000000001</v>
      </c>
      <c r="IS13" s="50">
        <f t="shared" ref="IS13:JB16" si="96">ROUND(GB13,3)</f>
        <v>1.36</v>
      </c>
      <c r="IT13" s="50">
        <f t="shared" si="96"/>
        <v>9.8439999999999994</v>
      </c>
      <c r="IU13" s="50">
        <f t="shared" si="96"/>
        <v>3.2639999999999998</v>
      </c>
      <c r="IV13" s="50">
        <f t="shared" si="96"/>
        <v>6.9989999999999997</v>
      </c>
      <c r="IW13" s="50">
        <f t="shared" si="96"/>
        <v>6.8710000000000004</v>
      </c>
      <c r="IX13" s="50">
        <f t="shared" si="96"/>
        <v>5.9509999999999996</v>
      </c>
      <c r="IY13" s="50">
        <f t="shared" si="96"/>
        <v>5.9569999999999999</v>
      </c>
      <c r="IZ13" s="50">
        <f t="shared" si="96"/>
        <v>7.1260000000000003</v>
      </c>
      <c r="JA13" s="50">
        <f t="shared" si="96"/>
        <v>3.427</v>
      </c>
      <c r="JB13" s="50">
        <f t="shared" si="96"/>
        <v>8.2080000000000002</v>
      </c>
      <c r="JC13" s="50">
        <f t="shared" ref="JC13:JL16" si="97">ROUND(GL13,3)</f>
        <v>4.165</v>
      </c>
      <c r="JD13" s="50">
        <f t="shared" si="97"/>
        <v>4.13</v>
      </c>
      <c r="JE13" s="50">
        <f t="shared" si="97"/>
        <v>3.6280000000000001</v>
      </c>
      <c r="JF13" s="50">
        <f t="shared" si="97"/>
        <v>3.1869999999999998</v>
      </c>
      <c r="JG13" s="50">
        <f t="shared" si="97"/>
        <v>6.4539999999999997</v>
      </c>
      <c r="JH13" s="50">
        <f t="shared" si="97"/>
        <v>9.1270000000000007</v>
      </c>
      <c r="JI13" s="50">
        <f t="shared" si="97"/>
        <v>3.57</v>
      </c>
      <c r="JJ13" s="50">
        <f t="shared" si="97"/>
        <v>7.3390000000000004</v>
      </c>
      <c r="JK13" s="50">
        <f t="shared" si="97"/>
        <v>0.98099999999999998</v>
      </c>
      <c r="JL13" s="50">
        <f t="shared" si="97"/>
        <v>4.0439999999999996</v>
      </c>
      <c r="JM13" s="50">
        <f t="shared" ref="JM13:JV16" si="98">ROUND(GV13,3)</f>
        <v>6.883</v>
      </c>
      <c r="JN13" s="50">
        <f t="shared" si="98"/>
        <v>6.7530000000000001</v>
      </c>
      <c r="JO13" s="50">
        <f t="shared" si="98"/>
        <v>1.9650000000000001</v>
      </c>
      <c r="JP13" s="50">
        <f t="shared" si="98"/>
        <v>5.5780000000000003</v>
      </c>
      <c r="JQ13" s="50">
        <f t="shared" si="98"/>
        <v>2.9830000000000001</v>
      </c>
      <c r="JR13" s="50">
        <f t="shared" si="98"/>
        <v>5.5510000000000002</v>
      </c>
      <c r="JS13" s="50">
        <f t="shared" si="98"/>
        <v>2.71</v>
      </c>
      <c r="JT13" s="50">
        <f t="shared" si="98"/>
        <v>2.1419999999999999</v>
      </c>
      <c r="JU13" s="50">
        <f t="shared" si="98"/>
        <v>3.9169999999999998</v>
      </c>
      <c r="JV13" s="50">
        <f t="shared" si="98"/>
        <v>5.9089999999999998</v>
      </c>
      <c r="JW13" s="50">
        <f t="shared" ref="JW13:KF16" si="99">ROUND(HF13,3)</f>
        <v>8.5869999999999997</v>
      </c>
      <c r="JX13" s="50">
        <f t="shared" si="99"/>
        <v>1.9219999999999999</v>
      </c>
      <c r="JY13" s="50">
        <f t="shared" si="99"/>
        <v>8.9890000000000008</v>
      </c>
      <c r="JZ13" s="50">
        <f t="shared" si="99"/>
        <v>8.7569999999999997</v>
      </c>
      <c r="KA13" s="50">
        <f t="shared" si="99"/>
        <v>0.628</v>
      </c>
      <c r="KB13" s="50">
        <f t="shared" si="99"/>
        <v>1.371</v>
      </c>
      <c r="KC13" s="50">
        <f t="shared" si="99"/>
        <v>6.2990000000000004</v>
      </c>
      <c r="KD13" s="50">
        <f t="shared" si="99"/>
        <v>9.2989999999999995</v>
      </c>
      <c r="KE13" s="50">
        <f t="shared" si="99"/>
        <v>3.8639999999999999</v>
      </c>
      <c r="KF13" s="50">
        <f t="shared" si="99"/>
        <v>6.5709999999999997</v>
      </c>
      <c r="KG13" s="50">
        <f t="shared" ref="KG13:KP16" si="100">ROUND(HP13,3)</f>
        <v>7.1420000000000003</v>
      </c>
      <c r="KH13" s="50">
        <f t="shared" si="100"/>
        <v>9.5890000000000004</v>
      </c>
      <c r="KI13" s="50">
        <f t="shared" si="100"/>
        <v>1.663</v>
      </c>
      <c r="KJ13" s="50">
        <f t="shared" si="100"/>
        <v>3.6259999999999999</v>
      </c>
      <c r="KK13" s="50">
        <f t="shared" si="100"/>
        <v>3.2360000000000002</v>
      </c>
      <c r="KL13" s="50">
        <f t="shared" si="100"/>
        <v>7.694</v>
      </c>
      <c r="KM13" s="50">
        <f t="shared" si="100"/>
        <v>6.7809999999999997</v>
      </c>
      <c r="KN13" s="50">
        <f t="shared" si="100"/>
        <v>1.6619999999999999</v>
      </c>
      <c r="KO13" s="50">
        <f t="shared" si="100"/>
        <v>2.9540000000000002</v>
      </c>
      <c r="KP13" s="50">
        <f t="shared" si="100"/>
        <v>4.0890000000000004</v>
      </c>
      <c r="KQ13" s="50">
        <f t="shared" ref="KQ13:KZ16" si="101">ROUND(HZ13,3)</f>
        <v>0.38200000000000001</v>
      </c>
      <c r="KR13" s="50">
        <f t="shared" si="101"/>
        <v>3.9830000000000001</v>
      </c>
      <c r="KS13" s="50">
        <f t="shared" si="101"/>
        <v>9.3460000000000001</v>
      </c>
      <c r="KT13" s="50">
        <f t="shared" si="101"/>
        <v>2.278</v>
      </c>
      <c r="KU13" s="50">
        <f t="shared" si="101"/>
        <v>2.4620000000000002</v>
      </c>
      <c r="KV13" s="50">
        <f t="shared" si="101"/>
        <v>9.7040000000000006</v>
      </c>
      <c r="KW13" s="50">
        <f t="shared" si="101"/>
        <v>6.82</v>
      </c>
      <c r="KX13" s="50">
        <f t="shared" si="101"/>
        <v>1.8979999999999999</v>
      </c>
      <c r="KY13" s="50">
        <f t="shared" si="101"/>
        <v>2.4</v>
      </c>
      <c r="KZ13" s="50">
        <f t="shared" si="101"/>
        <v>2.16</v>
      </c>
      <c r="LA13" s="50">
        <f t="shared" ref="LA13:LA57" si="102">ROUND(IJ13,3)</f>
        <v>9.0440000000000005</v>
      </c>
      <c r="LB13" s="50">
        <f t="shared" ref="LB13:LB57" si="103">ROUND(IK13,3)</f>
        <v>6.1790000000000003</v>
      </c>
      <c r="LC13" s="50">
        <f t="shared" ref="LC13:LC57" si="104">ROUND(IL13,3)</f>
        <v>8.6649999999999991</v>
      </c>
      <c r="LD13" s="50">
        <f t="shared" ref="LD13:LD57" si="105">ROUND(IM13,3)</f>
        <v>8.1959999999999997</v>
      </c>
      <c r="LE13" s="50">
        <f t="shared" ref="LE13:LE57" si="106">ROUND(IN13,3)</f>
        <v>6.9669999999999996</v>
      </c>
      <c r="LF13" s="50">
        <f t="shared" ref="LF13:LF57" si="107">ROUND(IO13,3)</f>
        <v>5.5E-2</v>
      </c>
      <c r="LG13" s="50">
        <f t="shared" ref="LG13:LG57" si="108">ROUND(IP13,3)</f>
        <v>0.20300000000000001</v>
      </c>
      <c r="LH13" s="50">
        <f t="shared" ref="LH13:LH57" si="109">ROUND(IQ13,3)</f>
        <v>9.5190000000000001</v>
      </c>
      <c r="LJ13" s="1" t="str">
        <f>"["&amp;IS13&amp;$GZ$10&amp;IT13&amp;$GZ$10&amp;IU13&amp;$GZ$10&amp;IV13&amp;$GZ$10&amp;IW13&amp;$GZ$10&amp;IX13&amp;$GZ$10&amp;IY13&amp;$GZ$10&amp;IZ13&amp;$GZ$10&amp;JA13&amp;$GZ$10&amp;JB13&amp;$GZ$10&amp;JC13&amp;$GZ$10&amp;JD13&amp;$GZ$10&amp;JE13&amp;$GZ$10&amp;JF13&amp;$GZ$10&amp;JG13&amp;$GZ$10&amp;JH13&amp;$GZ$10&amp;JI13&amp;$GZ$10&amp;JJ13&amp;$GZ$10&amp;JK13&amp;$GZ$10&amp;JL13&amp;$GZ$10&amp;JM13&amp;$GZ$10&amp;JN13&amp;$GZ$10&amp;JO13&amp;$GZ$10&amp;JP13&amp;$GZ$10&amp;JQ13&amp;$GZ$10&amp;JR13&amp;$GZ$10&amp;JS13&amp;$GZ$10&amp;JT13&amp;$GZ$10&amp;JU13&amp;$GZ$10&amp;JV13&amp;$GZ$10&amp;JW13&amp;$GZ$10&amp;JX13&amp;$GZ$10&amp;JY13&amp;$GZ$10&amp;JZ13&amp;$GZ$10&amp;KA13&amp;$GZ$10&amp;KB13&amp;$GZ$10&amp;KC13&amp;$GZ$10&amp;KD13&amp;$GZ$10&amp;KE13&amp;$GZ$10&amp;KF13&amp;$GZ$10&amp;KG13&amp;$GZ$10&amp;KH13&amp;$GZ$10&amp;KI13&amp;$GZ$10&amp;KJ13&amp;$GZ$10&amp;KK13&amp;$GZ$10&amp;KL13&amp;$GZ$10&amp;KM13&amp;$GZ$10&amp;KN13&amp;$GZ$10&amp;KO13&amp;$GZ$10&amp;KP13&amp;$GZ$10&amp;KQ13&amp;$GZ$10&amp;KR13&amp;$GZ$10&amp;KS13&amp;$GZ$10&amp;KT13&amp;$GZ$10&amp;KU13&amp;$GZ$10&amp;KV13&amp;$GZ$10&amp;KW13&amp;$GZ$10&amp;KX13&amp;$GZ$10&amp;KY13&amp;$GZ$10&amp;KZ13&amp;$GZ$10&amp;LA13&amp;$GZ$10&amp;LB13&amp;$GZ$10&amp;LC13&amp;$GZ$10&amp;LD13&amp;$GZ$10&amp;LE13&amp;$GZ$10&amp;LF13&amp;$GZ$10&amp;LG13&amp;$GZ$10&amp;LH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6.571, 7.142, 9.589, 1.663, 3.626, 3.236, 7.694, 6.781, 1.662, 2.954, 4.089, 0.382, 3.983, 9.346, 2.278, 2.462, 9.704, 6.82, 1.898, 2.4, 2.16, 9.044, 6.179, 8.665, 8.196, 6.967, 0.055, 0.203, 9.519],</v>
      </c>
    </row>
    <row r="14" spans="1:322" x14ac:dyDescent="0.35">
      <c r="B14" s="177">
        <v>2</v>
      </c>
      <c r="C14" s="155" t="s">
        <v>31</v>
      </c>
      <c r="D14" s="180"/>
      <c r="E14" s="168"/>
      <c r="F14" s="168"/>
      <c r="G14" s="169"/>
      <c r="H14" s="170">
        <v>3100</v>
      </c>
      <c r="I14" s="158">
        <f t="shared" ref="I14:I57" si="110">H14/$H$58</f>
        <v>1.4982287070286258E-2</v>
      </c>
      <c r="J14" s="112">
        <f t="shared" si="0"/>
        <v>6.7853894967173423E-2</v>
      </c>
      <c r="K14" s="112">
        <f t="shared" si="0"/>
        <v>0.47495365719453081</v>
      </c>
      <c r="L14" s="112">
        <f t="shared" si="0"/>
        <v>4.5963257147857817E-2</v>
      </c>
      <c r="M14" s="112">
        <f t="shared" si="0"/>
        <v>2.5535142859921009E-3</v>
      </c>
      <c r="N14" s="112">
        <f t="shared" si="0"/>
        <v>9.9587057153691941E-2</v>
      </c>
      <c r="O14" s="112">
        <f t="shared" si="0"/>
        <v>1.715961600186692</v>
      </c>
      <c r="P14" s="112">
        <f t="shared" si="0"/>
        <v>0.12767571429960509</v>
      </c>
      <c r="Q14" s="81">
        <f t="shared" si="0"/>
        <v>0.58730828577818317</v>
      </c>
      <c r="R14" s="121">
        <f t="shared" si="0"/>
        <v>9.3299105579863456E-2</v>
      </c>
      <c r="S14" s="115">
        <f t="shared" si="0"/>
        <v>0.63825069953497504</v>
      </c>
      <c r="T14" s="115">
        <f t="shared" si="0"/>
        <v>1.4058478863511243</v>
      </c>
      <c r="U14" s="109">
        <f t="shared" si="0"/>
        <v>6.3613026531725084E-3</v>
      </c>
      <c r="V14" s="109">
        <f t="shared" si="0"/>
        <v>4.2408684354483389E-3</v>
      </c>
      <c r="W14" s="109">
        <f t="shared" si="0"/>
        <v>4.6649552789931728E-2</v>
      </c>
      <c r="X14" s="109">
        <f t="shared" si="1"/>
        <v>0.16115300054703688</v>
      </c>
      <c r="Y14" s="109">
        <f t="shared" si="1"/>
        <v>0.77607892368704601</v>
      </c>
      <c r="Z14" s="109">
        <f t="shared" si="2"/>
        <v>1.1386731749178789</v>
      </c>
      <c r="AA14" s="109">
        <f t="shared" si="2"/>
        <v>8.4817368708966778E-3</v>
      </c>
      <c r="AB14" s="109">
        <f t="shared" si="1"/>
        <v>0.67429808123628587</v>
      </c>
      <c r="AC14" s="109">
        <f t="shared" si="1"/>
        <v>0.33078773796497041</v>
      </c>
      <c r="AD14" s="109">
        <f t="shared" si="1"/>
        <v>4.2408684354483389E-3</v>
      </c>
      <c r="AE14" s="109">
        <f t="shared" si="1"/>
        <v>2.364284152762449</v>
      </c>
      <c r="AF14" s="109">
        <f t="shared" si="1"/>
        <v>6.3613026531725084E-3</v>
      </c>
      <c r="AG14" s="109">
        <f t="shared" si="1"/>
        <v>0.80946402865949618</v>
      </c>
      <c r="AI14" s="177">
        <v>2</v>
      </c>
      <c r="AJ14" s="155" t="s">
        <v>31</v>
      </c>
      <c r="AK14" s="180"/>
      <c r="AL14" s="168"/>
      <c r="AM14" s="168"/>
      <c r="AN14" s="169"/>
      <c r="AO14" s="170">
        <v>3100</v>
      </c>
      <c r="AP14" s="158">
        <f t="shared" si="3"/>
        <v>1.4982287070286258E-2</v>
      </c>
      <c r="AQ14" s="141">
        <f t="shared" si="4"/>
        <v>0</v>
      </c>
      <c r="AR14" s="141">
        <f t="shared" si="5"/>
        <v>0</v>
      </c>
      <c r="AS14" s="141">
        <f t="shared" si="6"/>
        <v>0</v>
      </c>
      <c r="AT14" s="141">
        <f t="shared" si="7"/>
        <v>0</v>
      </c>
      <c r="AU14" s="141">
        <f t="shared" si="8"/>
        <v>0</v>
      </c>
      <c r="AV14" s="141">
        <f t="shared" si="9"/>
        <v>2</v>
      </c>
      <c r="AW14" s="141">
        <f t="shared" si="10"/>
        <v>0</v>
      </c>
      <c r="AX14" s="35">
        <f t="shared" si="11"/>
        <v>1</v>
      </c>
      <c r="AY14" s="148">
        <f t="shared" si="12"/>
        <v>0</v>
      </c>
      <c r="AZ14" s="146">
        <f t="shared" si="13"/>
        <v>1</v>
      </c>
      <c r="BA14" s="146">
        <f t="shared" si="14"/>
        <v>1</v>
      </c>
      <c r="BB14" s="124">
        <f t="shared" si="15"/>
        <v>0</v>
      </c>
      <c r="BC14" s="124">
        <f t="shared" si="16"/>
        <v>0</v>
      </c>
      <c r="BD14" s="124">
        <f t="shared" ref="BD14:BD57" si="111">ROUND(W14,0)</f>
        <v>0</v>
      </c>
      <c r="BE14" s="124">
        <f t="shared" si="17"/>
        <v>0</v>
      </c>
      <c r="BF14" s="124">
        <f t="shared" si="18"/>
        <v>1</v>
      </c>
      <c r="BG14" s="124">
        <f t="shared" si="19"/>
        <v>1</v>
      </c>
      <c r="BH14" s="124">
        <f t="shared" si="20"/>
        <v>0</v>
      </c>
      <c r="BI14" s="124">
        <f t="shared" si="21"/>
        <v>1</v>
      </c>
      <c r="BJ14" s="124">
        <f t="shared" si="22"/>
        <v>0</v>
      </c>
      <c r="BK14" s="124">
        <f t="shared" si="23"/>
        <v>0</v>
      </c>
      <c r="BL14" s="124">
        <f t="shared" si="24"/>
        <v>2</v>
      </c>
      <c r="BM14" s="124">
        <f t="shared" si="25"/>
        <v>0</v>
      </c>
      <c r="BN14" s="124">
        <f t="shared" si="26"/>
        <v>1</v>
      </c>
      <c r="BR14" s="7">
        <f t="shared" si="27"/>
        <v>0</v>
      </c>
      <c r="BS14" s="7">
        <f t="shared" si="28"/>
        <v>0</v>
      </c>
      <c r="BT14" s="7">
        <f t="shared" si="29"/>
        <v>0</v>
      </c>
      <c r="BU14" s="7">
        <f t="shared" si="30"/>
        <v>0</v>
      </c>
      <c r="BV14" s="7">
        <f t="shared" si="31"/>
        <v>0</v>
      </c>
      <c r="BW14" s="7">
        <f t="shared" si="32"/>
        <v>0</v>
      </c>
      <c r="BX14" s="7">
        <f t="shared" ref="BX14:BX57" si="112">AT14*$BQ$5</f>
        <v>0</v>
      </c>
      <c r="BY14" s="7">
        <f t="shared" ref="BY14:BY57" si="113">AT14*$BQ$6</f>
        <v>0</v>
      </c>
      <c r="BZ14" s="7">
        <f t="shared" si="33"/>
        <v>0</v>
      </c>
      <c r="CA14" s="7">
        <f t="shared" si="34"/>
        <v>0</v>
      </c>
      <c r="CB14" s="7">
        <f t="shared" ref="CB14:CB57" si="114">AV14*$BQ$5</f>
        <v>2</v>
      </c>
      <c r="CC14" s="7">
        <f t="shared" ref="CC14:CC57" si="115">AV14*$BQ$6</f>
        <v>0</v>
      </c>
      <c r="CD14" s="7">
        <f t="shared" si="35"/>
        <v>0</v>
      </c>
      <c r="CE14" s="7">
        <f t="shared" si="36"/>
        <v>0</v>
      </c>
      <c r="CF14" s="7">
        <f t="shared" si="37"/>
        <v>1</v>
      </c>
      <c r="CG14" s="7">
        <f t="shared" si="38"/>
        <v>0</v>
      </c>
      <c r="CH14" s="1">
        <f t="shared" si="39"/>
        <v>0</v>
      </c>
      <c r="CI14" s="1">
        <f t="shared" si="40"/>
        <v>0</v>
      </c>
      <c r="CJ14" s="1">
        <f t="shared" si="41"/>
        <v>0.8</v>
      </c>
      <c r="CK14" s="1">
        <f t="shared" si="42"/>
        <v>0.2</v>
      </c>
      <c r="CL14" s="1">
        <f t="shared" si="43"/>
        <v>0.8</v>
      </c>
      <c r="CM14" s="1">
        <f t="shared" si="44"/>
        <v>0.2</v>
      </c>
      <c r="CN14" s="1">
        <f t="shared" si="45"/>
        <v>0</v>
      </c>
      <c r="CO14" s="1">
        <f t="shared" si="46"/>
        <v>0</v>
      </c>
      <c r="CP14" s="1">
        <f t="shared" si="47"/>
        <v>0</v>
      </c>
      <c r="CQ14" s="1">
        <f t="shared" si="48"/>
        <v>0</v>
      </c>
      <c r="CR14" s="1">
        <f t="shared" si="49"/>
        <v>0</v>
      </c>
      <c r="CS14" s="1">
        <f t="shared" si="50"/>
        <v>0</v>
      </c>
      <c r="CT14" s="1">
        <f t="shared" ref="CT14:CT57" si="116">BE14*$CI$5</f>
        <v>0</v>
      </c>
      <c r="CU14" s="1">
        <f t="shared" ref="CU14:CU57" si="117">BE14*$CI$6</f>
        <v>0</v>
      </c>
      <c r="CV14" s="1">
        <f t="shared" ref="CV14:CV57" si="118">BF14*$CI$5</f>
        <v>0.8</v>
      </c>
      <c r="CW14" s="1">
        <f t="shared" ref="CW14:CW57" si="119">BF14*$CI$6</f>
        <v>0.2</v>
      </c>
      <c r="CX14" s="1">
        <f t="shared" ref="CX14:CX57" si="120">BG14*$CI$5</f>
        <v>0.8</v>
      </c>
      <c r="CY14" s="1">
        <f t="shared" ref="CY14:CY57" si="121">BG14*$CI$6</f>
        <v>0.2</v>
      </c>
      <c r="CZ14" s="1">
        <f t="shared" ref="CZ14:CZ57" si="122">BH14*$CI$5</f>
        <v>0</v>
      </c>
      <c r="DA14" s="1">
        <f t="shared" ref="DA14:DA57" si="123">BH14*$CI$6</f>
        <v>0</v>
      </c>
      <c r="DB14" s="1">
        <f t="shared" si="51"/>
        <v>0.8</v>
      </c>
      <c r="DC14" s="1">
        <f t="shared" si="52"/>
        <v>0.2</v>
      </c>
      <c r="DD14" s="1">
        <f t="shared" si="53"/>
        <v>0</v>
      </c>
      <c r="DE14" s="1">
        <f t="shared" si="54"/>
        <v>0</v>
      </c>
      <c r="DF14" s="1">
        <f t="shared" si="55"/>
        <v>0</v>
      </c>
      <c r="DG14" s="1">
        <f t="shared" si="56"/>
        <v>0</v>
      </c>
      <c r="DH14" s="1">
        <f t="shared" si="57"/>
        <v>1.6</v>
      </c>
      <c r="DI14" s="1">
        <f t="shared" si="58"/>
        <v>0.4</v>
      </c>
      <c r="DJ14" s="1">
        <f t="shared" ref="DJ14:DJ57" si="124">BM14*$CI$5</f>
        <v>0</v>
      </c>
      <c r="DK14" s="1">
        <f t="shared" ref="DK14:DK57" si="125">BM14*$CI$6</f>
        <v>0</v>
      </c>
      <c r="DL14" s="1">
        <f t="shared" si="59"/>
        <v>0.8</v>
      </c>
      <c r="DM14" s="1">
        <f t="shared" si="60"/>
        <v>0.2</v>
      </c>
      <c r="DQ14" s="7">
        <f t="shared" si="61"/>
        <v>0</v>
      </c>
      <c r="DR14" s="7">
        <f t="shared" si="62"/>
        <v>0</v>
      </c>
      <c r="DS14" s="7">
        <f t="shared" si="63"/>
        <v>0</v>
      </c>
      <c r="DT14" s="7">
        <f t="shared" si="64"/>
        <v>0</v>
      </c>
      <c r="DU14" s="7">
        <f t="shared" si="65"/>
        <v>0</v>
      </c>
      <c r="DV14" s="7">
        <f t="shared" si="66"/>
        <v>0</v>
      </c>
      <c r="DW14" s="7">
        <f t="shared" si="67"/>
        <v>0</v>
      </c>
      <c r="DX14" s="7">
        <f t="shared" si="68"/>
        <v>0</v>
      </c>
      <c r="DY14" s="7">
        <f t="shared" si="69"/>
        <v>0</v>
      </c>
      <c r="DZ14" s="7">
        <f t="shared" si="70"/>
        <v>0</v>
      </c>
      <c r="EA14" s="7">
        <f t="shared" si="71"/>
        <v>2</v>
      </c>
      <c r="EB14" s="7">
        <f t="shared" si="72"/>
        <v>0</v>
      </c>
      <c r="EC14" s="7">
        <f t="shared" si="73"/>
        <v>0</v>
      </c>
      <c r="ED14" s="7">
        <f t="shared" si="74"/>
        <v>0</v>
      </c>
      <c r="EE14" s="7">
        <f t="shared" si="75"/>
        <v>1</v>
      </c>
      <c r="EF14" s="7">
        <f t="shared" si="76"/>
        <v>0</v>
      </c>
      <c r="EG14" s="7">
        <f t="shared" si="77"/>
        <v>0</v>
      </c>
      <c r="EH14" s="7">
        <f t="shared" si="78"/>
        <v>0</v>
      </c>
      <c r="EI14" s="7">
        <f t="shared" si="79"/>
        <v>1</v>
      </c>
      <c r="EJ14" s="7">
        <f t="shared" si="80"/>
        <v>0</v>
      </c>
      <c r="EK14" s="7">
        <f t="shared" si="81"/>
        <v>1</v>
      </c>
      <c r="EL14" s="7">
        <f t="shared" si="82"/>
        <v>0</v>
      </c>
      <c r="EM14" s="7">
        <f t="shared" si="83"/>
        <v>0</v>
      </c>
      <c r="EN14" s="7">
        <f t="shared" si="84"/>
        <v>0</v>
      </c>
      <c r="EO14" s="7">
        <f t="shared" si="85"/>
        <v>0</v>
      </c>
      <c r="EP14" s="7">
        <f t="shared" si="86"/>
        <v>0</v>
      </c>
      <c r="EQ14" s="7">
        <f t="shared" si="87"/>
        <v>0</v>
      </c>
      <c r="ER14" s="7">
        <f t="shared" si="88"/>
        <v>0</v>
      </c>
      <c r="ES14" s="7">
        <f t="shared" si="89"/>
        <v>0</v>
      </c>
      <c r="ET14" s="7">
        <f t="shared" si="90"/>
        <v>0</v>
      </c>
      <c r="EU14" s="7">
        <f t="shared" si="91"/>
        <v>1</v>
      </c>
      <c r="EV14" s="7">
        <f t="shared" si="91"/>
        <v>0</v>
      </c>
      <c r="EW14" s="7">
        <f t="shared" ref="EW14:EW57" si="126">ROUND(CX14,0)</f>
        <v>1</v>
      </c>
      <c r="EX14" s="7">
        <f t="shared" ref="EX14:EX57" si="127">ROUND(CY14,0)</f>
        <v>0</v>
      </c>
      <c r="EY14" s="7">
        <f t="shared" ref="EY14:EY57" si="128">ROUND(CZ14,0)</f>
        <v>0</v>
      </c>
      <c r="EZ14" s="7">
        <f t="shared" ref="EZ14:EZ57" si="129">ROUND(DA14,0)</f>
        <v>0</v>
      </c>
      <c r="FA14" s="7">
        <f t="shared" ref="FA14:FH18" si="130">ROUND(DB14,0)</f>
        <v>1</v>
      </c>
      <c r="FB14" s="7">
        <f t="shared" si="130"/>
        <v>0</v>
      </c>
      <c r="FC14" s="7">
        <f t="shared" si="130"/>
        <v>0</v>
      </c>
      <c r="FD14" s="7">
        <f t="shared" si="130"/>
        <v>0</v>
      </c>
      <c r="FE14" s="7">
        <f t="shared" si="130"/>
        <v>0</v>
      </c>
      <c r="FF14" s="7">
        <f t="shared" si="130"/>
        <v>0</v>
      </c>
      <c r="FG14" s="7">
        <f t="shared" si="130"/>
        <v>2</v>
      </c>
      <c r="FH14" s="7">
        <f t="shared" si="130"/>
        <v>0</v>
      </c>
      <c r="FI14" s="7">
        <f t="shared" ref="FI14:FI57" si="131">ROUND(DJ14,0)</f>
        <v>0</v>
      </c>
      <c r="FJ14" s="7">
        <f t="shared" ref="FJ14:FJ57" si="132">ROUND(DK14,0)</f>
        <v>0</v>
      </c>
      <c r="FK14" s="7">
        <f t="shared" si="94"/>
        <v>1</v>
      </c>
      <c r="FL14" s="7">
        <f t="shared" si="95"/>
        <v>0</v>
      </c>
      <c r="FN14" s="1">
        <v>2</v>
      </c>
      <c r="FO14" s="10">
        <f t="shared" ref="FO14:FO57" si="133">SUM($DQ$12*DQ14,$DS$12*DS14,$DU$12*DU14,$DW$12*DW14,$DY$12*DY14,$EA$12*EA14,$EC$12*EC14,$EE$12*EE14,$EG$12*EG14,$EI$12*EI14,$EK$12*EK14,$EM$12*EM14,$EO$12*EO14,$EQ$12*EQ14,$ES$12*ES14,$EU$12*EU14,$EW$12*EW14,$EY$12*EY14,$FA$12*FA14,$FC$12*FC14,$FE$12*FE14,$FG$12*FG14,$FI$12*FI14,$FK$12*FK14)</f>
        <v>32.42909090909091</v>
      </c>
      <c r="FP14" s="10">
        <f t="shared" ref="FP14:FP57" si="134">SUM($DR$12*DR14,$DT$12*DT14,$DV$12*DV14,$DX$12*DX14,$DZ$12*DZ14,$EB$12*EB14,$ED$12*ED14,$EF$12*EF14,$EH$12*EH14,$EJ$12*EJ14,$EL$12*EL14,$EN$12*EN14,$EP$12*EP14,$ER$12*ER14,$ET$12*ET14,$EV$12*EV14,$EX$12*EX14,$EZ$12*EZ14,$FB$12*FB14,$FD$12*FD14,$FF$12*FF14,$FH$12*FH14,$FJ$12*FJ14,$FL$12*FL14)</f>
        <v>0</v>
      </c>
      <c r="FR14" s="1" t="str">
        <f t="shared" ref="FR14:FR57" si="135">"["&amp;ROUND(FO14,2)&amp;", "&amp;ROUND(FP14,2)&amp;"]"</f>
        <v>[32.43, 0]</v>
      </c>
      <c r="FU14" s="1" t="str">
        <f t="shared" ref="FU14:FU57" si="136">FR14</f>
        <v>[32.43, 0]</v>
      </c>
      <c r="FV14" s="1" t="str">
        <f t="shared" ref="FV14:FV57" si="137">FR70</f>
        <v>[51.02, 0.79]</v>
      </c>
      <c r="FW14" s="1" t="str">
        <f t="shared" ref="FW14:FW57" si="138">FR126</f>
        <v>[96.7, 3.31]</v>
      </c>
      <c r="FY14" s="1" t="str">
        <f t="shared" ref="FY14:FY57" si="139">"["&amp;FU14&amp;", "&amp;FV14&amp;", "&amp;FW14&amp;"]"&amp;", "</f>
        <v xml:space="preserve">[[32.43, 0], [51.02, 0.79], [96.7, 3.31]], </v>
      </c>
      <c r="GA14" s="155" t="s">
        <v>31</v>
      </c>
      <c r="GB14" s="188">
        <v>8.7189341366308124</v>
      </c>
      <c r="GC14" s="189">
        <v>8.7198681627362191</v>
      </c>
      <c r="GD14" s="190">
        <v>7.5703545243575832</v>
      </c>
      <c r="GE14" s="190">
        <v>6.8247052461031386</v>
      </c>
      <c r="GF14" s="190">
        <v>6.2015767791610656</v>
      </c>
      <c r="GG14" s="190">
        <v>7.4497288485640754</v>
      </c>
      <c r="GH14" s="190">
        <v>2.4292570358589938</v>
      </c>
      <c r="GI14" s="190">
        <v>7.9202977499639253</v>
      </c>
      <c r="GJ14" s="190">
        <v>1.843091355531834</v>
      </c>
      <c r="GK14" s="190">
        <v>6.9725463422589007</v>
      </c>
      <c r="GL14" s="190">
        <v>0.78738024540476181</v>
      </c>
      <c r="GM14" s="190">
        <v>0.45147510187239837</v>
      </c>
      <c r="GN14" s="190">
        <v>9.5190323023020191</v>
      </c>
      <c r="GO14" s="190">
        <v>5.8569017810501833</v>
      </c>
      <c r="GP14" s="190">
        <v>7.536505884978558</v>
      </c>
      <c r="GQ14" s="190">
        <v>0.30132807674345341</v>
      </c>
      <c r="GR14" s="190">
        <v>3.5558514153826373</v>
      </c>
      <c r="GS14" s="190">
        <v>7.9320009939082166</v>
      </c>
      <c r="GT14" s="190">
        <v>0.76629705925294167</v>
      </c>
      <c r="GU14" s="190">
        <v>3.1302430780782595</v>
      </c>
      <c r="GV14" s="188">
        <v>2.8069999999999999</v>
      </c>
      <c r="GW14" s="191">
        <v>2.7730000000000001</v>
      </c>
      <c r="GX14" s="191">
        <v>5.9059999999999997</v>
      </c>
      <c r="GY14" s="191">
        <v>7.8550000000000004</v>
      </c>
      <c r="GZ14" s="191">
        <v>6.3109999999999999</v>
      </c>
      <c r="HA14" s="191">
        <v>0.71199999999999997</v>
      </c>
      <c r="HB14" s="191">
        <v>2.9740000000000002</v>
      </c>
      <c r="HC14" s="191">
        <v>9.5250000000000004</v>
      </c>
      <c r="HD14" s="191">
        <v>0.85</v>
      </c>
      <c r="HE14" s="191">
        <v>4.8029999999999999</v>
      </c>
      <c r="HF14" s="191">
        <v>9.4960000000000004</v>
      </c>
      <c r="HG14" s="191">
        <v>7.8159999999999998</v>
      </c>
      <c r="HH14" s="191">
        <v>9.3979999999999997</v>
      </c>
      <c r="HI14" s="191">
        <v>6.6159999999999997</v>
      </c>
      <c r="HJ14" s="191">
        <v>5.407</v>
      </c>
      <c r="HK14" s="191">
        <v>8.8829999999999991</v>
      </c>
      <c r="HL14" s="191">
        <v>5.1920000000000002</v>
      </c>
      <c r="HM14" s="191">
        <v>6.8090000000000002</v>
      </c>
      <c r="HN14" s="191">
        <v>6.8540000000000001</v>
      </c>
      <c r="HO14" s="191">
        <v>3.895</v>
      </c>
      <c r="HP14" s="191">
        <v>1.7210000000000001</v>
      </c>
      <c r="HQ14" s="191">
        <v>5.8730000000000002</v>
      </c>
      <c r="HR14" s="191">
        <v>4.0999999999999996</v>
      </c>
      <c r="HS14" s="191">
        <v>1.524</v>
      </c>
      <c r="HT14" s="191">
        <v>2.7589999999999999</v>
      </c>
      <c r="HU14" s="191">
        <v>7.9429999999999996</v>
      </c>
      <c r="HV14" s="191">
        <v>7.1790000000000003</v>
      </c>
      <c r="HW14" s="191">
        <v>1.1519999999999999</v>
      </c>
      <c r="HX14" s="191">
        <v>9.6509999999999998</v>
      </c>
      <c r="HY14" s="191">
        <v>6.665</v>
      </c>
      <c r="HZ14" s="191">
        <v>6.593</v>
      </c>
      <c r="IA14" s="191">
        <v>5.5190000000000001</v>
      </c>
      <c r="IB14" s="191">
        <v>8.61</v>
      </c>
      <c r="IC14" s="191">
        <v>5.0949999999999998</v>
      </c>
      <c r="ID14" s="191">
        <v>5.0979999999999999</v>
      </c>
      <c r="IE14" s="191">
        <v>7.9</v>
      </c>
      <c r="IF14" s="191">
        <v>2.0979999999999999</v>
      </c>
      <c r="IG14" s="191">
        <v>2.5659999999999998</v>
      </c>
      <c r="IH14" s="191">
        <v>6.7359999999999998</v>
      </c>
      <c r="II14" s="191">
        <v>9.4260000000000002</v>
      </c>
      <c r="IJ14" s="191">
        <v>7.36</v>
      </c>
      <c r="IK14" s="191">
        <v>6.1909999999999998</v>
      </c>
      <c r="IL14" s="191">
        <v>4.9359999999999999</v>
      </c>
      <c r="IM14" s="191">
        <v>3.61</v>
      </c>
      <c r="IN14" s="191">
        <v>7.6180000000000003</v>
      </c>
      <c r="IO14" s="191">
        <v>5.8940000000000001</v>
      </c>
      <c r="IP14" s="191">
        <v>7.9290000000000003</v>
      </c>
      <c r="IQ14" s="191">
        <v>2.4119999999999999</v>
      </c>
      <c r="IS14" s="50">
        <f t="shared" si="96"/>
        <v>8.7189999999999994</v>
      </c>
      <c r="IT14" s="50">
        <f t="shared" si="96"/>
        <v>8.7200000000000006</v>
      </c>
      <c r="IU14" s="50">
        <f t="shared" si="96"/>
        <v>7.57</v>
      </c>
      <c r="IV14" s="50">
        <f t="shared" si="96"/>
        <v>6.8250000000000002</v>
      </c>
      <c r="IW14" s="50">
        <f t="shared" si="96"/>
        <v>6.202</v>
      </c>
      <c r="IX14" s="50">
        <f t="shared" si="96"/>
        <v>7.45</v>
      </c>
      <c r="IY14" s="50">
        <f t="shared" si="96"/>
        <v>2.4289999999999998</v>
      </c>
      <c r="IZ14" s="50">
        <f t="shared" si="96"/>
        <v>7.92</v>
      </c>
      <c r="JA14" s="50">
        <f t="shared" si="96"/>
        <v>1.843</v>
      </c>
      <c r="JB14" s="50">
        <f t="shared" si="96"/>
        <v>6.9729999999999999</v>
      </c>
      <c r="JC14" s="50">
        <f t="shared" si="97"/>
        <v>0.78700000000000003</v>
      </c>
      <c r="JD14" s="50">
        <f t="shared" si="97"/>
        <v>0.45100000000000001</v>
      </c>
      <c r="JE14" s="50">
        <f t="shared" si="97"/>
        <v>9.5190000000000001</v>
      </c>
      <c r="JF14" s="50">
        <f t="shared" si="97"/>
        <v>5.8570000000000002</v>
      </c>
      <c r="JG14" s="50">
        <f t="shared" si="97"/>
        <v>7.5369999999999999</v>
      </c>
      <c r="JH14" s="50">
        <f t="shared" si="97"/>
        <v>0.30099999999999999</v>
      </c>
      <c r="JI14" s="50">
        <f t="shared" si="97"/>
        <v>3.556</v>
      </c>
      <c r="JJ14" s="50">
        <f t="shared" si="97"/>
        <v>7.9320000000000004</v>
      </c>
      <c r="JK14" s="50">
        <f t="shared" si="97"/>
        <v>0.76600000000000001</v>
      </c>
      <c r="JL14" s="50">
        <f t="shared" si="97"/>
        <v>3.13</v>
      </c>
      <c r="JM14" s="50">
        <f t="shared" si="98"/>
        <v>2.8069999999999999</v>
      </c>
      <c r="JN14" s="50">
        <f t="shared" si="98"/>
        <v>2.7730000000000001</v>
      </c>
      <c r="JO14" s="50">
        <f t="shared" si="98"/>
        <v>5.9059999999999997</v>
      </c>
      <c r="JP14" s="50">
        <f t="shared" si="98"/>
        <v>7.8550000000000004</v>
      </c>
      <c r="JQ14" s="50">
        <f t="shared" si="98"/>
        <v>6.3109999999999999</v>
      </c>
      <c r="JR14" s="50">
        <f t="shared" si="98"/>
        <v>0.71199999999999997</v>
      </c>
      <c r="JS14" s="50">
        <f t="shared" si="98"/>
        <v>2.9740000000000002</v>
      </c>
      <c r="JT14" s="50">
        <f t="shared" si="98"/>
        <v>9.5250000000000004</v>
      </c>
      <c r="JU14" s="50">
        <f t="shared" si="98"/>
        <v>0.85</v>
      </c>
      <c r="JV14" s="50">
        <f t="shared" si="98"/>
        <v>4.8029999999999999</v>
      </c>
      <c r="JW14" s="50">
        <f t="shared" si="99"/>
        <v>9.4960000000000004</v>
      </c>
      <c r="JX14" s="50">
        <f t="shared" si="99"/>
        <v>7.8159999999999998</v>
      </c>
      <c r="JY14" s="50">
        <f t="shared" si="99"/>
        <v>9.3979999999999997</v>
      </c>
      <c r="JZ14" s="50">
        <f t="shared" si="99"/>
        <v>6.6159999999999997</v>
      </c>
      <c r="KA14" s="50">
        <f t="shared" si="99"/>
        <v>5.407</v>
      </c>
      <c r="KB14" s="50">
        <f t="shared" si="99"/>
        <v>8.8829999999999991</v>
      </c>
      <c r="KC14" s="50">
        <f t="shared" si="99"/>
        <v>5.1920000000000002</v>
      </c>
      <c r="KD14" s="50">
        <f t="shared" si="99"/>
        <v>6.8090000000000002</v>
      </c>
      <c r="KE14" s="50">
        <f t="shared" si="99"/>
        <v>6.8540000000000001</v>
      </c>
      <c r="KF14" s="50">
        <f t="shared" si="99"/>
        <v>3.895</v>
      </c>
      <c r="KG14" s="50">
        <f t="shared" si="100"/>
        <v>1.7210000000000001</v>
      </c>
      <c r="KH14" s="50">
        <f t="shared" si="100"/>
        <v>5.8730000000000002</v>
      </c>
      <c r="KI14" s="50">
        <f t="shared" si="100"/>
        <v>4.0999999999999996</v>
      </c>
      <c r="KJ14" s="50">
        <f t="shared" si="100"/>
        <v>1.524</v>
      </c>
      <c r="KK14" s="50">
        <f t="shared" si="100"/>
        <v>2.7589999999999999</v>
      </c>
      <c r="KL14" s="50">
        <f t="shared" si="100"/>
        <v>7.9429999999999996</v>
      </c>
      <c r="KM14" s="50">
        <f t="shared" si="100"/>
        <v>7.1790000000000003</v>
      </c>
      <c r="KN14" s="50">
        <f t="shared" si="100"/>
        <v>1.1519999999999999</v>
      </c>
      <c r="KO14" s="50">
        <f t="shared" si="100"/>
        <v>9.6509999999999998</v>
      </c>
      <c r="KP14" s="50">
        <f t="shared" si="100"/>
        <v>6.665</v>
      </c>
      <c r="KQ14" s="50">
        <f t="shared" si="101"/>
        <v>6.593</v>
      </c>
      <c r="KR14" s="50">
        <f t="shared" si="101"/>
        <v>5.5190000000000001</v>
      </c>
      <c r="KS14" s="50">
        <f t="shared" si="101"/>
        <v>8.61</v>
      </c>
      <c r="KT14" s="50">
        <f t="shared" si="101"/>
        <v>5.0949999999999998</v>
      </c>
      <c r="KU14" s="50">
        <f t="shared" si="101"/>
        <v>5.0979999999999999</v>
      </c>
      <c r="KV14" s="50">
        <f t="shared" si="101"/>
        <v>7.9</v>
      </c>
      <c r="KW14" s="50">
        <f t="shared" si="101"/>
        <v>2.0979999999999999</v>
      </c>
      <c r="KX14" s="50">
        <f t="shared" si="101"/>
        <v>2.5659999999999998</v>
      </c>
      <c r="KY14" s="50">
        <f t="shared" si="101"/>
        <v>6.7359999999999998</v>
      </c>
      <c r="KZ14" s="50">
        <f t="shared" si="101"/>
        <v>9.4260000000000002</v>
      </c>
      <c r="LA14" s="50">
        <f t="shared" si="102"/>
        <v>7.36</v>
      </c>
      <c r="LB14" s="50">
        <f t="shared" si="103"/>
        <v>6.1909999999999998</v>
      </c>
      <c r="LC14" s="50">
        <f t="shared" si="104"/>
        <v>4.9359999999999999</v>
      </c>
      <c r="LD14" s="50">
        <f t="shared" si="105"/>
        <v>3.61</v>
      </c>
      <c r="LE14" s="50">
        <f t="shared" si="106"/>
        <v>7.6180000000000003</v>
      </c>
      <c r="LF14" s="50">
        <f t="shared" si="107"/>
        <v>5.8940000000000001</v>
      </c>
      <c r="LG14" s="50">
        <f t="shared" si="108"/>
        <v>7.9290000000000003</v>
      </c>
      <c r="LH14" s="50">
        <f t="shared" si="109"/>
        <v>2.4119999999999999</v>
      </c>
      <c r="LJ14" s="1" t="str">
        <f t="shared" ref="LJ14:LJ57" si="140">"["&amp;IS14&amp;$GZ$10&amp;IT14&amp;$GZ$10&amp;IU14&amp;$GZ$10&amp;IV14&amp;$GZ$10&amp;IW14&amp;$GZ$10&amp;IX14&amp;$GZ$10&amp;IY14&amp;$GZ$10&amp;IZ14&amp;$GZ$10&amp;JA14&amp;$GZ$10&amp;JB14&amp;$GZ$10&amp;JC14&amp;$GZ$10&amp;JD14&amp;$GZ$10&amp;JE14&amp;$GZ$10&amp;JF14&amp;$GZ$10&amp;JG14&amp;$GZ$10&amp;JH14&amp;$GZ$10&amp;JI14&amp;$GZ$10&amp;JJ14&amp;$GZ$10&amp;JK14&amp;$GZ$10&amp;JL14&amp;$GZ$10&amp;JM14&amp;$GZ$10&amp;JN14&amp;$GZ$10&amp;JO14&amp;$GZ$10&amp;JP14&amp;$GZ$10&amp;JQ14&amp;$GZ$10&amp;JR14&amp;$GZ$10&amp;JS14&amp;$GZ$10&amp;JT14&amp;$GZ$10&amp;JU14&amp;$GZ$10&amp;JV14&amp;$GZ$10&amp;JW14&amp;$GZ$10&amp;JX14&amp;$GZ$10&amp;JY14&amp;$GZ$10&amp;JZ14&amp;$GZ$10&amp;KA14&amp;$GZ$10&amp;KB14&amp;$GZ$10&amp;KC14&amp;$GZ$10&amp;KD14&amp;$GZ$10&amp;KE14&amp;$GZ$10&amp;KF14&amp;$GZ$10&amp;KG14&amp;$GZ$10&amp;KH14&amp;$GZ$10&amp;KI14&amp;$GZ$10&amp;KJ14&amp;$GZ$10&amp;KK14&amp;$GZ$10&amp;KL14&amp;$GZ$10&amp;KM14&amp;$GZ$10&amp;KN14&amp;$GZ$10&amp;KO14&amp;$GZ$10&amp;KP14&amp;$GZ$10&amp;KQ14&amp;$GZ$10&amp;KR14&amp;$GZ$10&amp;KS14&amp;$GZ$10&amp;KT14&amp;$GZ$10&amp;KU14&amp;$GZ$10&amp;KV14&amp;$GZ$10&amp;KW14&amp;$GZ$10&amp;KX14&amp;$GZ$10&amp;KY14&amp;$GZ$10&amp;KZ14&amp;$GZ$10&amp;LA14&amp;$GZ$10&amp;LB14&amp;$GZ$10&amp;LC14&amp;$GZ$10&amp;LD14&amp;$GZ$10&amp;LE14&amp;$GZ$10&amp;LF14&amp;$GZ$10&amp;LG14&amp;$GZ$10&amp;LH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3.895, 1.721, 5.873, 4.1, 1.524, 2.759, 7.943, 7.179, 1.152, 9.651, 6.665, 6.593, 5.519, 8.61, 5.095, 5.098, 7.9, 2.098, 2.566, 6.736, 9.426, 7.36, 6.191, 4.936, 3.61, 7.618, 5.894, 7.929, 2.412],</v>
      </c>
    </row>
    <row r="15" spans="1:322" x14ac:dyDescent="0.35">
      <c r="B15" s="177">
        <v>3</v>
      </c>
      <c r="C15" s="156" t="s">
        <v>32</v>
      </c>
      <c r="D15" s="180"/>
      <c r="E15" s="168"/>
      <c r="F15" s="168"/>
      <c r="G15" s="169"/>
      <c r="H15" s="170">
        <v>3237</v>
      </c>
      <c r="I15" s="158">
        <f t="shared" si="110"/>
        <v>1.5644407498876328E-2</v>
      </c>
      <c r="J15" s="112">
        <f t="shared" si="0"/>
        <v>7.0852599357658183E-2</v>
      </c>
      <c r="K15" s="112">
        <f t="shared" si="0"/>
        <v>0.49594354462538592</v>
      </c>
      <c r="L15" s="112">
        <f t="shared" si="0"/>
        <v>4.7994536576650246E-2</v>
      </c>
      <c r="M15" s="112">
        <f t="shared" si="0"/>
        <v>2.6663631431472355E-3</v>
      </c>
      <c r="N15" s="112">
        <f t="shared" si="0"/>
        <v>0.1039881625827422</v>
      </c>
      <c r="O15" s="112">
        <f t="shared" si="0"/>
        <v>1.7917960321949427</v>
      </c>
      <c r="P15" s="112">
        <f t="shared" si="0"/>
        <v>0.13331815715736181</v>
      </c>
      <c r="Q15" s="81">
        <f t="shared" si="0"/>
        <v>0.61326352292386421</v>
      </c>
      <c r="R15" s="121">
        <f t="shared" si="0"/>
        <v>9.7422324116780007E-2</v>
      </c>
      <c r="S15" s="115">
        <f t="shared" si="0"/>
        <v>0.66645726270797223</v>
      </c>
      <c r="T15" s="115">
        <f t="shared" si="0"/>
        <v>1.4679772929414805</v>
      </c>
      <c r="U15" s="109">
        <f t="shared" si="0"/>
        <v>6.6424311897804542E-3</v>
      </c>
      <c r="V15" s="109">
        <f t="shared" si="0"/>
        <v>4.4282874598536364E-3</v>
      </c>
      <c r="W15" s="109">
        <f t="shared" si="0"/>
        <v>4.8711162058390003E-2</v>
      </c>
      <c r="X15" s="109">
        <f t="shared" si="1"/>
        <v>0.1682749234744382</v>
      </c>
      <c r="Y15" s="109">
        <f t="shared" si="1"/>
        <v>0.81037660515321541</v>
      </c>
      <c r="Z15" s="109">
        <f t="shared" si="2"/>
        <v>1.1889951829707013</v>
      </c>
      <c r="AA15" s="109">
        <f t="shared" si="2"/>
        <v>8.8565749197072729E-3</v>
      </c>
      <c r="AB15" s="109">
        <f t="shared" si="1"/>
        <v>0.70409770611672817</v>
      </c>
      <c r="AC15" s="109">
        <f t="shared" si="1"/>
        <v>0.34540642186858361</v>
      </c>
      <c r="AD15" s="109">
        <f t="shared" si="1"/>
        <v>4.4282874598536364E-3</v>
      </c>
      <c r="AE15" s="109">
        <f t="shared" si="1"/>
        <v>2.4687702588684024</v>
      </c>
      <c r="AF15" s="109">
        <f t="shared" si="1"/>
        <v>6.6424311897804542E-3</v>
      </c>
      <c r="AG15" s="109">
        <f t="shared" si="1"/>
        <v>0.84523711637767385</v>
      </c>
      <c r="AI15" s="177">
        <v>3</v>
      </c>
      <c r="AJ15" s="156" t="s">
        <v>32</v>
      </c>
      <c r="AK15" s="180"/>
      <c r="AL15" s="168"/>
      <c r="AM15" s="168"/>
      <c r="AN15" s="169"/>
      <c r="AO15" s="170">
        <v>3237</v>
      </c>
      <c r="AP15" s="158">
        <f t="shared" si="3"/>
        <v>1.5644407498876328E-2</v>
      </c>
      <c r="AQ15" s="141">
        <f t="shared" si="4"/>
        <v>0</v>
      </c>
      <c r="AR15" s="141">
        <f t="shared" si="5"/>
        <v>0</v>
      </c>
      <c r="AS15" s="141">
        <f t="shared" si="6"/>
        <v>0</v>
      </c>
      <c r="AT15" s="141">
        <f t="shared" si="7"/>
        <v>0</v>
      </c>
      <c r="AU15" s="141">
        <f t="shared" si="8"/>
        <v>0</v>
      </c>
      <c r="AV15" s="141">
        <f t="shared" si="9"/>
        <v>2</v>
      </c>
      <c r="AW15" s="141">
        <f t="shared" si="10"/>
        <v>0</v>
      </c>
      <c r="AX15" s="35">
        <f t="shared" si="11"/>
        <v>1</v>
      </c>
      <c r="AY15" s="148">
        <f t="shared" si="12"/>
        <v>0</v>
      </c>
      <c r="AZ15" s="146">
        <f t="shared" si="13"/>
        <v>1</v>
      </c>
      <c r="BA15" s="146">
        <f t="shared" si="14"/>
        <v>1</v>
      </c>
      <c r="BB15" s="124">
        <f t="shared" si="15"/>
        <v>0</v>
      </c>
      <c r="BC15" s="124">
        <f t="shared" si="16"/>
        <v>0</v>
      </c>
      <c r="BD15" s="124">
        <f t="shared" si="111"/>
        <v>0</v>
      </c>
      <c r="BE15" s="124">
        <f t="shared" si="17"/>
        <v>0</v>
      </c>
      <c r="BF15" s="124">
        <f t="shared" si="18"/>
        <v>1</v>
      </c>
      <c r="BG15" s="124">
        <f t="shared" si="19"/>
        <v>1</v>
      </c>
      <c r="BH15" s="124">
        <f t="shared" si="20"/>
        <v>0</v>
      </c>
      <c r="BI15" s="124">
        <f t="shared" si="21"/>
        <v>1</v>
      </c>
      <c r="BJ15" s="124">
        <f t="shared" si="22"/>
        <v>0</v>
      </c>
      <c r="BK15" s="124">
        <f t="shared" si="23"/>
        <v>0</v>
      </c>
      <c r="BL15" s="124">
        <f t="shared" si="24"/>
        <v>2</v>
      </c>
      <c r="BM15" s="124">
        <f t="shared" si="25"/>
        <v>0</v>
      </c>
      <c r="BN15" s="124">
        <f t="shared" si="26"/>
        <v>1</v>
      </c>
      <c r="BR15" s="7">
        <f t="shared" si="27"/>
        <v>0</v>
      </c>
      <c r="BS15" s="7">
        <f t="shared" si="28"/>
        <v>0</v>
      </c>
      <c r="BT15" s="7">
        <f t="shared" si="29"/>
        <v>0</v>
      </c>
      <c r="BU15" s="7">
        <f t="shared" si="30"/>
        <v>0</v>
      </c>
      <c r="BV15" s="7">
        <f t="shared" si="31"/>
        <v>0</v>
      </c>
      <c r="BW15" s="7">
        <f t="shared" si="32"/>
        <v>0</v>
      </c>
      <c r="BX15" s="7">
        <f t="shared" si="112"/>
        <v>0</v>
      </c>
      <c r="BY15" s="7">
        <f t="shared" si="113"/>
        <v>0</v>
      </c>
      <c r="BZ15" s="7">
        <f t="shared" si="33"/>
        <v>0</v>
      </c>
      <c r="CA15" s="7">
        <f t="shared" si="34"/>
        <v>0</v>
      </c>
      <c r="CB15" s="7">
        <f t="shared" si="114"/>
        <v>2</v>
      </c>
      <c r="CC15" s="7">
        <f t="shared" si="115"/>
        <v>0</v>
      </c>
      <c r="CD15" s="7">
        <f t="shared" si="35"/>
        <v>0</v>
      </c>
      <c r="CE15" s="7">
        <f t="shared" si="36"/>
        <v>0</v>
      </c>
      <c r="CF15" s="7">
        <f t="shared" si="37"/>
        <v>1</v>
      </c>
      <c r="CG15" s="7">
        <f t="shared" si="38"/>
        <v>0</v>
      </c>
      <c r="CH15" s="1">
        <f t="shared" si="39"/>
        <v>0</v>
      </c>
      <c r="CI15" s="1">
        <f t="shared" si="40"/>
        <v>0</v>
      </c>
      <c r="CJ15" s="1">
        <f t="shared" si="41"/>
        <v>0.8</v>
      </c>
      <c r="CK15" s="1">
        <f t="shared" si="42"/>
        <v>0.2</v>
      </c>
      <c r="CL15" s="1">
        <f t="shared" si="43"/>
        <v>0.8</v>
      </c>
      <c r="CM15" s="1">
        <f t="shared" si="44"/>
        <v>0.2</v>
      </c>
      <c r="CN15" s="1">
        <f t="shared" si="45"/>
        <v>0</v>
      </c>
      <c r="CO15" s="1">
        <f t="shared" si="46"/>
        <v>0</v>
      </c>
      <c r="CP15" s="1">
        <f t="shared" si="47"/>
        <v>0</v>
      </c>
      <c r="CQ15" s="1">
        <f t="shared" si="48"/>
        <v>0</v>
      </c>
      <c r="CR15" s="1">
        <f t="shared" si="49"/>
        <v>0</v>
      </c>
      <c r="CS15" s="1">
        <f t="shared" si="50"/>
        <v>0</v>
      </c>
      <c r="CT15" s="1">
        <f t="shared" si="116"/>
        <v>0</v>
      </c>
      <c r="CU15" s="1">
        <f t="shared" si="117"/>
        <v>0</v>
      </c>
      <c r="CV15" s="1">
        <f t="shared" si="118"/>
        <v>0.8</v>
      </c>
      <c r="CW15" s="1">
        <f t="shared" si="119"/>
        <v>0.2</v>
      </c>
      <c r="CX15" s="1">
        <f t="shared" si="120"/>
        <v>0.8</v>
      </c>
      <c r="CY15" s="1">
        <f t="shared" si="121"/>
        <v>0.2</v>
      </c>
      <c r="CZ15" s="1">
        <f t="shared" si="122"/>
        <v>0</v>
      </c>
      <c r="DA15" s="1">
        <f t="shared" si="123"/>
        <v>0</v>
      </c>
      <c r="DB15" s="1">
        <f t="shared" si="51"/>
        <v>0.8</v>
      </c>
      <c r="DC15" s="1">
        <f t="shared" si="52"/>
        <v>0.2</v>
      </c>
      <c r="DD15" s="1">
        <f t="shared" si="53"/>
        <v>0</v>
      </c>
      <c r="DE15" s="1">
        <f t="shared" si="54"/>
        <v>0</v>
      </c>
      <c r="DF15" s="1">
        <f t="shared" si="55"/>
        <v>0</v>
      </c>
      <c r="DG15" s="1">
        <f t="shared" si="56"/>
        <v>0</v>
      </c>
      <c r="DH15" s="1">
        <f t="shared" si="57"/>
        <v>1.6</v>
      </c>
      <c r="DI15" s="1">
        <f t="shared" si="58"/>
        <v>0.4</v>
      </c>
      <c r="DJ15" s="1">
        <f t="shared" si="124"/>
        <v>0</v>
      </c>
      <c r="DK15" s="1">
        <f t="shared" si="125"/>
        <v>0</v>
      </c>
      <c r="DL15" s="1">
        <f t="shared" si="59"/>
        <v>0.8</v>
      </c>
      <c r="DM15" s="1">
        <f t="shared" si="60"/>
        <v>0.2</v>
      </c>
      <c r="DQ15" s="7">
        <f t="shared" si="61"/>
        <v>0</v>
      </c>
      <c r="DR15" s="7">
        <f t="shared" si="62"/>
        <v>0</v>
      </c>
      <c r="DS15" s="7">
        <f t="shared" si="63"/>
        <v>0</v>
      </c>
      <c r="DT15" s="7">
        <f t="shared" si="64"/>
        <v>0</v>
      </c>
      <c r="DU15" s="7">
        <f t="shared" si="65"/>
        <v>0</v>
      </c>
      <c r="DV15" s="7">
        <f t="shared" si="66"/>
        <v>0</v>
      </c>
      <c r="DW15" s="7">
        <f t="shared" si="67"/>
        <v>0</v>
      </c>
      <c r="DX15" s="7">
        <f t="shared" si="68"/>
        <v>0</v>
      </c>
      <c r="DY15" s="7">
        <f t="shared" si="69"/>
        <v>0</v>
      </c>
      <c r="DZ15" s="7">
        <f t="shared" si="70"/>
        <v>0</v>
      </c>
      <c r="EA15" s="7">
        <f t="shared" si="71"/>
        <v>2</v>
      </c>
      <c r="EB15" s="7">
        <f t="shared" si="72"/>
        <v>0</v>
      </c>
      <c r="EC15" s="7">
        <f t="shared" si="73"/>
        <v>0</v>
      </c>
      <c r="ED15" s="7">
        <f t="shared" si="74"/>
        <v>0</v>
      </c>
      <c r="EE15" s="7">
        <f t="shared" si="75"/>
        <v>1</v>
      </c>
      <c r="EF15" s="7">
        <f t="shared" si="76"/>
        <v>0</v>
      </c>
      <c r="EG15" s="7">
        <f t="shared" si="77"/>
        <v>0</v>
      </c>
      <c r="EH15" s="7">
        <f t="shared" si="78"/>
        <v>0</v>
      </c>
      <c r="EI15" s="7">
        <f t="shared" si="79"/>
        <v>1</v>
      </c>
      <c r="EJ15" s="7">
        <f t="shared" si="80"/>
        <v>0</v>
      </c>
      <c r="EK15" s="7">
        <f t="shared" si="81"/>
        <v>1</v>
      </c>
      <c r="EL15" s="7">
        <f t="shared" si="82"/>
        <v>0</v>
      </c>
      <c r="EM15" s="7">
        <f t="shared" si="83"/>
        <v>0</v>
      </c>
      <c r="EN15" s="7">
        <f t="shared" si="84"/>
        <v>0</v>
      </c>
      <c r="EO15" s="7">
        <f t="shared" si="85"/>
        <v>0</v>
      </c>
      <c r="EP15" s="7">
        <f t="shared" si="86"/>
        <v>0</v>
      </c>
      <c r="EQ15" s="7">
        <f t="shared" si="87"/>
        <v>0</v>
      </c>
      <c r="ER15" s="7">
        <f t="shared" si="88"/>
        <v>0</v>
      </c>
      <c r="ES15" s="7">
        <f t="shared" si="89"/>
        <v>0</v>
      </c>
      <c r="ET15" s="7">
        <f t="shared" si="90"/>
        <v>0</v>
      </c>
      <c r="EU15" s="7">
        <f t="shared" si="91"/>
        <v>1</v>
      </c>
      <c r="EV15" s="7">
        <f t="shared" si="91"/>
        <v>0</v>
      </c>
      <c r="EW15" s="7">
        <f t="shared" si="126"/>
        <v>1</v>
      </c>
      <c r="EX15" s="7">
        <f t="shared" si="127"/>
        <v>0</v>
      </c>
      <c r="EY15" s="7">
        <f t="shared" si="128"/>
        <v>0</v>
      </c>
      <c r="EZ15" s="7">
        <f t="shared" si="129"/>
        <v>0</v>
      </c>
      <c r="FA15" s="7">
        <f t="shared" si="130"/>
        <v>1</v>
      </c>
      <c r="FB15" s="7">
        <f t="shared" si="130"/>
        <v>0</v>
      </c>
      <c r="FC15" s="7">
        <f t="shared" si="130"/>
        <v>0</v>
      </c>
      <c r="FD15" s="7">
        <f t="shared" si="130"/>
        <v>0</v>
      </c>
      <c r="FE15" s="7">
        <f t="shared" si="130"/>
        <v>0</v>
      </c>
      <c r="FF15" s="7">
        <f t="shared" si="130"/>
        <v>0</v>
      </c>
      <c r="FG15" s="7">
        <f t="shared" si="130"/>
        <v>2</v>
      </c>
      <c r="FH15" s="7">
        <f t="shared" si="130"/>
        <v>0</v>
      </c>
      <c r="FI15" s="7">
        <f t="shared" si="131"/>
        <v>0</v>
      </c>
      <c r="FJ15" s="7">
        <f t="shared" si="132"/>
        <v>0</v>
      </c>
      <c r="FK15" s="7">
        <f t="shared" si="94"/>
        <v>1</v>
      </c>
      <c r="FL15" s="7">
        <f t="shared" si="95"/>
        <v>0</v>
      </c>
      <c r="FN15" s="1">
        <v>3</v>
      </c>
      <c r="FO15" s="10">
        <f t="shared" si="133"/>
        <v>32.42909090909091</v>
      </c>
      <c r="FP15" s="10">
        <f t="shared" si="134"/>
        <v>0</v>
      </c>
      <c r="FR15" s="1" t="str">
        <f t="shared" si="135"/>
        <v>[32.43, 0]</v>
      </c>
      <c r="FU15" s="1" t="str">
        <f t="shared" si="136"/>
        <v>[32.43, 0]</v>
      </c>
      <c r="FV15" s="1" t="str">
        <f t="shared" si="137"/>
        <v>[51.02, 0.79]</v>
      </c>
      <c r="FW15" s="1" t="str">
        <f t="shared" si="138"/>
        <v>[96.7, 3.31]</v>
      </c>
      <c r="FY15" s="1" t="str">
        <f t="shared" si="139"/>
        <v xml:space="preserve">[[32.43, 0], [51.02, 0.79], [96.7, 3.31]], </v>
      </c>
      <c r="GA15" s="156" t="s">
        <v>32</v>
      </c>
      <c r="GB15" s="188">
        <v>4.0219761076150409</v>
      </c>
      <c r="GC15" s="189">
        <v>7.7045754249125276</v>
      </c>
      <c r="GD15" s="190">
        <v>6.350321108972226</v>
      </c>
      <c r="GE15" s="190">
        <v>0.8210692763812466</v>
      </c>
      <c r="GF15" s="190">
        <v>5.3246449095656363</v>
      </c>
      <c r="GG15" s="190">
        <v>9.9638482538170763</v>
      </c>
      <c r="GH15" s="190">
        <v>1.1499561656697832</v>
      </c>
      <c r="GI15" s="190">
        <v>5.8686619091884769</v>
      </c>
      <c r="GJ15" s="190">
        <v>8.3437797195392207</v>
      </c>
      <c r="GK15" s="190">
        <v>0.70476777209888986</v>
      </c>
      <c r="GL15" s="190">
        <v>2.4051302130227601</v>
      </c>
      <c r="GM15" s="190">
        <v>7.5671242427847645</v>
      </c>
      <c r="GN15" s="190">
        <v>0.3389881221219726</v>
      </c>
      <c r="GO15" s="190">
        <v>5.7014537257955489</v>
      </c>
      <c r="GP15" s="190">
        <v>7.1549450535190608</v>
      </c>
      <c r="GQ15" s="190">
        <v>7.8197481548856569</v>
      </c>
      <c r="GR15" s="190">
        <v>1.1275072781238604</v>
      </c>
      <c r="GS15" s="190">
        <v>3.1044587403872717</v>
      </c>
      <c r="GT15" s="190">
        <v>4.7869063944043644</v>
      </c>
      <c r="GU15" s="190">
        <v>1.5034906622828725</v>
      </c>
      <c r="GV15" s="188">
        <v>6.1280000000000001</v>
      </c>
      <c r="GW15" s="191">
        <v>4.4390000000000001</v>
      </c>
      <c r="GX15" s="191">
        <v>9.1720000000000006</v>
      </c>
      <c r="GY15" s="191">
        <v>0.34499999999999997</v>
      </c>
      <c r="GZ15" s="191">
        <v>3.5219999999999998</v>
      </c>
      <c r="HA15" s="191">
        <v>7.2110000000000003</v>
      </c>
      <c r="HB15" s="191">
        <v>8.9779999999999998</v>
      </c>
      <c r="HC15" s="191">
        <v>1.4590000000000001</v>
      </c>
      <c r="HD15" s="191">
        <v>8.7430000000000003</v>
      </c>
      <c r="HE15" s="191">
        <v>9.5519999999999996</v>
      </c>
      <c r="HF15" s="191">
        <v>9.3729999999999993</v>
      </c>
      <c r="HG15" s="191">
        <v>0.375</v>
      </c>
      <c r="HH15" s="191">
        <v>6.3579999999999997</v>
      </c>
      <c r="HI15" s="191">
        <v>8.4019999999999992</v>
      </c>
      <c r="HJ15" s="191">
        <v>7.7729999999999997</v>
      </c>
      <c r="HK15" s="191">
        <v>8.5719999999999992</v>
      </c>
      <c r="HL15" s="191">
        <v>8.8960000000000008</v>
      </c>
      <c r="HM15" s="191">
        <v>8.8680000000000003</v>
      </c>
      <c r="HN15" s="191">
        <v>0.34200000000000003</v>
      </c>
      <c r="HO15" s="191">
        <v>7.2850000000000001</v>
      </c>
      <c r="HP15" s="191">
        <v>7.9429999999999996</v>
      </c>
      <c r="HQ15" s="191">
        <v>2.762</v>
      </c>
      <c r="HR15" s="191">
        <v>4.9429999999999996</v>
      </c>
      <c r="HS15" s="191">
        <v>4.7140000000000004</v>
      </c>
      <c r="HT15" s="191">
        <v>6.0110000000000001</v>
      </c>
      <c r="HU15" s="191">
        <v>2.6669999999999998</v>
      </c>
      <c r="HV15" s="191">
        <v>7.3170000000000002</v>
      </c>
      <c r="HW15" s="191">
        <v>1.962</v>
      </c>
      <c r="HX15" s="191">
        <v>2.9849999999999999</v>
      </c>
      <c r="HY15" s="191">
        <v>0.79</v>
      </c>
      <c r="HZ15" s="191">
        <v>5.7389999999999999</v>
      </c>
      <c r="IA15" s="191">
        <v>2.1720000000000002</v>
      </c>
      <c r="IB15" s="191">
        <v>9.5730000000000004</v>
      </c>
      <c r="IC15" s="191">
        <v>1.9179999999999999</v>
      </c>
      <c r="ID15" s="191">
        <v>8.4280000000000008</v>
      </c>
      <c r="IE15" s="191">
        <v>2.1419999999999999</v>
      </c>
      <c r="IF15" s="191">
        <v>9.48</v>
      </c>
      <c r="IG15" s="191">
        <v>7.7480000000000002</v>
      </c>
      <c r="IH15" s="191">
        <v>0.16500000000000001</v>
      </c>
      <c r="II15" s="191">
        <v>3.0880000000000001</v>
      </c>
      <c r="IJ15" s="191">
        <v>5.7</v>
      </c>
      <c r="IK15" s="191">
        <v>8.2249999999999996</v>
      </c>
      <c r="IL15" s="191">
        <v>2.9649999999999999</v>
      </c>
      <c r="IM15" s="191">
        <v>3.5009999999999999</v>
      </c>
      <c r="IN15" s="191">
        <v>6.2759999999999998</v>
      </c>
      <c r="IO15" s="191">
        <v>0.38600000000000001</v>
      </c>
      <c r="IP15" s="191">
        <v>5.2030000000000003</v>
      </c>
      <c r="IQ15" s="191">
        <v>2.4750000000000001</v>
      </c>
      <c r="IS15" s="50">
        <f t="shared" si="96"/>
        <v>4.0220000000000002</v>
      </c>
      <c r="IT15" s="50">
        <f t="shared" si="96"/>
        <v>7.7050000000000001</v>
      </c>
      <c r="IU15" s="50">
        <f t="shared" si="96"/>
        <v>6.35</v>
      </c>
      <c r="IV15" s="50">
        <f t="shared" si="96"/>
        <v>0.82099999999999995</v>
      </c>
      <c r="IW15" s="50">
        <f t="shared" si="96"/>
        <v>5.3250000000000002</v>
      </c>
      <c r="IX15" s="50">
        <f t="shared" si="96"/>
        <v>9.9640000000000004</v>
      </c>
      <c r="IY15" s="50">
        <f t="shared" si="96"/>
        <v>1.1499999999999999</v>
      </c>
      <c r="IZ15" s="50">
        <f t="shared" si="96"/>
        <v>5.8689999999999998</v>
      </c>
      <c r="JA15" s="50">
        <f t="shared" si="96"/>
        <v>8.3439999999999994</v>
      </c>
      <c r="JB15" s="50">
        <f t="shared" si="96"/>
        <v>0.70499999999999996</v>
      </c>
      <c r="JC15" s="50">
        <f t="shared" si="97"/>
        <v>2.4049999999999998</v>
      </c>
      <c r="JD15" s="50">
        <f t="shared" si="97"/>
        <v>7.5670000000000002</v>
      </c>
      <c r="JE15" s="50">
        <f t="shared" si="97"/>
        <v>0.33900000000000002</v>
      </c>
      <c r="JF15" s="50">
        <f t="shared" si="97"/>
        <v>5.7009999999999996</v>
      </c>
      <c r="JG15" s="50">
        <f t="shared" si="97"/>
        <v>7.1550000000000002</v>
      </c>
      <c r="JH15" s="50">
        <f t="shared" si="97"/>
        <v>7.82</v>
      </c>
      <c r="JI15" s="50">
        <f t="shared" si="97"/>
        <v>1.1279999999999999</v>
      </c>
      <c r="JJ15" s="50">
        <f t="shared" si="97"/>
        <v>3.1040000000000001</v>
      </c>
      <c r="JK15" s="50">
        <f t="shared" si="97"/>
        <v>4.7869999999999999</v>
      </c>
      <c r="JL15" s="50">
        <f t="shared" si="97"/>
        <v>1.5029999999999999</v>
      </c>
      <c r="JM15" s="50">
        <f t="shared" si="98"/>
        <v>6.1280000000000001</v>
      </c>
      <c r="JN15" s="50">
        <f t="shared" si="98"/>
        <v>4.4390000000000001</v>
      </c>
      <c r="JO15" s="50">
        <f t="shared" si="98"/>
        <v>9.1720000000000006</v>
      </c>
      <c r="JP15" s="50">
        <f t="shared" si="98"/>
        <v>0.34499999999999997</v>
      </c>
      <c r="JQ15" s="50">
        <f t="shared" si="98"/>
        <v>3.5219999999999998</v>
      </c>
      <c r="JR15" s="50">
        <f t="shared" si="98"/>
        <v>7.2110000000000003</v>
      </c>
      <c r="JS15" s="50">
        <f t="shared" si="98"/>
        <v>8.9779999999999998</v>
      </c>
      <c r="JT15" s="50">
        <f t="shared" si="98"/>
        <v>1.4590000000000001</v>
      </c>
      <c r="JU15" s="50">
        <f t="shared" si="98"/>
        <v>8.7430000000000003</v>
      </c>
      <c r="JV15" s="50">
        <f t="shared" si="98"/>
        <v>9.5519999999999996</v>
      </c>
      <c r="JW15" s="50">
        <f t="shared" si="99"/>
        <v>9.3729999999999993</v>
      </c>
      <c r="JX15" s="50">
        <f t="shared" si="99"/>
        <v>0.375</v>
      </c>
      <c r="JY15" s="50">
        <f t="shared" si="99"/>
        <v>6.3579999999999997</v>
      </c>
      <c r="JZ15" s="50">
        <f t="shared" si="99"/>
        <v>8.4019999999999992</v>
      </c>
      <c r="KA15" s="50">
        <f t="shared" si="99"/>
        <v>7.7729999999999997</v>
      </c>
      <c r="KB15" s="50">
        <f t="shared" si="99"/>
        <v>8.5719999999999992</v>
      </c>
      <c r="KC15" s="50">
        <f t="shared" si="99"/>
        <v>8.8960000000000008</v>
      </c>
      <c r="KD15" s="50">
        <f t="shared" si="99"/>
        <v>8.8680000000000003</v>
      </c>
      <c r="KE15" s="50">
        <f t="shared" si="99"/>
        <v>0.34200000000000003</v>
      </c>
      <c r="KF15" s="50">
        <f t="shared" si="99"/>
        <v>7.2850000000000001</v>
      </c>
      <c r="KG15" s="50">
        <f t="shared" si="100"/>
        <v>7.9429999999999996</v>
      </c>
      <c r="KH15" s="50">
        <f t="shared" si="100"/>
        <v>2.762</v>
      </c>
      <c r="KI15" s="50">
        <f t="shared" si="100"/>
        <v>4.9429999999999996</v>
      </c>
      <c r="KJ15" s="50">
        <f t="shared" si="100"/>
        <v>4.7140000000000004</v>
      </c>
      <c r="KK15" s="50">
        <f t="shared" si="100"/>
        <v>6.0110000000000001</v>
      </c>
      <c r="KL15" s="50">
        <f t="shared" si="100"/>
        <v>2.6669999999999998</v>
      </c>
      <c r="KM15" s="50">
        <f t="shared" si="100"/>
        <v>7.3170000000000002</v>
      </c>
      <c r="KN15" s="50">
        <f t="shared" si="100"/>
        <v>1.962</v>
      </c>
      <c r="KO15" s="50">
        <f t="shared" si="100"/>
        <v>2.9849999999999999</v>
      </c>
      <c r="KP15" s="50">
        <f t="shared" si="100"/>
        <v>0.79</v>
      </c>
      <c r="KQ15" s="50">
        <f t="shared" si="101"/>
        <v>5.7389999999999999</v>
      </c>
      <c r="KR15" s="50">
        <f t="shared" si="101"/>
        <v>2.1720000000000002</v>
      </c>
      <c r="KS15" s="50">
        <f t="shared" si="101"/>
        <v>9.5730000000000004</v>
      </c>
      <c r="KT15" s="50">
        <f t="shared" si="101"/>
        <v>1.9179999999999999</v>
      </c>
      <c r="KU15" s="50">
        <f t="shared" si="101"/>
        <v>8.4280000000000008</v>
      </c>
      <c r="KV15" s="50">
        <f t="shared" si="101"/>
        <v>2.1419999999999999</v>
      </c>
      <c r="KW15" s="50">
        <f t="shared" si="101"/>
        <v>9.48</v>
      </c>
      <c r="KX15" s="50">
        <f t="shared" si="101"/>
        <v>7.7480000000000002</v>
      </c>
      <c r="KY15" s="50">
        <f t="shared" si="101"/>
        <v>0.16500000000000001</v>
      </c>
      <c r="KZ15" s="50">
        <f t="shared" si="101"/>
        <v>3.0880000000000001</v>
      </c>
      <c r="LA15" s="50">
        <f t="shared" si="102"/>
        <v>5.7</v>
      </c>
      <c r="LB15" s="50">
        <f t="shared" si="103"/>
        <v>8.2249999999999996</v>
      </c>
      <c r="LC15" s="50">
        <f t="shared" si="104"/>
        <v>2.9649999999999999</v>
      </c>
      <c r="LD15" s="50">
        <f t="shared" si="105"/>
        <v>3.5009999999999999</v>
      </c>
      <c r="LE15" s="50">
        <f t="shared" si="106"/>
        <v>6.2759999999999998</v>
      </c>
      <c r="LF15" s="50">
        <f t="shared" si="107"/>
        <v>0.38600000000000001</v>
      </c>
      <c r="LG15" s="50">
        <f t="shared" si="108"/>
        <v>5.2030000000000003</v>
      </c>
      <c r="LH15" s="50">
        <f t="shared" si="109"/>
        <v>2.4750000000000001</v>
      </c>
      <c r="LJ15" s="1" t="str">
        <f t="shared" si="140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7.285, 7.943, 2.762, 4.943, 4.714, 6.011, 2.667, 7.317, 1.962, 2.985, 0.79, 5.739, 2.172, 9.573, 1.918, 8.428, 2.142, 9.48, 7.748, 0.165, 3.088, 5.7, 8.225, 2.965, 3.501, 6.276, 0.386, 5.203, 2.475],</v>
      </c>
    </row>
    <row r="16" spans="1:322" x14ac:dyDescent="0.35">
      <c r="B16" s="177">
        <v>4</v>
      </c>
      <c r="C16" s="155" t="s">
        <v>33</v>
      </c>
      <c r="D16" s="180"/>
      <c r="E16" s="168"/>
      <c r="F16" s="168"/>
      <c r="G16" s="169"/>
      <c r="H16" s="170">
        <v>4216</v>
      </c>
      <c r="I16" s="158">
        <f t="shared" si="110"/>
        <v>2.037591041558931E-2</v>
      </c>
      <c r="J16" s="112">
        <f t="shared" si="0"/>
        <v>9.2281297155355851E-2</v>
      </c>
      <c r="K16" s="112">
        <f t="shared" si="0"/>
        <v>0.64593697378456194</v>
      </c>
      <c r="L16" s="112">
        <f t="shared" si="0"/>
        <v>6.251002972108663E-2</v>
      </c>
      <c r="M16" s="112">
        <f t="shared" si="0"/>
        <v>3.4727794289492568E-3</v>
      </c>
      <c r="N16" s="112">
        <f t="shared" si="0"/>
        <v>0.13543839772902103</v>
      </c>
      <c r="O16" s="112">
        <f t="shared" si="0"/>
        <v>2.3337077762539011</v>
      </c>
      <c r="P16" s="112">
        <f t="shared" si="0"/>
        <v>0.1736389714474629</v>
      </c>
      <c r="Q16" s="81">
        <f t="shared" si="0"/>
        <v>0.79873926865832912</v>
      </c>
      <c r="R16" s="121">
        <f t="shared" si="0"/>
        <v>0.1268867835886143</v>
      </c>
      <c r="S16" s="115">
        <f t="shared" si="0"/>
        <v>0.86802095136756596</v>
      </c>
      <c r="T16" s="115">
        <f t="shared" si="0"/>
        <v>1.911953125437529</v>
      </c>
      <c r="U16" s="109">
        <f t="shared" si="0"/>
        <v>8.6513716083146102E-3</v>
      </c>
      <c r="V16" s="109">
        <f t="shared" si="0"/>
        <v>5.7675810722097407E-3</v>
      </c>
      <c r="W16" s="109">
        <f t="shared" si="0"/>
        <v>6.344339179430715E-2</v>
      </c>
      <c r="X16" s="109">
        <f t="shared" si="1"/>
        <v>0.21916808074397015</v>
      </c>
      <c r="Y16" s="109">
        <f t="shared" si="1"/>
        <v>1.0554673362143825</v>
      </c>
      <c r="Z16" s="109">
        <f t="shared" si="2"/>
        <v>1.5485955178883153</v>
      </c>
      <c r="AA16" s="109">
        <f t="shared" si="2"/>
        <v>1.1535162144419481E-2</v>
      </c>
      <c r="AB16" s="109">
        <f t="shared" si="1"/>
        <v>0.9170453904813487</v>
      </c>
      <c r="AC16" s="109">
        <f t="shared" si="1"/>
        <v>0.44987132363235977</v>
      </c>
      <c r="AD16" s="109">
        <f t="shared" si="1"/>
        <v>5.7675810722097407E-3</v>
      </c>
      <c r="AE16" s="109">
        <f t="shared" si="1"/>
        <v>3.2154264477569305</v>
      </c>
      <c r="AF16" s="109">
        <f t="shared" si="1"/>
        <v>8.6513716083146102E-3</v>
      </c>
      <c r="AG16" s="109">
        <f t="shared" si="1"/>
        <v>1.1008710789769147</v>
      </c>
      <c r="AI16" s="177">
        <v>4</v>
      </c>
      <c r="AJ16" s="155" t="s">
        <v>33</v>
      </c>
      <c r="AK16" s="180"/>
      <c r="AL16" s="168"/>
      <c r="AM16" s="168"/>
      <c r="AN16" s="169"/>
      <c r="AO16" s="170">
        <v>4216</v>
      </c>
      <c r="AP16" s="158">
        <f t="shared" si="3"/>
        <v>2.037591041558931E-2</v>
      </c>
      <c r="AQ16" s="141">
        <f t="shared" si="4"/>
        <v>0</v>
      </c>
      <c r="AR16" s="141">
        <f t="shared" si="5"/>
        <v>1</v>
      </c>
      <c r="AS16" s="141">
        <f t="shared" si="6"/>
        <v>0</v>
      </c>
      <c r="AT16" s="141">
        <f t="shared" si="7"/>
        <v>0</v>
      </c>
      <c r="AU16" s="141">
        <f t="shared" si="8"/>
        <v>0</v>
      </c>
      <c r="AV16" s="141">
        <f t="shared" si="9"/>
        <v>2</v>
      </c>
      <c r="AW16" s="141">
        <f t="shared" si="10"/>
        <v>0</v>
      </c>
      <c r="AX16" s="35">
        <f t="shared" si="11"/>
        <v>1</v>
      </c>
      <c r="AY16" s="148">
        <f t="shared" si="12"/>
        <v>0</v>
      </c>
      <c r="AZ16" s="146">
        <f t="shared" si="13"/>
        <v>1</v>
      </c>
      <c r="BA16" s="146">
        <f t="shared" si="14"/>
        <v>2</v>
      </c>
      <c r="BB16" s="124">
        <f t="shared" si="15"/>
        <v>0</v>
      </c>
      <c r="BC16" s="124">
        <f t="shared" si="16"/>
        <v>0</v>
      </c>
      <c r="BD16" s="124">
        <f t="shared" si="111"/>
        <v>0</v>
      </c>
      <c r="BE16" s="124">
        <f t="shared" si="17"/>
        <v>0</v>
      </c>
      <c r="BF16" s="124">
        <f t="shared" si="18"/>
        <v>1</v>
      </c>
      <c r="BG16" s="124">
        <f t="shared" si="19"/>
        <v>2</v>
      </c>
      <c r="BH16" s="124">
        <f t="shared" si="20"/>
        <v>0</v>
      </c>
      <c r="BI16" s="124">
        <f t="shared" si="21"/>
        <v>1</v>
      </c>
      <c r="BJ16" s="124">
        <f t="shared" si="22"/>
        <v>0</v>
      </c>
      <c r="BK16" s="124">
        <f t="shared" si="23"/>
        <v>0</v>
      </c>
      <c r="BL16" s="124">
        <f t="shared" si="24"/>
        <v>3</v>
      </c>
      <c r="BM16" s="124">
        <f t="shared" si="25"/>
        <v>0</v>
      </c>
      <c r="BN16" s="124">
        <f t="shared" si="26"/>
        <v>1</v>
      </c>
      <c r="BR16" s="7">
        <f t="shared" si="27"/>
        <v>0</v>
      </c>
      <c r="BS16" s="7">
        <f t="shared" si="28"/>
        <v>0</v>
      </c>
      <c r="BT16" s="7">
        <f t="shared" si="29"/>
        <v>1</v>
      </c>
      <c r="BU16" s="7">
        <f t="shared" si="30"/>
        <v>0</v>
      </c>
      <c r="BV16" s="7">
        <f t="shared" si="31"/>
        <v>0</v>
      </c>
      <c r="BW16" s="7">
        <f t="shared" si="32"/>
        <v>0</v>
      </c>
      <c r="BX16" s="7">
        <f t="shared" si="112"/>
        <v>0</v>
      </c>
      <c r="BY16" s="7">
        <f t="shared" si="113"/>
        <v>0</v>
      </c>
      <c r="BZ16" s="7">
        <f t="shared" si="33"/>
        <v>0</v>
      </c>
      <c r="CA16" s="7">
        <f t="shared" si="34"/>
        <v>0</v>
      </c>
      <c r="CB16" s="7">
        <f t="shared" si="114"/>
        <v>2</v>
      </c>
      <c r="CC16" s="7">
        <f t="shared" si="115"/>
        <v>0</v>
      </c>
      <c r="CD16" s="7">
        <f t="shared" si="35"/>
        <v>0</v>
      </c>
      <c r="CE16" s="7">
        <f t="shared" si="36"/>
        <v>0</v>
      </c>
      <c r="CF16" s="7">
        <f t="shared" si="37"/>
        <v>1</v>
      </c>
      <c r="CG16" s="7">
        <f t="shared" si="38"/>
        <v>0</v>
      </c>
      <c r="CH16" s="1">
        <f t="shared" si="39"/>
        <v>0</v>
      </c>
      <c r="CI16" s="1">
        <f t="shared" si="40"/>
        <v>0</v>
      </c>
      <c r="CJ16" s="1">
        <f t="shared" si="41"/>
        <v>0.8</v>
      </c>
      <c r="CK16" s="1">
        <f t="shared" si="42"/>
        <v>0.2</v>
      </c>
      <c r="CL16" s="1">
        <f t="shared" si="43"/>
        <v>1.6</v>
      </c>
      <c r="CM16" s="1">
        <f t="shared" si="44"/>
        <v>0.4</v>
      </c>
      <c r="CN16" s="1">
        <f t="shared" si="45"/>
        <v>0</v>
      </c>
      <c r="CO16" s="1">
        <f t="shared" si="46"/>
        <v>0</v>
      </c>
      <c r="CP16" s="1">
        <f t="shared" si="47"/>
        <v>0</v>
      </c>
      <c r="CQ16" s="1">
        <f t="shared" si="48"/>
        <v>0</v>
      </c>
      <c r="CR16" s="1">
        <f t="shared" si="49"/>
        <v>0</v>
      </c>
      <c r="CS16" s="1">
        <f t="shared" si="50"/>
        <v>0</v>
      </c>
      <c r="CT16" s="1">
        <f t="shared" si="116"/>
        <v>0</v>
      </c>
      <c r="CU16" s="1">
        <f t="shared" si="117"/>
        <v>0</v>
      </c>
      <c r="CV16" s="1">
        <f t="shared" si="118"/>
        <v>0.8</v>
      </c>
      <c r="CW16" s="1">
        <f t="shared" si="119"/>
        <v>0.2</v>
      </c>
      <c r="CX16" s="1">
        <f t="shared" si="120"/>
        <v>1.6</v>
      </c>
      <c r="CY16" s="1">
        <f t="shared" si="121"/>
        <v>0.4</v>
      </c>
      <c r="CZ16" s="1">
        <f t="shared" si="122"/>
        <v>0</v>
      </c>
      <c r="DA16" s="1">
        <f t="shared" si="123"/>
        <v>0</v>
      </c>
      <c r="DB16" s="1">
        <f t="shared" si="51"/>
        <v>0.8</v>
      </c>
      <c r="DC16" s="1">
        <f t="shared" si="52"/>
        <v>0.2</v>
      </c>
      <c r="DD16" s="1">
        <f t="shared" si="53"/>
        <v>0</v>
      </c>
      <c r="DE16" s="1">
        <f t="shared" si="54"/>
        <v>0</v>
      </c>
      <c r="DF16" s="1">
        <f t="shared" si="55"/>
        <v>0</v>
      </c>
      <c r="DG16" s="1">
        <f t="shared" si="56"/>
        <v>0</v>
      </c>
      <c r="DH16" s="1">
        <f t="shared" si="57"/>
        <v>2.4000000000000004</v>
      </c>
      <c r="DI16" s="1">
        <f t="shared" si="58"/>
        <v>0.60000000000000009</v>
      </c>
      <c r="DJ16" s="1">
        <f t="shared" si="124"/>
        <v>0</v>
      </c>
      <c r="DK16" s="1">
        <f t="shared" si="125"/>
        <v>0</v>
      </c>
      <c r="DL16" s="1">
        <f t="shared" si="59"/>
        <v>0.8</v>
      </c>
      <c r="DM16" s="1">
        <f t="shared" si="60"/>
        <v>0.2</v>
      </c>
      <c r="DQ16" s="7">
        <f t="shared" si="61"/>
        <v>0</v>
      </c>
      <c r="DR16" s="7">
        <f t="shared" si="62"/>
        <v>0</v>
      </c>
      <c r="DS16" s="7">
        <f t="shared" si="63"/>
        <v>1</v>
      </c>
      <c r="DT16" s="7">
        <f t="shared" si="64"/>
        <v>0</v>
      </c>
      <c r="DU16" s="7">
        <f t="shared" si="65"/>
        <v>0</v>
      </c>
      <c r="DV16" s="7">
        <f t="shared" si="66"/>
        <v>0</v>
      </c>
      <c r="DW16" s="7">
        <f t="shared" si="67"/>
        <v>0</v>
      </c>
      <c r="DX16" s="7">
        <f t="shared" si="68"/>
        <v>0</v>
      </c>
      <c r="DY16" s="7">
        <f t="shared" si="69"/>
        <v>0</v>
      </c>
      <c r="DZ16" s="7">
        <f t="shared" si="70"/>
        <v>0</v>
      </c>
      <c r="EA16" s="7">
        <f t="shared" si="71"/>
        <v>2</v>
      </c>
      <c r="EB16" s="7">
        <f t="shared" si="72"/>
        <v>0</v>
      </c>
      <c r="EC16" s="7">
        <f t="shared" si="73"/>
        <v>0</v>
      </c>
      <c r="ED16" s="7">
        <f t="shared" si="74"/>
        <v>0</v>
      </c>
      <c r="EE16" s="7">
        <f t="shared" si="75"/>
        <v>1</v>
      </c>
      <c r="EF16" s="7">
        <f t="shared" si="76"/>
        <v>0</v>
      </c>
      <c r="EG16" s="7">
        <f t="shared" si="77"/>
        <v>0</v>
      </c>
      <c r="EH16" s="7">
        <f t="shared" si="78"/>
        <v>0</v>
      </c>
      <c r="EI16" s="7">
        <f t="shared" si="79"/>
        <v>1</v>
      </c>
      <c r="EJ16" s="7">
        <f t="shared" si="80"/>
        <v>0</v>
      </c>
      <c r="EK16" s="7">
        <f t="shared" si="81"/>
        <v>2</v>
      </c>
      <c r="EL16" s="7">
        <f t="shared" si="82"/>
        <v>0</v>
      </c>
      <c r="EM16" s="7">
        <f t="shared" si="83"/>
        <v>0</v>
      </c>
      <c r="EN16" s="7">
        <f t="shared" si="84"/>
        <v>0</v>
      </c>
      <c r="EO16" s="7">
        <f t="shared" si="85"/>
        <v>0</v>
      </c>
      <c r="EP16" s="7">
        <f t="shared" si="86"/>
        <v>0</v>
      </c>
      <c r="EQ16" s="7">
        <f t="shared" si="87"/>
        <v>0</v>
      </c>
      <c r="ER16" s="7">
        <f t="shared" si="88"/>
        <v>0</v>
      </c>
      <c r="ES16" s="7">
        <f t="shared" si="89"/>
        <v>0</v>
      </c>
      <c r="ET16" s="7">
        <f t="shared" si="90"/>
        <v>0</v>
      </c>
      <c r="EU16" s="7">
        <f t="shared" si="91"/>
        <v>1</v>
      </c>
      <c r="EV16" s="7">
        <f t="shared" si="91"/>
        <v>0</v>
      </c>
      <c r="EW16" s="7">
        <f t="shared" si="126"/>
        <v>2</v>
      </c>
      <c r="EX16" s="7">
        <f t="shared" si="127"/>
        <v>0</v>
      </c>
      <c r="EY16" s="7">
        <f t="shared" si="128"/>
        <v>0</v>
      </c>
      <c r="EZ16" s="7">
        <f t="shared" si="129"/>
        <v>0</v>
      </c>
      <c r="FA16" s="7">
        <f t="shared" si="130"/>
        <v>1</v>
      </c>
      <c r="FB16" s="7">
        <f t="shared" si="130"/>
        <v>0</v>
      </c>
      <c r="FC16" s="7">
        <f t="shared" si="130"/>
        <v>0</v>
      </c>
      <c r="FD16" s="7">
        <f t="shared" si="130"/>
        <v>0</v>
      </c>
      <c r="FE16" s="7">
        <f t="shared" si="130"/>
        <v>0</v>
      </c>
      <c r="FF16" s="7">
        <f t="shared" si="130"/>
        <v>0</v>
      </c>
      <c r="FG16" s="7">
        <f t="shared" si="130"/>
        <v>2</v>
      </c>
      <c r="FH16" s="7">
        <f t="shared" si="130"/>
        <v>1</v>
      </c>
      <c r="FI16" s="7">
        <f t="shared" si="131"/>
        <v>0</v>
      </c>
      <c r="FJ16" s="7">
        <f t="shared" si="132"/>
        <v>0</v>
      </c>
      <c r="FK16" s="7">
        <f t="shared" si="94"/>
        <v>1</v>
      </c>
      <c r="FL16" s="7">
        <f t="shared" si="95"/>
        <v>0</v>
      </c>
      <c r="FN16" s="1">
        <v>4</v>
      </c>
      <c r="FO16" s="10">
        <f t="shared" si="133"/>
        <v>46.488181818181815</v>
      </c>
      <c r="FP16" s="10">
        <f t="shared" si="134"/>
        <v>0.79</v>
      </c>
      <c r="FR16" s="1" t="str">
        <f t="shared" si="135"/>
        <v>[46.49, 0.79]</v>
      </c>
      <c r="FU16" s="1" t="str">
        <f t="shared" si="136"/>
        <v>[46.49, 0.79]</v>
      </c>
      <c r="FV16" s="1" t="str">
        <f t="shared" si="137"/>
        <v>[64.18, 1.87]</v>
      </c>
      <c r="FW16" s="1" t="str">
        <f t="shared" si="138"/>
        <v>[127.28, 4.24]</v>
      </c>
      <c r="FY16" s="1" t="str">
        <f t="shared" si="139"/>
        <v xml:space="preserve">[[46.49, 0.79], [64.18, 1.87], [127.28, 4.24]], </v>
      </c>
      <c r="GA16" s="155" t="s">
        <v>33</v>
      </c>
      <c r="GB16" s="188">
        <v>5.008008120272609</v>
      </c>
      <c r="GC16" s="189">
        <v>0.47935173772548967</v>
      </c>
      <c r="GD16" s="190">
        <v>4.2502084885866669</v>
      </c>
      <c r="GE16" s="190">
        <v>9.1718315934419756</v>
      </c>
      <c r="GF16" s="190">
        <v>0.9368085969412776</v>
      </c>
      <c r="GG16" s="190">
        <v>6.8004563241134832</v>
      </c>
      <c r="GH16" s="190">
        <v>5.5196469032950821</v>
      </c>
      <c r="GI16" s="190">
        <v>9.511688025177266</v>
      </c>
      <c r="GJ16" s="190">
        <v>3.8944141261900023</v>
      </c>
      <c r="GK16" s="190">
        <v>3.0810418424479136</v>
      </c>
      <c r="GL16" s="190">
        <v>6.5322130487673888</v>
      </c>
      <c r="GM16" s="190">
        <v>8.9073429195668758</v>
      </c>
      <c r="GN16" s="190">
        <v>8.4728318036134489</v>
      </c>
      <c r="GO16" s="190">
        <v>9.9049143109525275</v>
      </c>
      <c r="GP16" s="190">
        <v>1.0333925694358093</v>
      </c>
      <c r="GQ16" s="190">
        <v>4.5775876658298102</v>
      </c>
      <c r="GR16" s="190">
        <v>8.2010499905888086</v>
      </c>
      <c r="GS16" s="190">
        <v>9.2538916917077234</v>
      </c>
      <c r="GT16" s="190">
        <v>5.9294257123914118E-2</v>
      </c>
      <c r="GU16" s="190">
        <v>2.3192119097346087E-2</v>
      </c>
      <c r="GV16" s="188">
        <v>0.73499999999999999</v>
      </c>
      <c r="GW16" s="191">
        <v>4.6609999999999996</v>
      </c>
      <c r="GX16" s="191">
        <v>5.9489999999999998</v>
      </c>
      <c r="GY16" s="191">
        <v>7.36</v>
      </c>
      <c r="GZ16" s="191">
        <v>7.5540000000000003</v>
      </c>
      <c r="HA16" s="191">
        <v>3.177</v>
      </c>
      <c r="HB16" s="191">
        <v>0.76100000000000001</v>
      </c>
      <c r="HC16" s="191">
        <v>6.5670000000000002</v>
      </c>
      <c r="HD16" s="191">
        <v>6.4320000000000004</v>
      </c>
      <c r="HE16" s="191">
        <v>4.069</v>
      </c>
      <c r="HF16" s="191">
        <v>9.8829999999999991</v>
      </c>
      <c r="HG16" s="191">
        <v>8.1609999999999996</v>
      </c>
      <c r="HH16" s="191">
        <v>0.98499999999999999</v>
      </c>
      <c r="HI16" s="191">
        <v>2.6709999999999998</v>
      </c>
      <c r="HJ16" s="191">
        <v>4.8940000000000001</v>
      </c>
      <c r="HK16" s="191">
        <v>7.4530000000000003</v>
      </c>
      <c r="HL16" s="191">
        <v>0.56599999999999995</v>
      </c>
      <c r="HM16" s="191">
        <v>7.5529999999999999</v>
      </c>
      <c r="HN16" s="191">
        <v>7.0640000000000001</v>
      </c>
      <c r="HO16" s="191">
        <v>9.1449999999999996</v>
      </c>
      <c r="HP16" s="191">
        <v>8.1999999999999993</v>
      </c>
      <c r="HQ16" s="191">
        <v>6.0650000000000004</v>
      </c>
      <c r="HR16" s="191">
        <v>6.5819999999999999</v>
      </c>
      <c r="HS16" s="191">
        <v>5.3550000000000004</v>
      </c>
      <c r="HT16" s="191">
        <v>1.9239999999999999</v>
      </c>
      <c r="HU16" s="191">
        <v>1.9630000000000001</v>
      </c>
      <c r="HV16" s="191">
        <v>1.992</v>
      </c>
      <c r="HW16" s="191">
        <v>0.17299999999999999</v>
      </c>
      <c r="HX16" s="191">
        <v>4.3760000000000003</v>
      </c>
      <c r="HY16" s="191">
        <v>5.0970000000000004</v>
      </c>
      <c r="HZ16" s="191">
        <v>5.6929999999999996</v>
      </c>
      <c r="IA16" s="191">
        <v>4.6970000000000001</v>
      </c>
      <c r="IB16" s="191">
        <v>3.9990000000000001</v>
      </c>
      <c r="IC16" s="191">
        <v>4.7030000000000003</v>
      </c>
      <c r="ID16" s="191">
        <v>4.5119999999999996</v>
      </c>
      <c r="IE16" s="191">
        <v>3.0089999999999999</v>
      </c>
      <c r="IF16" s="191">
        <v>4.08</v>
      </c>
      <c r="IG16" s="191">
        <v>4.4039999999999999</v>
      </c>
      <c r="IH16" s="191">
        <v>3.6949999999999998</v>
      </c>
      <c r="II16" s="191">
        <v>6.6520000000000001</v>
      </c>
      <c r="IJ16" s="191">
        <v>6.9240000000000004</v>
      </c>
      <c r="IK16" s="191">
        <v>2.048</v>
      </c>
      <c r="IL16" s="191">
        <v>3.8860000000000001</v>
      </c>
      <c r="IM16" s="191">
        <v>7.7569999999999997</v>
      </c>
      <c r="IN16" s="191">
        <v>8.2750000000000004</v>
      </c>
      <c r="IO16" s="191">
        <v>5.7910000000000004</v>
      </c>
      <c r="IP16" s="191">
        <v>4.069</v>
      </c>
      <c r="IQ16" s="191">
        <v>8.5</v>
      </c>
      <c r="IS16" s="50">
        <f t="shared" si="96"/>
        <v>5.008</v>
      </c>
      <c r="IT16" s="50">
        <f t="shared" si="96"/>
        <v>0.47899999999999998</v>
      </c>
      <c r="IU16" s="50">
        <f t="shared" si="96"/>
        <v>4.25</v>
      </c>
      <c r="IV16" s="50">
        <f t="shared" si="96"/>
        <v>9.1720000000000006</v>
      </c>
      <c r="IW16" s="50">
        <f t="shared" si="96"/>
        <v>0.93700000000000006</v>
      </c>
      <c r="IX16" s="50">
        <f t="shared" si="96"/>
        <v>6.8</v>
      </c>
      <c r="IY16" s="50">
        <f t="shared" si="96"/>
        <v>5.52</v>
      </c>
      <c r="IZ16" s="50">
        <f t="shared" si="96"/>
        <v>9.5120000000000005</v>
      </c>
      <c r="JA16" s="50">
        <f t="shared" si="96"/>
        <v>3.8940000000000001</v>
      </c>
      <c r="JB16" s="50">
        <f t="shared" si="96"/>
        <v>3.081</v>
      </c>
      <c r="JC16" s="50">
        <f t="shared" si="97"/>
        <v>6.532</v>
      </c>
      <c r="JD16" s="50">
        <f t="shared" si="97"/>
        <v>8.907</v>
      </c>
      <c r="JE16" s="50">
        <f t="shared" si="97"/>
        <v>8.4730000000000008</v>
      </c>
      <c r="JF16" s="50">
        <f t="shared" si="97"/>
        <v>9.9049999999999994</v>
      </c>
      <c r="JG16" s="50">
        <f t="shared" si="97"/>
        <v>1.0329999999999999</v>
      </c>
      <c r="JH16" s="50">
        <f t="shared" si="97"/>
        <v>4.5780000000000003</v>
      </c>
      <c r="JI16" s="50">
        <f t="shared" si="97"/>
        <v>8.2010000000000005</v>
      </c>
      <c r="JJ16" s="50">
        <f t="shared" si="97"/>
        <v>9.2539999999999996</v>
      </c>
      <c r="JK16" s="50">
        <f t="shared" si="97"/>
        <v>5.8999999999999997E-2</v>
      </c>
      <c r="JL16" s="50">
        <f t="shared" si="97"/>
        <v>2.3E-2</v>
      </c>
      <c r="JM16" s="50">
        <f t="shared" si="98"/>
        <v>0.73499999999999999</v>
      </c>
      <c r="JN16" s="50">
        <f t="shared" si="98"/>
        <v>4.6609999999999996</v>
      </c>
      <c r="JO16" s="50">
        <f t="shared" si="98"/>
        <v>5.9489999999999998</v>
      </c>
      <c r="JP16" s="50">
        <f t="shared" si="98"/>
        <v>7.36</v>
      </c>
      <c r="JQ16" s="50">
        <f t="shared" si="98"/>
        <v>7.5540000000000003</v>
      </c>
      <c r="JR16" s="50">
        <f t="shared" si="98"/>
        <v>3.177</v>
      </c>
      <c r="JS16" s="50">
        <f t="shared" si="98"/>
        <v>0.76100000000000001</v>
      </c>
      <c r="JT16" s="50">
        <f t="shared" si="98"/>
        <v>6.5670000000000002</v>
      </c>
      <c r="JU16" s="50">
        <f t="shared" si="98"/>
        <v>6.4320000000000004</v>
      </c>
      <c r="JV16" s="50">
        <f t="shared" si="98"/>
        <v>4.069</v>
      </c>
      <c r="JW16" s="50">
        <f t="shared" si="99"/>
        <v>9.8829999999999991</v>
      </c>
      <c r="JX16" s="50">
        <f t="shared" si="99"/>
        <v>8.1609999999999996</v>
      </c>
      <c r="JY16" s="50">
        <f t="shared" si="99"/>
        <v>0.98499999999999999</v>
      </c>
      <c r="JZ16" s="50">
        <f t="shared" si="99"/>
        <v>2.6709999999999998</v>
      </c>
      <c r="KA16" s="50">
        <f t="shared" si="99"/>
        <v>4.8940000000000001</v>
      </c>
      <c r="KB16" s="50">
        <f t="shared" si="99"/>
        <v>7.4530000000000003</v>
      </c>
      <c r="KC16" s="50">
        <f t="shared" si="99"/>
        <v>0.56599999999999995</v>
      </c>
      <c r="KD16" s="50">
        <f t="shared" si="99"/>
        <v>7.5529999999999999</v>
      </c>
      <c r="KE16" s="50">
        <f t="shared" si="99"/>
        <v>7.0640000000000001</v>
      </c>
      <c r="KF16" s="50">
        <f t="shared" si="99"/>
        <v>9.1449999999999996</v>
      </c>
      <c r="KG16" s="50">
        <f t="shared" si="100"/>
        <v>8.1999999999999993</v>
      </c>
      <c r="KH16" s="50">
        <f t="shared" si="100"/>
        <v>6.0650000000000004</v>
      </c>
      <c r="KI16" s="50">
        <f t="shared" si="100"/>
        <v>6.5819999999999999</v>
      </c>
      <c r="KJ16" s="50">
        <f t="shared" si="100"/>
        <v>5.3550000000000004</v>
      </c>
      <c r="KK16" s="50">
        <f t="shared" si="100"/>
        <v>1.9239999999999999</v>
      </c>
      <c r="KL16" s="50">
        <f t="shared" si="100"/>
        <v>1.9630000000000001</v>
      </c>
      <c r="KM16" s="50">
        <f t="shared" si="100"/>
        <v>1.992</v>
      </c>
      <c r="KN16" s="50">
        <f t="shared" si="100"/>
        <v>0.17299999999999999</v>
      </c>
      <c r="KO16" s="50">
        <f t="shared" si="100"/>
        <v>4.3760000000000003</v>
      </c>
      <c r="KP16" s="50">
        <f t="shared" si="100"/>
        <v>5.0970000000000004</v>
      </c>
      <c r="KQ16" s="50">
        <f t="shared" si="101"/>
        <v>5.6929999999999996</v>
      </c>
      <c r="KR16" s="50">
        <f t="shared" si="101"/>
        <v>4.6970000000000001</v>
      </c>
      <c r="KS16" s="50">
        <f t="shared" si="101"/>
        <v>3.9990000000000001</v>
      </c>
      <c r="KT16" s="50">
        <f t="shared" si="101"/>
        <v>4.7030000000000003</v>
      </c>
      <c r="KU16" s="50">
        <f t="shared" si="101"/>
        <v>4.5119999999999996</v>
      </c>
      <c r="KV16" s="50">
        <f t="shared" si="101"/>
        <v>3.0089999999999999</v>
      </c>
      <c r="KW16" s="50">
        <f t="shared" si="101"/>
        <v>4.08</v>
      </c>
      <c r="KX16" s="50">
        <f t="shared" si="101"/>
        <v>4.4039999999999999</v>
      </c>
      <c r="KY16" s="50">
        <f t="shared" si="101"/>
        <v>3.6949999999999998</v>
      </c>
      <c r="KZ16" s="50">
        <f t="shared" si="101"/>
        <v>6.6520000000000001</v>
      </c>
      <c r="LA16" s="50">
        <f t="shared" si="102"/>
        <v>6.9240000000000004</v>
      </c>
      <c r="LB16" s="50">
        <f t="shared" si="103"/>
        <v>2.048</v>
      </c>
      <c r="LC16" s="50">
        <f t="shared" si="104"/>
        <v>3.8860000000000001</v>
      </c>
      <c r="LD16" s="50">
        <f t="shared" si="105"/>
        <v>7.7569999999999997</v>
      </c>
      <c r="LE16" s="50">
        <f t="shared" si="106"/>
        <v>8.2750000000000004</v>
      </c>
      <c r="LF16" s="50">
        <f t="shared" si="107"/>
        <v>5.7910000000000004</v>
      </c>
      <c r="LG16" s="50">
        <f t="shared" si="108"/>
        <v>4.069</v>
      </c>
      <c r="LH16" s="50">
        <f t="shared" si="109"/>
        <v>8.5</v>
      </c>
      <c r="LJ16" s="1" t="str">
        <f t="shared" si="140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9.145, 8.2, 6.065, 6.582, 5.355, 1.924, 1.963, 1.992, 0.173, 4.376, 5.097, 5.693, 4.697, 3.999, 4.703, 4.512, 3.009, 4.08, 4.404, 3.695, 6.652, 6.924, 2.048, 3.886, 7.757, 8.275, 5.791, 4.069, 8.5],</v>
      </c>
    </row>
    <row r="17" spans="2:322" x14ac:dyDescent="0.35">
      <c r="B17" s="177">
        <v>5</v>
      </c>
      <c r="C17" s="156" t="s">
        <v>34</v>
      </c>
      <c r="D17" s="180"/>
      <c r="E17" s="168"/>
      <c r="F17" s="168"/>
      <c r="G17" s="169"/>
      <c r="H17" s="170">
        <v>3315</v>
      </c>
      <c r="I17" s="158">
        <f t="shared" si="110"/>
        <v>1.6021381173548049E-2</v>
      </c>
      <c r="J17" s="112">
        <f t="shared" si="0"/>
        <v>7.255989090844514E-2</v>
      </c>
      <c r="K17" s="112">
        <f t="shared" si="0"/>
        <v>0.50789399148382897</v>
      </c>
      <c r="L17" s="112">
        <f t="shared" si="0"/>
        <v>4.9151031433918933E-2</v>
      </c>
      <c r="M17" s="112">
        <f t="shared" si="0"/>
        <v>2.7306128574399405E-3</v>
      </c>
      <c r="N17" s="112">
        <f t="shared" si="0"/>
        <v>0.10649390144015769</v>
      </c>
      <c r="O17" s="112">
        <f t="shared" si="0"/>
        <v>1.8349718401996402</v>
      </c>
      <c r="P17" s="112">
        <f t="shared" si="0"/>
        <v>0.13653064287199707</v>
      </c>
      <c r="Q17" s="81">
        <f t="shared" si="0"/>
        <v>0.62804095721118625</v>
      </c>
      <c r="R17" s="121">
        <f t="shared" si="0"/>
        <v>9.9769849999112065E-2</v>
      </c>
      <c r="S17" s="115">
        <f t="shared" si="0"/>
        <v>0.68251647385756209</v>
      </c>
      <c r="T17" s="115">
        <f t="shared" si="0"/>
        <v>1.5033502397593477</v>
      </c>
      <c r="U17" s="109">
        <f t="shared" si="0"/>
        <v>6.802489772666731E-3</v>
      </c>
      <c r="V17" s="109">
        <f t="shared" si="0"/>
        <v>4.5349931817778213E-3</v>
      </c>
      <c r="W17" s="109">
        <f t="shared" si="0"/>
        <v>4.9884924999556032E-2</v>
      </c>
      <c r="X17" s="109">
        <f t="shared" si="1"/>
        <v>0.17232974090755721</v>
      </c>
      <c r="Y17" s="109">
        <f t="shared" si="1"/>
        <v>0.82990375226534119</v>
      </c>
      <c r="Z17" s="109">
        <f t="shared" si="2"/>
        <v>1.217645669307345</v>
      </c>
      <c r="AA17" s="109">
        <f t="shared" si="2"/>
        <v>9.0699863635556426E-3</v>
      </c>
      <c r="AB17" s="109">
        <f t="shared" si="1"/>
        <v>0.72106391590267349</v>
      </c>
      <c r="AC17" s="109">
        <f t="shared" si="1"/>
        <v>0.35372946817867001</v>
      </c>
      <c r="AD17" s="109">
        <f t="shared" si="1"/>
        <v>4.5349931817778213E-3</v>
      </c>
      <c r="AE17" s="109">
        <f t="shared" si="1"/>
        <v>2.5282586988411353</v>
      </c>
      <c r="AF17" s="109">
        <f t="shared" si="1"/>
        <v>6.802489772666731E-3</v>
      </c>
      <c r="AG17" s="109">
        <f t="shared" si="1"/>
        <v>0.86560427580846133</v>
      </c>
      <c r="AI17" s="177">
        <v>5</v>
      </c>
      <c r="AJ17" s="156" t="s">
        <v>34</v>
      </c>
      <c r="AK17" s="180"/>
      <c r="AL17" s="168"/>
      <c r="AM17" s="168"/>
      <c r="AN17" s="169"/>
      <c r="AO17" s="170">
        <v>3315</v>
      </c>
      <c r="AP17" s="158">
        <f t="shared" si="3"/>
        <v>1.6021381173548049E-2</v>
      </c>
      <c r="AQ17" s="141">
        <f t="shared" si="4"/>
        <v>0</v>
      </c>
      <c r="AR17" s="141">
        <f t="shared" si="5"/>
        <v>1</v>
      </c>
      <c r="AS17" s="141">
        <f t="shared" si="6"/>
        <v>0</v>
      </c>
      <c r="AT17" s="141">
        <f t="shared" si="7"/>
        <v>0</v>
      </c>
      <c r="AU17" s="141">
        <f t="shared" si="8"/>
        <v>0</v>
      </c>
      <c r="AV17" s="141">
        <f t="shared" si="9"/>
        <v>2</v>
      </c>
      <c r="AW17" s="141">
        <f t="shared" si="10"/>
        <v>0</v>
      </c>
      <c r="AX17" s="35">
        <f t="shared" si="11"/>
        <v>1</v>
      </c>
      <c r="AY17" s="148">
        <f t="shared" si="12"/>
        <v>0</v>
      </c>
      <c r="AZ17" s="146">
        <f t="shared" si="13"/>
        <v>1</v>
      </c>
      <c r="BA17" s="146">
        <f t="shared" si="14"/>
        <v>2</v>
      </c>
      <c r="BB17" s="124">
        <f t="shared" si="15"/>
        <v>0</v>
      </c>
      <c r="BC17" s="124">
        <f t="shared" si="16"/>
        <v>0</v>
      </c>
      <c r="BD17" s="124">
        <f t="shared" si="111"/>
        <v>0</v>
      </c>
      <c r="BE17" s="124">
        <f t="shared" si="17"/>
        <v>0</v>
      </c>
      <c r="BF17" s="124">
        <f t="shared" si="18"/>
        <v>1</v>
      </c>
      <c r="BG17" s="124">
        <f t="shared" si="19"/>
        <v>1</v>
      </c>
      <c r="BH17" s="124">
        <f t="shared" si="20"/>
        <v>0</v>
      </c>
      <c r="BI17" s="124">
        <f t="shared" si="21"/>
        <v>1</v>
      </c>
      <c r="BJ17" s="124">
        <f t="shared" si="22"/>
        <v>0</v>
      </c>
      <c r="BK17" s="124">
        <f t="shared" si="23"/>
        <v>0</v>
      </c>
      <c r="BL17" s="124">
        <f t="shared" si="24"/>
        <v>3</v>
      </c>
      <c r="BM17" s="124">
        <f t="shared" si="25"/>
        <v>0</v>
      </c>
      <c r="BN17" s="124">
        <f t="shared" si="26"/>
        <v>1</v>
      </c>
      <c r="BR17" s="7">
        <f t="shared" si="27"/>
        <v>0</v>
      </c>
      <c r="BS17" s="7">
        <f t="shared" si="28"/>
        <v>0</v>
      </c>
      <c r="BT17" s="7">
        <f t="shared" si="29"/>
        <v>1</v>
      </c>
      <c r="BU17" s="7">
        <f t="shared" si="30"/>
        <v>0</v>
      </c>
      <c r="BV17" s="7">
        <f t="shared" si="31"/>
        <v>0</v>
      </c>
      <c r="BW17" s="7">
        <f t="shared" si="32"/>
        <v>0</v>
      </c>
      <c r="BX17" s="7">
        <f t="shared" si="112"/>
        <v>0</v>
      </c>
      <c r="BY17" s="7">
        <f t="shared" si="113"/>
        <v>0</v>
      </c>
      <c r="BZ17" s="7">
        <f t="shared" si="33"/>
        <v>0</v>
      </c>
      <c r="CA17" s="7">
        <f t="shared" si="34"/>
        <v>0</v>
      </c>
      <c r="CB17" s="7">
        <f t="shared" si="114"/>
        <v>2</v>
      </c>
      <c r="CC17" s="7">
        <f t="shared" si="115"/>
        <v>0</v>
      </c>
      <c r="CD17" s="7">
        <f t="shared" si="35"/>
        <v>0</v>
      </c>
      <c r="CE17" s="7">
        <f t="shared" si="36"/>
        <v>0</v>
      </c>
      <c r="CF17" s="7">
        <f t="shared" si="37"/>
        <v>1</v>
      </c>
      <c r="CG17" s="7">
        <f t="shared" si="38"/>
        <v>0</v>
      </c>
      <c r="CH17" s="1">
        <f t="shared" si="39"/>
        <v>0</v>
      </c>
      <c r="CI17" s="1">
        <f t="shared" si="40"/>
        <v>0</v>
      </c>
      <c r="CJ17" s="1">
        <f t="shared" si="41"/>
        <v>0.8</v>
      </c>
      <c r="CK17" s="1">
        <f t="shared" si="42"/>
        <v>0.2</v>
      </c>
      <c r="CL17" s="1">
        <f t="shared" si="43"/>
        <v>1.6</v>
      </c>
      <c r="CM17" s="1">
        <f t="shared" si="44"/>
        <v>0.4</v>
      </c>
      <c r="CN17" s="1">
        <f t="shared" si="45"/>
        <v>0</v>
      </c>
      <c r="CO17" s="1">
        <f t="shared" si="46"/>
        <v>0</v>
      </c>
      <c r="CP17" s="1">
        <f t="shared" si="47"/>
        <v>0</v>
      </c>
      <c r="CQ17" s="1">
        <f t="shared" si="48"/>
        <v>0</v>
      </c>
      <c r="CR17" s="1">
        <f t="shared" si="49"/>
        <v>0</v>
      </c>
      <c r="CS17" s="1">
        <f t="shared" si="50"/>
        <v>0</v>
      </c>
      <c r="CT17" s="1">
        <f t="shared" si="116"/>
        <v>0</v>
      </c>
      <c r="CU17" s="1">
        <f t="shared" si="117"/>
        <v>0</v>
      </c>
      <c r="CV17" s="1">
        <f t="shared" si="118"/>
        <v>0.8</v>
      </c>
      <c r="CW17" s="1">
        <f t="shared" si="119"/>
        <v>0.2</v>
      </c>
      <c r="CX17" s="1">
        <f t="shared" si="120"/>
        <v>0.8</v>
      </c>
      <c r="CY17" s="1">
        <f t="shared" si="121"/>
        <v>0.2</v>
      </c>
      <c r="CZ17" s="1">
        <f t="shared" si="122"/>
        <v>0</v>
      </c>
      <c r="DA17" s="1">
        <f t="shared" si="123"/>
        <v>0</v>
      </c>
      <c r="DB17" s="1">
        <f t="shared" si="51"/>
        <v>0.8</v>
      </c>
      <c r="DC17" s="1">
        <f t="shared" si="52"/>
        <v>0.2</v>
      </c>
      <c r="DD17" s="1">
        <f t="shared" si="53"/>
        <v>0</v>
      </c>
      <c r="DE17" s="1">
        <f t="shared" si="54"/>
        <v>0</v>
      </c>
      <c r="DF17" s="1">
        <f t="shared" si="55"/>
        <v>0</v>
      </c>
      <c r="DG17" s="1">
        <f t="shared" si="56"/>
        <v>0</v>
      </c>
      <c r="DH17" s="1">
        <f t="shared" si="57"/>
        <v>2.4000000000000004</v>
      </c>
      <c r="DI17" s="1">
        <f t="shared" si="58"/>
        <v>0.60000000000000009</v>
      </c>
      <c r="DJ17" s="1">
        <f t="shared" si="124"/>
        <v>0</v>
      </c>
      <c r="DK17" s="1">
        <f t="shared" si="125"/>
        <v>0</v>
      </c>
      <c r="DL17" s="1">
        <f t="shared" si="59"/>
        <v>0.8</v>
      </c>
      <c r="DM17" s="1">
        <f t="shared" si="60"/>
        <v>0.2</v>
      </c>
      <c r="DQ17" s="7">
        <f t="shared" si="61"/>
        <v>0</v>
      </c>
      <c r="DR17" s="7">
        <f t="shared" si="62"/>
        <v>0</v>
      </c>
      <c r="DS17" s="7">
        <f t="shared" si="63"/>
        <v>1</v>
      </c>
      <c r="DT17" s="7">
        <f t="shared" si="64"/>
        <v>0</v>
      </c>
      <c r="DU17" s="7">
        <f t="shared" si="65"/>
        <v>0</v>
      </c>
      <c r="DV17" s="7">
        <f t="shared" si="66"/>
        <v>0</v>
      </c>
      <c r="DW17" s="7">
        <f t="shared" si="67"/>
        <v>0</v>
      </c>
      <c r="DX17" s="7">
        <f t="shared" si="68"/>
        <v>0</v>
      </c>
      <c r="DY17" s="7">
        <f t="shared" si="69"/>
        <v>0</v>
      </c>
      <c r="DZ17" s="7">
        <f t="shared" si="70"/>
        <v>0</v>
      </c>
      <c r="EA17" s="7">
        <f t="shared" si="71"/>
        <v>2</v>
      </c>
      <c r="EB17" s="7">
        <f t="shared" si="72"/>
        <v>0</v>
      </c>
      <c r="EC17" s="7">
        <f t="shared" si="73"/>
        <v>0</v>
      </c>
      <c r="ED17" s="7">
        <f t="shared" si="74"/>
        <v>0</v>
      </c>
      <c r="EE17" s="7">
        <f t="shared" si="75"/>
        <v>1</v>
      </c>
      <c r="EF17" s="7">
        <f t="shared" si="76"/>
        <v>0</v>
      </c>
      <c r="EG17" s="7">
        <f t="shared" si="77"/>
        <v>0</v>
      </c>
      <c r="EH17" s="7">
        <f t="shared" si="78"/>
        <v>0</v>
      </c>
      <c r="EI17" s="7">
        <f t="shared" si="79"/>
        <v>1</v>
      </c>
      <c r="EJ17" s="7">
        <f t="shared" si="80"/>
        <v>0</v>
      </c>
      <c r="EK17" s="7">
        <f t="shared" si="81"/>
        <v>2</v>
      </c>
      <c r="EL17" s="7">
        <f t="shared" si="82"/>
        <v>0</v>
      </c>
      <c r="EM17" s="7">
        <f t="shared" si="83"/>
        <v>0</v>
      </c>
      <c r="EN17" s="7">
        <f t="shared" si="84"/>
        <v>0</v>
      </c>
      <c r="EO17" s="7">
        <f t="shared" si="85"/>
        <v>0</v>
      </c>
      <c r="EP17" s="7">
        <f t="shared" si="86"/>
        <v>0</v>
      </c>
      <c r="EQ17" s="7">
        <f t="shared" si="87"/>
        <v>0</v>
      </c>
      <c r="ER17" s="7">
        <f t="shared" si="88"/>
        <v>0</v>
      </c>
      <c r="ES17" s="7">
        <f t="shared" si="89"/>
        <v>0</v>
      </c>
      <c r="ET17" s="7">
        <f t="shared" si="90"/>
        <v>0</v>
      </c>
      <c r="EU17" s="7">
        <f t="shared" si="91"/>
        <v>1</v>
      </c>
      <c r="EV17" s="7">
        <f t="shared" si="91"/>
        <v>0</v>
      </c>
      <c r="EW17" s="7">
        <f t="shared" si="126"/>
        <v>1</v>
      </c>
      <c r="EX17" s="7">
        <f t="shared" si="127"/>
        <v>0</v>
      </c>
      <c r="EY17" s="7">
        <f t="shared" si="128"/>
        <v>0</v>
      </c>
      <c r="EZ17" s="7">
        <f t="shared" si="129"/>
        <v>0</v>
      </c>
      <c r="FA17" s="7">
        <f t="shared" si="130"/>
        <v>1</v>
      </c>
      <c r="FB17" s="7">
        <f t="shared" si="130"/>
        <v>0</v>
      </c>
      <c r="FC17" s="7">
        <f t="shared" si="130"/>
        <v>0</v>
      </c>
      <c r="FD17" s="7">
        <f t="shared" si="130"/>
        <v>0</v>
      </c>
      <c r="FE17" s="7">
        <f t="shared" si="130"/>
        <v>0</v>
      </c>
      <c r="FF17" s="7">
        <f t="shared" si="130"/>
        <v>0</v>
      </c>
      <c r="FG17" s="7">
        <f t="shared" si="130"/>
        <v>2</v>
      </c>
      <c r="FH17" s="7">
        <f t="shared" si="130"/>
        <v>1</v>
      </c>
      <c r="FI17" s="7">
        <f t="shared" si="131"/>
        <v>0</v>
      </c>
      <c r="FJ17" s="7">
        <f t="shared" si="132"/>
        <v>0</v>
      </c>
      <c r="FK17" s="7">
        <f t="shared" si="94"/>
        <v>1</v>
      </c>
      <c r="FL17" s="7">
        <f t="shared" si="95"/>
        <v>0</v>
      </c>
      <c r="FN17" s="1">
        <v>5</v>
      </c>
      <c r="FO17" s="10">
        <f t="shared" si="133"/>
        <v>38.918181818181814</v>
      </c>
      <c r="FP17" s="10">
        <f t="shared" si="134"/>
        <v>0.79</v>
      </c>
      <c r="FR17" s="1" t="str">
        <f t="shared" si="135"/>
        <v>[38.92, 0.79]</v>
      </c>
      <c r="FU17" s="1" t="str">
        <f t="shared" si="136"/>
        <v>[38.92, 0.79]</v>
      </c>
      <c r="FV17" s="1" t="str">
        <f t="shared" si="137"/>
        <v>[51.02, 1.31]</v>
      </c>
      <c r="FW17" s="1" t="str">
        <f t="shared" si="138"/>
        <v>[96.7, 3.31]</v>
      </c>
      <c r="FY17" s="1" t="str">
        <f t="shared" si="139"/>
        <v xml:space="preserve">[[38.92, 0.79], [51.02, 1.31], [96.7, 3.31]], </v>
      </c>
      <c r="GA17" s="156" t="s">
        <v>34</v>
      </c>
      <c r="GB17" s="188">
        <v>7.0920102646079419</v>
      </c>
      <c r="GC17" s="189">
        <v>8.8141358063056625</v>
      </c>
      <c r="GD17" s="190">
        <v>8.0301606624385595</v>
      </c>
      <c r="GE17" s="190">
        <v>1.8345204969520401</v>
      </c>
      <c r="GF17" s="190">
        <v>8.9506507158796929</v>
      </c>
      <c r="GG17" s="190">
        <v>6.8465942089170708</v>
      </c>
      <c r="GH17" s="190">
        <v>5.3872413527606575</v>
      </c>
      <c r="GI17" s="190">
        <v>4.7576528993570815</v>
      </c>
      <c r="GJ17" s="190">
        <v>2.5798688813846118</v>
      </c>
      <c r="GK17" s="190">
        <v>1.7521412411773762</v>
      </c>
      <c r="GL17" s="190">
        <v>7.5293272392481896</v>
      </c>
      <c r="GM17" s="190">
        <v>7.0884644720073773</v>
      </c>
      <c r="GN17" s="190">
        <v>5.0676193341873095</v>
      </c>
      <c r="GO17" s="190">
        <v>7.7852167179739826</v>
      </c>
      <c r="GP17" s="190">
        <v>0.24419108121987998</v>
      </c>
      <c r="GQ17" s="190">
        <v>6.1436839938347951</v>
      </c>
      <c r="GR17" s="190">
        <v>5.6442366872966439</v>
      </c>
      <c r="GS17" s="190">
        <v>5.833328597933086</v>
      </c>
      <c r="GT17" s="190">
        <v>0.57476958510156662</v>
      </c>
      <c r="GU17" s="190">
        <v>9.2371914589268336</v>
      </c>
      <c r="GV17" s="188">
        <v>6.9539999999999997</v>
      </c>
      <c r="GW17" s="191">
        <v>3.6419999999999999</v>
      </c>
      <c r="GX17" s="191">
        <v>4.6470000000000002</v>
      </c>
      <c r="GY17" s="191">
        <v>3.2040000000000002</v>
      </c>
      <c r="GZ17" s="191">
        <v>5.0490000000000004</v>
      </c>
      <c r="HA17" s="191">
        <v>2.0150000000000001</v>
      </c>
      <c r="HB17" s="191">
        <v>0.22700000000000001</v>
      </c>
      <c r="HC17" s="191">
        <v>2.3130000000000002</v>
      </c>
      <c r="HD17" s="191">
        <v>4.9980000000000002</v>
      </c>
      <c r="HE17" s="191">
        <v>2.7930000000000001</v>
      </c>
      <c r="HF17" s="191">
        <v>0.32</v>
      </c>
      <c r="HG17" s="191">
        <v>9.5169999999999995</v>
      </c>
      <c r="HH17" s="191">
        <v>0.38100000000000001</v>
      </c>
      <c r="HI17" s="191">
        <v>8.0190000000000001</v>
      </c>
      <c r="HJ17" s="191">
        <v>6.1050000000000004</v>
      </c>
      <c r="HK17" s="191">
        <v>5.9610000000000003</v>
      </c>
      <c r="HL17" s="191">
        <v>8.3260000000000005</v>
      </c>
      <c r="HM17" s="191">
        <v>2.2919999999999998</v>
      </c>
      <c r="HN17" s="191">
        <v>5.9560000000000004</v>
      </c>
      <c r="HO17" s="191">
        <v>9.1820000000000004</v>
      </c>
      <c r="HP17" s="191">
        <v>7.093</v>
      </c>
      <c r="HQ17" s="191">
        <v>3.6619999999999999</v>
      </c>
      <c r="HR17" s="191">
        <v>6.82</v>
      </c>
      <c r="HS17" s="191">
        <v>9.657</v>
      </c>
      <c r="HT17" s="191">
        <v>2.04</v>
      </c>
      <c r="HU17" s="191">
        <v>0.89100000000000001</v>
      </c>
      <c r="HV17" s="191">
        <v>0.63500000000000001</v>
      </c>
      <c r="HW17" s="191">
        <v>4.6070000000000002</v>
      </c>
      <c r="HX17" s="191">
        <v>1.474</v>
      </c>
      <c r="HY17" s="191">
        <v>6.1219999999999999</v>
      </c>
      <c r="HZ17" s="191">
        <v>9.8420000000000005</v>
      </c>
      <c r="IA17" s="191">
        <v>6.6660000000000004</v>
      </c>
      <c r="IB17" s="191">
        <v>8.9700000000000006</v>
      </c>
      <c r="IC17" s="191">
        <v>2.2029999999999998</v>
      </c>
      <c r="ID17" s="191">
        <v>6.7729999999999997</v>
      </c>
      <c r="IE17" s="191">
        <v>1.631</v>
      </c>
      <c r="IF17" s="191">
        <v>4.2549999999999999</v>
      </c>
      <c r="IG17" s="191">
        <v>7.476</v>
      </c>
      <c r="IH17" s="191">
        <v>6.649</v>
      </c>
      <c r="II17" s="191">
        <v>9.1850000000000005</v>
      </c>
      <c r="IJ17" s="191">
        <v>9.8040000000000003</v>
      </c>
      <c r="IK17" s="191">
        <v>6.0890000000000004</v>
      </c>
      <c r="IL17" s="191">
        <v>2.5019999999999998</v>
      </c>
      <c r="IM17" s="191">
        <v>5.9989999999999997</v>
      </c>
      <c r="IN17" s="191">
        <v>0.52800000000000002</v>
      </c>
      <c r="IO17" s="191">
        <v>8.8249999999999993</v>
      </c>
      <c r="IP17" s="191">
        <v>4.8769999999999998</v>
      </c>
      <c r="IQ17" s="191">
        <v>6.0979999999999999</v>
      </c>
      <c r="IS17" s="50">
        <f t="shared" ref="IS17:JG17" si="141">ROUND(GB17,3)</f>
        <v>7.0919999999999996</v>
      </c>
      <c r="IT17" s="50">
        <f t="shared" si="141"/>
        <v>8.8140000000000001</v>
      </c>
      <c r="IU17" s="50">
        <f t="shared" si="141"/>
        <v>8.0299999999999994</v>
      </c>
      <c r="IV17" s="50">
        <f t="shared" si="141"/>
        <v>1.835</v>
      </c>
      <c r="IW17" s="50">
        <f t="shared" si="141"/>
        <v>8.9510000000000005</v>
      </c>
      <c r="IX17" s="50">
        <f t="shared" si="141"/>
        <v>6.8470000000000004</v>
      </c>
      <c r="IY17" s="50">
        <f t="shared" si="141"/>
        <v>5.3869999999999996</v>
      </c>
      <c r="IZ17" s="50">
        <f t="shared" si="141"/>
        <v>4.758</v>
      </c>
      <c r="JA17" s="50">
        <f t="shared" si="141"/>
        <v>2.58</v>
      </c>
      <c r="JB17" s="50">
        <f t="shared" si="141"/>
        <v>1.752</v>
      </c>
      <c r="JC17" s="50">
        <f t="shared" si="141"/>
        <v>7.5289999999999999</v>
      </c>
      <c r="JD17" s="50">
        <f t="shared" si="141"/>
        <v>7.0880000000000001</v>
      </c>
      <c r="JE17" s="50">
        <f t="shared" si="141"/>
        <v>5.0679999999999996</v>
      </c>
      <c r="JF17" s="50">
        <f t="shared" si="141"/>
        <v>7.7850000000000001</v>
      </c>
      <c r="JG17" s="50">
        <f t="shared" si="141"/>
        <v>0.24399999999999999</v>
      </c>
      <c r="JH17" s="50">
        <f t="shared" ref="JH17:JH49" si="142">ROUND(GQ17,3)</f>
        <v>6.1440000000000001</v>
      </c>
      <c r="JI17" s="50">
        <f t="shared" ref="JI17:JI49" si="143">ROUND(GR17,3)</f>
        <v>5.6440000000000001</v>
      </c>
      <c r="JJ17" s="50">
        <f t="shared" ref="JJ17:JJ49" si="144">ROUND(GS17,3)</f>
        <v>5.8330000000000002</v>
      </c>
      <c r="JK17" s="50">
        <f t="shared" ref="JK17:JK49" si="145">ROUND(GT17,3)</f>
        <v>0.57499999999999996</v>
      </c>
      <c r="JL17" s="50">
        <f t="shared" ref="JL17:JL49" si="146">ROUND(GU17,3)</f>
        <v>9.2370000000000001</v>
      </c>
      <c r="JM17" s="50">
        <f t="shared" ref="JM17:JM49" si="147">ROUND(GV17,3)</f>
        <v>6.9539999999999997</v>
      </c>
      <c r="JN17" s="50">
        <f t="shared" ref="JN17:JN49" si="148">ROUND(GW17,3)</f>
        <v>3.6419999999999999</v>
      </c>
      <c r="JO17" s="50">
        <f t="shared" ref="JO17:JO49" si="149">ROUND(GX17,3)</f>
        <v>4.6470000000000002</v>
      </c>
      <c r="JP17" s="50">
        <f t="shared" ref="JP17:JP49" si="150">ROUND(GY17,3)</f>
        <v>3.2040000000000002</v>
      </c>
      <c r="JQ17" s="50">
        <f t="shared" ref="JQ17:JQ49" si="151">ROUND(GZ17,3)</f>
        <v>5.0490000000000004</v>
      </c>
      <c r="JR17" s="50">
        <f t="shared" ref="JR17:JR49" si="152">ROUND(HA17,3)</f>
        <v>2.0150000000000001</v>
      </c>
      <c r="JS17" s="50">
        <f t="shared" ref="JS17:JS49" si="153">ROUND(HB17,3)</f>
        <v>0.22700000000000001</v>
      </c>
      <c r="JT17" s="50">
        <f t="shared" ref="JT17:JT49" si="154">ROUND(HC17,3)</f>
        <v>2.3130000000000002</v>
      </c>
      <c r="JU17" s="50">
        <f t="shared" ref="JU17:JU49" si="155">ROUND(HD17,3)</f>
        <v>4.9980000000000002</v>
      </c>
      <c r="JV17" s="50">
        <f t="shared" ref="JV17:JV49" si="156">ROUND(HE17,3)</f>
        <v>2.7930000000000001</v>
      </c>
      <c r="JW17" s="50">
        <f t="shared" ref="JW17:JW49" si="157">ROUND(HF17,3)</f>
        <v>0.32</v>
      </c>
      <c r="JX17" s="50">
        <f t="shared" ref="JX17:JX49" si="158">ROUND(HG17,3)</f>
        <v>9.5169999999999995</v>
      </c>
      <c r="JY17" s="50">
        <f t="shared" ref="JY17:JY49" si="159">ROUND(HH17,3)</f>
        <v>0.38100000000000001</v>
      </c>
      <c r="JZ17" s="50">
        <f t="shared" ref="JZ17:JZ49" si="160">ROUND(HI17,3)</f>
        <v>8.0190000000000001</v>
      </c>
      <c r="KA17" s="50">
        <f t="shared" ref="KA17:KA49" si="161">ROUND(HJ17,3)</f>
        <v>6.1050000000000004</v>
      </c>
      <c r="KB17" s="50">
        <f t="shared" ref="KB17:KB49" si="162">ROUND(HK17,3)</f>
        <v>5.9610000000000003</v>
      </c>
      <c r="KC17" s="50">
        <f t="shared" ref="KC17:KC49" si="163">ROUND(HL17,3)</f>
        <v>8.3260000000000005</v>
      </c>
      <c r="KD17" s="50">
        <f t="shared" ref="KD17:KD49" si="164">ROUND(HM17,3)</f>
        <v>2.2919999999999998</v>
      </c>
      <c r="KE17" s="50">
        <f t="shared" ref="KE17:KE49" si="165">ROUND(HN17,3)</f>
        <v>5.9560000000000004</v>
      </c>
      <c r="KF17" s="50">
        <f t="shared" ref="KF17:KF49" si="166">ROUND(HO17,3)</f>
        <v>9.1820000000000004</v>
      </c>
      <c r="KG17" s="50">
        <f t="shared" ref="KG17:KG49" si="167">ROUND(HP17,3)</f>
        <v>7.093</v>
      </c>
      <c r="KH17" s="50">
        <f t="shared" ref="KH17:KH49" si="168">ROUND(HQ17,3)</f>
        <v>3.6619999999999999</v>
      </c>
      <c r="KI17" s="50">
        <f t="shared" ref="KI17:KI49" si="169">ROUND(HR17,3)</f>
        <v>6.82</v>
      </c>
      <c r="KJ17" s="50">
        <f t="shared" ref="KJ17:KJ49" si="170">ROUND(HS17,3)</f>
        <v>9.657</v>
      </c>
      <c r="KK17" s="50">
        <f t="shared" ref="KK17:KK49" si="171">ROUND(HT17,3)</f>
        <v>2.04</v>
      </c>
      <c r="KL17" s="50">
        <f t="shared" ref="KL17:KL49" si="172">ROUND(HU17,3)</f>
        <v>0.89100000000000001</v>
      </c>
      <c r="KM17" s="50">
        <f t="shared" ref="KM17:KM49" si="173">ROUND(HV17,3)</f>
        <v>0.63500000000000001</v>
      </c>
      <c r="KN17" s="50">
        <f t="shared" ref="KN17:KN49" si="174">ROUND(HW17,3)</f>
        <v>4.6070000000000002</v>
      </c>
      <c r="KO17" s="50">
        <f t="shared" ref="KO17:KO49" si="175">ROUND(HX17,3)</f>
        <v>1.474</v>
      </c>
      <c r="KP17" s="50">
        <f t="shared" ref="KP17:KP49" si="176">ROUND(HY17,3)</f>
        <v>6.1219999999999999</v>
      </c>
      <c r="KQ17" s="50">
        <f t="shared" ref="KQ17:KQ49" si="177">ROUND(HZ17,3)</f>
        <v>9.8420000000000005</v>
      </c>
      <c r="KR17" s="50">
        <f t="shared" ref="KR17:KR49" si="178">ROUND(IA17,3)</f>
        <v>6.6660000000000004</v>
      </c>
      <c r="KS17" s="50">
        <f t="shared" ref="KS17:KS49" si="179">ROUND(IB17,3)</f>
        <v>8.9700000000000006</v>
      </c>
      <c r="KT17" s="50">
        <f t="shared" ref="KT17:KT49" si="180">ROUND(IC17,3)</f>
        <v>2.2029999999999998</v>
      </c>
      <c r="KU17" s="50">
        <f t="shared" ref="KU17:KU49" si="181">ROUND(ID17,3)</f>
        <v>6.7729999999999997</v>
      </c>
      <c r="KV17" s="50">
        <f t="shared" ref="KV17:KV49" si="182">ROUND(IE17,3)</f>
        <v>1.631</v>
      </c>
      <c r="KW17" s="50">
        <f t="shared" ref="KW17:KW49" si="183">ROUND(IF17,3)</f>
        <v>4.2549999999999999</v>
      </c>
      <c r="KX17" s="50">
        <f t="shared" ref="KX17:KX49" si="184">ROUND(IG17,3)</f>
        <v>7.476</v>
      </c>
      <c r="KY17" s="50">
        <f t="shared" ref="KY17:KY49" si="185">ROUND(IH17,3)</f>
        <v>6.649</v>
      </c>
      <c r="KZ17" s="50">
        <f t="shared" ref="KZ17:KZ49" si="186">ROUND(II17,3)</f>
        <v>9.1850000000000005</v>
      </c>
      <c r="LA17" s="50">
        <f t="shared" si="102"/>
        <v>9.8040000000000003</v>
      </c>
      <c r="LB17" s="50">
        <f t="shared" si="103"/>
        <v>6.0890000000000004</v>
      </c>
      <c r="LC17" s="50">
        <f t="shared" si="104"/>
        <v>2.5019999999999998</v>
      </c>
      <c r="LD17" s="50">
        <f t="shared" si="105"/>
        <v>5.9989999999999997</v>
      </c>
      <c r="LE17" s="50">
        <f t="shared" si="106"/>
        <v>0.52800000000000002</v>
      </c>
      <c r="LF17" s="50">
        <f t="shared" si="107"/>
        <v>8.8249999999999993</v>
      </c>
      <c r="LG17" s="50">
        <f t="shared" si="108"/>
        <v>4.8769999999999998</v>
      </c>
      <c r="LH17" s="50">
        <f t="shared" si="109"/>
        <v>6.0979999999999999</v>
      </c>
      <c r="LJ17" s="1" t="str">
        <f t="shared" si="140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9.182, 7.093, 3.662, 6.82, 9.657, 2.04, 0.891, 0.635, 4.607, 1.474, 6.122, 9.842, 6.666, 8.97, 2.203, 6.773, 1.631, 4.255, 7.476, 6.649, 9.185, 9.804, 6.089, 2.502, 5.999, 0.528, 8.825, 4.877, 6.098],</v>
      </c>
    </row>
    <row r="18" spans="2:322" x14ac:dyDescent="0.35">
      <c r="B18" s="177">
        <v>6</v>
      </c>
      <c r="C18" s="155" t="s">
        <v>35</v>
      </c>
      <c r="D18" s="180"/>
      <c r="E18" s="168"/>
      <c r="F18" s="168"/>
      <c r="G18" s="169"/>
      <c r="H18" s="170">
        <v>4046</v>
      </c>
      <c r="I18" s="158">
        <f t="shared" si="110"/>
        <v>1.9554301124638129E-2</v>
      </c>
      <c r="J18" s="112">
        <f t="shared" si="0"/>
        <v>8.8560277108768931E-2</v>
      </c>
      <c r="K18" s="112">
        <f t="shared" si="0"/>
        <v>0.61989112806744251</v>
      </c>
      <c r="L18" s="112">
        <f t="shared" si="0"/>
        <v>5.9989464006526688E-2</v>
      </c>
      <c r="M18" s="112">
        <f t="shared" si="0"/>
        <v>3.3327480003625936E-3</v>
      </c>
      <c r="N18" s="112">
        <f t="shared" si="0"/>
        <v>0.12997717201414116</v>
      </c>
      <c r="O18" s="112">
        <f t="shared" si="0"/>
        <v>2.2396066562436632</v>
      </c>
      <c r="P18" s="112">
        <f t="shared" si="0"/>
        <v>0.16663740001812971</v>
      </c>
      <c r="Q18" s="81">
        <f t="shared" si="0"/>
        <v>0.76653204008339648</v>
      </c>
      <c r="R18" s="121">
        <f t="shared" si="0"/>
        <v>0.12177038102455728</v>
      </c>
      <c r="S18" s="115">
        <f t="shared" si="0"/>
        <v>0.83302010655435765</v>
      </c>
      <c r="T18" s="115">
        <f t="shared" si="0"/>
        <v>1.8348582413473062</v>
      </c>
      <c r="U18" s="109">
        <f t="shared" si="0"/>
        <v>8.3025259789470864E-3</v>
      </c>
      <c r="V18" s="109">
        <f t="shared" si="0"/>
        <v>5.5350173192980582E-3</v>
      </c>
      <c r="W18" s="109">
        <f t="shared" si="0"/>
        <v>6.0885190512278642E-2</v>
      </c>
      <c r="X18" s="109">
        <f t="shared" si="1"/>
        <v>0.21033065813332621</v>
      </c>
      <c r="Y18" s="109">
        <f t="shared" si="1"/>
        <v>1.0129081694315445</v>
      </c>
      <c r="Z18" s="109">
        <f t="shared" si="2"/>
        <v>1.4861521502315285</v>
      </c>
      <c r="AA18" s="109">
        <f t="shared" si="2"/>
        <v>1.1070034638596116E-2</v>
      </c>
      <c r="AB18" s="109">
        <f t="shared" si="1"/>
        <v>0.88006775376839119</v>
      </c>
      <c r="AC18" s="109">
        <f t="shared" si="1"/>
        <v>0.4317313509052485</v>
      </c>
      <c r="AD18" s="109">
        <f t="shared" si="1"/>
        <v>5.5350173192980582E-3</v>
      </c>
      <c r="AE18" s="109">
        <f t="shared" si="1"/>
        <v>3.0857721555086677</v>
      </c>
      <c r="AF18" s="109">
        <f t="shared" si="1"/>
        <v>8.3025259789470864E-3</v>
      </c>
      <c r="AG18" s="109">
        <f t="shared" si="1"/>
        <v>1.0564811161149423</v>
      </c>
      <c r="AI18" s="177">
        <v>6</v>
      </c>
      <c r="AJ18" s="155" t="s">
        <v>35</v>
      </c>
      <c r="AK18" s="180"/>
      <c r="AL18" s="168"/>
      <c r="AM18" s="168"/>
      <c r="AN18" s="169"/>
      <c r="AO18" s="170">
        <v>4046</v>
      </c>
      <c r="AP18" s="158">
        <f t="shared" si="3"/>
        <v>1.9554301124638129E-2</v>
      </c>
      <c r="AQ18" s="141">
        <f t="shared" si="4"/>
        <v>0</v>
      </c>
      <c r="AR18" s="141">
        <f t="shared" si="5"/>
        <v>1</v>
      </c>
      <c r="AS18" s="141">
        <f t="shared" si="6"/>
        <v>0</v>
      </c>
      <c r="AT18" s="141">
        <f t="shared" si="7"/>
        <v>0</v>
      </c>
      <c r="AU18" s="141">
        <f t="shared" si="8"/>
        <v>0</v>
      </c>
      <c r="AV18" s="141">
        <f t="shared" si="9"/>
        <v>2</v>
      </c>
      <c r="AW18" s="141">
        <f t="shared" si="10"/>
        <v>0</v>
      </c>
      <c r="AX18" s="35">
        <f t="shared" si="11"/>
        <v>1</v>
      </c>
      <c r="AY18" s="148">
        <f t="shared" si="12"/>
        <v>0</v>
      </c>
      <c r="AZ18" s="146">
        <f t="shared" si="13"/>
        <v>1</v>
      </c>
      <c r="BA18" s="146">
        <f t="shared" si="14"/>
        <v>2</v>
      </c>
      <c r="BB18" s="124">
        <f t="shared" si="15"/>
        <v>0</v>
      </c>
      <c r="BC18" s="124">
        <f t="shared" si="16"/>
        <v>0</v>
      </c>
      <c r="BD18" s="124">
        <f t="shared" si="111"/>
        <v>0</v>
      </c>
      <c r="BE18" s="124">
        <f t="shared" si="17"/>
        <v>0</v>
      </c>
      <c r="BF18" s="124">
        <f t="shared" si="18"/>
        <v>1</v>
      </c>
      <c r="BG18" s="124">
        <f t="shared" si="19"/>
        <v>1</v>
      </c>
      <c r="BH18" s="124">
        <f t="shared" si="20"/>
        <v>0</v>
      </c>
      <c r="BI18" s="124">
        <f t="shared" si="21"/>
        <v>1</v>
      </c>
      <c r="BJ18" s="124">
        <f t="shared" si="22"/>
        <v>0</v>
      </c>
      <c r="BK18" s="124">
        <f t="shared" si="23"/>
        <v>0</v>
      </c>
      <c r="BL18" s="124">
        <f t="shared" si="24"/>
        <v>3</v>
      </c>
      <c r="BM18" s="124">
        <f t="shared" si="25"/>
        <v>0</v>
      </c>
      <c r="BN18" s="124">
        <f t="shared" si="26"/>
        <v>1</v>
      </c>
      <c r="BR18" s="7">
        <f t="shared" si="27"/>
        <v>0</v>
      </c>
      <c r="BS18" s="7">
        <f t="shared" si="28"/>
        <v>0</v>
      </c>
      <c r="BT18" s="7">
        <f t="shared" si="29"/>
        <v>1</v>
      </c>
      <c r="BU18" s="7">
        <f t="shared" si="30"/>
        <v>0</v>
      </c>
      <c r="BV18" s="7">
        <f t="shared" si="31"/>
        <v>0</v>
      </c>
      <c r="BW18" s="7">
        <f t="shared" si="32"/>
        <v>0</v>
      </c>
      <c r="BX18" s="7">
        <f t="shared" si="112"/>
        <v>0</v>
      </c>
      <c r="BY18" s="7">
        <f t="shared" si="113"/>
        <v>0</v>
      </c>
      <c r="BZ18" s="7">
        <f t="shared" si="33"/>
        <v>0</v>
      </c>
      <c r="CA18" s="7">
        <f t="shared" si="34"/>
        <v>0</v>
      </c>
      <c r="CB18" s="7">
        <f t="shared" si="114"/>
        <v>2</v>
      </c>
      <c r="CC18" s="7">
        <f t="shared" si="115"/>
        <v>0</v>
      </c>
      <c r="CD18" s="7">
        <f t="shared" si="35"/>
        <v>0</v>
      </c>
      <c r="CE18" s="7">
        <f t="shared" si="36"/>
        <v>0</v>
      </c>
      <c r="CF18" s="7">
        <f t="shared" si="37"/>
        <v>1</v>
      </c>
      <c r="CG18" s="7">
        <f t="shared" si="38"/>
        <v>0</v>
      </c>
      <c r="CH18" s="1">
        <f t="shared" si="39"/>
        <v>0</v>
      </c>
      <c r="CI18" s="1">
        <f t="shared" si="40"/>
        <v>0</v>
      </c>
      <c r="CJ18" s="1">
        <f t="shared" si="41"/>
        <v>0.8</v>
      </c>
      <c r="CK18" s="1">
        <f t="shared" si="42"/>
        <v>0.2</v>
      </c>
      <c r="CL18" s="1">
        <f t="shared" si="43"/>
        <v>1.6</v>
      </c>
      <c r="CM18" s="1">
        <f t="shared" si="44"/>
        <v>0.4</v>
      </c>
      <c r="CN18" s="1">
        <f t="shared" si="45"/>
        <v>0</v>
      </c>
      <c r="CO18" s="1">
        <f t="shared" si="46"/>
        <v>0</v>
      </c>
      <c r="CP18" s="1">
        <f t="shared" si="47"/>
        <v>0</v>
      </c>
      <c r="CQ18" s="1">
        <f t="shared" si="48"/>
        <v>0</v>
      </c>
      <c r="CR18" s="1">
        <f t="shared" si="49"/>
        <v>0</v>
      </c>
      <c r="CS18" s="1">
        <f t="shared" si="50"/>
        <v>0</v>
      </c>
      <c r="CT18" s="1">
        <f t="shared" si="116"/>
        <v>0</v>
      </c>
      <c r="CU18" s="1">
        <f t="shared" si="117"/>
        <v>0</v>
      </c>
      <c r="CV18" s="1">
        <f t="shared" si="118"/>
        <v>0.8</v>
      </c>
      <c r="CW18" s="1">
        <f t="shared" si="119"/>
        <v>0.2</v>
      </c>
      <c r="CX18" s="1">
        <f t="shared" si="120"/>
        <v>0.8</v>
      </c>
      <c r="CY18" s="1">
        <f t="shared" si="121"/>
        <v>0.2</v>
      </c>
      <c r="CZ18" s="1">
        <f t="shared" si="122"/>
        <v>0</v>
      </c>
      <c r="DA18" s="1">
        <f t="shared" si="123"/>
        <v>0</v>
      </c>
      <c r="DB18" s="1">
        <f t="shared" si="51"/>
        <v>0.8</v>
      </c>
      <c r="DC18" s="1">
        <f t="shared" si="52"/>
        <v>0.2</v>
      </c>
      <c r="DD18" s="1">
        <f t="shared" si="53"/>
        <v>0</v>
      </c>
      <c r="DE18" s="1">
        <f t="shared" si="54"/>
        <v>0</v>
      </c>
      <c r="DF18" s="1">
        <f t="shared" si="55"/>
        <v>0</v>
      </c>
      <c r="DG18" s="1">
        <f t="shared" si="56"/>
        <v>0</v>
      </c>
      <c r="DH18" s="1">
        <f t="shared" si="57"/>
        <v>2.4000000000000004</v>
      </c>
      <c r="DI18" s="1">
        <f t="shared" si="58"/>
        <v>0.60000000000000009</v>
      </c>
      <c r="DJ18" s="1">
        <f t="shared" si="124"/>
        <v>0</v>
      </c>
      <c r="DK18" s="1">
        <f t="shared" si="125"/>
        <v>0</v>
      </c>
      <c r="DL18" s="1">
        <f t="shared" si="59"/>
        <v>0.8</v>
      </c>
      <c r="DM18" s="1">
        <f t="shared" si="60"/>
        <v>0.2</v>
      </c>
      <c r="DQ18" s="7">
        <f t="shared" si="61"/>
        <v>0</v>
      </c>
      <c r="DR18" s="7">
        <f t="shared" si="62"/>
        <v>0</v>
      </c>
      <c r="DS18" s="7">
        <f t="shared" si="63"/>
        <v>1</v>
      </c>
      <c r="DT18" s="7">
        <f t="shared" si="64"/>
        <v>0</v>
      </c>
      <c r="DU18" s="7">
        <f t="shared" si="65"/>
        <v>0</v>
      </c>
      <c r="DV18" s="7">
        <f t="shared" si="66"/>
        <v>0</v>
      </c>
      <c r="DW18" s="7">
        <f t="shared" si="67"/>
        <v>0</v>
      </c>
      <c r="DX18" s="7">
        <f t="shared" si="68"/>
        <v>0</v>
      </c>
      <c r="DY18" s="7">
        <f t="shared" si="69"/>
        <v>0</v>
      </c>
      <c r="DZ18" s="7">
        <f t="shared" si="70"/>
        <v>0</v>
      </c>
      <c r="EA18" s="7">
        <f t="shared" si="71"/>
        <v>2</v>
      </c>
      <c r="EB18" s="7">
        <f t="shared" si="72"/>
        <v>0</v>
      </c>
      <c r="EC18" s="7">
        <f t="shared" si="73"/>
        <v>0</v>
      </c>
      <c r="ED18" s="7">
        <f t="shared" si="74"/>
        <v>0</v>
      </c>
      <c r="EE18" s="7">
        <f t="shared" si="75"/>
        <v>1</v>
      </c>
      <c r="EF18" s="7">
        <f t="shared" si="76"/>
        <v>0</v>
      </c>
      <c r="EG18" s="7">
        <f t="shared" si="77"/>
        <v>0</v>
      </c>
      <c r="EH18" s="7">
        <f t="shared" si="78"/>
        <v>0</v>
      </c>
      <c r="EI18" s="7">
        <f t="shared" si="79"/>
        <v>1</v>
      </c>
      <c r="EJ18" s="7">
        <f t="shared" si="80"/>
        <v>0</v>
      </c>
      <c r="EK18" s="7">
        <f t="shared" si="81"/>
        <v>2</v>
      </c>
      <c r="EL18" s="7">
        <f t="shared" si="82"/>
        <v>0</v>
      </c>
      <c r="EM18" s="7">
        <f t="shared" si="83"/>
        <v>0</v>
      </c>
      <c r="EN18" s="7">
        <f t="shared" si="84"/>
        <v>0</v>
      </c>
      <c r="EO18" s="7">
        <f t="shared" si="85"/>
        <v>0</v>
      </c>
      <c r="EP18" s="7">
        <f t="shared" si="86"/>
        <v>0</v>
      </c>
      <c r="EQ18" s="7">
        <f t="shared" si="87"/>
        <v>0</v>
      </c>
      <c r="ER18" s="7">
        <f t="shared" si="88"/>
        <v>0</v>
      </c>
      <c r="ES18" s="7">
        <f t="shared" si="89"/>
        <v>0</v>
      </c>
      <c r="ET18" s="7">
        <f t="shared" si="90"/>
        <v>0</v>
      </c>
      <c r="EU18" s="7">
        <f t="shared" si="91"/>
        <v>1</v>
      </c>
      <c r="EV18" s="7">
        <f t="shared" si="91"/>
        <v>0</v>
      </c>
      <c r="EW18" s="7">
        <f t="shared" si="126"/>
        <v>1</v>
      </c>
      <c r="EX18" s="7">
        <f t="shared" si="127"/>
        <v>0</v>
      </c>
      <c r="EY18" s="7">
        <f t="shared" si="128"/>
        <v>0</v>
      </c>
      <c r="EZ18" s="7">
        <f t="shared" si="129"/>
        <v>0</v>
      </c>
      <c r="FA18" s="7">
        <f t="shared" si="130"/>
        <v>1</v>
      </c>
      <c r="FB18" s="7">
        <f t="shared" si="130"/>
        <v>0</v>
      </c>
      <c r="FC18" s="7">
        <f t="shared" si="130"/>
        <v>0</v>
      </c>
      <c r="FD18" s="7">
        <f t="shared" si="130"/>
        <v>0</v>
      </c>
      <c r="FE18" s="7">
        <f t="shared" si="130"/>
        <v>0</v>
      </c>
      <c r="FF18" s="7">
        <f t="shared" si="130"/>
        <v>0</v>
      </c>
      <c r="FG18" s="7">
        <f t="shared" si="130"/>
        <v>2</v>
      </c>
      <c r="FH18" s="7">
        <f t="shared" si="130"/>
        <v>1</v>
      </c>
      <c r="FI18" s="7">
        <f t="shared" si="131"/>
        <v>0</v>
      </c>
      <c r="FJ18" s="7">
        <f t="shared" si="132"/>
        <v>0</v>
      </c>
      <c r="FK18" s="7">
        <f t="shared" si="94"/>
        <v>1</v>
      </c>
      <c r="FL18" s="7">
        <f t="shared" si="95"/>
        <v>0</v>
      </c>
      <c r="FN18" s="1">
        <v>6</v>
      </c>
      <c r="FO18" s="10">
        <f t="shared" si="133"/>
        <v>38.918181818181814</v>
      </c>
      <c r="FP18" s="10">
        <f t="shared" si="134"/>
        <v>0.79</v>
      </c>
      <c r="FR18" s="1" t="str">
        <f t="shared" si="135"/>
        <v>[38.92, 0.79]</v>
      </c>
      <c r="FU18" s="1" t="str">
        <f t="shared" si="136"/>
        <v>[38.92, 0.79]</v>
      </c>
      <c r="FV18" s="1" t="str">
        <f t="shared" si="137"/>
        <v>[59.67, 1.87]</v>
      </c>
      <c r="FW18" s="1" t="str">
        <f t="shared" si="138"/>
        <v>[117.36, 4.24]</v>
      </c>
      <c r="FY18" s="1" t="str">
        <f t="shared" si="139"/>
        <v xml:space="preserve">[[38.92, 0.79], [59.67, 1.87], [117.36, 4.24]], </v>
      </c>
      <c r="GA18" s="155" t="s">
        <v>35</v>
      </c>
      <c r="GB18" s="188">
        <v>3.9141305416224617</v>
      </c>
      <c r="GC18" s="189">
        <v>5.6715890622654639</v>
      </c>
      <c r="GD18" s="190">
        <v>1.2938789438958653</v>
      </c>
      <c r="GE18" s="190">
        <v>5.2292698811448304</v>
      </c>
      <c r="GF18" s="190">
        <v>1.0294010233114925</v>
      </c>
      <c r="GG18" s="190">
        <v>7.012935651221377</v>
      </c>
      <c r="GH18" s="190">
        <v>9.5322655915788879</v>
      </c>
      <c r="GI18" s="190">
        <v>4.4021312692623393</v>
      </c>
      <c r="GJ18" s="190">
        <v>4.5500233326011692</v>
      </c>
      <c r="GK18" s="190">
        <v>4.7945251892649656</v>
      </c>
      <c r="GL18" s="190">
        <v>7.9995465190359072</v>
      </c>
      <c r="GM18" s="190">
        <v>4.6779203597533616</v>
      </c>
      <c r="GN18" s="190">
        <v>1.3277157128132722</v>
      </c>
      <c r="GO18" s="190">
        <v>1.0446650714839567</v>
      </c>
      <c r="GP18" s="190">
        <v>0.13306388244447631</v>
      </c>
      <c r="GQ18" s="190">
        <v>9.9341977545701141</v>
      </c>
      <c r="GR18" s="190">
        <v>4.3128814637524213</v>
      </c>
      <c r="GS18" s="190">
        <v>6.2479328409437453</v>
      </c>
      <c r="GT18" s="190">
        <v>5.8410122547699519</v>
      </c>
      <c r="GU18" s="190">
        <v>8.1825760097296847</v>
      </c>
      <c r="GV18" s="188">
        <v>1.9E-2</v>
      </c>
      <c r="GW18" s="191">
        <v>2.97</v>
      </c>
      <c r="GX18" s="191">
        <v>4.7080000000000002</v>
      </c>
      <c r="GY18" s="191">
        <v>6.2329999999999997</v>
      </c>
      <c r="GZ18" s="191">
        <v>3.395</v>
      </c>
      <c r="HA18" s="191">
        <v>2.375</v>
      </c>
      <c r="HB18" s="191">
        <v>6.4109999999999996</v>
      </c>
      <c r="HC18" s="191">
        <v>5.7119999999999997</v>
      </c>
      <c r="HD18" s="191">
        <v>8.3780000000000001</v>
      </c>
      <c r="HE18" s="191">
        <v>8.3469999999999995</v>
      </c>
      <c r="HF18" s="191">
        <v>1.0640000000000001</v>
      </c>
      <c r="HG18" s="191">
        <v>6.1120000000000001</v>
      </c>
      <c r="HH18" s="191">
        <v>7.7619999999999996</v>
      </c>
      <c r="HI18" s="191">
        <v>9.3379999999999992</v>
      </c>
      <c r="HJ18" s="191">
        <v>7.6589999999999998</v>
      </c>
      <c r="HK18" s="191">
        <v>4.8319999999999999</v>
      </c>
      <c r="HL18" s="191">
        <v>9.6159999999999997</v>
      </c>
      <c r="HM18" s="191">
        <v>7.5250000000000004</v>
      </c>
      <c r="HN18" s="191">
        <v>4.2409999999999997</v>
      </c>
      <c r="HO18" s="191">
        <v>7.1479999999999997</v>
      </c>
      <c r="HP18" s="191">
        <v>9.7219999999999995</v>
      </c>
      <c r="HQ18" s="191">
        <v>5.9029999999999996</v>
      </c>
      <c r="HR18" s="191">
        <v>5.218</v>
      </c>
      <c r="HS18" s="191">
        <v>1.76</v>
      </c>
      <c r="HT18" s="191">
        <v>9.9909999999999997</v>
      </c>
      <c r="HU18" s="191">
        <v>2.8490000000000002</v>
      </c>
      <c r="HV18" s="191">
        <v>4.3719999999999999</v>
      </c>
      <c r="HW18" s="191">
        <v>9.6519999999999992</v>
      </c>
      <c r="HX18" s="191">
        <v>6.55</v>
      </c>
      <c r="HY18" s="191">
        <v>3.133</v>
      </c>
      <c r="HZ18" s="191">
        <v>8.9369999999999994</v>
      </c>
      <c r="IA18" s="191">
        <v>9.4480000000000004</v>
      </c>
      <c r="IB18" s="191">
        <v>1.069</v>
      </c>
      <c r="IC18" s="191">
        <v>7.5380000000000003</v>
      </c>
      <c r="ID18" s="191">
        <v>5.6289999999999996</v>
      </c>
      <c r="IE18" s="191">
        <v>2.0609999999999999</v>
      </c>
      <c r="IF18" s="191">
        <v>2.4119999999999999</v>
      </c>
      <c r="IG18" s="191">
        <v>9.8460000000000001</v>
      </c>
      <c r="IH18" s="191">
        <v>7.8170000000000002</v>
      </c>
      <c r="II18" s="191">
        <v>5.2770000000000001</v>
      </c>
      <c r="IJ18" s="191">
        <v>4.3209999999999997</v>
      </c>
      <c r="IK18" s="191">
        <v>3.3639999999999999</v>
      </c>
      <c r="IL18" s="191">
        <v>0.105</v>
      </c>
      <c r="IM18" s="191">
        <v>0.94499999999999995</v>
      </c>
      <c r="IN18" s="191">
        <v>9.6709999999999994</v>
      </c>
      <c r="IO18" s="191">
        <v>1.034</v>
      </c>
      <c r="IP18" s="191">
        <v>4.6059999999999999</v>
      </c>
      <c r="IQ18" s="191">
        <v>5.6790000000000003</v>
      </c>
      <c r="IS18" s="50">
        <f t="shared" ref="IS18:IS53" si="187">ROUND(GB18,3)</f>
        <v>3.9140000000000001</v>
      </c>
      <c r="IT18" s="50">
        <f t="shared" ref="IT18:IT53" si="188">ROUND(GC18,3)</f>
        <v>5.6719999999999997</v>
      </c>
      <c r="IU18" s="50">
        <f t="shared" ref="IU18:IU53" si="189">ROUND(GD18,3)</f>
        <v>1.294</v>
      </c>
      <c r="IV18" s="50">
        <f t="shared" ref="IV18:IV53" si="190">ROUND(GE18,3)</f>
        <v>5.2290000000000001</v>
      </c>
      <c r="IW18" s="50">
        <f t="shared" ref="IW18:IW53" si="191">ROUND(GF18,3)</f>
        <v>1.0289999999999999</v>
      </c>
      <c r="IX18" s="50">
        <f t="shared" ref="IX18:IX53" si="192">ROUND(GG18,3)</f>
        <v>7.0129999999999999</v>
      </c>
      <c r="IY18" s="50">
        <f t="shared" ref="IY18:IY53" si="193">ROUND(GH18,3)</f>
        <v>9.532</v>
      </c>
      <c r="IZ18" s="50">
        <f t="shared" ref="IZ18:IZ53" si="194">ROUND(GI18,3)</f>
        <v>4.4020000000000001</v>
      </c>
      <c r="JA18" s="50">
        <f t="shared" ref="JA18:JA53" si="195">ROUND(GJ18,3)</f>
        <v>4.55</v>
      </c>
      <c r="JB18" s="50">
        <f t="shared" ref="JB18:JB53" si="196">ROUND(GK18,3)</f>
        <v>4.7949999999999999</v>
      </c>
      <c r="JC18" s="50">
        <f t="shared" ref="JC18:JC53" si="197">ROUND(GL18,3)</f>
        <v>8</v>
      </c>
      <c r="JD18" s="50">
        <f t="shared" ref="JD18:JD53" si="198">ROUND(GM18,3)</f>
        <v>4.6779999999999999</v>
      </c>
      <c r="JE18" s="50">
        <f t="shared" ref="JE18:JE53" si="199">ROUND(GN18,3)</f>
        <v>1.3280000000000001</v>
      </c>
      <c r="JF18" s="50">
        <f t="shared" ref="JF18:JF53" si="200">ROUND(GO18,3)</f>
        <v>1.0449999999999999</v>
      </c>
      <c r="JG18" s="50">
        <f t="shared" ref="JG18:JG53" si="201">ROUND(GP18,3)</f>
        <v>0.13300000000000001</v>
      </c>
      <c r="JH18" s="50">
        <f t="shared" si="142"/>
        <v>9.9339999999999993</v>
      </c>
      <c r="JI18" s="50">
        <f t="shared" si="143"/>
        <v>4.3129999999999997</v>
      </c>
      <c r="JJ18" s="50">
        <f t="shared" si="144"/>
        <v>6.2480000000000002</v>
      </c>
      <c r="JK18" s="50">
        <f t="shared" si="145"/>
        <v>5.8410000000000002</v>
      </c>
      <c r="JL18" s="50">
        <f t="shared" si="146"/>
        <v>8.1829999999999998</v>
      </c>
      <c r="JM18" s="50">
        <f t="shared" si="147"/>
        <v>1.9E-2</v>
      </c>
      <c r="JN18" s="50">
        <f t="shared" si="148"/>
        <v>2.97</v>
      </c>
      <c r="JO18" s="50">
        <f t="shared" si="149"/>
        <v>4.7080000000000002</v>
      </c>
      <c r="JP18" s="50">
        <f t="shared" si="150"/>
        <v>6.2329999999999997</v>
      </c>
      <c r="JQ18" s="50">
        <f t="shared" si="151"/>
        <v>3.395</v>
      </c>
      <c r="JR18" s="50">
        <f t="shared" si="152"/>
        <v>2.375</v>
      </c>
      <c r="JS18" s="50">
        <f t="shared" si="153"/>
        <v>6.4109999999999996</v>
      </c>
      <c r="JT18" s="50">
        <f t="shared" si="154"/>
        <v>5.7119999999999997</v>
      </c>
      <c r="JU18" s="50">
        <f t="shared" si="155"/>
        <v>8.3780000000000001</v>
      </c>
      <c r="JV18" s="50">
        <f t="shared" si="156"/>
        <v>8.3469999999999995</v>
      </c>
      <c r="JW18" s="50">
        <f t="shared" si="157"/>
        <v>1.0640000000000001</v>
      </c>
      <c r="JX18" s="50">
        <f t="shared" si="158"/>
        <v>6.1120000000000001</v>
      </c>
      <c r="JY18" s="50">
        <f t="shared" si="159"/>
        <v>7.7619999999999996</v>
      </c>
      <c r="JZ18" s="50">
        <f t="shared" si="160"/>
        <v>9.3379999999999992</v>
      </c>
      <c r="KA18" s="50">
        <f t="shared" si="161"/>
        <v>7.6589999999999998</v>
      </c>
      <c r="KB18" s="50">
        <f t="shared" si="162"/>
        <v>4.8319999999999999</v>
      </c>
      <c r="KC18" s="50">
        <f t="shared" si="163"/>
        <v>9.6159999999999997</v>
      </c>
      <c r="KD18" s="50">
        <f t="shared" si="164"/>
        <v>7.5250000000000004</v>
      </c>
      <c r="KE18" s="50">
        <f t="shared" si="165"/>
        <v>4.2409999999999997</v>
      </c>
      <c r="KF18" s="50">
        <f t="shared" si="166"/>
        <v>7.1479999999999997</v>
      </c>
      <c r="KG18" s="50">
        <f t="shared" si="167"/>
        <v>9.7219999999999995</v>
      </c>
      <c r="KH18" s="50">
        <f t="shared" si="168"/>
        <v>5.9029999999999996</v>
      </c>
      <c r="KI18" s="50">
        <f t="shared" si="169"/>
        <v>5.218</v>
      </c>
      <c r="KJ18" s="50">
        <f t="shared" si="170"/>
        <v>1.76</v>
      </c>
      <c r="KK18" s="50">
        <f t="shared" si="171"/>
        <v>9.9909999999999997</v>
      </c>
      <c r="KL18" s="50">
        <f t="shared" si="172"/>
        <v>2.8490000000000002</v>
      </c>
      <c r="KM18" s="50">
        <f t="shared" si="173"/>
        <v>4.3719999999999999</v>
      </c>
      <c r="KN18" s="50">
        <f t="shared" si="174"/>
        <v>9.6519999999999992</v>
      </c>
      <c r="KO18" s="50">
        <f t="shared" si="175"/>
        <v>6.55</v>
      </c>
      <c r="KP18" s="50">
        <f t="shared" si="176"/>
        <v>3.133</v>
      </c>
      <c r="KQ18" s="50">
        <f t="shared" si="177"/>
        <v>8.9369999999999994</v>
      </c>
      <c r="KR18" s="50">
        <f t="shared" si="178"/>
        <v>9.4480000000000004</v>
      </c>
      <c r="KS18" s="50">
        <f t="shared" si="179"/>
        <v>1.069</v>
      </c>
      <c r="KT18" s="50">
        <f t="shared" si="180"/>
        <v>7.5380000000000003</v>
      </c>
      <c r="KU18" s="50">
        <f t="shared" si="181"/>
        <v>5.6289999999999996</v>
      </c>
      <c r="KV18" s="50">
        <f t="shared" si="182"/>
        <v>2.0609999999999999</v>
      </c>
      <c r="KW18" s="50">
        <f t="shared" si="183"/>
        <v>2.4119999999999999</v>
      </c>
      <c r="KX18" s="50">
        <f t="shared" si="184"/>
        <v>9.8460000000000001</v>
      </c>
      <c r="KY18" s="50">
        <f t="shared" si="185"/>
        <v>7.8170000000000002</v>
      </c>
      <c r="KZ18" s="50">
        <f t="shared" si="186"/>
        <v>5.2770000000000001</v>
      </c>
      <c r="LA18" s="50">
        <f t="shared" si="102"/>
        <v>4.3209999999999997</v>
      </c>
      <c r="LB18" s="50">
        <f t="shared" si="103"/>
        <v>3.3639999999999999</v>
      </c>
      <c r="LC18" s="50">
        <f t="shared" si="104"/>
        <v>0.105</v>
      </c>
      <c r="LD18" s="50">
        <f t="shared" si="105"/>
        <v>0.94499999999999995</v>
      </c>
      <c r="LE18" s="50">
        <f t="shared" si="106"/>
        <v>9.6709999999999994</v>
      </c>
      <c r="LF18" s="50">
        <f t="shared" si="107"/>
        <v>1.034</v>
      </c>
      <c r="LG18" s="50">
        <f t="shared" si="108"/>
        <v>4.6059999999999999</v>
      </c>
      <c r="LH18" s="50">
        <f t="shared" si="109"/>
        <v>5.6790000000000003</v>
      </c>
      <c r="LJ18" s="1" t="str">
        <f t="shared" si="140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7.148, 9.722, 5.903, 5.218, 1.76, 9.991, 2.849, 4.372, 9.652, 6.55, 3.133, 8.937, 9.448, 1.069, 7.538, 5.629, 2.061, 2.412, 9.846, 7.817, 5.277, 4.321, 3.364, 0.105, 0.945, 9.671, 1.034, 4.606, 5.679],</v>
      </c>
    </row>
    <row r="19" spans="2:322" x14ac:dyDescent="0.35">
      <c r="B19" s="177">
        <v>7</v>
      </c>
      <c r="C19" s="156" t="s">
        <v>36</v>
      </c>
      <c r="D19" s="180"/>
      <c r="E19" s="168"/>
      <c r="F19" s="168"/>
      <c r="G19" s="169"/>
      <c r="H19" s="170">
        <v>3254</v>
      </c>
      <c r="I19" s="158">
        <f t="shared" si="110"/>
        <v>1.5726568427971446E-2</v>
      </c>
      <c r="J19" s="112">
        <f t="shared" si="0"/>
        <v>7.1224701362316886E-2</v>
      </c>
      <c r="K19" s="112">
        <f t="shared" si="0"/>
        <v>0.49854812919709784</v>
      </c>
      <c r="L19" s="112">
        <f t="shared" si="0"/>
        <v>4.824659314810624E-2</v>
      </c>
      <c r="M19" s="112">
        <f t="shared" si="0"/>
        <v>2.6803662860059021E-3</v>
      </c>
      <c r="N19" s="112">
        <f t="shared" si="0"/>
        <v>0.10453428515423019</v>
      </c>
      <c r="O19" s="112">
        <f t="shared" si="0"/>
        <v>1.8012061441959664</v>
      </c>
      <c r="P19" s="112">
        <f t="shared" si="0"/>
        <v>0.13401831430029512</v>
      </c>
      <c r="Q19" s="81">
        <f t="shared" si="0"/>
        <v>0.61648424578135741</v>
      </c>
      <c r="R19" s="121">
        <f t="shared" si="0"/>
        <v>9.7933964373185703E-2</v>
      </c>
      <c r="S19" s="115">
        <f t="shared" si="0"/>
        <v>0.66995734718929312</v>
      </c>
      <c r="T19" s="115">
        <f t="shared" si="0"/>
        <v>1.4756867813505028</v>
      </c>
      <c r="U19" s="109">
        <f t="shared" si="0"/>
        <v>6.6773157527172068E-3</v>
      </c>
      <c r="V19" s="109">
        <f t="shared" si="0"/>
        <v>4.4515438351448054E-3</v>
      </c>
      <c r="W19" s="109">
        <f t="shared" si="0"/>
        <v>4.8966982186592851E-2</v>
      </c>
      <c r="X19" s="109">
        <f t="shared" si="1"/>
        <v>0.16915866573550259</v>
      </c>
      <c r="Y19" s="109">
        <f t="shared" si="1"/>
        <v>0.81463252183149926</v>
      </c>
      <c r="Z19" s="109">
        <f t="shared" si="2"/>
        <v>1.1952395197363801</v>
      </c>
      <c r="AA19" s="109">
        <f t="shared" si="2"/>
        <v>8.9030876702896108E-3</v>
      </c>
      <c r="AB19" s="109">
        <f t="shared" si="1"/>
        <v>0.70779546978802388</v>
      </c>
      <c r="AC19" s="109">
        <f t="shared" si="1"/>
        <v>0.34722041914129476</v>
      </c>
      <c r="AD19" s="109">
        <f t="shared" si="1"/>
        <v>4.4515438351448054E-3</v>
      </c>
      <c r="AE19" s="109">
        <f t="shared" si="1"/>
        <v>2.4817356880932286</v>
      </c>
      <c r="AF19" s="109">
        <f t="shared" si="1"/>
        <v>6.6773157527172068E-3</v>
      </c>
      <c r="AG19" s="109">
        <f t="shared" si="1"/>
        <v>0.84967611266387111</v>
      </c>
      <c r="AI19" s="177">
        <v>7</v>
      </c>
      <c r="AJ19" s="156" t="s">
        <v>36</v>
      </c>
      <c r="AK19" s="180"/>
      <c r="AL19" s="168"/>
      <c r="AM19" s="168"/>
      <c r="AN19" s="169"/>
      <c r="AO19" s="170">
        <v>3254</v>
      </c>
      <c r="AP19" s="158">
        <f t="shared" si="3"/>
        <v>1.5726568427971446E-2</v>
      </c>
      <c r="AQ19" s="141">
        <f t="shared" si="4"/>
        <v>0</v>
      </c>
      <c r="AR19" s="141">
        <f t="shared" si="5"/>
        <v>0</v>
      </c>
      <c r="AS19" s="141">
        <f t="shared" si="6"/>
        <v>0</v>
      </c>
      <c r="AT19" s="141">
        <f t="shared" si="7"/>
        <v>0</v>
      </c>
      <c r="AU19" s="141">
        <f t="shared" si="8"/>
        <v>0</v>
      </c>
      <c r="AV19" s="141">
        <f t="shared" si="9"/>
        <v>2</v>
      </c>
      <c r="AW19" s="141">
        <f t="shared" si="10"/>
        <v>0</v>
      </c>
      <c r="AX19" s="35">
        <f t="shared" si="11"/>
        <v>1</v>
      </c>
      <c r="AY19" s="148">
        <f t="shared" si="12"/>
        <v>0</v>
      </c>
      <c r="AZ19" s="146">
        <f t="shared" si="13"/>
        <v>1</v>
      </c>
      <c r="BA19" s="146">
        <f t="shared" si="14"/>
        <v>1</v>
      </c>
      <c r="BB19" s="124">
        <f t="shared" si="15"/>
        <v>0</v>
      </c>
      <c r="BC19" s="124">
        <f t="shared" si="16"/>
        <v>0</v>
      </c>
      <c r="BD19" s="124">
        <f t="shared" si="111"/>
        <v>0</v>
      </c>
      <c r="BE19" s="124">
        <f t="shared" si="17"/>
        <v>0</v>
      </c>
      <c r="BF19" s="124">
        <f t="shared" si="18"/>
        <v>1</v>
      </c>
      <c r="BG19" s="124">
        <f t="shared" si="19"/>
        <v>1</v>
      </c>
      <c r="BH19" s="124">
        <f t="shared" si="20"/>
        <v>0</v>
      </c>
      <c r="BI19" s="124">
        <f t="shared" si="21"/>
        <v>1</v>
      </c>
      <c r="BJ19" s="124">
        <f t="shared" si="22"/>
        <v>0</v>
      </c>
      <c r="BK19" s="124">
        <f t="shared" si="23"/>
        <v>0</v>
      </c>
      <c r="BL19" s="124">
        <f t="shared" si="24"/>
        <v>2</v>
      </c>
      <c r="BM19" s="124">
        <f t="shared" si="25"/>
        <v>0</v>
      </c>
      <c r="BN19" s="124">
        <f t="shared" si="26"/>
        <v>1</v>
      </c>
      <c r="BR19" s="7">
        <f t="shared" si="27"/>
        <v>0</v>
      </c>
      <c r="BS19" s="7">
        <f t="shared" si="28"/>
        <v>0</v>
      </c>
      <c r="BT19" s="7">
        <f t="shared" si="29"/>
        <v>0</v>
      </c>
      <c r="BU19" s="7">
        <f t="shared" si="30"/>
        <v>0</v>
      </c>
      <c r="BV19" s="7">
        <f t="shared" si="31"/>
        <v>0</v>
      </c>
      <c r="BW19" s="7">
        <f t="shared" si="32"/>
        <v>0</v>
      </c>
      <c r="BX19" s="7">
        <f t="shared" si="112"/>
        <v>0</v>
      </c>
      <c r="BY19" s="7">
        <f t="shared" si="113"/>
        <v>0</v>
      </c>
      <c r="BZ19" s="7">
        <f t="shared" si="33"/>
        <v>0</v>
      </c>
      <c r="CA19" s="7">
        <f t="shared" si="34"/>
        <v>0</v>
      </c>
      <c r="CB19" s="7">
        <f t="shared" si="114"/>
        <v>2</v>
      </c>
      <c r="CC19" s="7">
        <f t="shared" si="115"/>
        <v>0</v>
      </c>
      <c r="CD19" s="7">
        <f t="shared" si="35"/>
        <v>0</v>
      </c>
      <c r="CE19" s="7">
        <f t="shared" si="36"/>
        <v>0</v>
      </c>
      <c r="CF19" s="7">
        <f t="shared" si="37"/>
        <v>1</v>
      </c>
      <c r="CG19" s="7">
        <f t="shared" si="38"/>
        <v>0</v>
      </c>
      <c r="CH19" s="1">
        <f t="shared" si="39"/>
        <v>0</v>
      </c>
      <c r="CI19" s="1">
        <f t="shared" si="40"/>
        <v>0</v>
      </c>
      <c r="CJ19" s="1">
        <f t="shared" si="41"/>
        <v>0.8</v>
      </c>
      <c r="CK19" s="1">
        <f t="shared" si="42"/>
        <v>0.2</v>
      </c>
      <c r="CL19" s="1">
        <f t="shared" si="43"/>
        <v>0.8</v>
      </c>
      <c r="CM19" s="1">
        <f t="shared" si="44"/>
        <v>0.2</v>
      </c>
      <c r="CN19" s="1">
        <f t="shared" si="45"/>
        <v>0</v>
      </c>
      <c r="CO19" s="1">
        <f t="shared" si="46"/>
        <v>0</v>
      </c>
      <c r="CP19" s="1">
        <f t="shared" si="47"/>
        <v>0</v>
      </c>
      <c r="CQ19" s="1">
        <f t="shared" si="48"/>
        <v>0</v>
      </c>
      <c r="CR19" s="1">
        <f t="shared" si="49"/>
        <v>0</v>
      </c>
      <c r="CS19" s="1">
        <f t="shared" si="50"/>
        <v>0</v>
      </c>
      <c r="CT19" s="1">
        <f t="shared" si="116"/>
        <v>0</v>
      </c>
      <c r="CU19" s="1">
        <f t="shared" si="117"/>
        <v>0</v>
      </c>
      <c r="CV19" s="1">
        <f t="shared" si="118"/>
        <v>0.8</v>
      </c>
      <c r="CW19" s="1">
        <f t="shared" si="119"/>
        <v>0.2</v>
      </c>
      <c r="CX19" s="1">
        <f t="shared" si="120"/>
        <v>0.8</v>
      </c>
      <c r="CY19" s="1">
        <f t="shared" si="121"/>
        <v>0.2</v>
      </c>
      <c r="CZ19" s="1">
        <f t="shared" si="122"/>
        <v>0</v>
      </c>
      <c r="DA19" s="1">
        <f t="shared" si="123"/>
        <v>0</v>
      </c>
      <c r="DB19" s="1">
        <f t="shared" si="51"/>
        <v>0.8</v>
      </c>
      <c r="DC19" s="1">
        <f t="shared" si="52"/>
        <v>0.2</v>
      </c>
      <c r="DD19" s="1">
        <f t="shared" si="53"/>
        <v>0</v>
      </c>
      <c r="DE19" s="1">
        <f t="shared" si="54"/>
        <v>0</v>
      </c>
      <c r="DF19" s="1">
        <f t="shared" si="55"/>
        <v>0</v>
      </c>
      <c r="DG19" s="1">
        <f t="shared" si="56"/>
        <v>0</v>
      </c>
      <c r="DH19" s="1">
        <f t="shared" si="57"/>
        <v>1.6</v>
      </c>
      <c r="DI19" s="1">
        <f t="shared" si="58"/>
        <v>0.4</v>
      </c>
      <c r="DJ19" s="1">
        <f t="shared" si="124"/>
        <v>0</v>
      </c>
      <c r="DK19" s="1">
        <f t="shared" si="125"/>
        <v>0</v>
      </c>
      <c r="DL19" s="1">
        <f t="shared" si="59"/>
        <v>0.8</v>
      </c>
      <c r="DM19" s="1">
        <f t="shared" si="60"/>
        <v>0.2</v>
      </c>
      <c r="DQ19" s="7">
        <f t="shared" si="61"/>
        <v>0</v>
      </c>
      <c r="DR19" s="7">
        <f t="shared" si="62"/>
        <v>0</v>
      </c>
      <c r="DS19" s="7">
        <f t="shared" si="63"/>
        <v>0</v>
      </c>
      <c r="DT19" s="7">
        <f t="shared" si="64"/>
        <v>0</v>
      </c>
      <c r="DU19" s="7">
        <f t="shared" si="65"/>
        <v>0</v>
      </c>
      <c r="DV19" s="7">
        <f t="shared" si="66"/>
        <v>0</v>
      </c>
      <c r="DW19" s="7">
        <f t="shared" si="67"/>
        <v>0</v>
      </c>
      <c r="DX19" s="7">
        <f t="shared" si="68"/>
        <v>0</v>
      </c>
      <c r="DY19" s="7">
        <f t="shared" si="69"/>
        <v>0</v>
      </c>
      <c r="DZ19" s="7">
        <f t="shared" si="70"/>
        <v>0</v>
      </c>
      <c r="EA19" s="7">
        <f t="shared" si="71"/>
        <v>2</v>
      </c>
      <c r="EB19" s="7">
        <f t="shared" si="72"/>
        <v>0</v>
      </c>
      <c r="EC19" s="7">
        <f t="shared" si="73"/>
        <v>0</v>
      </c>
      <c r="ED19" s="7">
        <f t="shared" si="74"/>
        <v>0</v>
      </c>
      <c r="EE19" s="7">
        <f t="shared" si="75"/>
        <v>1</v>
      </c>
      <c r="EF19" s="7">
        <f t="shared" si="76"/>
        <v>0</v>
      </c>
      <c r="EG19" s="7">
        <f t="shared" si="77"/>
        <v>0</v>
      </c>
      <c r="EH19" s="7">
        <f t="shared" si="78"/>
        <v>0</v>
      </c>
      <c r="EI19" s="7">
        <f t="shared" si="79"/>
        <v>1</v>
      </c>
      <c r="EJ19" s="7">
        <f t="shared" si="80"/>
        <v>0</v>
      </c>
      <c r="EK19" s="7">
        <f t="shared" si="81"/>
        <v>1</v>
      </c>
      <c r="EL19" s="7">
        <f t="shared" si="82"/>
        <v>0</v>
      </c>
      <c r="EM19" s="7">
        <f t="shared" si="83"/>
        <v>0</v>
      </c>
      <c r="EN19" s="7">
        <f t="shared" si="84"/>
        <v>0</v>
      </c>
      <c r="EO19" s="7">
        <f t="shared" si="85"/>
        <v>0</v>
      </c>
      <c r="EP19" s="7">
        <f t="shared" si="86"/>
        <v>0</v>
      </c>
      <c r="EQ19" s="7">
        <f t="shared" si="87"/>
        <v>0</v>
      </c>
      <c r="ER19" s="7">
        <f t="shared" si="88"/>
        <v>0</v>
      </c>
      <c r="ES19" s="7">
        <f t="shared" si="89"/>
        <v>0</v>
      </c>
      <c r="ET19" s="7">
        <f t="shared" si="90"/>
        <v>0</v>
      </c>
      <c r="EU19" s="7">
        <f t="shared" ref="EU19:EU57" si="202">ROUND(CV19,0)</f>
        <v>1</v>
      </c>
      <c r="EV19" s="7">
        <f t="shared" ref="EV19:EV57" si="203">ROUND(CW19,0)</f>
        <v>0</v>
      </c>
      <c r="EW19" s="7">
        <f t="shared" si="126"/>
        <v>1</v>
      </c>
      <c r="EX19" s="7">
        <f t="shared" si="127"/>
        <v>0</v>
      </c>
      <c r="EY19" s="7">
        <f t="shared" si="128"/>
        <v>0</v>
      </c>
      <c r="EZ19" s="7">
        <f t="shared" si="129"/>
        <v>0</v>
      </c>
      <c r="FA19" s="7">
        <f t="shared" ref="FA19:FA33" si="204">ROUND(DB19,0)</f>
        <v>1</v>
      </c>
      <c r="FB19" s="7">
        <f t="shared" ref="FB19:FB57" si="205">ROUND(DC19,0)</f>
        <v>0</v>
      </c>
      <c r="FC19" s="7">
        <f t="shared" ref="FC19:FC57" si="206">ROUND(DD19,0)</f>
        <v>0</v>
      </c>
      <c r="FD19" s="7">
        <f t="shared" ref="FD19:FD57" si="207">ROUND(DE19,0)</f>
        <v>0</v>
      </c>
      <c r="FE19" s="7">
        <f t="shared" ref="FE19:FE57" si="208">ROUND(DF19,0)</f>
        <v>0</v>
      </c>
      <c r="FF19" s="7">
        <f t="shared" ref="FF19:FF57" si="209">ROUND(DG19,0)</f>
        <v>0</v>
      </c>
      <c r="FG19" s="7">
        <f t="shared" ref="FG19:FG57" si="210">ROUND(DH19,0)</f>
        <v>2</v>
      </c>
      <c r="FH19" s="7">
        <f t="shared" ref="FH19:FH57" si="211">ROUND(DI19,0)</f>
        <v>0</v>
      </c>
      <c r="FI19" s="7">
        <f t="shared" si="131"/>
        <v>0</v>
      </c>
      <c r="FJ19" s="7">
        <f t="shared" si="132"/>
        <v>0</v>
      </c>
      <c r="FK19" s="7">
        <f t="shared" si="94"/>
        <v>1</v>
      </c>
      <c r="FL19" s="7">
        <f t="shared" si="95"/>
        <v>0</v>
      </c>
      <c r="FN19" s="1">
        <v>7</v>
      </c>
      <c r="FO19" s="10">
        <f t="shared" si="133"/>
        <v>32.42909090909091</v>
      </c>
      <c r="FP19" s="10">
        <f t="shared" si="134"/>
        <v>0</v>
      </c>
      <c r="FR19" s="1" t="str">
        <f t="shared" si="135"/>
        <v>[32.43, 0]</v>
      </c>
      <c r="FU19" s="1" t="str">
        <f t="shared" si="136"/>
        <v>[32.43, 0]</v>
      </c>
      <c r="FV19" s="1" t="str">
        <f t="shared" si="137"/>
        <v>[51.02, 1.31]</v>
      </c>
      <c r="FW19" s="1" t="str">
        <f t="shared" si="138"/>
        <v>[96.7, 3.31]</v>
      </c>
      <c r="FY19" s="1" t="str">
        <f t="shared" si="139"/>
        <v xml:space="preserve">[[32.43, 0], [51.02, 1.31], [96.7, 3.31]], </v>
      </c>
      <c r="GA19" s="156" t="s">
        <v>36</v>
      </c>
      <c r="GB19" s="188">
        <v>8.9973468782235511</v>
      </c>
      <c r="GC19" s="189">
        <v>4.7087527153986475</v>
      </c>
      <c r="GD19" s="190">
        <v>8.3712975698096699</v>
      </c>
      <c r="GE19" s="190">
        <v>9.1858527077131509</v>
      </c>
      <c r="GF19" s="190">
        <v>5.8569531606495939</v>
      </c>
      <c r="GG19" s="190">
        <v>9.2966446317834901</v>
      </c>
      <c r="GH19" s="190">
        <v>3.014507603980876</v>
      </c>
      <c r="GI19" s="190">
        <v>1.4014480000526719</v>
      </c>
      <c r="GJ19" s="190">
        <v>5.7604864825459927</v>
      </c>
      <c r="GK19" s="190">
        <v>0.34394365634308532</v>
      </c>
      <c r="GL19" s="190">
        <v>9.7478538618368695</v>
      </c>
      <c r="GM19" s="190">
        <v>6.5849794863342117</v>
      </c>
      <c r="GN19" s="190">
        <v>7.9664148724407724</v>
      </c>
      <c r="GO19" s="190">
        <v>7.7255176910747867</v>
      </c>
      <c r="GP19" s="190">
        <v>6.7477144680803338</v>
      </c>
      <c r="GQ19" s="190">
        <v>6.2050752265702283</v>
      </c>
      <c r="GR19" s="190">
        <v>9.3775889438776581</v>
      </c>
      <c r="GS19" s="190">
        <v>5.7171821839808548</v>
      </c>
      <c r="GT19" s="190">
        <v>5.5889559593559426</v>
      </c>
      <c r="GU19" s="190">
        <v>7.042537735781929</v>
      </c>
      <c r="GV19" s="188">
        <v>0.48899999999999999</v>
      </c>
      <c r="GW19" s="191">
        <v>8.1709999999999994</v>
      </c>
      <c r="GX19" s="191">
        <v>1.095</v>
      </c>
      <c r="GY19" s="191">
        <v>4.742</v>
      </c>
      <c r="GZ19" s="191">
        <v>2.9620000000000002</v>
      </c>
      <c r="HA19" s="191">
        <v>1.879</v>
      </c>
      <c r="HB19" s="191">
        <v>9.375</v>
      </c>
      <c r="HC19" s="191">
        <v>9.5359999999999996</v>
      </c>
      <c r="HD19" s="191">
        <v>3.4359999999999999</v>
      </c>
      <c r="HE19" s="191">
        <v>4.5449999999999999</v>
      </c>
      <c r="HF19" s="191">
        <v>5.39</v>
      </c>
      <c r="HG19" s="191">
        <v>5.7569999999999997</v>
      </c>
      <c r="HH19" s="191">
        <v>8.2050000000000001</v>
      </c>
      <c r="HI19" s="191">
        <v>1.8320000000000001</v>
      </c>
      <c r="HJ19" s="191">
        <v>2.536</v>
      </c>
      <c r="HK19" s="191">
        <v>5.6680000000000001</v>
      </c>
      <c r="HL19" s="191">
        <v>2.7160000000000002</v>
      </c>
      <c r="HM19" s="191">
        <v>3.6999999999999998E-2</v>
      </c>
      <c r="HN19" s="191">
        <v>1.9710000000000001</v>
      </c>
      <c r="HO19" s="191">
        <v>7.9020000000000001</v>
      </c>
      <c r="HP19" s="191">
        <v>3.665</v>
      </c>
      <c r="HQ19" s="191">
        <v>3.5779999999999998</v>
      </c>
      <c r="HR19" s="191">
        <v>8.1310000000000002</v>
      </c>
      <c r="HS19" s="191">
        <v>6.9740000000000002</v>
      </c>
      <c r="HT19" s="191">
        <v>0.64600000000000002</v>
      </c>
      <c r="HU19" s="191">
        <v>4.7789999999999999</v>
      </c>
      <c r="HV19" s="191">
        <v>5.0999999999999996</v>
      </c>
      <c r="HW19" s="191">
        <v>8.6869999999999994</v>
      </c>
      <c r="HX19" s="191">
        <v>7.1459999999999999</v>
      </c>
      <c r="HY19" s="191">
        <v>0.373</v>
      </c>
      <c r="HZ19" s="191">
        <v>0.96699999999999997</v>
      </c>
      <c r="IA19" s="191">
        <v>0.69199999999999995</v>
      </c>
      <c r="IB19" s="191">
        <v>6.9720000000000004</v>
      </c>
      <c r="IC19" s="191">
        <v>3.25</v>
      </c>
      <c r="ID19" s="191">
        <v>0.26900000000000002</v>
      </c>
      <c r="IE19" s="191">
        <v>2.1669999999999998</v>
      </c>
      <c r="IF19" s="191">
        <v>7.1429999999999998</v>
      </c>
      <c r="IG19" s="191">
        <v>3.8140000000000001</v>
      </c>
      <c r="IH19" s="191">
        <v>3.2240000000000002</v>
      </c>
      <c r="II19" s="191">
        <v>8.0790000000000006</v>
      </c>
      <c r="IJ19" s="191">
        <v>9.9990000000000006</v>
      </c>
      <c r="IK19" s="191">
        <v>1.2869999999999999</v>
      </c>
      <c r="IL19" s="191">
        <v>8.0869999999999997</v>
      </c>
      <c r="IM19" s="191">
        <v>6.71</v>
      </c>
      <c r="IN19" s="191">
        <v>9.7579999999999991</v>
      </c>
      <c r="IO19" s="191">
        <v>4.327</v>
      </c>
      <c r="IP19" s="191">
        <v>9.9049999999999994</v>
      </c>
      <c r="IQ19" s="191">
        <v>0.308</v>
      </c>
      <c r="IS19" s="50">
        <f t="shared" si="187"/>
        <v>8.9969999999999999</v>
      </c>
      <c r="IT19" s="50">
        <f t="shared" si="188"/>
        <v>4.7089999999999996</v>
      </c>
      <c r="IU19" s="50">
        <f t="shared" si="189"/>
        <v>8.3710000000000004</v>
      </c>
      <c r="IV19" s="50">
        <f t="shared" si="190"/>
        <v>9.1859999999999999</v>
      </c>
      <c r="IW19" s="50">
        <f t="shared" si="191"/>
        <v>5.8570000000000002</v>
      </c>
      <c r="IX19" s="50">
        <f t="shared" si="192"/>
        <v>9.2970000000000006</v>
      </c>
      <c r="IY19" s="50">
        <f t="shared" si="193"/>
        <v>3.0150000000000001</v>
      </c>
      <c r="IZ19" s="50">
        <f t="shared" si="194"/>
        <v>1.401</v>
      </c>
      <c r="JA19" s="50">
        <f t="shared" si="195"/>
        <v>5.76</v>
      </c>
      <c r="JB19" s="50">
        <f t="shared" si="196"/>
        <v>0.34399999999999997</v>
      </c>
      <c r="JC19" s="50">
        <f t="shared" si="197"/>
        <v>9.7479999999999993</v>
      </c>
      <c r="JD19" s="50">
        <f t="shared" si="198"/>
        <v>6.585</v>
      </c>
      <c r="JE19" s="50">
        <f t="shared" si="199"/>
        <v>7.9660000000000002</v>
      </c>
      <c r="JF19" s="50">
        <f t="shared" si="200"/>
        <v>7.726</v>
      </c>
      <c r="JG19" s="50">
        <f t="shared" si="201"/>
        <v>6.7480000000000002</v>
      </c>
      <c r="JH19" s="50">
        <f t="shared" si="142"/>
        <v>6.2050000000000001</v>
      </c>
      <c r="JI19" s="50">
        <f t="shared" si="143"/>
        <v>9.3780000000000001</v>
      </c>
      <c r="JJ19" s="50">
        <f t="shared" si="144"/>
        <v>5.7169999999999996</v>
      </c>
      <c r="JK19" s="50">
        <f t="shared" si="145"/>
        <v>5.5890000000000004</v>
      </c>
      <c r="JL19" s="50">
        <f t="shared" si="146"/>
        <v>7.0430000000000001</v>
      </c>
      <c r="JM19" s="50">
        <f t="shared" si="147"/>
        <v>0.48899999999999999</v>
      </c>
      <c r="JN19" s="50">
        <f t="shared" si="148"/>
        <v>8.1709999999999994</v>
      </c>
      <c r="JO19" s="50">
        <f t="shared" si="149"/>
        <v>1.095</v>
      </c>
      <c r="JP19" s="50">
        <f t="shared" si="150"/>
        <v>4.742</v>
      </c>
      <c r="JQ19" s="50">
        <f t="shared" si="151"/>
        <v>2.9620000000000002</v>
      </c>
      <c r="JR19" s="50">
        <f t="shared" si="152"/>
        <v>1.879</v>
      </c>
      <c r="JS19" s="50">
        <f t="shared" si="153"/>
        <v>9.375</v>
      </c>
      <c r="JT19" s="50">
        <f t="shared" si="154"/>
        <v>9.5359999999999996</v>
      </c>
      <c r="JU19" s="50">
        <f t="shared" si="155"/>
        <v>3.4359999999999999</v>
      </c>
      <c r="JV19" s="50">
        <f t="shared" si="156"/>
        <v>4.5449999999999999</v>
      </c>
      <c r="JW19" s="50">
        <f t="shared" si="157"/>
        <v>5.39</v>
      </c>
      <c r="JX19" s="50">
        <f t="shared" si="158"/>
        <v>5.7569999999999997</v>
      </c>
      <c r="JY19" s="50">
        <f t="shared" si="159"/>
        <v>8.2050000000000001</v>
      </c>
      <c r="JZ19" s="50">
        <f t="shared" si="160"/>
        <v>1.8320000000000001</v>
      </c>
      <c r="KA19" s="50">
        <f t="shared" si="161"/>
        <v>2.536</v>
      </c>
      <c r="KB19" s="50">
        <f t="shared" si="162"/>
        <v>5.6680000000000001</v>
      </c>
      <c r="KC19" s="50">
        <f t="shared" si="163"/>
        <v>2.7160000000000002</v>
      </c>
      <c r="KD19" s="50">
        <f t="shared" si="164"/>
        <v>3.6999999999999998E-2</v>
      </c>
      <c r="KE19" s="50">
        <f t="shared" si="165"/>
        <v>1.9710000000000001</v>
      </c>
      <c r="KF19" s="50">
        <f t="shared" si="166"/>
        <v>7.9020000000000001</v>
      </c>
      <c r="KG19" s="50">
        <f t="shared" si="167"/>
        <v>3.665</v>
      </c>
      <c r="KH19" s="50">
        <f t="shared" si="168"/>
        <v>3.5779999999999998</v>
      </c>
      <c r="KI19" s="50">
        <f t="shared" si="169"/>
        <v>8.1310000000000002</v>
      </c>
      <c r="KJ19" s="50">
        <f t="shared" si="170"/>
        <v>6.9740000000000002</v>
      </c>
      <c r="KK19" s="50">
        <f t="shared" si="171"/>
        <v>0.64600000000000002</v>
      </c>
      <c r="KL19" s="50">
        <f t="shared" si="172"/>
        <v>4.7789999999999999</v>
      </c>
      <c r="KM19" s="50">
        <f t="shared" si="173"/>
        <v>5.0999999999999996</v>
      </c>
      <c r="KN19" s="50">
        <f t="shared" si="174"/>
        <v>8.6869999999999994</v>
      </c>
      <c r="KO19" s="50">
        <f t="shared" si="175"/>
        <v>7.1459999999999999</v>
      </c>
      <c r="KP19" s="50">
        <f t="shared" si="176"/>
        <v>0.373</v>
      </c>
      <c r="KQ19" s="50">
        <f t="shared" si="177"/>
        <v>0.96699999999999997</v>
      </c>
      <c r="KR19" s="50">
        <f t="shared" si="178"/>
        <v>0.69199999999999995</v>
      </c>
      <c r="KS19" s="50">
        <f t="shared" si="179"/>
        <v>6.9720000000000004</v>
      </c>
      <c r="KT19" s="50">
        <f t="shared" si="180"/>
        <v>3.25</v>
      </c>
      <c r="KU19" s="50">
        <f t="shared" si="181"/>
        <v>0.26900000000000002</v>
      </c>
      <c r="KV19" s="50">
        <f t="shared" si="182"/>
        <v>2.1669999999999998</v>
      </c>
      <c r="KW19" s="50">
        <f t="shared" si="183"/>
        <v>7.1429999999999998</v>
      </c>
      <c r="KX19" s="50">
        <f t="shared" si="184"/>
        <v>3.8140000000000001</v>
      </c>
      <c r="KY19" s="50">
        <f t="shared" si="185"/>
        <v>3.2240000000000002</v>
      </c>
      <c r="KZ19" s="50">
        <f t="shared" si="186"/>
        <v>8.0790000000000006</v>
      </c>
      <c r="LA19" s="50">
        <f t="shared" si="102"/>
        <v>9.9990000000000006</v>
      </c>
      <c r="LB19" s="50">
        <f t="shared" si="103"/>
        <v>1.2869999999999999</v>
      </c>
      <c r="LC19" s="50">
        <f t="shared" si="104"/>
        <v>8.0869999999999997</v>
      </c>
      <c r="LD19" s="50">
        <f t="shared" si="105"/>
        <v>6.71</v>
      </c>
      <c r="LE19" s="50">
        <f t="shared" si="106"/>
        <v>9.7579999999999991</v>
      </c>
      <c r="LF19" s="50">
        <f t="shared" si="107"/>
        <v>4.327</v>
      </c>
      <c r="LG19" s="50">
        <f t="shared" si="108"/>
        <v>9.9049999999999994</v>
      </c>
      <c r="LH19" s="50">
        <f t="shared" si="109"/>
        <v>0.308</v>
      </c>
      <c r="LJ19" s="1" t="str">
        <f t="shared" si="140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7.902, 3.665, 3.578, 8.131, 6.974, 0.646, 4.779, 5.1, 8.687, 7.146, 0.373, 0.967, 0.692, 6.972, 3.25, 0.269, 2.167, 7.143, 3.814, 3.224, 8.079, 9.999, 1.287, 8.087, 6.71, 9.758, 4.327, 9.905, 0.308],</v>
      </c>
    </row>
    <row r="20" spans="2:322" x14ac:dyDescent="0.35">
      <c r="B20" s="177">
        <v>8</v>
      </c>
      <c r="C20" s="155" t="s">
        <v>37</v>
      </c>
      <c r="D20" s="180"/>
      <c r="E20" s="168"/>
      <c r="F20" s="168"/>
      <c r="G20" s="169"/>
      <c r="H20" s="170">
        <v>4266</v>
      </c>
      <c r="I20" s="158">
        <f t="shared" si="110"/>
        <v>2.061756020704554E-2</v>
      </c>
      <c r="J20" s="112">
        <f t="shared" si="0"/>
        <v>9.3375714816116728E-2</v>
      </c>
      <c r="K20" s="112">
        <f t="shared" si="0"/>
        <v>0.65359751664253818</v>
      </c>
      <c r="L20" s="112">
        <f t="shared" si="0"/>
        <v>6.325137257831015E-2</v>
      </c>
      <c r="M20" s="112">
        <f t="shared" si="0"/>
        <v>3.5139651432394524E-3</v>
      </c>
      <c r="N20" s="112">
        <f t="shared" si="0"/>
        <v>0.13704464058633867</v>
      </c>
      <c r="O20" s="112">
        <f t="shared" si="0"/>
        <v>2.3613845762569121</v>
      </c>
      <c r="P20" s="112">
        <f t="shared" si="0"/>
        <v>0.17569825716197265</v>
      </c>
      <c r="Q20" s="81">
        <f t="shared" si="0"/>
        <v>0.80821198294507401</v>
      </c>
      <c r="R20" s="121">
        <f t="shared" si="0"/>
        <v>0.1283916078721605</v>
      </c>
      <c r="S20" s="115">
        <f t="shared" si="0"/>
        <v>0.87831531748909786</v>
      </c>
      <c r="T20" s="115">
        <f t="shared" si="0"/>
        <v>1.9346280913464182</v>
      </c>
      <c r="U20" s="109">
        <f t="shared" si="0"/>
        <v>8.7539732640109415E-3</v>
      </c>
      <c r="V20" s="109">
        <f t="shared" si="0"/>
        <v>5.8359821760072955E-3</v>
      </c>
      <c r="W20" s="109">
        <f t="shared" si="0"/>
        <v>6.4195803936080251E-2</v>
      </c>
      <c r="X20" s="109">
        <f t="shared" si="1"/>
        <v>0.2217673226882772</v>
      </c>
      <c r="Y20" s="109">
        <f t="shared" si="1"/>
        <v>1.0679847382093348</v>
      </c>
      <c r="Z20" s="109">
        <f t="shared" si="2"/>
        <v>1.5669612142579585</v>
      </c>
      <c r="AA20" s="109">
        <f t="shared" si="2"/>
        <v>1.1671964352014591E-2</v>
      </c>
      <c r="AB20" s="109">
        <f t="shared" si="1"/>
        <v>0.92792116598515983</v>
      </c>
      <c r="AC20" s="109">
        <f t="shared" si="1"/>
        <v>0.45520660972856897</v>
      </c>
      <c r="AD20" s="109">
        <f t="shared" si="1"/>
        <v>5.8359821760072955E-3</v>
      </c>
      <c r="AE20" s="109">
        <f t="shared" si="1"/>
        <v>3.2535600631240671</v>
      </c>
      <c r="AF20" s="109">
        <f t="shared" si="1"/>
        <v>8.7539732640109415E-3</v>
      </c>
      <c r="AG20" s="109">
        <f t="shared" si="1"/>
        <v>1.1139269504069065</v>
      </c>
      <c r="AI20" s="177">
        <v>8</v>
      </c>
      <c r="AJ20" s="155" t="s">
        <v>37</v>
      </c>
      <c r="AK20" s="180"/>
      <c r="AL20" s="168"/>
      <c r="AM20" s="168"/>
      <c r="AN20" s="169"/>
      <c r="AO20" s="170">
        <v>4266</v>
      </c>
      <c r="AP20" s="158">
        <f t="shared" si="3"/>
        <v>2.061756020704554E-2</v>
      </c>
      <c r="AQ20" s="141">
        <f t="shared" si="4"/>
        <v>0</v>
      </c>
      <c r="AR20" s="141">
        <f t="shared" si="5"/>
        <v>1</v>
      </c>
      <c r="AS20" s="141">
        <f t="shared" si="6"/>
        <v>0</v>
      </c>
      <c r="AT20" s="141">
        <f t="shared" si="7"/>
        <v>0</v>
      </c>
      <c r="AU20" s="141">
        <f t="shared" si="8"/>
        <v>0</v>
      </c>
      <c r="AV20" s="141">
        <f t="shared" si="9"/>
        <v>2</v>
      </c>
      <c r="AW20" s="141">
        <f t="shared" si="10"/>
        <v>0</v>
      </c>
      <c r="AX20" s="35">
        <f t="shared" si="11"/>
        <v>1</v>
      </c>
      <c r="AY20" s="148">
        <f t="shared" si="12"/>
        <v>0</v>
      </c>
      <c r="AZ20" s="146">
        <f t="shared" si="13"/>
        <v>1</v>
      </c>
      <c r="BA20" s="146">
        <f t="shared" si="14"/>
        <v>2</v>
      </c>
      <c r="BB20" s="124">
        <f t="shared" si="15"/>
        <v>0</v>
      </c>
      <c r="BC20" s="124">
        <f t="shared" si="16"/>
        <v>0</v>
      </c>
      <c r="BD20" s="124">
        <f t="shared" si="111"/>
        <v>0</v>
      </c>
      <c r="BE20" s="124">
        <f t="shared" si="17"/>
        <v>0</v>
      </c>
      <c r="BF20" s="124">
        <f t="shared" si="18"/>
        <v>1</v>
      </c>
      <c r="BG20" s="124">
        <f t="shared" si="19"/>
        <v>2</v>
      </c>
      <c r="BH20" s="124">
        <f t="shared" si="20"/>
        <v>0</v>
      </c>
      <c r="BI20" s="124">
        <f t="shared" si="21"/>
        <v>1</v>
      </c>
      <c r="BJ20" s="124">
        <f t="shared" si="22"/>
        <v>0</v>
      </c>
      <c r="BK20" s="124">
        <f t="shared" si="23"/>
        <v>0</v>
      </c>
      <c r="BL20" s="124">
        <f t="shared" si="24"/>
        <v>3</v>
      </c>
      <c r="BM20" s="124">
        <f t="shared" si="25"/>
        <v>0</v>
      </c>
      <c r="BN20" s="124">
        <f t="shared" si="26"/>
        <v>1</v>
      </c>
      <c r="BR20" s="7">
        <f t="shared" si="27"/>
        <v>0</v>
      </c>
      <c r="BS20" s="7">
        <f t="shared" si="28"/>
        <v>0</v>
      </c>
      <c r="BT20" s="7">
        <f t="shared" si="29"/>
        <v>1</v>
      </c>
      <c r="BU20" s="7">
        <f t="shared" si="30"/>
        <v>0</v>
      </c>
      <c r="BV20" s="7">
        <f t="shared" si="31"/>
        <v>0</v>
      </c>
      <c r="BW20" s="7">
        <f t="shared" si="32"/>
        <v>0</v>
      </c>
      <c r="BX20" s="7">
        <f t="shared" si="112"/>
        <v>0</v>
      </c>
      <c r="BY20" s="7">
        <f t="shared" si="113"/>
        <v>0</v>
      </c>
      <c r="BZ20" s="7">
        <f t="shared" si="33"/>
        <v>0</v>
      </c>
      <c r="CA20" s="7">
        <f t="shared" si="34"/>
        <v>0</v>
      </c>
      <c r="CB20" s="7">
        <f t="shared" si="114"/>
        <v>2</v>
      </c>
      <c r="CC20" s="7">
        <f t="shared" si="115"/>
        <v>0</v>
      </c>
      <c r="CD20" s="7">
        <f t="shared" si="35"/>
        <v>0</v>
      </c>
      <c r="CE20" s="7">
        <f t="shared" si="36"/>
        <v>0</v>
      </c>
      <c r="CF20" s="7">
        <f t="shared" si="37"/>
        <v>1</v>
      </c>
      <c r="CG20" s="7">
        <f t="shared" si="38"/>
        <v>0</v>
      </c>
      <c r="CH20" s="1">
        <f t="shared" si="39"/>
        <v>0</v>
      </c>
      <c r="CI20" s="1">
        <f t="shared" si="40"/>
        <v>0</v>
      </c>
      <c r="CJ20" s="1">
        <f t="shared" si="41"/>
        <v>0.8</v>
      </c>
      <c r="CK20" s="1">
        <f t="shared" si="42"/>
        <v>0.2</v>
      </c>
      <c r="CL20" s="1">
        <f t="shared" si="43"/>
        <v>1.6</v>
      </c>
      <c r="CM20" s="1">
        <f t="shared" si="44"/>
        <v>0.4</v>
      </c>
      <c r="CN20" s="1">
        <f t="shared" si="45"/>
        <v>0</v>
      </c>
      <c r="CO20" s="1">
        <f t="shared" si="46"/>
        <v>0</v>
      </c>
      <c r="CP20" s="1">
        <f t="shared" si="47"/>
        <v>0</v>
      </c>
      <c r="CQ20" s="1">
        <f t="shared" si="48"/>
        <v>0</v>
      </c>
      <c r="CR20" s="1">
        <f t="shared" si="49"/>
        <v>0</v>
      </c>
      <c r="CS20" s="1">
        <f t="shared" si="50"/>
        <v>0</v>
      </c>
      <c r="CT20" s="1">
        <f t="shared" si="116"/>
        <v>0</v>
      </c>
      <c r="CU20" s="1">
        <f t="shared" si="117"/>
        <v>0</v>
      </c>
      <c r="CV20" s="1">
        <f t="shared" si="118"/>
        <v>0.8</v>
      </c>
      <c r="CW20" s="1">
        <f t="shared" si="119"/>
        <v>0.2</v>
      </c>
      <c r="CX20" s="1">
        <f t="shared" si="120"/>
        <v>1.6</v>
      </c>
      <c r="CY20" s="1">
        <f t="shared" si="121"/>
        <v>0.4</v>
      </c>
      <c r="CZ20" s="1">
        <f t="shared" si="122"/>
        <v>0</v>
      </c>
      <c r="DA20" s="1">
        <f t="shared" si="123"/>
        <v>0</v>
      </c>
      <c r="DB20" s="1">
        <f t="shared" si="51"/>
        <v>0.8</v>
      </c>
      <c r="DC20" s="1">
        <f t="shared" si="52"/>
        <v>0.2</v>
      </c>
      <c r="DD20" s="1">
        <f t="shared" si="53"/>
        <v>0</v>
      </c>
      <c r="DE20" s="1">
        <f t="shared" si="54"/>
        <v>0</v>
      </c>
      <c r="DF20" s="1">
        <f t="shared" si="55"/>
        <v>0</v>
      </c>
      <c r="DG20" s="1">
        <f t="shared" si="56"/>
        <v>0</v>
      </c>
      <c r="DH20" s="1">
        <f t="shared" si="57"/>
        <v>2.4000000000000004</v>
      </c>
      <c r="DI20" s="1">
        <f t="shared" si="58"/>
        <v>0.60000000000000009</v>
      </c>
      <c r="DJ20" s="1">
        <f t="shared" si="124"/>
        <v>0</v>
      </c>
      <c r="DK20" s="1">
        <f t="shared" si="125"/>
        <v>0</v>
      </c>
      <c r="DL20" s="1">
        <f t="shared" si="59"/>
        <v>0.8</v>
      </c>
      <c r="DM20" s="1">
        <f t="shared" si="60"/>
        <v>0.2</v>
      </c>
      <c r="DQ20" s="7">
        <f t="shared" si="61"/>
        <v>0</v>
      </c>
      <c r="DR20" s="7">
        <f t="shared" si="62"/>
        <v>0</v>
      </c>
      <c r="DS20" s="7">
        <f t="shared" si="63"/>
        <v>1</v>
      </c>
      <c r="DT20" s="7">
        <f t="shared" si="64"/>
        <v>0</v>
      </c>
      <c r="DU20" s="7">
        <f t="shared" si="65"/>
        <v>0</v>
      </c>
      <c r="DV20" s="7">
        <f t="shared" si="66"/>
        <v>0</v>
      </c>
      <c r="DW20" s="7">
        <f t="shared" si="67"/>
        <v>0</v>
      </c>
      <c r="DX20" s="7">
        <f t="shared" si="68"/>
        <v>0</v>
      </c>
      <c r="DY20" s="7">
        <f t="shared" si="69"/>
        <v>0</v>
      </c>
      <c r="DZ20" s="7">
        <f t="shared" si="70"/>
        <v>0</v>
      </c>
      <c r="EA20" s="7">
        <f t="shared" si="71"/>
        <v>2</v>
      </c>
      <c r="EB20" s="7">
        <f t="shared" si="72"/>
        <v>0</v>
      </c>
      <c r="EC20" s="7">
        <f t="shared" si="73"/>
        <v>0</v>
      </c>
      <c r="ED20" s="7">
        <f t="shared" si="74"/>
        <v>0</v>
      </c>
      <c r="EE20" s="7">
        <f t="shared" si="75"/>
        <v>1</v>
      </c>
      <c r="EF20" s="7">
        <f t="shared" si="76"/>
        <v>0</v>
      </c>
      <c r="EG20" s="7">
        <f t="shared" si="77"/>
        <v>0</v>
      </c>
      <c r="EH20" s="7">
        <f t="shared" si="78"/>
        <v>0</v>
      </c>
      <c r="EI20" s="7">
        <f t="shared" si="79"/>
        <v>1</v>
      </c>
      <c r="EJ20" s="7">
        <f t="shared" si="80"/>
        <v>0</v>
      </c>
      <c r="EK20" s="7">
        <f t="shared" si="81"/>
        <v>2</v>
      </c>
      <c r="EL20" s="7">
        <f t="shared" si="82"/>
        <v>0</v>
      </c>
      <c r="EM20" s="7">
        <f t="shared" si="83"/>
        <v>0</v>
      </c>
      <c r="EN20" s="7">
        <f t="shared" si="84"/>
        <v>0</v>
      </c>
      <c r="EO20" s="7">
        <f t="shared" si="85"/>
        <v>0</v>
      </c>
      <c r="EP20" s="7">
        <f t="shared" si="86"/>
        <v>0</v>
      </c>
      <c r="EQ20" s="7">
        <f t="shared" si="87"/>
        <v>0</v>
      </c>
      <c r="ER20" s="7">
        <f t="shared" si="88"/>
        <v>0</v>
      </c>
      <c r="ES20" s="7">
        <f t="shared" si="89"/>
        <v>0</v>
      </c>
      <c r="ET20" s="7">
        <f t="shared" si="90"/>
        <v>0</v>
      </c>
      <c r="EU20" s="7">
        <f t="shared" si="202"/>
        <v>1</v>
      </c>
      <c r="EV20" s="7">
        <f t="shared" si="203"/>
        <v>0</v>
      </c>
      <c r="EW20" s="7">
        <f t="shared" si="126"/>
        <v>2</v>
      </c>
      <c r="EX20" s="7">
        <f t="shared" si="127"/>
        <v>0</v>
      </c>
      <c r="EY20" s="7">
        <f t="shared" si="128"/>
        <v>0</v>
      </c>
      <c r="EZ20" s="7">
        <f t="shared" si="129"/>
        <v>0</v>
      </c>
      <c r="FA20" s="7">
        <f t="shared" si="204"/>
        <v>1</v>
      </c>
      <c r="FB20" s="7">
        <f t="shared" si="205"/>
        <v>0</v>
      </c>
      <c r="FC20" s="7">
        <f t="shared" si="206"/>
        <v>0</v>
      </c>
      <c r="FD20" s="7">
        <f t="shared" si="207"/>
        <v>0</v>
      </c>
      <c r="FE20" s="7">
        <f t="shared" si="208"/>
        <v>0</v>
      </c>
      <c r="FF20" s="7">
        <f t="shared" si="209"/>
        <v>0</v>
      </c>
      <c r="FG20" s="7">
        <f t="shared" si="210"/>
        <v>2</v>
      </c>
      <c r="FH20" s="7">
        <f t="shared" si="211"/>
        <v>1</v>
      </c>
      <c r="FI20" s="7">
        <f t="shared" si="131"/>
        <v>0</v>
      </c>
      <c r="FJ20" s="7">
        <f t="shared" si="132"/>
        <v>0</v>
      </c>
      <c r="FK20" s="7">
        <f t="shared" si="94"/>
        <v>1</v>
      </c>
      <c r="FL20" s="7">
        <f t="shared" si="95"/>
        <v>0</v>
      </c>
      <c r="FN20" s="1">
        <v>8</v>
      </c>
      <c r="FO20" s="10">
        <f t="shared" si="133"/>
        <v>46.488181818181815</v>
      </c>
      <c r="FP20" s="10">
        <f t="shared" si="134"/>
        <v>0.79</v>
      </c>
      <c r="FR20" s="1" t="str">
        <f t="shared" si="135"/>
        <v>[46.49, 0.79]</v>
      </c>
      <c r="FU20" s="1" t="str">
        <f t="shared" si="136"/>
        <v>[46.49, 0.79]</v>
      </c>
      <c r="FV20" s="1" t="str">
        <f t="shared" si="137"/>
        <v>[65.83, 1.87]</v>
      </c>
      <c r="FW20" s="1" t="str">
        <f t="shared" si="138"/>
        <v>[127.28, 4.24]</v>
      </c>
      <c r="FY20" s="1" t="str">
        <f t="shared" si="139"/>
        <v xml:space="preserve">[[46.49, 0.79], [65.83, 1.87], [127.28, 4.24]], </v>
      </c>
      <c r="GA20" s="155" t="s">
        <v>37</v>
      </c>
      <c r="GB20" s="188">
        <v>7.3797678458703668</v>
      </c>
      <c r="GC20" s="189">
        <v>2.5677672342437408</v>
      </c>
      <c r="GD20" s="190">
        <v>3.0892187236483295</v>
      </c>
      <c r="GE20" s="190">
        <v>5.841227177683372</v>
      </c>
      <c r="GF20" s="190">
        <v>9.5290918370332669</v>
      </c>
      <c r="GG20" s="190">
        <v>8.009172500076323</v>
      </c>
      <c r="GH20" s="190">
        <v>5.4580070285179083</v>
      </c>
      <c r="GI20" s="190">
        <v>6.4887742305933696</v>
      </c>
      <c r="GJ20" s="190">
        <v>6.4823045737158624</v>
      </c>
      <c r="GK20" s="190">
        <v>8.115240295563444</v>
      </c>
      <c r="GL20" s="190">
        <v>4.2073784234744558</v>
      </c>
      <c r="GM20" s="190">
        <v>8.7360437846727788</v>
      </c>
      <c r="GN20" s="190">
        <v>0.79084414723000318</v>
      </c>
      <c r="GO20" s="190">
        <v>9.552248554226221</v>
      </c>
      <c r="GP20" s="190">
        <v>6.9721001695030616</v>
      </c>
      <c r="GQ20" s="190">
        <v>3.737957755235537</v>
      </c>
      <c r="GR20" s="190">
        <v>3.2997242060533893</v>
      </c>
      <c r="GS20" s="190">
        <v>4.0352624777452251</v>
      </c>
      <c r="GT20" s="190">
        <v>7.2283251753441817</v>
      </c>
      <c r="GU20" s="190">
        <v>3.8045517283234243</v>
      </c>
      <c r="GV20" s="188">
        <v>5.7309999999999999</v>
      </c>
      <c r="GW20" s="191">
        <v>4.7670000000000003</v>
      </c>
      <c r="GX20" s="191">
        <v>5.173</v>
      </c>
      <c r="GY20" s="191">
        <v>4.7240000000000002</v>
      </c>
      <c r="GZ20" s="191">
        <v>3.07</v>
      </c>
      <c r="HA20" s="191">
        <v>8.3670000000000009</v>
      </c>
      <c r="HB20" s="191">
        <v>5.1740000000000004</v>
      </c>
      <c r="HC20" s="191">
        <v>7.5259999999999998</v>
      </c>
      <c r="HD20" s="191">
        <v>0.52800000000000002</v>
      </c>
      <c r="HE20" s="191">
        <v>6.68</v>
      </c>
      <c r="HF20" s="191">
        <v>1.1459999999999999</v>
      </c>
      <c r="HG20" s="191">
        <v>2.3119999999999998</v>
      </c>
      <c r="HH20" s="191">
        <v>5.226</v>
      </c>
      <c r="HI20" s="191">
        <v>1.1339999999999999</v>
      </c>
      <c r="HJ20" s="191">
        <v>0.85899999999999999</v>
      </c>
      <c r="HK20" s="191">
        <v>5.6310000000000002</v>
      </c>
      <c r="HL20" s="191">
        <v>8.4700000000000006</v>
      </c>
      <c r="HM20" s="191">
        <v>1.7010000000000001</v>
      </c>
      <c r="HN20" s="191">
        <v>4.585</v>
      </c>
      <c r="HO20" s="191">
        <v>0.26400000000000001</v>
      </c>
      <c r="HP20" s="191">
        <v>1.085</v>
      </c>
      <c r="HQ20" s="191">
        <v>7.32</v>
      </c>
      <c r="HR20" s="191">
        <v>7.6849999999999996</v>
      </c>
      <c r="HS20" s="191">
        <v>3.8119999999999998</v>
      </c>
      <c r="HT20" s="191">
        <v>9.4949999999999992</v>
      </c>
      <c r="HU20" s="191">
        <v>3.972</v>
      </c>
      <c r="HV20" s="191">
        <v>4.3559999999999999</v>
      </c>
      <c r="HW20" s="191">
        <v>9.9819999999999993</v>
      </c>
      <c r="HX20" s="191">
        <v>8.4369999999999994</v>
      </c>
      <c r="HY20" s="191">
        <v>8.4789999999999992</v>
      </c>
      <c r="HZ20" s="191">
        <v>9.8089999999999993</v>
      </c>
      <c r="IA20" s="191">
        <v>6.3079999999999998</v>
      </c>
      <c r="IB20" s="191">
        <v>7.7850000000000001</v>
      </c>
      <c r="IC20" s="191">
        <v>5.0970000000000004</v>
      </c>
      <c r="ID20" s="191">
        <v>9.7509999999999994</v>
      </c>
      <c r="IE20" s="191">
        <v>5.1280000000000001</v>
      </c>
      <c r="IF20" s="191">
        <v>4.8789999999999996</v>
      </c>
      <c r="IG20" s="191">
        <v>1.6759999999999999</v>
      </c>
      <c r="IH20" s="191">
        <v>1.4430000000000001</v>
      </c>
      <c r="II20" s="191">
        <v>3.25</v>
      </c>
      <c r="IJ20" s="191">
        <v>8.9770000000000003</v>
      </c>
      <c r="IK20" s="191">
        <v>4.6239999999999997</v>
      </c>
      <c r="IL20" s="191">
        <v>4.2789999999999999</v>
      </c>
      <c r="IM20" s="191">
        <v>1.1579999999999999</v>
      </c>
      <c r="IN20" s="191">
        <v>5.5069999999999997</v>
      </c>
      <c r="IO20" s="191">
        <v>8.3810000000000002</v>
      </c>
      <c r="IP20" s="191">
        <v>7.4429999999999996</v>
      </c>
      <c r="IQ20" s="191">
        <v>0.35799999999999998</v>
      </c>
      <c r="IS20" s="50">
        <f t="shared" si="187"/>
        <v>7.38</v>
      </c>
      <c r="IT20" s="50">
        <f t="shared" si="188"/>
        <v>2.5680000000000001</v>
      </c>
      <c r="IU20" s="50">
        <f t="shared" si="189"/>
        <v>3.089</v>
      </c>
      <c r="IV20" s="50">
        <f t="shared" si="190"/>
        <v>5.8410000000000002</v>
      </c>
      <c r="IW20" s="50">
        <f t="shared" si="191"/>
        <v>9.5289999999999999</v>
      </c>
      <c r="IX20" s="50">
        <f t="shared" si="192"/>
        <v>8.0090000000000003</v>
      </c>
      <c r="IY20" s="50">
        <f t="shared" si="193"/>
        <v>5.4580000000000002</v>
      </c>
      <c r="IZ20" s="50">
        <f t="shared" si="194"/>
        <v>6.4889999999999999</v>
      </c>
      <c r="JA20" s="50">
        <f t="shared" si="195"/>
        <v>6.4820000000000002</v>
      </c>
      <c r="JB20" s="50">
        <f t="shared" si="196"/>
        <v>8.1150000000000002</v>
      </c>
      <c r="JC20" s="50">
        <f t="shared" si="197"/>
        <v>4.2069999999999999</v>
      </c>
      <c r="JD20" s="50">
        <f t="shared" si="198"/>
        <v>8.7360000000000007</v>
      </c>
      <c r="JE20" s="50">
        <f t="shared" si="199"/>
        <v>0.79100000000000004</v>
      </c>
      <c r="JF20" s="50">
        <f t="shared" si="200"/>
        <v>9.5519999999999996</v>
      </c>
      <c r="JG20" s="50">
        <f t="shared" si="201"/>
        <v>6.9720000000000004</v>
      </c>
      <c r="JH20" s="50">
        <f t="shared" si="142"/>
        <v>3.738</v>
      </c>
      <c r="JI20" s="50">
        <f t="shared" si="143"/>
        <v>3.3</v>
      </c>
      <c r="JJ20" s="50">
        <f t="shared" si="144"/>
        <v>4.0350000000000001</v>
      </c>
      <c r="JK20" s="50">
        <f t="shared" si="145"/>
        <v>7.2279999999999998</v>
      </c>
      <c r="JL20" s="50">
        <f t="shared" si="146"/>
        <v>3.8050000000000002</v>
      </c>
      <c r="JM20" s="50">
        <f t="shared" si="147"/>
        <v>5.7309999999999999</v>
      </c>
      <c r="JN20" s="50">
        <f t="shared" si="148"/>
        <v>4.7670000000000003</v>
      </c>
      <c r="JO20" s="50">
        <f t="shared" si="149"/>
        <v>5.173</v>
      </c>
      <c r="JP20" s="50">
        <f t="shared" si="150"/>
        <v>4.7240000000000002</v>
      </c>
      <c r="JQ20" s="50">
        <f t="shared" si="151"/>
        <v>3.07</v>
      </c>
      <c r="JR20" s="50">
        <f t="shared" si="152"/>
        <v>8.3670000000000009</v>
      </c>
      <c r="JS20" s="50">
        <f t="shared" si="153"/>
        <v>5.1740000000000004</v>
      </c>
      <c r="JT20" s="50">
        <f t="shared" si="154"/>
        <v>7.5259999999999998</v>
      </c>
      <c r="JU20" s="50">
        <f t="shared" si="155"/>
        <v>0.52800000000000002</v>
      </c>
      <c r="JV20" s="50">
        <f t="shared" si="156"/>
        <v>6.68</v>
      </c>
      <c r="JW20" s="50">
        <f t="shared" si="157"/>
        <v>1.1459999999999999</v>
      </c>
      <c r="JX20" s="50">
        <f t="shared" si="158"/>
        <v>2.3119999999999998</v>
      </c>
      <c r="JY20" s="50">
        <f t="shared" si="159"/>
        <v>5.226</v>
      </c>
      <c r="JZ20" s="50">
        <f t="shared" si="160"/>
        <v>1.1339999999999999</v>
      </c>
      <c r="KA20" s="50">
        <f t="shared" si="161"/>
        <v>0.85899999999999999</v>
      </c>
      <c r="KB20" s="50">
        <f t="shared" si="162"/>
        <v>5.6310000000000002</v>
      </c>
      <c r="KC20" s="50">
        <f t="shared" si="163"/>
        <v>8.4700000000000006</v>
      </c>
      <c r="KD20" s="50">
        <f t="shared" si="164"/>
        <v>1.7010000000000001</v>
      </c>
      <c r="KE20" s="50">
        <f t="shared" si="165"/>
        <v>4.585</v>
      </c>
      <c r="KF20" s="50">
        <f t="shared" si="166"/>
        <v>0.26400000000000001</v>
      </c>
      <c r="KG20" s="50">
        <f t="shared" si="167"/>
        <v>1.085</v>
      </c>
      <c r="KH20" s="50">
        <f t="shared" si="168"/>
        <v>7.32</v>
      </c>
      <c r="KI20" s="50">
        <f t="shared" si="169"/>
        <v>7.6849999999999996</v>
      </c>
      <c r="KJ20" s="50">
        <f t="shared" si="170"/>
        <v>3.8119999999999998</v>
      </c>
      <c r="KK20" s="50">
        <f t="shared" si="171"/>
        <v>9.4949999999999992</v>
      </c>
      <c r="KL20" s="50">
        <f t="shared" si="172"/>
        <v>3.972</v>
      </c>
      <c r="KM20" s="50">
        <f t="shared" si="173"/>
        <v>4.3559999999999999</v>
      </c>
      <c r="KN20" s="50">
        <f t="shared" si="174"/>
        <v>9.9819999999999993</v>
      </c>
      <c r="KO20" s="50">
        <f t="shared" si="175"/>
        <v>8.4369999999999994</v>
      </c>
      <c r="KP20" s="50">
        <f t="shared" si="176"/>
        <v>8.4789999999999992</v>
      </c>
      <c r="KQ20" s="50">
        <f t="shared" si="177"/>
        <v>9.8089999999999993</v>
      </c>
      <c r="KR20" s="50">
        <f t="shared" si="178"/>
        <v>6.3079999999999998</v>
      </c>
      <c r="KS20" s="50">
        <f t="shared" si="179"/>
        <v>7.7850000000000001</v>
      </c>
      <c r="KT20" s="50">
        <f t="shared" si="180"/>
        <v>5.0970000000000004</v>
      </c>
      <c r="KU20" s="50">
        <f t="shared" si="181"/>
        <v>9.7509999999999994</v>
      </c>
      <c r="KV20" s="50">
        <f t="shared" si="182"/>
        <v>5.1280000000000001</v>
      </c>
      <c r="KW20" s="50">
        <f t="shared" si="183"/>
        <v>4.8789999999999996</v>
      </c>
      <c r="KX20" s="50">
        <f t="shared" si="184"/>
        <v>1.6759999999999999</v>
      </c>
      <c r="KY20" s="50">
        <f t="shared" si="185"/>
        <v>1.4430000000000001</v>
      </c>
      <c r="KZ20" s="50">
        <f t="shared" si="186"/>
        <v>3.25</v>
      </c>
      <c r="LA20" s="50">
        <f t="shared" si="102"/>
        <v>8.9770000000000003</v>
      </c>
      <c r="LB20" s="50">
        <f t="shared" si="103"/>
        <v>4.6239999999999997</v>
      </c>
      <c r="LC20" s="50">
        <f t="shared" si="104"/>
        <v>4.2789999999999999</v>
      </c>
      <c r="LD20" s="50">
        <f t="shared" si="105"/>
        <v>1.1579999999999999</v>
      </c>
      <c r="LE20" s="50">
        <f t="shared" si="106"/>
        <v>5.5069999999999997</v>
      </c>
      <c r="LF20" s="50">
        <f t="shared" si="107"/>
        <v>8.3810000000000002</v>
      </c>
      <c r="LG20" s="50">
        <f t="shared" si="108"/>
        <v>7.4429999999999996</v>
      </c>
      <c r="LH20" s="50">
        <f t="shared" si="109"/>
        <v>0.35799999999999998</v>
      </c>
      <c r="LJ20" s="1" t="str">
        <f t="shared" si="140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0.264, 1.085, 7.32, 7.685, 3.812, 9.495, 3.972, 4.356, 9.982, 8.437, 8.479, 9.809, 6.308, 7.785, 5.097, 9.751, 5.128, 4.879, 1.676, 1.443, 3.25, 8.977, 4.624, 4.279, 1.158, 5.507, 8.381, 7.443, 0.358],</v>
      </c>
    </row>
    <row r="21" spans="2:322" x14ac:dyDescent="0.35">
      <c r="B21" s="177">
        <v>9</v>
      </c>
      <c r="C21" s="156" t="s">
        <v>38</v>
      </c>
      <c r="D21" s="180"/>
      <c r="E21" s="168"/>
      <c r="F21" s="168"/>
      <c r="G21" s="169"/>
      <c r="H21" s="170">
        <v>3135</v>
      </c>
      <c r="I21" s="158">
        <f t="shared" si="110"/>
        <v>1.515144192430562E-2</v>
      </c>
      <c r="J21" s="112">
        <f t="shared" si="0"/>
        <v>6.8619987329706034E-2</v>
      </c>
      <c r="K21" s="112">
        <f t="shared" si="0"/>
        <v>0.48031603719511429</v>
      </c>
      <c r="L21" s="112">
        <f t="shared" si="0"/>
        <v>4.6482197147914281E-2</v>
      </c>
      <c r="M21" s="112">
        <f t="shared" si="0"/>
        <v>2.5823442859952378E-3</v>
      </c>
      <c r="N21" s="112">
        <f t="shared" si="0"/>
        <v>0.10071142715381427</v>
      </c>
      <c r="O21" s="112">
        <f t="shared" si="0"/>
        <v>1.7353353601888</v>
      </c>
      <c r="P21" s="112">
        <f t="shared" si="0"/>
        <v>0.12911721429976192</v>
      </c>
      <c r="Q21" s="81">
        <f t="shared" si="0"/>
        <v>0.5939391857789047</v>
      </c>
      <c r="R21" s="121">
        <f t="shared" si="0"/>
        <v>9.4352482578345789E-2</v>
      </c>
      <c r="S21" s="115">
        <f t="shared" si="0"/>
        <v>0.64545675582004736</v>
      </c>
      <c r="T21" s="115">
        <f t="shared" si="0"/>
        <v>1.4217203624873469</v>
      </c>
      <c r="U21" s="109">
        <f t="shared" si="0"/>
        <v>6.4331238121599398E-3</v>
      </c>
      <c r="V21" s="109">
        <f t="shared" si="0"/>
        <v>4.2887492081066271E-3</v>
      </c>
      <c r="W21" s="109">
        <f t="shared" si="0"/>
        <v>4.7176241289172895E-2</v>
      </c>
      <c r="X21" s="109">
        <f t="shared" si="1"/>
        <v>0.16297246990805184</v>
      </c>
      <c r="Y21" s="109">
        <f t="shared" si="1"/>
        <v>0.78484110508351268</v>
      </c>
      <c r="Z21" s="109">
        <f t="shared" si="2"/>
        <v>1.1515291623766293</v>
      </c>
      <c r="AA21" s="109">
        <f t="shared" si="2"/>
        <v>8.5774984162132542E-3</v>
      </c>
      <c r="AB21" s="109">
        <f t="shared" si="1"/>
        <v>0.6819111240889536</v>
      </c>
      <c r="AC21" s="109">
        <f t="shared" si="1"/>
        <v>0.33452243823231687</v>
      </c>
      <c r="AD21" s="109">
        <f t="shared" si="1"/>
        <v>4.2887492081066271E-3</v>
      </c>
      <c r="AE21" s="109">
        <f t="shared" si="1"/>
        <v>2.3909776835194445</v>
      </c>
      <c r="AF21" s="109">
        <f t="shared" si="1"/>
        <v>6.4331238121599398E-3</v>
      </c>
      <c r="AG21" s="109">
        <f t="shared" si="1"/>
        <v>0.8186031386604905</v>
      </c>
      <c r="AI21" s="177">
        <v>9</v>
      </c>
      <c r="AJ21" s="156" t="s">
        <v>38</v>
      </c>
      <c r="AK21" s="180"/>
      <c r="AL21" s="168"/>
      <c r="AM21" s="168"/>
      <c r="AN21" s="169"/>
      <c r="AO21" s="170">
        <v>3135</v>
      </c>
      <c r="AP21" s="158">
        <f t="shared" si="3"/>
        <v>1.515144192430562E-2</v>
      </c>
      <c r="AQ21" s="141">
        <f t="shared" si="4"/>
        <v>0</v>
      </c>
      <c r="AR21" s="141">
        <f t="shared" si="5"/>
        <v>0</v>
      </c>
      <c r="AS21" s="141">
        <f t="shared" si="6"/>
        <v>0</v>
      </c>
      <c r="AT21" s="141">
        <f t="shared" si="7"/>
        <v>0</v>
      </c>
      <c r="AU21" s="141">
        <f t="shared" si="8"/>
        <v>0</v>
      </c>
      <c r="AV21" s="141">
        <f t="shared" si="9"/>
        <v>2</v>
      </c>
      <c r="AW21" s="141">
        <f t="shared" si="10"/>
        <v>0</v>
      </c>
      <c r="AX21" s="35">
        <f t="shared" si="11"/>
        <v>1</v>
      </c>
      <c r="AY21" s="148">
        <f t="shared" si="12"/>
        <v>0</v>
      </c>
      <c r="AZ21" s="146">
        <f t="shared" si="13"/>
        <v>1</v>
      </c>
      <c r="BA21" s="146">
        <f t="shared" si="14"/>
        <v>1</v>
      </c>
      <c r="BB21" s="124">
        <f t="shared" si="15"/>
        <v>0</v>
      </c>
      <c r="BC21" s="124">
        <f t="shared" si="16"/>
        <v>0</v>
      </c>
      <c r="BD21" s="124">
        <f t="shared" si="111"/>
        <v>0</v>
      </c>
      <c r="BE21" s="124">
        <f t="shared" si="17"/>
        <v>0</v>
      </c>
      <c r="BF21" s="124">
        <f t="shared" si="18"/>
        <v>1</v>
      </c>
      <c r="BG21" s="124">
        <f t="shared" si="19"/>
        <v>1</v>
      </c>
      <c r="BH21" s="124">
        <f t="shared" si="20"/>
        <v>0</v>
      </c>
      <c r="BI21" s="124">
        <f t="shared" si="21"/>
        <v>1</v>
      </c>
      <c r="BJ21" s="124">
        <f t="shared" si="22"/>
        <v>0</v>
      </c>
      <c r="BK21" s="124">
        <f t="shared" si="23"/>
        <v>0</v>
      </c>
      <c r="BL21" s="124">
        <f t="shared" si="24"/>
        <v>2</v>
      </c>
      <c r="BM21" s="124">
        <f t="shared" si="25"/>
        <v>0</v>
      </c>
      <c r="BN21" s="124">
        <f t="shared" si="26"/>
        <v>1</v>
      </c>
      <c r="BR21" s="7">
        <f t="shared" si="27"/>
        <v>0</v>
      </c>
      <c r="BS21" s="7">
        <f t="shared" si="28"/>
        <v>0</v>
      </c>
      <c r="BT21" s="7">
        <f t="shared" si="29"/>
        <v>0</v>
      </c>
      <c r="BU21" s="7">
        <f t="shared" si="30"/>
        <v>0</v>
      </c>
      <c r="BV21" s="7">
        <f t="shared" si="31"/>
        <v>0</v>
      </c>
      <c r="BW21" s="7">
        <f t="shared" si="32"/>
        <v>0</v>
      </c>
      <c r="BX21" s="7">
        <f t="shared" si="112"/>
        <v>0</v>
      </c>
      <c r="BY21" s="7">
        <f t="shared" si="113"/>
        <v>0</v>
      </c>
      <c r="BZ21" s="7">
        <f t="shared" si="33"/>
        <v>0</v>
      </c>
      <c r="CA21" s="7">
        <f t="shared" si="34"/>
        <v>0</v>
      </c>
      <c r="CB21" s="7">
        <f t="shared" si="114"/>
        <v>2</v>
      </c>
      <c r="CC21" s="7">
        <f t="shared" si="115"/>
        <v>0</v>
      </c>
      <c r="CD21" s="7">
        <f t="shared" si="35"/>
        <v>0</v>
      </c>
      <c r="CE21" s="7">
        <f t="shared" si="36"/>
        <v>0</v>
      </c>
      <c r="CF21" s="7">
        <f t="shared" si="37"/>
        <v>1</v>
      </c>
      <c r="CG21" s="7">
        <f t="shared" si="38"/>
        <v>0</v>
      </c>
      <c r="CH21" s="1">
        <f t="shared" si="39"/>
        <v>0</v>
      </c>
      <c r="CI21" s="1">
        <f t="shared" si="40"/>
        <v>0</v>
      </c>
      <c r="CJ21" s="1">
        <f t="shared" si="41"/>
        <v>0.8</v>
      </c>
      <c r="CK21" s="1">
        <f t="shared" si="42"/>
        <v>0.2</v>
      </c>
      <c r="CL21" s="1">
        <f t="shared" si="43"/>
        <v>0.8</v>
      </c>
      <c r="CM21" s="1">
        <f t="shared" si="44"/>
        <v>0.2</v>
      </c>
      <c r="CN21" s="1">
        <f t="shared" si="45"/>
        <v>0</v>
      </c>
      <c r="CO21" s="1">
        <f t="shared" si="46"/>
        <v>0</v>
      </c>
      <c r="CP21" s="1">
        <f t="shared" si="47"/>
        <v>0</v>
      </c>
      <c r="CQ21" s="1">
        <f t="shared" si="48"/>
        <v>0</v>
      </c>
      <c r="CR21" s="1">
        <f t="shared" si="49"/>
        <v>0</v>
      </c>
      <c r="CS21" s="1">
        <f t="shared" si="50"/>
        <v>0</v>
      </c>
      <c r="CT21" s="1">
        <f t="shared" si="116"/>
        <v>0</v>
      </c>
      <c r="CU21" s="1">
        <f t="shared" si="117"/>
        <v>0</v>
      </c>
      <c r="CV21" s="1">
        <f t="shared" si="118"/>
        <v>0.8</v>
      </c>
      <c r="CW21" s="1">
        <f t="shared" si="119"/>
        <v>0.2</v>
      </c>
      <c r="CX21" s="1">
        <f t="shared" si="120"/>
        <v>0.8</v>
      </c>
      <c r="CY21" s="1">
        <f t="shared" si="121"/>
        <v>0.2</v>
      </c>
      <c r="CZ21" s="1">
        <f t="shared" si="122"/>
        <v>0</v>
      </c>
      <c r="DA21" s="1">
        <f t="shared" si="123"/>
        <v>0</v>
      </c>
      <c r="DB21" s="1">
        <f t="shared" si="51"/>
        <v>0.8</v>
      </c>
      <c r="DC21" s="1">
        <f t="shared" si="52"/>
        <v>0.2</v>
      </c>
      <c r="DD21" s="1">
        <f t="shared" si="53"/>
        <v>0</v>
      </c>
      <c r="DE21" s="1">
        <f t="shared" si="54"/>
        <v>0</v>
      </c>
      <c r="DF21" s="1">
        <f t="shared" si="55"/>
        <v>0</v>
      </c>
      <c r="DG21" s="1">
        <f t="shared" si="56"/>
        <v>0</v>
      </c>
      <c r="DH21" s="1">
        <f t="shared" si="57"/>
        <v>1.6</v>
      </c>
      <c r="DI21" s="1">
        <f t="shared" si="58"/>
        <v>0.4</v>
      </c>
      <c r="DJ21" s="1">
        <f t="shared" si="124"/>
        <v>0</v>
      </c>
      <c r="DK21" s="1">
        <f t="shared" si="125"/>
        <v>0</v>
      </c>
      <c r="DL21" s="1">
        <f t="shared" si="59"/>
        <v>0.8</v>
      </c>
      <c r="DM21" s="1">
        <f t="shared" si="60"/>
        <v>0.2</v>
      </c>
      <c r="DQ21" s="7">
        <f t="shared" si="61"/>
        <v>0</v>
      </c>
      <c r="DR21" s="7">
        <f t="shared" si="62"/>
        <v>0</v>
      </c>
      <c r="DS21" s="7">
        <f t="shared" si="63"/>
        <v>0</v>
      </c>
      <c r="DT21" s="7">
        <f t="shared" si="64"/>
        <v>0</v>
      </c>
      <c r="DU21" s="7">
        <f t="shared" si="65"/>
        <v>0</v>
      </c>
      <c r="DV21" s="7">
        <f t="shared" si="66"/>
        <v>0</v>
      </c>
      <c r="DW21" s="7">
        <f t="shared" si="67"/>
        <v>0</v>
      </c>
      <c r="DX21" s="7">
        <f t="shared" si="68"/>
        <v>0</v>
      </c>
      <c r="DY21" s="7">
        <f t="shared" si="69"/>
        <v>0</v>
      </c>
      <c r="DZ21" s="7">
        <f t="shared" si="70"/>
        <v>0</v>
      </c>
      <c r="EA21" s="7">
        <f t="shared" si="71"/>
        <v>2</v>
      </c>
      <c r="EB21" s="7">
        <f t="shared" si="72"/>
        <v>0</v>
      </c>
      <c r="EC21" s="7">
        <f t="shared" si="73"/>
        <v>0</v>
      </c>
      <c r="ED21" s="7">
        <f t="shared" si="74"/>
        <v>0</v>
      </c>
      <c r="EE21" s="7">
        <f t="shared" si="75"/>
        <v>1</v>
      </c>
      <c r="EF21" s="7">
        <f t="shared" si="76"/>
        <v>0</v>
      </c>
      <c r="EG21" s="7">
        <f t="shared" si="77"/>
        <v>0</v>
      </c>
      <c r="EH21" s="7">
        <f t="shared" si="78"/>
        <v>0</v>
      </c>
      <c r="EI21" s="7">
        <f t="shared" si="79"/>
        <v>1</v>
      </c>
      <c r="EJ21" s="7">
        <f t="shared" si="80"/>
        <v>0</v>
      </c>
      <c r="EK21" s="7">
        <f t="shared" si="81"/>
        <v>1</v>
      </c>
      <c r="EL21" s="7">
        <f t="shared" si="82"/>
        <v>0</v>
      </c>
      <c r="EM21" s="7">
        <f t="shared" si="83"/>
        <v>0</v>
      </c>
      <c r="EN21" s="7">
        <f t="shared" si="84"/>
        <v>0</v>
      </c>
      <c r="EO21" s="7">
        <f t="shared" si="85"/>
        <v>0</v>
      </c>
      <c r="EP21" s="7">
        <f t="shared" si="86"/>
        <v>0</v>
      </c>
      <c r="EQ21" s="7">
        <f t="shared" si="87"/>
        <v>0</v>
      </c>
      <c r="ER21" s="7">
        <f t="shared" si="88"/>
        <v>0</v>
      </c>
      <c r="ES21" s="7">
        <f t="shared" si="89"/>
        <v>0</v>
      </c>
      <c r="ET21" s="7">
        <f t="shared" si="90"/>
        <v>0</v>
      </c>
      <c r="EU21" s="7">
        <f t="shared" si="202"/>
        <v>1</v>
      </c>
      <c r="EV21" s="7">
        <f t="shared" si="203"/>
        <v>0</v>
      </c>
      <c r="EW21" s="7">
        <f t="shared" si="126"/>
        <v>1</v>
      </c>
      <c r="EX21" s="7">
        <f t="shared" si="127"/>
        <v>0</v>
      </c>
      <c r="EY21" s="7">
        <f t="shared" si="128"/>
        <v>0</v>
      </c>
      <c r="EZ21" s="7">
        <f t="shared" si="129"/>
        <v>0</v>
      </c>
      <c r="FA21" s="7">
        <f t="shared" si="204"/>
        <v>1</v>
      </c>
      <c r="FB21" s="7">
        <f t="shared" si="205"/>
        <v>0</v>
      </c>
      <c r="FC21" s="7">
        <f t="shared" si="206"/>
        <v>0</v>
      </c>
      <c r="FD21" s="7">
        <f t="shared" si="207"/>
        <v>0</v>
      </c>
      <c r="FE21" s="7">
        <f t="shared" si="208"/>
        <v>0</v>
      </c>
      <c r="FF21" s="7">
        <f t="shared" si="209"/>
        <v>0</v>
      </c>
      <c r="FG21" s="7">
        <f t="shared" si="210"/>
        <v>2</v>
      </c>
      <c r="FH21" s="7">
        <f t="shared" si="211"/>
        <v>0</v>
      </c>
      <c r="FI21" s="7">
        <f t="shared" si="131"/>
        <v>0</v>
      </c>
      <c r="FJ21" s="7">
        <f t="shared" si="132"/>
        <v>0</v>
      </c>
      <c r="FK21" s="7">
        <f t="shared" si="94"/>
        <v>1</v>
      </c>
      <c r="FL21" s="7">
        <f t="shared" si="95"/>
        <v>0</v>
      </c>
      <c r="FN21" s="1">
        <v>9</v>
      </c>
      <c r="FO21" s="10">
        <f t="shared" si="133"/>
        <v>32.42909090909091</v>
      </c>
      <c r="FP21" s="10">
        <f t="shared" si="134"/>
        <v>0</v>
      </c>
      <c r="FR21" s="1" t="str">
        <f t="shared" si="135"/>
        <v>[32.43, 0]</v>
      </c>
      <c r="FU21" s="1" t="str">
        <f t="shared" si="136"/>
        <v>[32.43, 0]</v>
      </c>
      <c r="FV21" s="1" t="str">
        <f t="shared" si="137"/>
        <v>[51.02, 0.79]</v>
      </c>
      <c r="FW21" s="1" t="str">
        <f t="shared" si="138"/>
        <v>[96.7, 3.31]</v>
      </c>
      <c r="FY21" s="1" t="str">
        <f t="shared" si="139"/>
        <v xml:space="preserve">[[32.43, 0], [51.02, 0.79], [96.7, 3.31]], </v>
      </c>
      <c r="GA21" s="156" t="s">
        <v>38</v>
      </c>
      <c r="GB21" s="188">
        <v>6.2647303727963912</v>
      </c>
      <c r="GC21" s="189">
        <v>8.639917172994986</v>
      </c>
      <c r="GD21" s="190">
        <v>8.8451324387080845</v>
      </c>
      <c r="GE21" s="190">
        <v>9.4453814902827986</v>
      </c>
      <c r="GF21" s="190">
        <v>5.5531638648147847</v>
      </c>
      <c r="GG21" s="190">
        <v>4.1856704035644432</v>
      </c>
      <c r="GH21" s="190">
        <v>6.801375713697996</v>
      </c>
      <c r="GI21" s="190">
        <v>8.277760106139155</v>
      </c>
      <c r="GJ21" s="190">
        <v>8.1826780952045084</v>
      </c>
      <c r="GK21" s="190">
        <v>5.2056720116558388</v>
      </c>
      <c r="GL21" s="190">
        <v>2.5377059419760037</v>
      </c>
      <c r="GM21" s="190">
        <v>1.7493943105456056</v>
      </c>
      <c r="GN21" s="190">
        <v>3.3780010914763348</v>
      </c>
      <c r="GO21" s="190">
        <v>6.6097873808749643</v>
      </c>
      <c r="GP21" s="190">
        <v>4.8021423171263411</v>
      </c>
      <c r="GQ21" s="190">
        <v>7.7717566447980868</v>
      </c>
      <c r="GR21" s="190">
        <v>3.5401227679692946</v>
      </c>
      <c r="GS21" s="190">
        <v>5.0745175164694087</v>
      </c>
      <c r="GT21" s="190">
        <v>1.9821511456643515</v>
      </c>
      <c r="GU21" s="190">
        <v>9.0404945126780749</v>
      </c>
      <c r="GV21" s="188">
        <v>1.415</v>
      </c>
      <c r="GW21" s="191">
        <v>4.782</v>
      </c>
      <c r="GX21" s="191">
        <v>7.3730000000000002</v>
      </c>
      <c r="GY21" s="191">
        <v>3.8490000000000002</v>
      </c>
      <c r="GZ21" s="191">
        <v>6.5910000000000002</v>
      </c>
      <c r="HA21" s="191">
        <v>5.7619999999999996</v>
      </c>
      <c r="HB21" s="191">
        <v>2.3050000000000002</v>
      </c>
      <c r="HC21" s="191">
        <v>2.0019999999999998</v>
      </c>
      <c r="HD21" s="191">
        <v>1.8640000000000001</v>
      </c>
      <c r="HE21" s="191">
        <v>9.4429999999999996</v>
      </c>
      <c r="HF21" s="191">
        <v>6.032</v>
      </c>
      <c r="HG21" s="191">
        <v>3.899</v>
      </c>
      <c r="HH21" s="191">
        <v>4.1970000000000001</v>
      </c>
      <c r="HI21" s="191">
        <v>0.36299999999999999</v>
      </c>
      <c r="HJ21" s="191">
        <v>8.0630000000000006</v>
      </c>
      <c r="HK21" s="191">
        <v>3.7879999999999998</v>
      </c>
      <c r="HL21" s="191">
        <v>3.03</v>
      </c>
      <c r="HM21" s="191">
        <v>5.6470000000000002</v>
      </c>
      <c r="HN21" s="191">
        <v>7.3540000000000001</v>
      </c>
      <c r="HO21" s="191">
        <v>0.88900000000000001</v>
      </c>
      <c r="HP21" s="191">
        <v>5.6</v>
      </c>
      <c r="HQ21" s="191">
        <v>2.0670000000000002</v>
      </c>
      <c r="HR21" s="191">
        <v>1.198</v>
      </c>
      <c r="HS21" s="191">
        <v>2.4319999999999999</v>
      </c>
      <c r="HT21" s="191">
        <v>7.7039999999999997</v>
      </c>
      <c r="HU21" s="191">
        <v>7.9939999999999998</v>
      </c>
      <c r="HV21" s="191">
        <v>5.1040000000000001</v>
      </c>
      <c r="HW21" s="191">
        <v>8.9329999999999998</v>
      </c>
      <c r="HX21" s="191">
        <v>7.4649999999999999</v>
      </c>
      <c r="HY21" s="191">
        <v>0.93600000000000005</v>
      </c>
      <c r="HZ21" s="191">
        <v>0.218</v>
      </c>
      <c r="IA21" s="191">
        <v>0.245</v>
      </c>
      <c r="IB21" s="191">
        <v>4.3499999999999996</v>
      </c>
      <c r="IC21" s="191">
        <v>6.97</v>
      </c>
      <c r="ID21" s="191">
        <v>4.1900000000000004</v>
      </c>
      <c r="IE21" s="191">
        <v>6.883</v>
      </c>
      <c r="IF21" s="191">
        <v>1.8460000000000001</v>
      </c>
      <c r="IG21" s="191">
        <v>9.1829999999999998</v>
      </c>
      <c r="IH21" s="191">
        <v>6.9340000000000002</v>
      </c>
      <c r="II21" s="191">
        <v>7.9160000000000004</v>
      </c>
      <c r="IJ21" s="191">
        <v>6.556</v>
      </c>
      <c r="IK21" s="191">
        <v>0.53500000000000003</v>
      </c>
      <c r="IL21" s="191">
        <v>7.681</v>
      </c>
      <c r="IM21" s="191">
        <v>9.1929999999999996</v>
      </c>
      <c r="IN21" s="191">
        <v>3.3370000000000002</v>
      </c>
      <c r="IO21" s="191">
        <v>4.8920000000000003</v>
      </c>
      <c r="IP21" s="191">
        <v>7.29</v>
      </c>
      <c r="IQ21" s="191">
        <v>1.6459999999999999</v>
      </c>
      <c r="IS21" s="50">
        <f t="shared" si="187"/>
        <v>6.2649999999999997</v>
      </c>
      <c r="IT21" s="50">
        <f t="shared" si="188"/>
        <v>8.64</v>
      </c>
      <c r="IU21" s="50">
        <f t="shared" si="189"/>
        <v>8.8450000000000006</v>
      </c>
      <c r="IV21" s="50">
        <f t="shared" si="190"/>
        <v>9.4450000000000003</v>
      </c>
      <c r="IW21" s="50">
        <f t="shared" si="191"/>
        <v>5.5529999999999999</v>
      </c>
      <c r="IX21" s="50">
        <f t="shared" si="192"/>
        <v>4.1859999999999999</v>
      </c>
      <c r="IY21" s="50">
        <f t="shared" si="193"/>
        <v>6.8010000000000002</v>
      </c>
      <c r="IZ21" s="50">
        <f t="shared" si="194"/>
        <v>8.2780000000000005</v>
      </c>
      <c r="JA21" s="50">
        <f t="shared" si="195"/>
        <v>8.1829999999999998</v>
      </c>
      <c r="JB21" s="50">
        <f t="shared" si="196"/>
        <v>5.2060000000000004</v>
      </c>
      <c r="JC21" s="50">
        <f t="shared" si="197"/>
        <v>2.5379999999999998</v>
      </c>
      <c r="JD21" s="50">
        <f t="shared" si="198"/>
        <v>1.7490000000000001</v>
      </c>
      <c r="JE21" s="50">
        <f t="shared" si="199"/>
        <v>3.3780000000000001</v>
      </c>
      <c r="JF21" s="50">
        <f t="shared" si="200"/>
        <v>6.61</v>
      </c>
      <c r="JG21" s="50">
        <f t="shared" si="201"/>
        <v>4.8019999999999996</v>
      </c>
      <c r="JH21" s="50">
        <f t="shared" si="142"/>
        <v>7.7720000000000002</v>
      </c>
      <c r="JI21" s="50">
        <f t="shared" si="143"/>
        <v>3.54</v>
      </c>
      <c r="JJ21" s="50">
        <f t="shared" si="144"/>
        <v>5.0750000000000002</v>
      </c>
      <c r="JK21" s="50">
        <f t="shared" si="145"/>
        <v>1.982</v>
      </c>
      <c r="JL21" s="50">
        <f t="shared" si="146"/>
        <v>9.0399999999999991</v>
      </c>
      <c r="JM21" s="50">
        <f t="shared" si="147"/>
        <v>1.415</v>
      </c>
      <c r="JN21" s="50">
        <f t="shared" si="148"/>
        <v>4.782</v>
      </c>
      <c r="JO21" s="50">
        <f t="shared" si="149"/>
        <v>7.3730000000000002</v>
      </c>
      <c r="JP21" s="50">
        <f t="shared" si="150"/>
        <v>3.8490000000000002</v>
      </c>
      <c r="JQ21" s="50">
        <f t="shared" si="151"/>
        <v>6.5910000000000002</v>
      </c>
      <c r="JR21" s="50">
        <f t="shared" si="152"/>
        <v>5.7619999999999996</v>
      </c>
      <c r="JS21" s="50">
        <f t="shared" si="153"/>
        <v>2.3050000000000002</v>
      </c>
      <c r="JT21" s="50">
        <f t="shared" si="154"/>
        <v>2.0019999999999998</v>
      </c>
      <c r="JU21" s="50">
        <f t="shared" si="155"/>
        <v>1.8640000000000001</v>
      </c>
      <c r="JV21" s="50">
        <f t="shared" si="156"/>
        <v>9.4429999999999996</v>
      </c>
      <c r="JW21" s="50">
        <f t="shared" si="157"/>
        <v>6.032</v>
      </c>
      <c r="JX21" s="50">
        <f t="shared" si="158"/>
        <v>3.899</v>
      </c>
      <c r="JY21" s="50">
        <f t="shared" si="159"/>
        <v>4.1970000000000001</v>
      </c>
      <c r="JZ21" s="50">
        <f t="shared" si="160"/>
        <v>0.36299999999999999</v>
      </c>
      <c r="KA21" s="50">
        <f t="shared" si="161"/>
        <v>8.0630000000000006</v>
      </c>
      <c r="KB21" s="50">
        <f t="shared" si="162"/>
        <v>3.7879999999999998</v>
      </c>
      <c r="KC21" s="50">
        <f t="shared" si="163"/>
        <v>3.03</v>
      </c>
      <c r="KD21" s="50">
        <f t="shared" si="164"/>
        <v>5.6470000000000002</v>
      </c>
      <c r="KE21" s="50">
        <f t="shared" si="165"/>
        <v>7.3540000000000001</v>
      </c>
      <c r="KF21" s="50">
        <f t="shared" si="166"/>
        <v>0.88900000000000001</v>
      </c>
      <c r="KG21" s="50">
        <f t="shared" si="167"/>
        <v>5.6</v>
      </c>
      <c r="KH21" s="50">
        <f t="shared" si="168"/>
        <v>2.0670000000000002</v>
      </c>
      <c r="KI21" s="50">
        <f t="shared" si="169"/>
        <v>1.198</v>
      </c>
      <c r="KJ21" s="50">
        <f t="shared" si="170"/>
        <v>2.4319999999999999</v>
      </c>
      <c r="KK21" s="50">
        <f t="shared" si="171"/>
        <v>7.7039999999999997</v>
      </c>
      <c r="KL21" s="50">
        <f t="shared" si="172"/>
        <v>7.9939999999999998</v>
      </c>
      <c r="KM21" s="50">
        <f t="shared" si="173"/>
        <v>5.1040000000000001</v>
      </c>
      <c r="KN21" s="50">
        <f t="shared" si="174"/>
        <v>8.9329999999999998</v>
      </c>
      <c r="KO21" s="50">
        <f t="shared" si="175"/>
        <v>7.4649999999999999</v>
      </c>
      <c r="KP21" s="50">
        <f t="shared" si="176"/>
        <v>0.93600000000000005</v>
      </c>
      <c r="KQ21" s="50">
        <f t="shared" si="177"/>
        <v>0.218</v>
      </c>
      <c r="KR21" s="50">
        <f t="shared" si="178"/>
        <v>0.245</v>
      </c>
      <c r="KS21" s="50">
        <f t="shared" si="179"/>
        <v>4.3499999999999996</v>
      </c>
      <c r="KT21" s="50">
        <f t="shared" si="180"/>
        <v>6.97</v>
      </c>
      <c r="KU21" s="50">
        <f t="shared" si="181"/>
        <v>4.1900000000000004</v>
      </c>
      <c r="KV21" s="50">
        <f t="shared" si="182"/>
        <v>6.883</v>
      </c>
      <c r="KW21" s="50">
        <f t="shared" si="183"/>
        <v>1.8460000000000001</v>
      </c>
      <c r="KX21" s="50">
        <f t="shared" si="184"/>
        <v>9.1829999999999998</v>
      </c>
      <c r="KY21" s="50">
        <f t="shared" si="185"/>
        <v>6.9340000000000002</v>
      </c>
      <c r="KZ21" s="50">
        <f t="shared" si="186"/>
        <v>7.9160000000000004</v>
      </c>
      <c r="LA21" s="50">
        <f t="shared" si="102"/>
        <v>6.556</v>
      </c>
      <c r="LB21" s="50">
        <f t="shared" si="103"/>
        <v>0.53500000000000003</v>
      </c>
      <c r="LC21" s="50">
        <f t="shared" si="104"/>
        <v>7.681</v>
      </c>
      <c r="LD21" s="50">
        <f t="shared" si="105"/>
        <v>9.1929999999999996</v>
      </c>
      <c r="LE21" s="50">
        <f t="shared" si="106"/>
        <v>3.3370000000000002</v>
      </c>
      <c r="LF21" s="50">
        <f t="shared" si="107"/>
        <v>4.8920000000000003</v>
      </c>
      <c r="LG21" s="50">
        <f t="shared" si="108"/>
        <v>7.29</v>
      </c>
      <c r="LH21" s="50">
        <f t="shared" si="109"/>
        <v>1.6459999999999999</v>
      </c>
      <c r="LJ21" s="1" t="str">
        <f t="shared" si="140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0.889, 5.6, 2.067, 1.198, 2.432, 7.704, 7.994, 5.104, 8.933, 7.465, 0.936, 0.218, 0.245, 4.35, 6.97, 4.19, 6.883, 1.846, 9.183, 6.934, 7.916, 6.556, 0.535, 7.681, 9.193, 3.337, 4.892, 7.29, 1.646],</v>
      </c>
    </row>
    <row r="22" spans="2:322" x14ac:dyDescent="0.35">
      <c r="B22" s="177">
        <v>10</v>
      </c>
      <c r="C22" s="155" t="s">
        <v>39</v>
      </c>
      <c r="D22" s="180"/>
      <c r="E22" s="168"/>
      <c r="F22" s="168"/>
      <c r="G22" s="169"/>
      <c r="H22" s="170">
        <v>3201</v>
      </c>
      <c r="I22" s="158">
        <f t="shared" si="110"/>
        <v>1.5470419649027843E-2</v>
      </c>
      <c r="J22" s="112">
        <f t="shared" si="0"/>
        <v>7.0064618641910367E-2</v>
      </c>
      <c r="K22" s="112">
        <f t="shared" si="0"/>
        <v>0.49042795376764298</v>
      </c>
      <c r="L22" s="112">
        <f t="shared" si="0"/>
        <v>4.7460769719449319E-2</v>
      </c>
      <c r="M22" s="112">
        <f t="shared" si="0"/>
        <v>2.6367094288582953E-3</v>
      </c>
      <c r="N22" s="112">
        <f t="shared" si="0"/>
        <v>0.10283166772547352</v>
      </c>
      <c r="O22" s="112">
        <f t="shared" si="0"/>
        <v>1.7718687361927745</v>
      </c>
      <c r="P22" s="112">
        <f t="shared" si="0"/>
        <v>0.1318354714429148</v>
      </c>
      <c r="Q22" s="81">
        <f t="shared" si="0"/>
        <v>0.60644316863740788</v>
      </c>
      <c r="R22" s="121">
        <f t="shared" si="0"/>
        <v>9.633885063262676E-2</v>
      </c>
      <c r="S22" s="115">
        <f t="shared" si="0"/>
        <v>0.65904531910046937</v>
      </c>
      <c r="T22" s="115">
        <f t="shared" si="0"/>
        <v>1.4516513174870804</v>
      </c>
      <c r="U22" s="109">
        <f t="shared" si="0"/>
        <v>6.5685579976790965E-3</v>
      </c>
      <c r="V22" s="109">
        <f t="shared" si="0"/>
        <v>4.379038665119398E-3</v>
      </c>
      <c r="W22" s="109">
        <f t="shared" si="0"/>
        <v>4.816942531631338E-2</v>
      </c>
      <c r="X22" s="109">
        <f t="shared" si="1"/>
        <v>0.16640346927453711</v>
      </c>
      <c r="Y22" s="109">
        <f t="shared" si="1"/>
        <v>0.80136407571684976</v>
      </c>
      <c r="Z22" s="109">
        <f t="shared" si="2"/>
        <v>1.1757718815845584</v>
      </c>
      <c r="AA22" s="109">
        <f t="shared" si="2"/>
        <v>8.7580773302387959E-3</v>
      </c>
      <c r="AB22" s="109">
        <f t="shared" si="1"/>
        <v>0.69626714775398424</v>
      </c>
      <c r="AC22" s="109">
        <f t="shared" si="1"/>
        <v>0.34156501587931298</v>
      </c>
      <c r="AD22" s="109">
        <f t="shared" si="1"/>
        <v>4.379038665119398E-3</v>
      </c>
      <c r="AE22" s="109">
        <f t="shared" si="1"/>
        <v>2.4413140558040642</v>
      </c>
      <c r="AF22" s="109">
        <f t="shared" si="1"/>
        <v>6.5685579976790965E-3</v>
      </c>
      <c r="AG22" s="109">
        <f t="shared" si="1"/>
        <v>0.83583688894807973</v>
      </c>
      <c r="AI22" s="177">
        <v>10</v>
      </c>
      <c r="AJ22" s="155" t="s">
        <v>39</v>
      </c>
      <c r="AK22" s="180"/>
      <c r="AL22" s="168"/>
      <c r="AM22" s="168"/>
      <c r="AN22" s="169"/>
      <c r="AO22" s="170">
        <v>3201</v>
      </c>
      <c r="AP22" s="158">
        <f t="shared" si="3"/>
        <v>1.5470419649027843E-2</v>
      </c>
      <c r="AQ22" s="141">
        <f t="shared" si="4"/>
        <v>0</v>
      </c>
      <c r="AR22" s="141">
        <f t="shared" si="5"/>
        <v>0</v>
      </c>
      <c r="AS22" s="141">
        <f t="shared" si="6"/>
        <v>0</v>
      </c>
      <c r="AT22" s="141">
        <f t="shared" si="7"/>
        <v>0</v>
      </c>
      <c r="AU22" s="141">
        <f t="shared" si="8"/>
        <v>0</v>
      </c>
      <c r="AV22" s="141">
        <f t="shared" si="9"/>
        <v>2</v>
      </c>
      <c r="AW22" s="141">
        <f t="shared" si="10"/>
        <v>0</v>
      </c>
      <c r="AX22" s="35">
        <f t="shared" si="11"/>
        <v>1</v>
      </c>
      <c r="AY22" s="148">
        <f t="shared" si="12"/>
        <v>0</v>
      </c>
      <c r="AZ22" s="146">
        <f t="shared" si="13"/>
        <v>1</v>
      </c>
      <c r="BA22" s="146">
        <f t="shared" si="14"/>
        <v>1</v>
      </c>
      <c r="BB22" s="124">
        <f t="shared" si="15"/>
        <v>0</v>
      </c>
      <c r="BC22" s="124">
        <f t="shared" si="16"/>
        <v>0</v>
      </c>
      <c r="BD22" s="124">
        <f t="shared" si="111"/>
        <v>0</v>
      </c>
      <c r="BE22" s="124">
        <f t="shared" si="17"/>
        <v>0</v>
      </c>
      <c r="BF22" s="124">
        <f t="shared" si="18"/>
        <v>1</v>
      </c>
      <c r="BG22" s="124">
        <f t="shared" si="19"/>
        <v>1</v>
      </c>
      <c r="BH22" s="124">
        <f t="shared" si="20"/>
        <v>0</v>
      </c>
      <c r="BI22" s="124">
        <f t="shared" si="21"/>
        <v>1</v>
      </c>
      <c r="BJ22" s="124">
        <f t="shared" si="22"/>
        <v>0</v>
      </c>
      <c r="BK22" s="124">
        <f t="shared" si="23"/>
        <v>0</v>
      </c>
      <c r="BL22" s="124">
        <f t="shared" si="24"/>
        <v>2</v>
      </c>
      <c r="BM22" s="124">
        <f t="shared" si="25"/>
        <v>0</v>
      </c>
      <c r="BN22" s="124">
        <f t="shared" si="26"/>
        <v>1</v>
      </c>
      <c r="BR22" s="7">
        <f t="shared" si="27"/>
        <v>0</v>
      </c>
      <c r="BS22" s="7">
        <f t="shared" si="28"/>
        <v>0</v>
      </c>
      <c r="BT22" s="7">
        <f t="shared" si="29"/>
        <v>0</v>
      </c>
      <c r="BU22" s="7">
        <f t="shared" si="30"/>
        <v>0</v>
      </c>
      <c r="BV22" s="7">
        <f t="shared" si="31"/>
        <v>0</v>
      </c>
      <c r="BW22" s="7">
        <f t="shared" si="32"/>
        <v>0</v>
      </c>
      <c r="BX22" s="7">
        <f t="shared" si="112"/>
        <v>0</v>
      </c>
      <c r="BY22" s="7">
        <f t="shared" si="113"/>
        <v>0</v>
      </c>
      <c r="BZ22" s="7">
        <f t="shared" si="33"/>
        <v>0</v>
      </c>
      <c r="CA22" s="7">
        <f t="shared" si="34"/>
        <v>0</v>
      </c>
      <c r="CB22" s="7">
        <f t="shared" si="114"/>
        <v>2</v>
      </c>
      <c r="CC22" s="7">
        <f t="shared" si="115"/>
        <v>0</v>
      </c>
      <c r="CD22" s="7">
        <f t="shared" si="35"/>
        <v>0</v>
      </c>
      <c r="CE22" s="7">
        <f t="shared" si="36"/>
        <v>0</v>
      </c>
      <c r="CF22" s="7">
        <f t="shared" si="37"/>
        <v>1</v>
      </c>
      <c r="CG22" s="7">
        <f t="shared" si="38"/>
        <v>0</v>
      </c>
      <c r="CH22" s="1">
        <f t="shared" si="39"/>
        <v>0</v>
      </c>
      <c r="CI22" s="1">
        <f t="shared" si="40"/>
        <v>0</v>
      </c>
      <c r="CJ22" s="1">
        <f t="shared" si="41"/>
        <v>0.8</v>
      </c>
      <c r="CK22" s="1">
        <f t="shared" si="42"/>
        <v>0.2</v>
      </c>
      <c r="CL22" s="1">
        <f t="shared" si="43"/>
        <v>0.8</v>
      </c>
      <c r="CM22" s="1">
        <f t="shared" si="44"/>
        <v>0.2</v>
      </c>
      <c r="CN22" s="1">
        <f t="shared" si="45"/>
        <v>0</v>
      </c>
      <c r="CO22" s="1">
        <f t="shared" si="46"/>
        <v>0</v>
      </c>
      <c r="CP22" s="1">
        <f t="shared" si="47"/>
        <v>0</v>
      </c>
      <c r="CQ22" s="1">
        <f t="shared" si="48"/>
        <v>0</v>
      </c>
      <c r="CR22" s="1">
        <f t="shared" si="49"/>
        <v>0</v>
      </c>
      <c r="CS22" s="1">
        <f t="shared" si="50"/>
        <v>0</v>
      </c>
      <c r="CT22" s="1">
        <f t="shared" si="116"/>
        <v>0</v>
      </c>
      <c r="CU22" s="1">
        <f t="shared" si="117"/>
        <v>0</v>
      </c>
      <c r="CV22" s="1">
        <f t="shared" si="118"/>
        <v>0.8</v>
      </c>
      <c r="CW22" s="1">
        <f t="shared" si="119"/>
        <v>0.2</v>
      </c>
      <c r="CX22" s="1">
        <f t="shared" si="120"/>
        <v>0.8</v>
      </c>
      <c r="CY22" s="1">
        <f t="shared" si="121"/>
        <v>0.2</v>
      </c>
      <c r="CZ22" s="1">
        <f t="shared" si="122"/>
        <v>0</v>
      </c>
      <c r="DA22" s="1">
        <f t="shared" si="123"/>
        <v>0</v>
      </c>
      <c r="DB22" s="1">
        <f t="shared" si="51"/>
        <v>0.8</v>
      </c>
      <c r="DC22" s="1">
        <f t="shared" si="52"/>
        <v>0.2</v>
      </c>
      <c r="DD22" s="1">
        <f t="shared" si="53"/>
        <v>0</v>
      </c>
      <c r="DE22" s="1">
        <f t="shared" si="54"/>
        <v>0</v>
      </c>
      <c r="DF22" s="1">
        <f t="shared" si="55"/>
        <v>0</v>
      </c>
      <c r="DG22" s="1">
        <f t="shared" si="56"/>
        <v>0</v>
      </c>
      <c r="DH22" s="1">
        <f t="shared" si="57"/>
        <v>1.6</v>
      </c>
      <c r="DI22" s="1">
        <f t="shared" si="58"/>
        <v>0.4</v>
      </c>
      <c r="DJ22" s="1">
        <f t="shared" si="124"/>
        <v>0</v>
      </c>
      <c r="DK22" s="1">
        <f t="shared" si="125"/>
        <v>0</v>
      </c>
      <c r="DL22" s="1">
        <f t="shared" si="59"/>
        <v>0.8</v>
      </c>
      <c r="DM22" s="1">
        <f t="shared" si="60"/>
        <v>0.2</v>
      </c>
      <c r="DQ22" s="7">
        <f t="shared" si="61"/>
        <v>0</v>
      </c>
      <c r="DR22" s="7">
        <f t="shared" si="62"/>
        <v>0</v>
      </c>
      <c r="DS22" s="7">
        <f t="shared" si="63"/>
        <v>0</v>
      </c>
      <c r="DT22" s="7">
        <f t="shared" si="64"/>
        <v>0</v>
      </c>
      <c r="DU22" s="7">
        <f t="shared" si="65"/>
        <v>0</v>
      </c>
      <c r="DV22" s="7">
        <f t="shared" si="66"/>
        <v>0</v>
      </c>
      <c r="DW22" s="7">
        <f t="shared" si="67"/>
        <v>0</v>
      </c>
      <c r="DX22" s="7">
        <f t="shared" si="68"/>
        <v>0</v>
      </c>
      <c r="DY22" s="7">
        <f t="shared" si="69"/>
        <v>0</v>
      </c>
      <c r="DZ22" s="7">
        <f t="shared" si="70"/>
        <v>0</v>
      </c>
      <c r="EA22" s="7">
        <f t="shared" si="71"/>
        <v>2</v>
      </c>
      <c r="EB22" s="7">
        <f t="shared" si="72"/>
        <v>0</v>
      </c>
      <c r="EC22" s="7">
        <f t="shared" si="73"/>
        <v>0</v>
      </c>
      <c r="ED22" s="7">
        <f t="shared" si="74"/>
        <v>0</v>
      </c>
      <c r="EE22" s="7">
        <f t="shared" si="75"/>
        <v>1</v>
      </c>
      <c r="EF22" s="7">
        <f t="shared" si="76"/>
        <v>0</v>
      </c>
      <c r="EG22" s="7">
        <f t="shared" si="77"/>
        <v>0</v>
      </c>
      <c r="EH22" s="7">
        <f t="shared" si="78"/>
        <v>0</v>
      </c>
      <c r="EI22" s="7">
        <f t="shared" si="79"/>
        <v>1</v>
      </c>
      <c r="EJ22" s="7">
        <f t="shared" si="80"/>
        <v>0</v>
      </c>
      <c r="EK22" s="7">
        <f t="shared" si="81"/>
        <v>1</v>
      </c>
      <c r="EL22" s="7">
        <f t="shared" si="82"/>
        <v>0</v>
      </c>
      <c r="EM22" s="7">
        <f t="shared" si="83"/>
        <v>0</v>
      </c>
      <c r="EN22" s="7">
        <f t="shared" si="84"/>
        <v>0</v>
      </c>
      <c r="EO22" s="7">
        <f t="shared" si="85"/>
        <v>0</v>
      </c>
      <c r="EP22" s="7">
        <f t="shared" si="86"/>
        <v>0</v>
      </c>
      <c r="EQ22" s="7">
        <f t="shared" si="87"/>
        <v>0</v>
      </c>
      <c r="ER22" s="7">
        <f t="shared" si="88"/>
        <v>0</v>
      </c>
      <c r="ES22" s="7">
        <f t="shared" si="89"/>
        <v>0</v>
      </c>
      <c r="ET22" s="7">
        <f t="shared" si="90"/>
        <v>0</v>
      </c>
      <c r="EU22" s="7">
        <f t="shared" si="202"/>
        <v>1</v>
      </c>
      <c r="EV22" s="7">
        <f t="shared" si="203"/>
        <v>0</v>
      </c>
      <c r="EW22" s="7">
        <f t="shared" si="126"/>
        <v>1</v>
      </c>
      <c r="EX22" s="7">
        <f t="shared" si="127"/>
        <v>0</v>
      </c>
      <c r="EY22" s="7">
        <f t="shared" si="128"/>
        <v>0</v>
      </c>
      <c r="EZ22" s="7">
        <f t="shared" si="129"/>
        <v>0</v>
      </c>
      <c r="FA22" s="7">
        <f t="shared" si="204"/>
        <v>1</v>
      </c>
      <c r="FB22" s="7">
        <f t="shared" si="205"/>
        <v>0</v>
      </c>
      <c r="FC22" s="7">
        <f t="shared" si="206"/>
        <v>0</v>
      </c>
      <c r="FD22" s="7">
        <f t="shared" si="207"/>
        <v>0</v>
      </c>
      <c r="FE22" s="7">
        <f t="shared" si="208"/>
        <v>0</v>
      </c>
      <c r="FF22" s="7">
        <f t="shared" si="209"/>
        <v>0</v>
      </c>
      <c r="FG22" s="7">
        <f t="shared" si="210"/>
        <v>2</v>
      </c>
      <c r="FH22" s="7">
        <f t="shared" si="211"/>
        <v>0</v>
      </c>
      <c r="FI22" s="7">
        <f t="shared" si="131"/>
        <v>0</v>
      </c>
      <c r="FJ22" s="7">
        <f t="shared" si="132"/>
        <v>0</v>
      </c>
      <c r="FK22" s="7">
        <f t="shared" si="94"/>
        <v>1</v>
      </c>
      <c r="FL22" s="7">
        <f t="shared" si="95"/>
        <v>0</v>
      </c>
      <c r="FN22" s="1">
        <v>10</v>
      </c>
      <c r="FO22" s="10">
        <f t="shared" si="133"/>
        <v>32.42909090909091</v>
      </c>
      <c r="FP22" s="10">
        <f t="shared" si="134"/>
        <v>0</v>
      </c>
      <c r="FR22" s="1" t="str">
        <f t="shared" si="135"/>
        <v>[32.43, 0]</v>
      </c>
      <c r="FU22" s="1" t="str">
        <f t="shared" si="136"/>
        <v>[32.43, 0]</v>
      </c>
      <c r="FV22" s="1" t="str">
        <f t="shared" si="137"/>
        <v>[51.02, 0.79]</v>
      </c>
      <c r="FW22" s="1" t="str">
        <f t="shared" si="138"/>
        <v>[96.7, 3.31]</v>
      </c>
      <c r="FY22" s="1" t="str">
        <f t="shared" si="139"/>
        <v xml:space="preserve">[[32.43, 0], [51.02, 0.79], [96.7, 3.31]], </v>
      </c>
      <c r="GA22" s="155" t="s">
        <v>39</v>
      </c>
      <c r="GB22" s="188">
        <v>1.5822614945073565</v>
      </c>
      <c r="GC22" s="189">
        <v>8.4905202757887537</v>
      </c>
      <c r="GD22" s="190">
        <v>3.0510927800238097</v>
      </c>
      <c r="GE22" s="190">
        <v>5.3790099152355726</v>
      </c>
      <c r="GF22" s="190">
        <v>1.647527212137363</v>
      </c>
      <c r="GG22" s="190">
        <v>9.5743661604254999</v>
      </c>
      <c r="GH22" s="190">
        <v>6.4675627235040185</v>
      </c>
      <c r="GI22" s="190">
        <v>7.3837622866483654</v>
      </c>
      <c r="GJ22" s="190">
        <v>7.1015669813819127</v>
      </c>
      <c r="GK22" s="190">
        <v>2.6540934332327137</v>
      </c>
      <c r="GL22" s="190">
        <v>9.5956582251857885</v>
      </c>
      <c r="GM22" s="190">
        <v>1.3886108126173624</v>
      </c>
      <c r="GN22" s="190">
        <v>6.9463637290175146</v>
      </c>
      <c r="GO22" s="190">
        <v>8.52044339451135</v>
      </c>
      <c r="GP22" s="190">
        <v>8.6143842827698709</v>
      </c>
      <c r="GQ22" s="190">
        <v>9.3856067602313615</v>
      </c>
      <c r="GR22" s="190">
        <v>8.1609255824951674</v>
      </c>
      <c r="GS22" s="190">
        <v>7.9540246984694569</v>
      </c>
      <c r="GT22" s="190">
        <v>6.6460152310327771</v>
      </c>
      <c r="GU22" s="190">
        <v>5.1480156547259686</v>
      </c>
      <c r="GV22" s="188">
        <v>4.1000000000000002E-2</v>
      </c>
      <c r="GW22" s="191">
        <v>1.708</v>
      </c>
      <c r="GX22" s="191">
        <v>5.4740000000000002</v>
      </c>
      <c r="GY22" s="191">
        <v>7.6520000000000001</v>
      </c>
      <c r="GZ22" s="191">
        <v>6.7190000000000003</v>
      </c>
      <c r="HA22" s="191">
        <v>3.5750000000000002</v>
      </c>
      <c r="HB22" s="191">
        <v>8.2289999999999992</v>
      </c>
      <c r="HC22" s="191">
        <v>1.351</v>
      </c>
      <c r="HD22" s="191">
        <v>0.3</v>
      </c>
      <c r="HE22" s="191">
        <v>9.9770000000000003</v>
      </c>
      <c r="HF22" s="191">
        <v>0.43099999999999999</v>
      </c>
      <c r="HG22" s="191">
        <v>0.752</v>
      </c>
      <c r="HH22" s="191">
        <v>6.2629999999999999</v>
      </c>
      <c r="HI22" s="191">
        <v>2.5049999999999999</v>
      </c>
      <c r="HJ22" s="191">
        <v>9.3810000000000002</v>
      </c>
      <c r="HK22" s="191">
        <v>6.3620000000000001</v>
      </c>
      <c r="HL22" s="191">
        <v>7.4569999999999999</v>
      </c>
      <c r="HM22" s="191">
        <v>4.3120000000000003</v>
      </c>
      <c r="HN22" s="191">
        <v>6.1529999999999996</v>
      </c>
      <c r="HO22" s="191">
        <v>8.2759999999999998</v>
      </c>
      <c r="HP22" s="191">
        <v>0.76100000000000001</v>
      </c>
      <c r="HQ22" s="191">
        <v>9.1010000000000009</v>
      </c>
      <c r="HR22" s="191">
        <v>2.87</v>
      </c>
      <c r="HS22" s="191">
        <v>3.6669999999999998</v>
      </c>
      <c r="HT22" s="191">
        <v>1.508</v>
      </c>
      <c r="HU22" s="191">
        <v>8.2929999999999993</v>
      </c>
      <c r="HV22" s="191">
        <v>2.1720000000000002</v>
      </c>
      <c r="HW22" s="191">
        <v>8.5570000000000004</v>
      </c>
      <c r="HX22" s="191">
        <v>4.2750000000000004</v>
      </c>
      <c r="HY22" s="191">
        <v>5.0069999999999997</v>
      </c>
      <c r="HZ22" s="191">
        <v>5.9279999999999999</v>
      </c>
      <c r="IA22" s="191">
        <v>1.2150000000000001</v>
      </c>
      <c r="IB22" s="191">
        <v>5.226</v>
      </c>
      <c r="IC22" s="191">
        <v>8.7720000000000002</v>
      </c>
      <c r="ID22" s="191">
        <v>3.9860000000000002</v>
      </c>
      <c r="IE22" s="191">
        <v>7.8730000000000002</v>
      </c>
      <c r="IF22" s="191">
        <v>5.0190000000000001</v>
      </c>
      <c r="IG22" s="191">
        <v>4.6059999999999999</v>
      </c>
      <c r="IH22" s="191">
        <v>7.0970000000000004</v>
      </c>
      <c r="II22" s="191">
        <v>7.3419999999999996</v>
      </c>
      <c r="IJ22" s="191">
        <v>5.8179999999999996</v>
      </c>
      <c r="IK22" s="191">
        <v>5.3719999999999999</v>
      </c>
      <c r="IL22" s="191">
        <v>0.97</v>
      </c>
      <c r="IM22" s="191">
        <v>1.5149999999999999</v>
      </c>
      <c r="IN22" s="191">
        <v>5.6269999999999998</v>
      </c>
      <c r="IO22" s="191">
        <v>6.1760000000000002</v>
      </c>
      <c r="IP22" s="191">
        <v>0.23799999999999999</v>
      </c>
      <c r="IQ22" s="191">
        <v>6.766</v>
      </c>
      <c r="IS22" s="50">
        <f t="shared" si="187"/>
        <v>1.5820000000000001</v>
      </c>
      <c r="IT22" s="50">
        <f t="shared" si="188"/>
        <v>8.4909999999999997</v>
      </c>
      <c r="IU22" s="50">
        <f t="shared" si="189"/>
        <v>3.0510000000000002</v>
      </c>
      <c r="IV22" s="50">
        <f t="shared" si="190"/>
        <v>5.3789999999999996</v>
      </c>
      <c r="IW22" s="50">
        <f t="shared" si="191"/>
        <v>1.6479999999999999</v>
      </c>
      <c r="IX22" s="50">
        <f t="shared" si="192"/>
        <v>9.5739999999999998</v>
      </c>
      <c r="IY22" s="50">
        <f t="shared" si="193"/>
        <v>6.468</v>
      </c>
      <c r="IZ22" s="50">
        <f t="shared" si="194"/>
        <v>7.3840000000000003</v>
      </c>
      <c r="JA22" s="50">
        <f t="shared" si="195"/>
        <v>7.1020000000000003</v>
      </c>
      <c r="JB22" s="50">
        <f t="shared" si="196"/>
        <v>2.6539999999999999</v>
      </c>
      <c r="JC22" s="50">
        <f t="shared" si="197"/>
        <v>9.5960000000000001</v>
      </c>
      <c r="JD22" s="50">
        <f t="shared" si="198"/>
        <v>1.389</v>
      </c>
      <c r="JE22" s="50">
        <f t="shared" si="199"/>
        <v>6.9459999999999997</v>
      </c>
      <c r="JF22" s="50">
        <f t="shared" si="200"/>
        <v>8.52</v>
      </c>
      <c r="JG22" s="50">
        <f t="shared" si="201"/>
        <v>8.6140000000000008</v>
      </c>
      <c r="JH22" s="50">
        <f t="shared" si="142"/>
        <v>9.3859999999999992</v>
      </c>
      <c r="JI22" s="50">
        <f t="shared" si="143"/>
        <v>8.1609999999999996</v>
      </c>
      <c r="JJ22" s="50">
        <f t="shared" si="144"/>
        <v>7.9539999999999997</v>
      </c>
      <c r="JK22" s="50">
        <f t="shared" si="145"/>
        <v>6.6459999999999999</v>
      </c>
      <c r="JL22" s="50">
        <f t="shared" si="146"/>
        <v>5.1479999999999997</v>
      </c>
      <c r="JM22" s="50">
        <f t="shared" si="147"/>
        <v>4.1000000000000002E-2</v>
      </c>
      <c r="JN22" s="50">
        <f t="shared" si="148"/>
        <v>1.708</v>
      </c>
      <c r="JO22" s="50">
        <f t="shared" si="149"/>
        <v>5.4740000000000002</v>
      </c>
      <c r="JP22" s="50">
        <f t="shared" si="150"/>
        <v>7.6520000000000001</v>
      </c>
      <c r="JQ22" s="50">
        <f t="shared" si="151"/>
        <v>6.7190000000000003</v>
      </c>
      <c r="JR22" s="50">
        <f t="shared" si="152"/>
        <v>3.5750000000000002</v>
      </c>
      <c r="JS22" s="50">
        <f t="shared" si="153"/>
        <v>8.2289999999999992</v>
      </c>
      <c r="JT22" s="50">
        <f t="shared" si="154"/>
        <v>1.351</v>
      </c>
      <c r="JU22" s="50">
        <f t="shared" si="155"/>
        <v>0.3</v>
      </c>
      <c r="JV22" s="50">
        <f t="shared" si="156"/>
        <v>9.9770000000000003</v>
      </c>
      <c r="JW22" s="50">
        <f t="shared" si="157"/>
        <v>0.43099999999999999</v>
      </c>
      <c r="JX22" s="50">
        <f t="shared" si="158"/>
        <v>0.752</v>
      </c>
      <c r="JY22" s="50">
        <f t="shared" si="159"/>
        <v>6.2629999999999999</v>
      </c>
      <c r="JZ22" s="50">
        <f t="shared" si="160"/>
        <v>2.5049999999999999</v>
      </c>
      <c r="KA22" s="50">
        <f t="shared" si="161"/>
        <v>9.3810000000000002</v>
      </c>
      <c r="KB22" s="50">
        <f t="shared" si="162"/>
        <v>6.3620000000000001</v>
      </c>
      <c r="KC22" s="50">
        <f t="shared" si="163"/>
        <v>7.4569999999999999</v>
      </c>
      <c r="KD22" s="50">
        <f t="shared" si="164"/>
        <v>4.3120000000000003</v>
      </c>
      <c r="KE22" s="50">
        <f t="shared" si="165"/>
        <v>6.1529999999999996</v>
      </c>
      <c r="KF22" s="50">
        <f t="shared" si="166"/>
        <v>8.2759999999999998</v>
      </c>
      <c r="KG22" s="50">
        <f t="shared" si="167"/>
        <v>0.76100000000000001</v>
      </c>
      <c r="KH22" s="50">
        <f t="shared" si="168"/>
        <v>9.1010000000000009</v>
      </c>
      <c r="KI22" s="50">
        <f t="shared" si="169"/>
        <v>2.87</v>
      </c>
      <c r="KJ22" s="50">
        <f t="shared" si="170"/>
        <v>3.6669999999999998</v>
      </c>
      <c r="KK22" s="50">
        <f t="shared" si="171"/>
        <v>1.508</v>
      </c>
      <c r="KL22" s="50">
        <f t="shared" si="172"/>
        <v>8.2929999999999993</v>
      </c>
      <c r="KM22" s="50">
        <f t="shared" si="173"/>
        <v>2.1720000000000002</v>
      </c>
      <c r="KN22" s="50">
        <f t="shared" si="174"/>
        <v>8.5570000000000004</v>
      </c>
      <c r="KO22" s="50">
        <f t="shared" si="175"/>
        <v>4.2750000000000004</v>
      </c>
      <c r="KP22" s="50">
        <f t="shared" si="176"/>
        <v>5.0069999999999997</v>
      </c>
      <c r="KQ22" s="50">
        <f t="shared" si="177"/>
        <v>5.9279999999999999</v>
      </c>
      <c r="KR22" s="50">
        <f t="shared" si="178"/>
        <v>1.2150000000000001</v>
      </c>
      <c r="KS22" s="50">
        <f t="shared" si="179"/>
        <v>5.226</v>
      </c>
      <c r="KT22" s="50">
        <f t="shared" si="180"/>
        <v>8.7720000000000002</v>
      </c>
      <c r="KU22" s="50">
        <f t="shared" si="181"/>
        <v>3.9860000000000002</v>
      </c>
      <c r="KV22" s="50">
        <f t="shared" si="182"/>
        <v>7.8730000000000002</v>
      </c>
      <c r="KW22" s="50">
        <f t="shared" si="183"/>
        <v>5.0190000000000001</v>
      </c>
      <c r="KX22" s="50">
        <f t="shared" si="184"/>
        <v>4.6059999999999999</v>
      </c>
      <c r="KY22" s="50">
        <f t="shared" si="185"/>
        <v>7.0970000000000004</v>
      </c>
      <c r="KZ22" s="50">
        <f t="shared" si="186"/>
        <v>7.3419999999999996</v>
      </c>
      <c r="LA22" s="50">
        <f t="shared" si="102"/>
        <v>5.8179999999999996</v>
      </c>
      <c r="LB22" s="50">
        <f t="shared" si="103"/>
        <v>5.3719999999999999</v>
      </c>
      <c r="LC22" s="50">
        <f t="shared" si="104"/>
        <v>0.97</v>
      </c>
      <c r="LD22" s="50">
        <f t="shared" si="105"/>
        <v>1.5149999999999999</v>
      </c>
      <c r="LE22" s="50">
        <f t="shared" si="106"/>
        <v>5.6269999999999998</v>
      </c>
      <c r="LF22" s="50">
        <f t="shared" si="107"/>
        <v>6.1760000000000002</v>
      </c>
      <c r="LG22" s="50">
        <f t="shared" si="108"/>
        <v>0.23799999999999999</v>
      </c>
      <c r="LH22" s="50">
        <f t="shared" si="109"/>
        <v>6.766</v>
      </c>
      <c r="LJ22" s="1" t="str">
        <f t="shared" si="140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8.276, 0.761, 9.101, 2.87, 3.667, 1.508, 8.293, 2.172, 8.557, 4.275, 5.007, 5.928, 1.215, 5.226, 8.772, 3.986, 7.873, 5.019, 4.606, 7.097, 7.342, 5.818, 5.372, 0.97, 1.515, 5.627, 6.176, 0.238, 6.766],</v>
      </c>
    </row>
    <row r="23" spans="2:322" x14ac:dyDescent="0.35">
      <c r="B23" s="177">
        <v>11</v>
      </c>
      <c r="C23" s="156" t="s">
        <v>40</v>
      </c>
      <c r="D23" s="180"/>
      <c r="E23" s="168"/>
      <c r="F23" s="168"/>
      <c r="G23" s="169"/>
      <c r="H23" s="170">
        <v>3343</v>
      </c>
      <c r="I23" s="158">
        <f t="shared" si="110"/>
        <v>1.6156705056763535E-2</v>
      </c>
      <c r="J23" s="112">
        <f t="shared" si="0"/>
        <v>7.3172764798471207E-2</v>
      </c>
      <c r="K23" s="112">
        <f t="shared" si="0"/>
        <v>0.51218389548429566</v>
      </c>
      <c r="L23" s="112">
        <f t="shared" si="0"/>
        <v>4.9566183433964094E-2</v>
      </c>
      <c r="M23" s="112">
        <f t="shared" si="0"/>
        <v>2.7536768574424495E-3</v>
      </c>
      <c r="N23" s="112">
        <f t="shared" si="0"/>
        <v>0.10739339744025554</v>
      </c>
      <c r="O23" s="112">
        <f t="shared" si="0"/>
        <v>1.8504708482013261</v>
      </c>
      <c r="P23" s="112">
        <f t="shared" si="0"/>
        <v>0.13768384287212251</v>
      </c>
      <c r="Q23" s="81">
        <f t="shared" si="0"/>
        <v>0.63334567721176338</v>
      </c>
      <c r="R23" s="121">
        <f t="shared" si="0"/>
        <v>0.10061255159789792</v>
      </c>
      <c r="S23" s="115">
        <f t="shared" si="0"/>
        <v>0.68828131888561983</v>
      </c>
      <c r="T23" s="115">
        <f t="shared" si="0"/>
        <v>1.5160482206683255</v>
      </c>
      <c r="U23" s="109">
        <f t="shared" si="0"/>
        <v>6.8599466998566757E-3</v>
      </c>
      <c r="V23" s="109">
        <f t="shared" si="0"/>
        <v>4.5732977999044504E-3</v>
      </c>
      <c r="W23" s="109">
        <f t="shared" si="0"/>
        <v>5.030627579894896E-2</v>
      </c>
      <c r="X23" s="109">
        <f t="shared" si="1"/>
        <v>0.17378531639636913</v>
      </c>
      <c r="Y23" s="109">
        <f t="shared" si="1"/>
        <v>0.83691349738251442</v>
      </c>
      <c r="Z23" s="109">
        <f t="shared" si="2"/>
        <v>1.227930459274345</v>
      </c>
      <c r="AA23" s="109">
        <f t="shared" si="2"/>
        <v>9.1465955998089009E-3</v>
      </c>
      <c r="AB23" s="109">
        <f t="shared" si="1"/>
        <v>0.72715435018480756</v>
      </c>
      <c r="AC23" s="109">
        <f t="shared" si="1"/>
        <v>0.3567172283925471</v>
      </c>
      <c r="AD23" s="109">
        <f t="shared" si="1"/>
        <v>4.5732977999044504E-3</v>
      </c>
      <c r="AE23" s="109">
        <f t="shared" si="1"/>
        <v>2.5496135234467312</v>
      </c>
      <c r="AF23" s="109">
        <f t="shared" si="1"/>
        <v>6.8599466998566757E-3</v>
      </c>
      <c r="AG23" s="109">
        <f t="shared" si="1"/>
        <v>0.87291556380925661</v>
      </c>
      <c r="AI23" s="177">
        <v>11</v>
      </c>
      <c r="AJ23" s="156" t="s">
        <v>40</v>
      </c>
      <c r="AK23" s="180"/>
      <c r="AL23" s="168"/>
      <c r="AM23" s="168"/>
      <c r="AN23" s="169"/>
      <c r="AO23" s="170">
        <v>3343</v>
      </c>
      <c r="AP23" s="158">
        <f t="shared" si="3"/>
        <v>1.6156705056763535E-2</v>
      </c>
      <c r="AQ23" s="141">
        <f t="shared" si="4"/>
        <v>0</v>
      </c>
      <c r="AR23" s="141">
        <f t="shared" si="5"/>
        <v>1</v>
      </c>
      <c r="AS23" s="141">
        <f t="shared" si="6"/>
        <v>0</v>
      </c>
      <c r="AT23" s="141">
        <f t="shared" si="7"/>
        <v>0</v>
      </c>
      <c r="AU23" s="141">
        <f t="shared" si="8"/>
        <v>0</v>
      </c>
      <c r="AV23" s="141">
        <f t="shared" si="9"/>
        <v>2</v>
      </c>
      <c r="AW23" s="141">
        <f t="shared" si="10"/>
        <v>0</v>
      </c>
      <c r="AX23" s="35">
        <f t="shared" si="11"/>
        <v>1</v>
      </c>
      <c r="AY23" s="148">
        <f t="shared" si="12"/>
        <v>0</v>
      </c>
      <c r="AZ23" s="146">
        <f t="shared" si="13"/>
        <v>1</v>
      </c>
      <c r="BA23" s="146">
        <f t="shared" si="14"/>
        <v>2</v>
      </c>
      <c r="BB23" s="124">
        <f t="shared" si="15"/>
        <v>0</v>
      </c>
      <c r="BC23" s="124">
        <f t="shared" si="16"/>
        <v>0</v>
      </c>
      <c r="BD23" s="124">
        <f t="shared" si="111"/>
        <v>0</v>
      </c>
      <c r="BE23" s="124">
        <f t="shared" si="17"/>
        <v>0</v>
      </c>
      <c r="BF23" s="124">
        <f t="shared" si="18"/>
        <v>1</v>
      </c>
      <c r="BG23" s="124">
        <f t="shared" si="19"/>
        <v>1</v>
      </c>
      <c r="BH23" s="124">
        <f t="shared" si="20"/>
        <v>0</v>
      </c>
      <c r="BI23" s="124">
        <f t="shared" si="21"/>
        <v>1</v>
      </c>
      <c r="BJ23" s="124">
        <f t="shared" si="22"/>
        <v>0</v>
      </c>
      <c r="BK23" s="124">
        <f t="shared" si="23"/>
        <v>0</v>
      </c>
      <c r="BL23" s="124">
        <f t="shared" si="24"/>
        <v>3</v>
      </c>
      <c r="BM23" s="124">
        <f t="shared" si="25"/>
        <v>0</v>
      </c>
      <c r="BN23" s="124">
        <f t="shared" si="26"/>
        <v>1</v>
      </c>
      <c r="BR23" s="7">
        <f t="shared" si="27"/>
        <v>0</v>
      </c>
      <c r="BS23" s="7">
        <f t="shared" si="28"/>
        <v>0</v>
      </c>
      <c r="BT23" s="7">
        <f t="shared" si="29"/>
        <v>1</v>
      </c>
      <c r="BU23" s="7">
        <f t="shared" si="30"/>
        <v>0</v>
      </c>
      <c r="BV23" s="7">
        <f t="shared" si="31"/>
        <v>0</v>
      </c>
      <c r="BW23" s="7">
        <f t="shared" si="32"/>
        <v>0</v>
      </c>
      <c r="BX23" s="7">
        <f t="shared" si="112"/>
        <v>0</v>
      </c>
      <c r="BY23" s="7">
        <f t="shared" si="113"/>
        <v>0</v>
      </c>
      <c r="BZ23" s="7">
        <f t="shared" si="33"/>
        <v>0</v>
      </c>
      <c r="CA23" s="7">
        <f t="shared" si="34"/>
        <v>0</v>
      </c>
      <c r="CB23" s="7">
        <f t="shared" si="114"/>
        <v>2</v>
      </c>
      <c r="CC23" s="7">
        <f t="shared" si="115"/>
        <v>0</v>
      </c>
      <c r="CD23" s="7">
        <f t="shared" si="35"/>
        <v>0</v>
      </c>
      <c r="CE23" s="7">
        <f t="shared" si="36"/>
        <v>0</v>
      </c>
      <c r="CF23" s="7">
        <f t="shared" si="37"/>
        <v>1</v>
      </c>
      <c r="CG23" s="7">
        <f t="shared" si="38"/>
        <v>0</v>
      </c>
      <c r="CH23" s="1">
        <f t="shared" si="39"/>
        <v>0</v>
      </c>
      <c r="CI23" s="1">
        <f t="shared" si="40"/>
        <v>0</v>
      </c>
      <c r="CJ23" s="1">
        <f t="shared" si="41"/>
        <v>0.8</v>
      </c>
      <c r="CK23" s="1">
        <f t="shared" si="42"/>
        <v>0.2</v>
      </c>
      <c r="CL23" s="1">
        <f t="shared" si="43"/>
        <v>1.6</v>
      </c>
      <c r="CM23" s="1">
        <f t="shared" si="44"/>
        <v>0.4</v>
      </c>
      <c r="CN23" s="1">
        <f t="shared" si="45"/>
        <v>0</v>
      </c>
      <c r="CO23" s="1">
        <f t="shared" si="46"/>
        <v>0</v>
      </c>
      <c r="CP23" s="1">
        <f t="shared" si="47"/>
        <v>0</v>
      </c>
      <c r="CQ23" s="1">
        <f t="shared" si="48"/>
        <v>0</v>
      </c>
      <c r="CR23" s="1">
        <f t="shared" si="49"/>
        <v>0</v>
      </c>
      <c r="CS23" s="1">
        <f t="shared" si="50"/>
        <v>0</v>
      </c>
      <c r="CT23" s="1">
        <f t="shared" si="116"/>
        <v>0</v>
      </c>
      <c r="CU23" s="1">
        <f t="shared" si="117"/>
        <v>0</v>
      </c>
      <c r="CV23" s="1">
        <f t="shared" si="118"/>
        <v>0.8</v>
      </c>
      <c r="CW23" s="1">
        <f t="shared" si="119"/>
        <v>0.2</v>
      </c>
      <c r="CX23" s="1">
        <f t="shared" si="120"/>
        <v>0.8</v>
      </c>
      <c r="CY23" s="1">
        <f t="shared" si="121"/>
        <v>0.2</v>
      </c>
      <c r="CZ23" s="1">
        <f t="shared" si="122"/>
        <v>0</v>
      </c>
      <c r="DA23" s="1">
        <f t="shared" si="123"/>
        <v>0</v>
      </c>
      <c r="DB23" s="1">
        <f t="shared" si="51"/>
        <v>0.8</v>
      </c>
      <c r="DC23" s="1">
        <f t="shared" si="52"/>
        <v>0.2</v>
      </c>
      <c r="DD23" s="1">
        <f t="shared" si="53"/>
        <v>0</v>
      </c>
      <c r="DE23" s="1">
        <f t="shared" si="54"/>
        <v>0</v>
      </c>
      <c r="DF23" s="1">
        <f t="shared" si="55"/>
        <v>0</v>
      </c>
      <c r="DG23" s="1">
        <f t="shared" si="56"/>
        <v>0</v>
      </c>
      <c r="DH23" s="1">
        <f t="shared" si="57"/>
        <v>2.4000000000000004</v>
      </c>
      <c r="DI23" s="1">
        <f t="shared" si="58"/>
        <v>0.60000000000000009</v>
      </c>
      <c r="DJ23" s="1">
        <f t="shared" si="124"/>
        <v>0</v>
      </c>
      <c r="DK23" s="1">
        <f t="shared" si="125"/>
        <v>0</v>
      </c>
      <c r="DL23" s="1">
        <f t="shared" si="59"/>
        <v>0.8</v>
      </c>
      <c r="DM23" s="1">
        <f t="shared" si="60"/>
        <v>0.2</v>
      </c>
      <c r="DQ23" s="7">
        <f t="shared" si="61"/>
        <v>0</v>
      </c>
      <c r="DR23" s="7">
        <f t="shared" si="62"/>
        <v>0</v>
      </c>
      <c r="DS23" s="7">
        <f t="shared" si="63"/>
        <v>1</v>
      </c>
      <c r="DT23" s="7">
        <f t="shared" si="64"/>
        <v>0</v>
      </c>
      <c r="DU23" s="7">
        <f t="shared" si="65"/>
        <v>0</v>
      </c>
      <c r="DV23" s="7">
        <f t="shared" si="66"/>
        <v>0</v>
      </c>
      <c r="DW23" s="7">
        <f t="shared" si="67"/>
        <v>0</v>
      </c>
      <c r="DX23" s="7">
        <f t="shared" si="68"/>
        <v>0</v>
      </c>
      <c r="DY23" s="7">
        <f t="shared" si="69"/>
        <v>0</v>
      </c>
      <c r="DZ23" s="7">
        <f t="shared" si="70"/>
        <v>0</v>
      </c>
      <c r="EA23" s="7">
        <f t="shared" si="71"/>
        <v>2</v>
      </c>
      <c r="EB23" s="7">
        <f t="shared" si="72"/>
        <v>0</v>
      </c>
      <c r="EC23" s="7">
        <f t="shared" si="73"/>
        <v>0</v>
      </c>
      <c r="ED23" s="7">
        <f t="shared" si="74"/>
        <v>0</v>
      </c>
      <c r="EE23" s="7">
        <f t="shared" si="75"/>
        <v>1</v>
      </c>
      <c r="EF23" s="7">
        <f t="shared" si="76"/>
        <v>0</v>
      </c>
      <c r="EG23" s="7">
        <f t="shared" si="77"/>
        <v>0</v>
      </c>
      <c r="EH23" s="7">
        <f t="shared" si="78"/>
        <v>0</v>
      </c>
      <c r="EI23" s="7">
        <f t="shared" si="79"/>
        <v>1</v>
      </c>
      <c r="EJ23" s="7">
        <f t="shared" si="80"/>
        <v>0</v>
      </c>
      <c r="EK23" s="7">
        <f t="shared" si="81"/>
        <v>2</v>
      </c>
      <c r="EL23" s="7">
        <f t="shared" si="82"/>
        <v>0</v>
      </c>
      <c r="EM23" s="7">
        <f t="shared" si="83"/>
        <v>0</v>
      </c>
      <c r="EN23" s="7">
        <f t="shared" si="84"/>
        <v>0</v>
      </c>
      <c r="EO23" s="7">
        <f t="shared" si="85"/>
        <v>0</v>
      </c>
      <c r="EP23" s="7">
        <f t="shared" si="86"/>
        <v>0</v>
      </c>
      <c r="EQ23" s="7">
        <f t="shared" si="87"/>
        <v>0</v>
      </c>
      <c r="ER23" s="7">
        <f t="shared" si="88"/>
        <v>0</v>
      </c>
      <c r="ES23" s="7">
        <f t="shared" si="89"/>
        <v>0</v>
      </c>
      <c r="ET23" s="7">
        <f t="shared" si="90"/>
        <v>0</v>
      </c>
      <c r="EU23" s="7">
        <f t="shared" si="202"/>
        <v>1</v>
      </c>
      <c r="EV23" s="7">
        <f t="shared" si="203"/>
        <v>0</v>
      </c>
      <c r="EW23" s="7">
        <f t="shared" si="126"/>
        <v>1</v>
      </c>
      <c r="EX23" s="7">
        <f t="shared" si="127"/>
        <v>0</v>
      </c>
      <c r="EY23" s="7">
        <f t="shared" si="128"/>
        <v>0</v>
      </c>
      <c r="EZ23" s="7">
        <f t="shared" si="129"/>
        <v>0</v>
      </c>
      <c r="FA23" s="7">
        <f t="shared" si="204"/>
        <v>1</v>
      </c>
      <c r="FB23" s="7">
        <f t="shared" si="205"/>
        <v>0</v>
      </c>
      <c r="FC23" s="7">
        <f t="shared" si="206"/>
        <v>0</v>
      </c>
      <c r="FD23" s="7">
        <f t="shared" si="207"/>
        <v>0</v>
      </c>
      <c r="FE23" s="7">
        <f t="shared" si="208"/>
        <v>0</v>
      </c>
      <c r="FF23" s="7">
        <f t="shared" si="209"/>
        <v>0</v>
      </c>
      <c r="FG23" s="7">
        <f t="shared" si="210"/>
        <v>2</v>
      </c>
      <c r="FH23" s="7">
        <f t="shared" si="211"/>
        <v>1</v>
      </c>
      <c r="FI23" s="7">
        <f t="shared" si="131"/>
        <v>0</v>
      </c>
      <c r="FJ23" s="7">
        <f t="shared" si="132"/>
        <v>0</v>
      </c>
      <c r="FK23" s="7">
        <f t="shared" si="94"/>
        <v>1</v>
      </c>
      <c r="FL23" s="7">
        <f t="shared" si="95"/>
        <v>0</v>
      </c>
      <c r="FN23" s="1">
        <v>11</v>
      </c>
      <c r="FO23" s="10">
        <f t="shared" si="133"/>
        <v>38.918181818181814</v>
      </c>
      <c r="FP23" s="10">
        <f t="shared" si="134"/>
        <v>0.79</v>
      </c>
      <c r="FR23" s="1" t="str">
        <f t="shared" si="135"/>
        <v>[38.92, 0.79]</v>
      </c>
      <c r="FU23" s="1" t="str">
        <f t="shared" si="136"/>
        <v>[38.92, 0.79]</v>
      </c>
      <c r="FV23" s="1" t="str">
        <f t="shared" si="137"/>
        <v>[51.02, 1.31]</v>
      </c>
      <c r="FW23" s="1" t="str">
        <f t="shared" si="138"/>
        <v>[98.35, 3.31]</v>
      </c>
      <c r="FY23" s="1" t="str">
        <f t="shared" si="139"/>
        <v xml:space="preserve">[[38.92, 0.79], [51.02, 1.31], [98.35, 3.31]], </v>
      </c>
      <c r="GA23" s="156" t="s">
        <v>40</v>
      </c>
      <c r="GB23" s="188">
        <v>4.1034188896273784</v>
      </c>
      <c r="GC23" s="189">
        <v>5.840116055342266</v>
      </c>
      <c r="GD23" s="190">
        <v>4.139211471074427</v>
      </c>
      <c r="GE23" s="190">
        <v>1.714532217699275</v>
      </c>
      <c r="GF23" s="190">
        <v>8.1761170389158053</v>
      </c>
      <c r="GG23" s="190">
        <v>5.7049782671671059</v>
      </c>
      <c r="GH23" s="190">
        <v>0.43345015825776212</v>
      </c>
      <c r="GI23" s="190">
        <v>4.3176152993068833</v>
      </c>
      <c r="GJ23" s="190">
        <v>8.3929354692864226</v>
      </c>
      <c r="GK23" s="190">
        <v>7.5175495472046006</v>
      </c>
      <c r="GL23" s="190">
        <v>7.5278213519072024</v>
      </c>
      <c r="GM23" s="190">
        <v>6.7242312300961151</v>
      </c>
      <c r="GN23" s="190">
        <v>5.9488551900471904</v>
      </c>
      <c r="GO23" s="190">
        <v>3.392245498039419</v>
      </c>
      <c r="GP23" s="190">
        <v>4.234205796164261</v>
      </c>
      <c r="GQ23" s="190">
        <v>0.5598174025896252</v>
      </c>
      <c r="GR23" s="190">
        <v>1.7402746118746337</v>
      </c>
      <c r="GS23" s="190">
        <v>0.92555514720060628</v>
      </c>
      <c r="GT23" s="190">
        <v>1.6397061948926073</v>
      </c>
      <c r="GU23" s="190">
        <v>7.1273737370022863</v>
      </c>
      <c r="GV23" s="188">
        <v>7.7990000000000004</v>
      </c>
      <c r="GW23" s="191">
        <v>2.931</v>
      </c>
      <c r="GX23" s="191">
        <v>8.452</v>
      </c>
      <c r="GY23" s="191">
        <v>9.141</v>
      </c>
      <c r="GZ23" s="191">
        <v>3.3809999999999998</v>
      </c>
      <c r="HA23" s="191">
        <v>8.1059999999999999</v>
      </c>
      <c r="HB23" s="191">
        <v>2.879</v>
      </c>
      <c r="HC23" s="191">
        <v>6.06</v>
      </c>
      <c r="HD23" s="191">
        <v>3.5640000000000001</v>
      </c>
      <c r="HE23" s="191">
        <v>4.2850000000000001</v>
      </c>
      <c r="HF23" s="191">
        <v>1.835</v>
      </c>
      <c r="HG23" s="191">
        <v>8.7520000000000007</v>
      </c>
      <c r="HH23" s="191">
        <v>8.2669999999999995</v>
      </c>
      <c r="HI23" s="191">
        <v>4.3319999999999999</v>
      </c>
      <c r="HJ23" s="191">
        <v>8.98</v>
      </c>
      <c r="HK23" s="191">
        <v>7.1980000000000004</v>
      </c>
      <c r="HL23" s="191">
        <v>1.208</v>
      </c>
      <c r="HM23" s="191">
        <v>8.1270000000000007</v>
      </c>
      <c r="HN23" s="191">
        <v>9.2449999999999992</v>
      </c>
      <c r="HO23" s="191">
        <v>0.24399999999999999</v>
      </c>
      <c r="HP23" s="191">
        <v>6.4379999999999997</v>
      </c>
      <c r="HQ23" s="191">
        <v>4.484</v>
      </c>
      <c r="HR23" s="191">
        <v>3.387</v>
      </c>
      <c r="HS23" s="191">
        <v>8.702</v>
      </c>
      <c r="HT23" s="191">
        <v>3.1</v>
      </c>
      <c r="HU23" s="191">
        <v>0.63300000000000001</v>
      </c>
      <c r="HV23" s="191">
        <v>2.65</v>
      </c>
      <c r="HW23" s="191">
        <v>9.8230000000000004</v>
      </c>
      <c r="HX23" s="191">
        <v>8.1069999999999993</v>
      </c>
      <c r="HY23" s="191">
        <v>0.27800000000000002</v>
      </c>
      <c r="HZ23" s="191">
        <v>8.2010000000000005</v>
      </c>
      <c r="IA23" s="191">
        <v>5.26</v>
      </c>
      <c r="IB23" s="191">
        <v>2.0680000000000001</v>
      </c>
      <c r="IC23" s="191">
        <v>0.221</v>
      </c>
      <c r="ID23" s="191">
        <v>2.6989999999999998</v>
      </c>
      <c r="IE23" s="191">
        <v>4.2450000000000001</v>
      </c>
      <c r="IF23" s="191">
        <v>0.84699999999999998</v>
      </c>
      <c r="IG23" s="191">
        <v>8.5850000000000009</v>
      </c>
      <c r="IH23" s="191">
        <v>5.9740000000000002</v>
      </c>
      <c r="II23" s="191">
        <v>8.5250000000000004</v>
      </c>
      <c r="IJ23" s="191">
        <v>8.2070000000000007</v>
      </c>
      <c r="IK23" s="191">
        <v>1.702</v>
      </c>
      <c r="IL23" s="191">
        <v>6.8209999999999997</v>
      </c>
      <c r="IM23" s="191">
        <v>5.1790000000000003</v>
      </c>
      <c r="IN23" s="191">
        <v>5.5869999999999997</v>
      </c>
      <c r="IO23" s="191">
        <v>0.85299999999999998</v>
      </c>
      <c r="IP23" s="191">
        <v>8.3510000000000009</v>
      </c>
      <c r="IQ23" s="191">
        <v>2.4820000000000002</v>
      </c>
      <c r="IS23" s="50">
        <f t="shared" si="187"/>
        <v>4.1029999999999998</v>
      </c>
      <c r="IT23" s="50">
        <f t="shared" si="188"/>
        <v>5.84</v>
      </c>
      <c r="IU23" s="50">
        <f t="shared" si="189"/>
        <v>4.1390000000000002</v>
      </c>
      <c r="IV23" s="50">
        <f t="shared" si="190"/>
        <v>1.7150000000000001</v>
      </c>
      <c r="IW23" s="50">
        <f t="shared" si="191"/>
        <v>8.1760000000000002</v>
      </c>
      <c r="IX23" s="50">
        <f t="shared" si="192"/>
        <v>5.7050000000000001</v>
      </c>
      <c r="IY23" s="50">
        <f t="shared" si="193"/>
        <v>0.433</v>
      </c>
      <c r="IZ23" s="50">
        <f t="shared" si="194"/>
        <v>4.3179999999999996</v>
      </c>
      <c r="JA23" s="50">
        <f t="shared" si="195"/>
        <v>8.3930000000000007</v>
      </c>
      <c r="JB23" s="50">
        <f t="shared" si="196"/>
        <v>7.5179999999999998</v>
      </c>
      <c r="JC23" s="50">
        <f t="shared" si="197"/>
        <v>7.5279999999999996</v>
      </c>
      <c r="JD23" s="50">
        <f t="shared" si="198"/>
        <v>6.7240000000000002</v>
      </c>
      <c r="JE23" s="50">
        <f t="shared" si="199"/>
        <v>5.9489999999999998</v>
      </c>
      <c r="JF23" s="50">
        <f t="shared" si="200"/>
        <v>3.3919999999999999</v>
      </c>
      <c r="JG23" s="50">
        <f t="shared" si="201"/>
        <v>4.234</v>
      </c>
      <c r="JH23" s="50">
        <f t="shared" si="142"/>
        <v>0.56000000000000005</v>
      </c>
      <c r="JI23" s="50">
        <f t="shared" si="143"/>
        <v>1.74</v>
      </c>
      <c r="JJ23" s="50">
        <f t="shared" si="144"/>
        <v>0.92600000000000005</v>
      </c>
      <c r="JK23" s="50">
        <f t="shared" si="145"/>
        <v>1.64</v>
      </c>
      <c r="JL23" s="50">
        <f t="shared" si="146"/>
        <v>7.1269999999999998</v>
      </c>
      <c r="JM23" s="50">
        <f t="shared" si="147"/>
        <v>7.7990000000000004</v>
      </c>
      <c r="JN23" s="50">
        <f t="shared" si="148"/>
        <v>2.931</v>
      </c>
      <c r="JO23" s="50">
        <f t="shared" si="149"/>
        <v>8.452</v>
      </c>
      <c r="JP23" s="50">
        <f t="shared" si="150"/>
        <v>9.141</v>
      </c>
      <c r="JQ23" s="50">
        <f t="shared" si="151"/>
        <v>3.3809999999999998</v>
      </c>
      <c r="JR23" s="50">
        <f t="shared" si="152"/>
        <v>8.1059999999999999</v>
      </c>
      <c r="JS23" s="50">
        <f t="shared" si="153"/>
        <v>2.879</v>
      </c>
      <c r="JT23" s="50">
        <f t="shared" si="154"/>
        <v>6.06</v>
      </c>
      <c r="JU23" s="50">
        <f t="shared" si="155"/>
        <v>3.5640000000000001</v>
      </c>
      <c r="JV23" s="50">
        <f t="shared" si="156"/>
        <v>4.2850000000000001</v>
      </c>
      <c r="JW23" s="50">
        <f t="shared" si="157"/>
        <v>1.835</v>
      </c>
      <c r="JX23" s="50">
        <f t="shared" si="158"/>
        <v>8.7520000000000007</v>
      </c>
      <c r="JY23" s="50">
        <f t="shared" si="159"/>
        <v>8.2669999999999995</v>
      </c>
      <c r="JZ23" s="50">
        <f t="shared" si="160"/>
        <v>4.3319999999999999</v>
      </c>
      <c r="KA23" s="50">
        <f t="shared" si="161"/>
        <v>8.98</v>
      </c>
      <c r="KB23" s="50">
        <f t="shared" si="162"/>
        <v>7.1980000000000004</v>
      </c>
      <c r="KC23" s="50">
        <f t="shared" si="163"/>
        <v>1.208</v>
      </c>
      <c r="KD23" s="50">
        <f t="shared" si="164"/>
        <v>8.1270000000000007</v>
      </c>
      <c r="KE23" s="50">
        <f t="shared" si="165"/>
        <v>9.2449999999999992</v>
      </c>
      <c r="KF23" s="50">
        <f t="shared" si="166"/>
        <v>0.24399999999999999</v>
      </c>
      <c r="KG23" s="50">
        <f t="shared" si="167"/>
        <v>6.4379999999999997</v>
      </c>
      <c r="KH23" s="50">
        <f t="shared" si="168"/>
        <v>4.484</v>
      </c>
      <c r="KI23" s="50">
        <f t="shared" si="169"/>
        <v>3.387</v>
      </c>
      <c r="KJ23" s="50">
        <f t="shared" si="170"/>
        <v>8.702</v>
      </c>
      <c r="KK23" s="50">
        <f t="shared" si="171"/>
        <v>3.1</v>
      </c>
      <c r="KL23" s="50">
        <f t="shared" si="172"/>
        <v>0.63300000000000001</v>
      </c>
      <c r="KM23" s="50">
        <f t="shared" si="173"/>
        <v>2.65</v>
      </c>
      <c r="KN23" s="50">
        <f t="shared" si="174"/>
        <v>9.8230000000000004</v>
      </c>
      <c r="KO23" s="50">
        <f t="shared" si="175"/>
        <v>8.1069999999999993</v>
      </c>
      <c r="KP23" s="50">
        <f t="shared" si="176"/>
        <v>0.27800000000000002</v>
      </c>
      <c r="KQ23" s="50">
        <f t="shared" si="177"/>
        <v>8.2010000000000005</v>
      </c>
      <c r="KR23" s="50">
        <f t="shared" si="178"/>
        <v>5.26</v>
      </c>
      <c r="KS23" s="50">
        <f t="shared" si="179"/>
        <v>2.0680000000000001</v>
      </c>
      <c r="KT23" s="50">
        <f t="shared" si="180"/>
        <v>0.221</v>
      </c>
      <c r="KU23" s="50">
        <f t="shared" si="181"/>
        <v>2.6989999999999998</v>
      </c>
      <c r="KV23" s="50">
        <f t="shared" si="182"/>
        <v>4.2450000000000001</v>
      </c>
      <c r="KW23" s="50">
        <f t="shared" si="183"/>
        <v>0.84699999999999998</v>
      </c>
      <c r="KX23" s="50">
        <f t="shared" si="184"/>
        <v>8.5850000000000009</v>
      </c>
      <c r="KY23" s="50">
        <f t="shared" si="185"/>
        <v>5.9740000000000002</v>
      </c>
      <c r="KZ23" s="50">
        <f t="shared" si="186"/>
        <v>8.5250000000000004</v>
      </c>
      <c r="LA23" s="50">
        <f t="shared" si="102"/>
        <v>8.2070000000000007</v>
      </c>
      <c r="LB23" s="50">
        <f t="shared" si="103"/>
        <v>1.702</v>
      </c>
      <c r="LC23" s="50">
        <f t="shared" si="104"/>
        <v>6.8209999999999997</v>
      </c>
      <c r="LD23" s="50">
        <f t="shared" si="105"/>
        <v>5.1790000000000003</v>
      </c>
      <c r="LE23" s="50">
        <f t="shared" si="106"/>
        <v>5.5869999999999997</v>
      </c>
      <c r="LF23" s="50">
        <f t="shared" si="107"/>
        <v>0.85299999999999998</v>
      </c>
      <c r="LG23" s="50">
        <f t="shared" si="108"/>
        <v>8.3510000000000009</v>
      </c>
      <c r="LH23" s="50">
        <f t="shared" si="109"/>
        <v>2.4820000000000002</v>
      </c>
      <c r="LJ23" s="1" t="str">
        <f t="shared" si="140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0.244, 6.438, 4.484, 3.387, 8.702, 3.1, 0.633, 2.65, 9.823, 8.107, 0.278, 8.201, 5.26, 2.068, 0.221, 2.699, 4.245, 0.847, 8.585, 5.974, 8.525, 8.207, 1.702, 6.821, 5.179, 5.587, 0.853, 8.351, 2.482],</v>
      </c>
    </row>
    <row r="24" spans="2:322" x14ac:dyDescent="0.35">
      <c r="B24" s="177">
        <v>12</v>
      </c>
      <c r="C24" s="155" t="s">
        <v>41</v>
      </c>
      <c r="D24" s="180"/>
      <c r="E24" s="168"/>
      <c r="F24" s="168"/>
      <c r="G24" s="169"/>
      <c r="H24" s="170">
        <v>4486</v>
      </c>
      <c r="I24" s="158">
        <f t="shared" si="110"/>
        <v>2.1680819289452952E-2</v>
      </c>
      <c r="J24" s="112">
        <f t="shared" si="0"/>
        <v>9.8191152523464512E-2</v>
      </c>
      <c r="K24" s="112">
        <f t="shared" si="0"/>
        <v>0.68730390521763396</v>
      </c>
      <c r="L24" s="112">
        <f t="shared" si="0"/>
        <v>6.6513281150093598E-2</v>
      </c>
      <c r="M24" s="112">
        <f t="shared" si="0"/>
        <v>3.6951822861163107E-3</v>
      </c>
      <c r="N24" s="112">
        <f t="shared" si="0"/>
        <v>0.14411210915853614</v>
      </c>
      <c r="O24" s="112">
        <f t="shared" si="0"/>
        <v>2.4831624962701611</v>
      </c>
      <c r="P24" s="112">
        <f t="shared" si="0"/>
        <v>0.1847591143058156</v>
      </c>
      <c r="Q24" s="81">
        <f t="shared" si="0"/>
        <v>0.84989192580675155</v>
      </c>
      <c r="R24" s="121">
        <f t="shared" si="0"/>
        <v>0.13501283471976369</v>
      </c>
      <c r="S24" s="115">
        <f t="shared" si="0"/>
        <v>0.92361052842383795</v>
      </c>
      <c r="T24" s="115">
        <f t="shared" si="0"/>
        <v>2.0343979413455302</v>
      </c>
      <c r="U24" s="109">
        <f t="shared" si="0"/>
        <v>9.2054205490747967E-3</v>
      </c>
      <c r="V24" s="109">
        <f t="shared" si="0"/>
        <v>6.136947032716532E-3</v>
      </c>
      <c r="W24" s="109">
        <f t="shared" si="0"/>
        <v>6.7506417359881846E-2</v>
      </c>
      <c r="X24" s="109">
        <f t="shared" si="1"/>
        <v>0.23320398724322822</v>
      </c>
      <c r="Y24" s="109">
        <f t="shared" si="1"/>
        <v>1.1230613069871251</v>
      </c>
      <c r="Z24" s="109">
        <f t="shared" si="2"/>
        <v>1.6477702782843886</v>
      </c>
      <c r="AA24" s="109">
        <f t="shared" si="2"/>
        <v>1.2273894065433064E-2</v>
      </c>
      <c r="AB24" s="109">
        <f t="shared" si="1"/>
        <v>0.97577457820192848</v>
      </c>
      <c r="AC24" s="109">
        <f t="shared" si="1"/>
        <v>0.47868186855188943</v>
      </c>
      <c r="AD24" s="109">
        <f t="shared" si="1"/>
        <v>6.136947032716532E-3</v>
      </c>
      <c r="AE24" s="109">
        <f t="shared" si="1"/>
        <v>3.4213479707394665</v>
      </c>
      <c r="AF24" s="109">
        <f t="shared" si="1"/>
        <v>9.2054205490747967E-3</v>
      </c>
      <c r="AG24" s="109">
        <f t="shared" si="1"/>
        <v>1.1713727846988709</v>
      </c>
      <c r="AI24" s="177">
        <v>12</v>
      </c>
      <c r="AJ24" s="155" t="s">
        <v>41</v>
      </c>
      <c r="AK24" s="180"/>
      <c r="AL24" s="168"/>
      <c r="AM24" s="168"/>
      <c r="AN24" s="169"/>
      <c r="AO24" s="170">
        <v>4486</v>
      </c>
      <c r="AP24" s="158">
        <f t="shared" si="3"/>
        <v>2.1680819289452952E-2</v>
      </c>
      <c r="AQ24" s="141">
        <f t="shared" si="4"/>
        <v>0</v>
      </c>
      <c r="AR24" s="141">
        <f t="shared" si="5"/>
        <v>1</v>
      </c>
      <c r="AS24" s="141">
        <f t="shared" si="6"/>
        <v>0</v>
      </c>
      <c r="AT24" s="141">
        <f t="shared" si="7"/>
        <v>0</v>
      </c>
      <c r="AU24" s="141">
        <f t="shared" si="8"/>
        <v>0</v>
      </c>
      <c r="AV24" s="141">
        <f t="shared" si="9"/>
        <v>2</v>
      </c>
      <c r="AW24" s="141">
        <f t="shared" si="10"/>
        <v>0</v>
      </c>
      <c r="AX24" s="35">
        <f t="shared" si="11"/>
        <v>1</v>
      </c>
      <c r="AY24" s="148">
        <f t="shared" si="12"/>
        <v>0</v>
      </c>
      <c r="AZ24" s="146">
        <f t="shared" si="13"/>
        <v>1</v>
      </c>
      <c r="BA24" s="146">
        <f t="shared" si="14"/>
        <v>2</v>
      </c>
      <c r="BB24" s="124">
        <f t="shared" si="15"/>
        <v>0</v>
      </c>
      <c r="BC24" s="124">
        <f t="shared" si="16"/>
        <v>0</v>
      </c>
      <c r="BD24" s="124">
        <f t="shared" si="111"/>
        <v>0</v>
      </c>
      <c r="BE24" s="124">
        <f t="shared" si="17"/>
        <v>0</v>
      </c>
      <c r="BF24" s="124">
        <f t="shared" si="18"/>
        <v>1</v>
      </c>
      <c r="BG24" s="124">
        <f t="shared" si="19"/>
        <v>2</v>
      </c>
      <c r="BH24" s="124">
        <f t="shared" si="20"/>
        <v>0</v>
      </c>
      <c r="BI24" s="124">
        <f t="shared" si="21"/>
        <v>1</v>
      </c>
      <c r="BJ24" s="124">
        <f t="shared" si="22"/>
        <v>0</v>
      </c>
      <c r="BK24" s="124">
        <f t="shared" si="23"/>
        <v>0</v>
      </c>
      <c r="BL24" s="124">
        <f t="shared" si="24"/>
        <v>3</v>
      </c>
      <c r="BM24" s="124">
        <f t="shared" si="25"/>
        <v>0</v>
      </c>
      <c r="BN24" s="124">
        <f t="shared" si="26"/>
        <v>1</v>
      </c>
      <c r="BR24" s="7">
        <f t="shared" si="27"/>
        <v>0</v>
      </c>
      <c r="BS24" s="7">
        <f t="shared" si="28"/>
        <v>0</v>
      </c>
      <c r="BT24" s="7">
        <f t="shared" si="29"/>
        <v>1</v>
      </c>
      <c r="BU24" s="7">
        <f t="shared" si="30"/>
        <v>0</v>
      </c>
      <c r="BV24" s="7">
        <f t="shared" si="31"/>
        <v>0</v>
      </c>
      <c r="BW24" s="7">
        <f t="shared" si="32"/>
        <v>0</v>
      </c>
      <c r="BX24" s="7">
        <f t="shared" si="112"/>
        <v>0</v>
      </c>
      <c r="BY24" s="7">
        <f t="shared" si="113"/>
        <v>0</v>
      </c>
      <c r="BZ24" s="7">
        <f t="shared" si="33"/>
        <v>0</v>
      </c>
      <c r="CA24" s="7">
        <f t="shared" si="34"/>
        <v>0</v>
      </c>
      <c r="CB24" s="7">
        <f t="shared" si="114"/>
        <v>2</v>
      </c>
      <c r="CC24" s="7">
        <f t="shared" si="115"/>
        <v>0</v>
      </c>
      <c r="CD24" s="7">
        <f t="shared" si="35"/>
        <v>0</v>
      </c>
      <c r="CE24" s="7">
        <f t="shared" si="36"/>
        <v>0</v>
      </c>
      <c r="CF24" s="7">
        <f t="shared" si="37"/>
        <v>1</v>
      </c>
      <c r="CG24" s="7">
        <f t="shared" si="38"/>
        <v>0</v>
      </c>
      <c r="CH24" s="1">
        <f t="shared" si="39"/>
        <v>0</v>
      </c>
      <c r="CI24" s="1">
        <f t="shared" si="40"/>
        <v>0</v>
      </c>
      <c r="CJ24" s="1">
        <f t="shared" si="41"/>
        <v>0.8</v>
      </c>
      <c r="CK24" s="1">
        <f t="shared" si="42"/>
        <v>0.2</v>
      </c>
      <c r="CL24" s="1">
        <f t="shared" si="43"/>
        <v>1.6</v>
      </c>
      <c r="CM24" s="1">
        <f t="shared" si="44"/>
        <v>0.4</v>
      </c>
      <c r="CN24" s="1">
        <f t="shared" si="45"/>
        <v>0</v>
      </c>
      <c r="CO24" s="1">
        <f t="shared" si="46"/>
        <v>0</v>
      </c>
      <c r="CP24" s="1">
        <f t="shared" si="47"/>
        <v>0</v>
      </c>
      <c r="CQ24" s="1">
        <f t="shared" si="48"/>
        <v>0</v>
      </c>
      <c r="CR24" s="1">
        <f t="shared" si="49"/>
        <v>0</v>
      </c>
      <c r="CS24" s="1">
        <f t="shared" si="50"/>
        <v>0</v>
      </c>
      <c r="CT24" s="1">
        <f t="shared" si="116"/>
        <v>0</v>
      </c>
      <c r="CU24" s="1">
        <f t="shared" si="117"/>
        <v>0</v>
      </c>
      <c r="CV24" s="1">
        <f t="shared" si="118"/>
        <v>0.8</v>
      </c>
      <c r="CW24" s="1">
        <f t="shared" si="119"/>
        <v>0.2</v>
      </c>
      <c r="CX24" s="1">
        <f t="shared" si="120"/>
        <v>1.6</v>
      </c>
      <c r="CY24" s="1">
        <f t="shared" si="121"/>
        <v>0.4</v>
      </c>
      <c r="CZ24" s="1">
        <f t="shared" si="122"/>
        <v>0</v>
      </c>
      <c r="DA24" s="1">
        <f t="shared" si="123"/>
        <v>0</v>
      </c>
      <c r="DB24" s="1">
        <f t="shared" si="51"/>
        <v>0.8</v>
      </c>
      <c r="DC24" s="1">
        <f t="shared" si="52"/>
        <v>0.2</v>
      </c>
      <c r="DD24" s="1">
        <f t="shared" si="53"/>
        <v>0</v>
      </c>
      <c r="DE24" s="1">
        <f t="shared" si="54"/>
        <v>0</v>
      </c>
      <c r="DF24" s="1">
        <f t="shared" si="55"/>
        <v>0</v>
      </c>
      <c r="DG24" s="1">
        <f t="shared" si="56"/>
        <v>0</v>
      </c>
      <c r="DH24" s="1">
        <f t="shared" si="57"/>
        <v>2.4000000000000004</v>
      </c>
      <c r="DI24" s="1">
        <f t="shared" si="58"/>
        <v>0.60000000000000009</v>
      </c>
      <c r="DJ24" s="1">
        <f t="shared" si="124"/>
        <v>0</v>
      </c>
      <c r="DK24" s="1">
        <f t="shared" si="125"/>
        <v>0</v>
      </c>
      <c r="DL24" s="1">
        <f t="shared" si="59"/>
        <v>0.8</v>
      </c>
      <c r="DM24" s="1">
        <f t="shared" si="60"/>
        <v>0.2</v>
      </c>
      <c r="DQ24" s="7">
        <f t="shared" si="61"/>
        <v>0</v>
      </c>
      <c r="DR24" s="7">
        <f t="shared" si="62"/>
        <v>0</v>
      </c>
      <c r="DS24" s="7">
        <f t="shared" si="63"/>
        <v>1</v>
      </c>
      <c r="DT24" s="7">
        <f t="shared" si="64"/>
        <v>0</v>
      </c>
      <c r="DU24" s="7">
        <f t="shared" si="65"/>
        <v>0</v>
      </c>
      <c r="DV24" s="7">
        <f t="shared" si="66"/>
        <v>0</v>
      </c>
      <c r="DW24" s="7">
        <f t="shared" si="67"/>
        <v>0</v>
      </c>
      <c r="DX24" s="7">
        <f t="shared" si="68"/>
        <v>0</v>
      </c>
      <c r="DY24" s="7">
        <f t="shared" si="69"/>
        <v>0</v>
      </c>
      <c r="DZ24" s="7">
        <f t="shared" si="70"/>
        <v>0</v>
      </c>
      <c r="EA24" s="7">
        <f t="shared" si="71"/>
        <v>2</v>
      </c>
      <c r="EB24" s="7">
        <f t="shared" si="72"/>
        <v>0</v>
      </c>
      <c r="EC24" s="7">
        <f t="shared" si="73"/>
        <v>0</v>
      </c>
      <c r="ED24" s="7">
        <f t="shared" si="74"/>
        <v>0</v>
      </c>
      <c r="EE24" s="7">
        <f t="shared" si="75"/>
        <v>1</v>
      </c>
      <c r="EF24" s="7">
        <f t="shared" si="76"/>
        <v>0</v>
      </c>
      <c r="EG24" s="7">
        <f t="shared" si="77"/>
        <v>0</v>
      </c>
      <c r="EH24" s="7">
        <f t="shared" si="78"/>
        <v>0</v>
      </c>
      <c r="EI24" s="7">
        <f t="shared" si="79"/>
        <v>1</v>
      </c>
      <c r="EJ24" s="7">
        <f t="shared" si="80"/>
        <v>0</v>
      </c>
      <c r="EK24" s="7">
        <f t="shared" si="81"/>
        <v>2</v>
      </c>
      <c r="EL24" s="7">
        <f t="shared" si="82"/>
        <v>0</v>
      </c>
      <c r="EM24" s="7">
        <f t="shared" si="83"/>
        <v>0</v>
      </c>
      <c r="EN24" s="7">
        <f t="shared" si="84"/>
        <v>0</v>
      </c>
      <c r="EO24" s="7">
        <f t="shared" si="85"/>
        <v>0</v>
      </c>
      <c r="EP24" s="7">
        <f t="shared" si="86"/>
        <v>0</v>
      </c>
      <c r="EQ24" s="7">
        <f t="shared" si="87"/>
        <v>0</v>
      </c>
      <c r="ER24" s="7">
        <f t="shared" si="88"/>
        <v>0</v>
      </c>
      <c r="ES24" s="7">
        <f t="shared" si="89"/>
        <v>0</v>
      </c>
      <c r="ET24" s="7">
        <f t="shared" si="90"/>
        <v>0</v>
      </c>
      <c r="EU24" s="7">
        <f t="shared" si="202"/>
        <v>1</v>
      </c>
      <c r="EV24" s="7">
        <f t="shared" si="203"/>
        <v>0</v>
      </c>
      <c r="EW24" s="7">
        <f t="shared" si="126"/>
        <v>2</v>
      </c>
      <c r="EX24" s="7">
        <f t="shared" si="127"/>
        <v>0</v>
      </c>
      <c r="EY24" s="7">
        <f t="shared" si="128"/>
        <v>0</v>
      </c>
      <c r="EZ24" s="7">
        <f t="shared" si="129"/>
        <v>0</v>
      </c>
      <c r="FA24" s="7">
        <f t="shared" si="204"/>
        <v>1</v>
      </c>
      <c r="FB24" s="7">
        <f t="shared" si="205"/>
        <v>0</v>
      </c>
      <c r="FC24" s="7">
        <f t="shared" si="206"/>
        <v>0</v>
      </c>
      <c r="FD24" s="7">
        <f t="shared" si="207"/>
        <v>0</v>
      </c>
      <c r="FE24" s="7">
        <f t="shared" si="208"/>
        <v>0</v>
      </c>
      <c r="FF24" s="7">
        <f t="shared" si="209"/>
        <v>0</v>
      </c>
      <c r="FG24" s="7">
        <f t="shared" si="210"/>
        <v>2</v>
      </c>
      <c r="FH24" s="7">
        <f t="shared" si="211"/>
        <v>1</v>
      </c>
      <c r="FI24" s="7">
        <f t="shared" si="131"/>
        <v>0</v>
      </c>
      <c r="FJ24" s="7">
        <f t="shared" si="132"/>
        <v>0</v>
      </c>
      <c r="FK24" s="7">
        <f t="shared" si="94"/>
        <v>1</v>
      </c>
      <c r="FL24" s="7">
        <f t="shared" si="95"/>
        <v>0</v>
      </c>
      <c r="FN24" s="1">
        <v>12</v>
      </c>
      <c r="FO24" s="10">
        <f t="shared" si="133"/>
        <v>46.488181818181815</v>
      </c>
      <c r="FP24" s="10">
        <f t="shared" si="134"/>
        <v>0.79</v>
      </c>
      <c r="FR24" s="1" t="str">
        <f t="shared" si="135"/>
        <v>[46.49, 0.79]</v>
      </c>
      <c r="FU24" s="1" t="str">
        <f t="shared" si="136"/>
        <v>[46.49, 0.79]</v>
      </c>
      <c r="FV24" s="1" t="str">
        <f t="shared" si="137"/>
        <v>[68.24, 1.87]</v>
      </c>
      <c r="FW24" s="1" t="str">
        <f t="shared" si="138"/>
        <v>[131.98, 4.24]</v>
      </c>
      <c r="FY24" s="1" t="str">
        <f t="shared" si="139"/>
        <v xml:space="preserve">[[46.49, 0.79], [68.24, 1.87], [131.98, 4.24]], </v>
      </c>
      <c r="GA24" s="155" t="s">
        <v>41</v>
      </c>
      <c r="GB24" s="188">
        <v>6.5273189963514264</v>
      </c>
      <c r="GC24" s="189">
        <v>3.0371717548478849</v>
      </c>
      <c r="GD24" s="190">
        <v>3.1733247790195152</v>
      </c>
      <c r="GE24" s="190">
        <v>8.8821599178700392</v>
      </c>
      <c r="GF24" s="190">
        <v>5.5577523925395997</v>
      </c>
      <c r="GG24" s="190">
        <v>0.80071030999192216</v>
      </c>
      <c r="GH24" s="190">
        <v>2.6898917213274078</v>
      </c>
      <c r="GI24" s="190">
        <v>6.5062220381581071</v>
      </c>
      <c r="GJ24" s="190">
        <v>8.530112384101006</v>
      </c>
      <c r="GK24" s="190">
        <v>6.0052597537043129</v>
      </c>
      <c r="GL24" s="190">
        <v>7.1919782619993207</v>
      </c>
      <c r="GM24" s="190">
        <v>6.8659851160368284</v>
      </c>
      <c r="GN24" s="190">
        <v>8.3656517689804133</v>
      </c>
      <c r="GO24" s="190">
        <v>3.8730686605283102</v>
      </c>
      <c r="GP24" s="190">
        <v>9.933850899078049</v>
      </c>
      <c r="GQ24" s="190">
        <v>1.2412129808627692</v>
      </c>
      <c r="GR24" s="190">
        <v>9.2790219038593253</v>
      </c>
      <c r="GS24" s="190">
        <v>8.361433698531652</v>
      </c>
      <c r="GT24" s="190">
        <v>8.4324555442168538</v>
      </c>
      <c r="GU24" s="190">
        <v>7.7598086264347286</v>
      </c>
      <c r="GV24" s="188">
        <v>9.7509999999999994</v>
      </c>
      <c r="GW24" s="191">
        <v>4.2629999999999999</v>
      </c>
      <c r="GX24" s="191">
        <v>1.6990000000000001</v>
      </c>
      <c r="GY24" s="191">
        <v>6.9909999999999997</v>
      </c>
      <c r="GZ24" s="191">
        <v>2.2530000000000001</v>
      </c>
      <c r="HA24" s="191">
        <v>8.6259999999999994</v>
      </c>
      <c r="HB24" s="191">
        <v>8.2309999999999999</v>
      </c>
      <c r="HC24" s="191">
        <v>9.1419999999999995</v>
      </c>
      <c r="HD24" s="191">
        <v>4.3959999999999999</v>
      </c>
      <c r="HE24" s="191">
        <v>0.90100000000000002</v>
      </c>
      <c r="HF24" s="191">
        <v>8.7050000000000001</v>
      </c>
      <c r="HG24" s="191">
        <v>0.183</v>
      </c>
      <c r="HH24" s="191">
        <v>9.1419999999999995</v>
      </c>
      <c r="HI24" s="191">
        <v>6.516</v>
      </c>
      <c r="HJ24" s="191">
        <v>1.921</v>
      </c>
      <c r="HK24" s="191">
        <v>9.2420000000000009</v>
      </c>
      <c r="HL24" s="191">
        <v>8.1069999999999993</v>
      </c>
      <c r="HM24" s="191">
        <v>3.867</v>
      </c>
      <c r="HN24" s="191">
        <v>4.7960000000000003</v>
      </c>
      <c r="HO24" s="191">
        <v>9.9920000000000009</v>
      </c>
      <c r="HP24" s="191">
        <v>5.4509999999999996</v>
      </c>
      <c r="HQ24" s="191">
        <v>7.7030000000000003</v>
      </c>
      <c r="HR24" s="191">
        <v>1.306</v>
      </c>
      <c r="HS24" s="191">
        <v>4.0510000000000002</v>
      </c>
      <c r="HT24" s="191">
        <v>5.8739999999999997</v>
      </c>
      <c r="HU24" s="191">
        <v>9.1839999999999993</v>
      </c>
      <c r="HV24" s="191">
        <v>0.78900000000000003</v>
      </c>
      <c r="HW24" s="191">
        <v>1.8360000000000001</v>
      </c>
      <c r="HX24" s="191">
        <v>7.8120000000000003</v>
      </c>
      <c r="HY24" s="191">
        <v>7.1239999999999997</v>
      </c>
      <c r="HZ24" s="191">
        <v>1.079</v>
      </c>
      <c r="IA24" s="191">
        <v>8</v>
      </c>
      <c r="IB24" s="191">
        <v>4.9059999999999997</v>
      </c>
      <c r="IC24" s="191">
        <v>5.625</v>
      </c>
      <c r="ID24" s="191">
        <v>5.923</v>
      </c>
      <c r="IE24" s="191">
        <v>1.7999999999999999E-2</v>
      </c>
      <c r="IF24" s="191">
        <v>1.069</v>
      </c>
      <c r="IG24" s="191">
        <v>3.7850000000000001</v>
      </c>
      <c r="IH24" s="191">
        <v>2.8769999999999998</v>
      </c>
      <c r="II24" s="191">
        <v>9.1289999999999996</v>
      </c>
      <c r="IJ24" s="191">
        <v>0.624</v>
      </c>
      <c r="IK24" s="191">
        <v>0.4</v>
      </c>
      <c r="IL24" s="191">
        <v>7.9729999999999999</v>
      </c>
      <c r="IM24" s="191">
        <v>5.8280000000000003</v>
      </c>
      <c r="IN24" s="191">
        <v>2.0880000000000001</v>
      </c>
      <c r="IO24" s="191">
        <v>1.2250000000000001</v>
      </c>
      <c r="IP24" s="191">
        <v>1.5049999999999999</v>
      </c>
      <c r="IQ24" s="191">
        <v>1.585</v>
      </c>
      <c r="IS24" s="50">
        <f t="shared" si="187"/>
        <v>6.5270000000000001</v>
      </c>
      <c r="IT24" s="50">
        <f t="shared" si="188"/>
        <v>3.0369999999999999</v>
      </c>
      <c r="IU24" s="50">
        <f t="shared" si="189"/>
        <v>3.173</v>
      </c>
      <c r="IV24" s="50">
        <f t="shared" si="190"/>
        <v>8.8819999999999997</v>
      </c>
      <c r="IW24" s="50">
        <f t="shared" si="191"/>
        <v>5.5579999999999998</v>
      </c>
      <c r="IX24" s="50">
        <f t="shared" si="192"/>
        <v>0.80100000000000005</v>
      </c>
      <c r="IY24" s="50">
        <f t="shared" si="193"/>
        <v>2.69</v>
      </c>
      <c r="IZ24" s="50">
        <f t="shared" si="194"/>
        <v>6.5060000000000002</v>
      </c>
      <c r="JA24" s="50">
        <f t="shared" si="195"/>
        <v>8.5299999999999994</v>
      </c>
      <c r="JB24" s="50">
        <f t="shared" si="196"/>
        <v>6.0049999999999999</v>
      </c>
      <c r="JC24" s="50">
        <f t="shared" si="197"/>
        <v>7.1920000000000002</v>
      </c>
      <c r="JD24" s="50">
        <f t="shared" si="198"/>
        <v>6.8659999999999997</v>
      </c>
      <c r="JE24" s="50">
        <f t="shared" si="199"/>
        <v>8.3659999999999997</v>
      </c>
      <c r="JF24" s="50">
        <f t="shared" si="200"/>
        <v>3.8730000000000002</v>
      </c>
      <c r="JG24" s="50">
        <f t="shared" si="201"/>
        <v>9.9339999999999993</v>
      </c>
      <c r="JH24" s="50">
        <f t="shared" si="142"/>
        <v>1.2410000000000001</v>
      </c>
      <c r="JI24" s="50">
        <f t="shared" si="143"/>
        <v>9.2789999999999999</v>
      </c>
      <c r="JJ24" s="50">
        <f t="shared" si="144"/>
        <v>8.3610000000000007</v>
      </c>
      <c r="JK24" s="50">
        <f t="shared" si="145"/>
        <v>8.4320000000000004</v>
      </c>
      <c r="JL24" s="50">
        <f t="shared" si="146"/>
        <v>7.76</v>
      </c>
      <c r="JM24" s="50">
        <f t="shared" si="147"/>
        <v>9.7509999999999994</v>
      </c>
      <c r="JN24" s="50">
        <f t="shared" si="148"/>
        <v>4.2629999999999999</v>
      </c>
      <c r="JO24" s="50">
        <f t="shared" si="149"/>
        <v>1.6990000000000001</v>
      </c>
      <c r="JP24" s="50">
        <f t="shared" si="150"/>
        <v>6.9909999999999997</v>
      </c>
      <c r="JQ24" s="50">
        <f t="shared" si="151"/>
        <v>2.2530000000000001</v>
      </c>
      <c r="JR24" s="50">
        <f t="shared" si="152"/>
        <v>8.6259999999999994</v>
      </c>
      <c r="JS24" s="50">
        <f t="shared" si="153"/>
        <v>8.2309999999999999</v>
      </c>
      <c r="JT24" s="50">
        <f t="shared" si="154"/>
        <v>9.1419999999999995</v>
      </c>
      <c r="JU24" s="50">
        <f t="shared" si="155"/>
        <v>4.3959999999999999</v>
      </c>
      <c r="JV24" s="50">
        <f t="shared" si="156"/>
        <v>0.90100000000000002</v>
      </c>
      <c r="JW24" s="50">
        <f t="shared" si="157"/>
        <v>8.7050000000000001</v>
      </c>
      <c r="JX24" s="50">
        <f t="shared" si="158"/>
        <v>0.183</v>
      </c>
      <c r="JY24" s="50">
        <f t="shared" si="159"/>
        <v>9.1419999999999995</v>
      </c>
      <c r="JZ24" s="50">
        <f t="shared" si="160"/>
        <v>6.516</v>
      </c>
      <c r="KA24" s="50">
        <f t="shared" si="161"/>
        <v>1.921</v>
      </c>
      <c r="KB24" s="50">
        <f t="shared" si="162"/>
        <v>9.2420000000000009</v>
      </c>
      <c r="KC24" s="50">
        <f t="shared" si="163"/>
        <v>8.1069999999999993</v>
      </c>
      <c r="KD24" s="50">
        <f t="shared" si="164"/>
        <v>3.867</v>
      </c>
      <c r="KE24" s="50">
        <f t="shared" si="165"/>
        <v>4.7960000000000003</v>
      </c>
      <c r="KF24" s="50">
        <f t="shared" si="166"/>
        <v>9.9920000000000009</v>
      </c>
      <c r="KG24" s="50">
        <f t="shared" si="167"/>
        <v>5.4509999999999996</v>
      </c>
      <c r="KH24" s="50">
        <f t="shared" si="168"/>
        <v>7.7030000000000003</v>
      </c>
      <c r="KI24" s="50">
        <f t="shared" si="169"/>
        <v>1.306</v>
      </c>
      <c r="KJ24" s="50">
        <f t="shared" si="170"/>
        <v>4.0510000000000002</v>
      </c>
      <c r="KK24" s="50">
        <f t="shared" si="171"/>
        <v>5.8739999999999997</v>
      </c>
      <c r="KL24" s="50">
        <f t="shared" si="172"/>
        <v>9.1839999999999993</v>
      </c>
      <c r="KM24" s="50">
        <f t="shared" si="173"/>
        <v>0.78900000000000003</v>
      </c>
      <c r="KN24" s="50">
        <f t="shared" si="174"/>
        <v>1.8360000000000001</v>
      </c>
      <c r="KO24" s="50">
        <f t="shared" si="175"/>
        <v>7.8120000000000003</v>
      </c>
      <c r="KP24" s="50">
        <f t="shared" si="176"/>
        <v>7.1239999999999997</v>
      </c>
      <c r="KQ24" s="50">
        <f t="shared" si="177"/>
        <v>1.079</v>
      </c>
      <c r="KR24" s="50">
        <f t="shared" si="178"/>
        <v>8</v>
      </c>
      <c r="KS24" s="50">
        <f t="shared" si="179"/>
        <v>4.9059999999999997</v>
      </c>
      <c r="KT24" s="50">
        <f t="shared" si="180"/>
        <v>5.625</v>
      </c>
      <c r="KU24" s="50">
        <f t="shared" si="181"/>
        <v>5.923</v>
      </c>
      <c r="KV24" s="50">
        <f t="shared" si="182"/>
        <v>1.7999999999999999E-2</v>
      </c>
      <c r="KW24" s="50">
        <f t="shared" si="183"/>
        <v>1.069</v>
      </c>
      <c r="KX24" s="50">
        <f t="shared" si="184"/>
        <v>3.7850000000000001</v>
      </c>
      <c r="KY24" s="50">
        <f t="shared" si="185"/>
        <v>2.8769999999999998</v>
      </c>
      <c r="KZ24" s="50">
        <f t="shared" si="186"/>
        <v>9.1289999999999996</v>
      </c>
      <c r="LA24" s="50">
        <f t="shared" si="102"/>
        <v>0.624</v>
      </c>
      <c r="LB24" s="50">
        <f t="shared" si="103"/>
        <v>0.4</v>
      </c>
      <c r="LC24" s="50">
        <f t="shared" si="104"/>
        <v>7.9729999999999999</v>
      </c>
      <c r="LD24" s="50">
        <f t="shared" si="105"/>
        <v>5.8280000000000003</v>
      </c>
      <c r="LE24" s="50">
        <f t="shared" si="106"/>
        <v>2.0880000000000001</v>
      </c>
      <c r="LF24" s="50">
        <f t="shared" si="107"/>
        <v>1.2250000000000001</v>
      </c>
      <c r="LG24" s="50">
        <f t="shared" si="108"/>
        <v>1.5049999999999999</v>
      </c>
      <c r="LH24" s="50">
        <f t="shared" si="109"/>
        <v>1.585</v>
      </c>
      <c r="LJ24" s="1" t="str">
        <f t="shared" si="140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9.992, 5.451, 7.703, 1.306, 4.051, 5.874, 9.184, 0.789, 1.836, 7.812, 7.124, 1.079, 8, 4.906, 5.625, 5.923, 0.018, 1.069, 3.785, 2.877, 9.129, 0.624, 0.4, 7.973, 5.828, 2.088, 1.225, 1.505, 1.585],</v>
      </c>
    </row>
    <row r="25" spans="2:322" x14ac:dyDescent="0.35">
      <c r="B25" s="177">
        <v>13</v>
      </c>
      <c r="C25" s="156" t="s">
        <v>42</v>
      </c>
      <c r="D25" s="180"/>
      <c r="E25" s="168"/>
      <c r="F25" s="168"/>
      <c r="G25" s="169"/>
      <c r="H25" s="170">
        <v>4419</v>
      </c>
      <c r="I25" s="158">
        <f t="shared" si="110"/>
        <v>2.1357008568901607E-2</v>
      </c>
      <c r="J25" s="112">
        <f t="shared" si="0"/>
        <v>9.6724632858044973E-2</v>
      </c>
      <c r="K25" s="112">
        <f t="shared" si="0"/>
        <v>0.67703877778794574</v>
      </c>
      <c r="L25" s="112">
        <f t="shared" si="0"/>
        <v>6.5519881721414111E-2</v>
      </c>
      <c r="M25" s="112">
        <f t="shared" si="0"/>
        <v>3.6399934289674499E-3</v>
      </c>
      <c r="N25" s="112">
        <f t="shared" si="0"/>
        <v>0.14195974372973055</v>
      </c>
      <c r="O25" s="112">
        <f t="shared" si="0"/>
        <v>2.4460755842661266</v>
      </c>
      <c r="P25" s="112">
        <f t="shared" si="0"/>
        <v>0.18199967144837254</v>
      </c>
      <c r="Q25" s="81">
        <f t="shared" si="0"/>
        <v>0.83719848866251345</v>
      </c>
      <c r="R25" s="121">
        <f t="shared" si="0"/>
        <v>0.13299637017981183</v>
      </c>
      <c r="S25" s="115">
        <f t="shared" si="0"/>
        <v>0.90981607782098539</v>
      </c>
      <c r="T25" s="115">
        <f t="shared" si="0"/>
        <v>2.0040134870276192</v>
      </c>
      <c r="U25" s="109">
        <f t="shared" si="0"/>
        <v>9.0679343304417154E-3</v>
      </c>
      <c r="V25" s="109">
        <f t="shared" si="0"/>
        <v>6.0452895536278108E-3</v>
      </c>
      <c r="W25" s="109">
        <f t="shared" si="0"/>
        <v>6.6498185089905917E-2</v>
      </c>
      <c r="X25" s="109">
        <f t="shared" si="1"/>
        <v>0.22972100303785681</v>
      </c>
      <c r="Y25" s="109">
        <f t="shared" si="1"/>
        <v>1.1062879883138892</v>
      </c>
      <c r="Z25" s="109">
        <f t="shared" si="2"/>
        <v>1.623160245149067</v>
      </c>
      <c r="AA25" s="109">
        <f t="shared" si="2"/>
        <v>1.2090579107255622E-2</v>
      </c>
      <c r="AB25" s="109">
        <f t="shared" si="1"/>
        <v>0.96120103902682175</v>
      </c>
      <c r="AC25" s="109">
        <f t="shared" si="1"/>
        <v>0.47153258518296914</v>
      </c>
      <c r="AD25" s="109">
        <f t="shared" si="1"/>
        <v>6.0452895536278108E-3</v>
      </c>
      <c r="AE25" s="109">
        <f t="shared" si="1"/>
        <v>3.3702489261475046</v>
      </c>
      <c r="AF25" s="109">
        <f t="shared" si="1"/>
        <v>9.0679343304417154E-3</v>
      </c>
      <c r="AG25" s="109">
        <f t="shared" si="1"/>
        <v>1.1538779169826818</v>
      </c>
      <c r="AI25" s="177">
        <v>13</v>
      </c>
      <c r="AJ25" s="156" t="s">
        <v>42</v>
      </c>
      <c r="AK25" s="180"/>
      <c r="AL25" s="168"/>
      <c r="AM25" s="168"/>
      <c r="AN25" s="169"/>
      <c r="AO25" s="170">
        <v>4419</v>
      </c>
      <c r="AP25" s="158">
        <f t="shared" si="3"/>
        <v>2.1357008568901607E-2</v>
      </c>
      <c r="AQ25" s="141">
        <f t="shared" si="4"/>
        <v>0</v>
      </c>
      <c r="AR25" s="141">
        <f t="shared" si="5"/>
        <v>1</v>
      </c>
      <c r="AS25" s="141">
        <f t="shared" si="6"/>
        <v>0</v>
      </c>
      <c r="AT25" s="141">
        <f t="shared" si="7"/>
        <v>0</v>
      </c>
      <c r="AU25" s="141">
        <f t="shared" si="8"/>
        <v>0</v>
      </c>
      <c r="AV25" s="141">
        <f t="shared" si="9"/>
        <v>2</v>
      </c>
      <c r="AW25" s="141">
        <f t="shared" si="10"/>
        <v>0</v>
      </c>
      <c r="AX25" s="35">
        <f t="shared" si="11"/>
        <v>1</v>
      </c>
      <c r="AY25" s="148">
        <f t="shared" si="12"/>
        <v>0</v>
      </c>
      <c r="AZ25" s="146">
        <f t="shared" si="13"/>
        <v>1</v>
      </c>
      <c r="BA25" s="146">
        <f t="shared" si="14"/>
        <v>2</v>
      </c>
      <c r="BB25" s="124">
        <f t="shared" si="15"/>
        <v>0</v>
      </c>
      <c r="BC25" s="124">
        <f t="shared" si="16"/>
        <v>0</v>
      </c>
      <c r="BD25" s="124">
        <f t="shared" si="111"/>
        <v>0</v>
      </c>
      <c r="BE25" s="124">
        <f t="shared" si="17"/>
        <v>0</v>
      </c>
      <c r="BF25" s="124">
        <f t="shared" si="18"/>
        <v>1</v>
      </c>
      <c r="BG25" s="124">
        <f t="shared" si="19"/>
        <v>2</v>
      </c>
      <c r="BH25" s="124">
        <f t="shared" si="20"/>
        <v>0</v>
      </c>
      <c r="BI25" s="124">
        <f t="shared" si="21"/>
        <v>1</v>
      </c>
      <c r="BJ25" s="124">
        <f t="shared" si="22"/>
        <v>0</v>
      </c>
      <c r="BK25" s="124">
        <f t="shared" si="23"/>
        <v>0</v>
      </c>
      <c r="BL25" s="124">
        <f t="shared" si="24"/>
        <v>3</v>
      </c>
      <c r="BM25" s="124">
        <f t="shared" si="25"/>
        <v>0</v>
      </c>
      <c r="BN25" s="124">
        <f t="shared" si="26"/>
        <v>1</v>
      </c>
      <c r="BR25" s="7">
        <f t="shared" si="27"/>
        <v>0</v>
      </c>
      <c r="BS25" s="7">
        <f t="shared" si="28"/>
        <v>0</v>
      </c>
      <c r="BT25" s="7">
        <f t="shared" si="29"/>
        <v>1</v>
      </c>
      <c r="BU25" s="7">
        <f t="shared" si="30"/>
        <v>0</v>
      </c>
      <c r="BV25" s="7">
        <f t="shared" si="31"/>
        <v>0</v>
      </c>
      <c r="BW25" s="7">
        <f t="shared" si="32"/>
        <v>0</v>
      </c>
      <c r="BX25" s="7">
        <f t="shared" si="112"/>
        <v>0</v>
      </c>
      <c r="BY25" s="7">
        <f t="shared" si="113"/>
        <v>0</v>
      </c>
      <c r="BZ25" s="7">
        <f t="shared" si="33"/>
        <v>0</v>
      </c>
      <c r="CA25" s="7">
        <f t="shared" si="34"/>
        <v>0</v>
      </c>
      <c r="CB25" s="7">
        <f t="shared" si="114"/>
        <v>2</v>
      </c>
      <c r="CC25" s="7">
        <f t="shared" si="115"/>
        <v>0</v>
      </c>
      <c r="CD25" s="7">
        <f t="shared" si="35"/>
        <v>0</v>
      </c>
      <c r="CE25" s="7">
        <f t="shared" si="36"/>
        <v>0</v>
      </c>
      <c r="CF25" s="7">
        <f t="shared" si="37"/>
        <v>1</v>
      </c>
      <c r="CG25" s="7">
        <f t="shared" si="38"/>
        <v>0</v>
      </c>
      <c r="CH25" s="1">
        <f t="shared" si="39"/>
        <v>0</v>
      </c>
      <c r="CI25" s="1">
        <f t="shared" si="40"/>
        <v>0</v>
      </c>
      <c r="CJ25" s="1">
        <f t="shared" si="41"/>
        <v>0.8</v>
      </c>
      <c r="CK25" s="1">
        <f t="shared" si="42"/>
        <v>0.2</v>
      </c>
      <c r="CL25" s="1">
        <f t="shared" si="43"/>
        <v>1.6</v>
      </c>
      <c r="CM25" s="1">
        <f t="shared" si="44"/>
        <v>0.4</v>
      </c>
      <c r="CN25" s="1">
        <f t="shared" si="45"/>
        <v>0</v>
      </c>
      <c r="CO25" s="1">
        <f t="shared" si="46"/>
        <v>0</v>
      </c>
      <c r="CP25" s="1">
        <f t="shared" si="47"/>
        <v>0</v>
      </c>
      <c r="CQ25" s="1">
        <f t="shared" si="48"/>
        <v>0</v>
      </c>
      <c r="CR25" s="1">
        <f t="shared" si="49"/>
        <v>0</v>
      </c>
      <c r="CS25" s="1">
        <f t="shared" si="50"/>
        <v>0</v>
      </c>
      <c r="CT25" s="1">
        <f t="shared" si="116"/>
        <v>0</v>
      </c>
      <c r="CU25" s="1">
        <f t="shared" si="117"/>
        <v>0</v>
      </c>
      <c r="CV25" s="1">
        <f t="shared" si="118"/>
        <v>0.8</v>
      </c>
      <c r="CW25" s="1">
        <f t="shared" si="119"/>
        <v>0.2</v>
      </c>
      <c r="CX25" s="1">
        <f t="shared" si="120"/>
        <v>1.6</v>
      </c>
      <c r="CY25" s="1">
        <f t="shared" si="121"/>
        <v>0.4</v>
      </c>
      <c r="CZ25" s="1">
        <f t="shared" si="122"/>
        <v>0</v>
      </c>
      <c r="DA25" s="1">
        <f t="shared" si="123"/>
        <v>0</v>
      </c>
      <c r="DB25" s="1">
        <f t="shared" si="51"/>
        <v>0.8</v>
      </c>
      <c r="DC25" s="1">
        <f t="shared" si="52"/>
        <v>0.2</v>
      </c>
      <c r="DD25" s="1">
        <f t="shared" si="53"/>
        <v>0</v>
      </c>
      <c r="DE25" s="1">
        <f t="shared" si="54"/>
        <v>0</v>
      </c>
      <c r="DF25" s="1">
        <f t="shared" si="55"/>
        <v>0</v>
      </c>
      <c r="DG25" s="1">
        <f t="shared" si="56"/>
        <v>0</v>
      </c>
      <c r="DH25" s="1">
        <f t="shared" si="57"/>
        <v>2.4000000000000004</v>
      </c>
      <c r="DI25" s="1">
        <f t="shared" si="58"/>
        <v>0.60000000000000009</v>
      </c>
      <c r="DJ25" s="1">
        <f t="shared" si="124"/>
        <v>0</v>
      </c>
      <c r="DK25" s="1">
        <f t="shared" si="125"/>
        <v>0</v>
      </c>
      <c r="DL25" s="1">
        <f t="shared" si="59"/>
        <v>0.8</v>
      </c>
      <c r="DM25" s="1">
        <f t="shared" si="60"/>
        <v>0.2</v>
      </c>
      <c r="DQ25" s="7">
        <f t="shared" si="61"/>
        <v>0</v>
      </c>
      <c r="DR25" s="7">
        <f t="shared" si="62"/>
        <v>0</v>
      </c>
      <c r="DS25" s="7">
        <f t="shared" si="63"/>
        <v>1</v>
      </c>
      <c r="DT25" s="7">
        <f t="shared" si="64"/>
        <v>0</v>
      </c>
      <c r="DU25" s="7">
        <f t="shared" si="65"/>
        <v>0</v>
      </c>
      <c r="DV25" s="7">
        <f t="shared" si="66"/>
        <v>0</v>
      </c>
      <c r="DW25" s="7">
        <f t="shared" si="67"/>
        <v>0</v>
      </c>
      <c r="DX25" s="7">
        <f t="shared" si="68"/>
        <v>0</v>
      </c>
      <c r="DY25" s="7">
        <f t="shared" si="69"/>
        <v>0</v>
      </c>
      <c r="DZ25" s="7">
        <f t="shared" si="70"/>
        <v>0</v>
      </c>
      <c r="EA25" s="7">
        <f t="shared" si="71"/>
        <v>2</v>
      </c>
      <c r="EB25" s="7">
        <f t="shared" si="72"/>
        <v>0</v>
      </c>
      <c r="EC25" s="7">
        <f t="shared" si="73"/>
        <v>0</v>
      </c>
      <c r="ED25" s="7">
        <f t="shared" si="74"/>
        <v>0</v>
      </c>
      <c r="EE25" s="7">
        <f t="shared" si="75"/>
        <v>1</v>
      </c>
      <c r="EF25" s="7">
        <f t="shared" si="76"/>
        <v>0</v>
      </c>
      <c r="EG25" s="7">
        <f t="shared" si="77"/>
        <v>0</v>
      </c>
      <c r="EH25" s="7">
        <f t="shared" si="78"/>
        <v>0</v>
      </c>
      <c r="EI25" s="7">
        <f t="shared" si="79"/>
        <v>1</v>
      </c>
      <c r="EJ25" s="7">
        <f t="shared" si="80"/>
        <v>0</v>
      </c>
      <c r="EK25" s="7">
        <f t="shared" si="81"/>
        <v>2</v>
      </c>
      <c r="EL25" s="7">
        <f t="shared" si="82"/>
        <v>0</v>
      </c>
      <c r="EM25" s="7">
        <f t="shared" si="83"/>
        <v>0</v>
      </c>
      <c r="EN25" s="7">
        <f t="shared" si="84"/>
        <v>0</v>
      </c>
      <c r="EO25" s="7">
        <f t="shared" si="85"/>
        <v>0</v>
      </c>
      <c r="EP25" s="7">
        <f t="shared" si="86"/>
        <v>0</v>
      </c>
      <c r="EQ25" s="7">
        <f t="shared" si="87"/>
        <v>0</v>
      </c>
      <c r="ER25" s="7">
        <f t="shared" si="88"/>
        <v>0</v>
      </c>
      <c r="ES25" s="7">
        <f t="shared" si="89"/>
        <v>0</v>
      </c>
      <c r="ET25" s="7">
        <f t="shared" si="90"/>
        <v>0</v>
      </c>
      <c r="EU25" s="7">
        <f t="shared" si="202"/>
        <v>1</v>
      </c>
      <c r="EV25" s="7">
        <f t="shared" si="203"/>
        <v>0</v>
      </c>
      <c r="EW25" s="7">
        <f t="shared" si="126"/>
        <v>2</v>
      </c>
      <c r="EX25" s="7">
        <f t="shared" si="127"/>
        <v>0</v>
      </c>
      <c r="EY25" s="7">
        <f t="shared" si="128"/>
        <v>0</v>
      </c>
      <c r="EZ25" s="7">
        <f t="shared" si="129"/>
        <v>0</v>
      </c>
      <c r="FA25" s="7">
        <f t="shared" si="204"/>
        <v>1</v>
      </c>
      <c r="FB25" s="7">
        <f t="shared" si="205"/>
        <v>0</v>
      </c>
      <c r="FC25" s="7">
        <f t="shared" si="206"/>
        <v>0</v>
      </c>
      <c r="FD25" s="7">
        <f t="shared" si="207"/>
        <v>0</v>
      </c>
      <c r="FE25" s="7">
        <f t="shared" si="208"/>
        <v>0</v>
      </c>
      <c r="FF25" s="7">
        <f t="shared" si="209"/>
        <v>0</v>
      </c>
      <c r="FG25" s="7">
        <f t="shared" si="210"/>
        <v>2</v>
      </c>
      <c r="FH25" s="7">
        <f t="shared" si="211"/>
        <v>1</v>
      </c>
      <c r="FI25" s="7">
        <f t="shared" si="131"/>
        <v>0</v>
      </c>
      <c r="FJ25" s="7">
        <f t="shared" si="132"/>
        <v>0</v>
      </c>
      <c r="FK25" s="7">
        <f t="shared" si="94"/>
        <v>1</v>
      </c>
      <c r="FL25" s="7">
        <f t="shared" si="95"/>
        <v>0</v>
      </c>
      <c r="FN25" s="1">
        <v>13</v>
      </c>
      <c r="FO25" s="10">
        <f t="shared" si="133"/>
        <v>46.488181818181815</v>
      </c>
      <c r="FP25" s="10">
        <f t="shared" si="134"/>
        <v>0.79</v>
      </c>
      <c r="FR25" s="1" t="str">
        <f t="shared" si="135"/>
        <v>[46.49, 0.79]</v>
      </c>
      <c r="FU25" s="1" t="str">
        <f t="shared" si="136"/>
        <v>[46.49, 0.79]</v>
      </c>
      <c r="FV25" s="1" t="str">
        <f t="shared" si="137"/>
        <v>[68.24, 1.87]</v>
      </c>
      <c r="FW25" s="1" t="str">
        <f t="shared" si="138"/>
        <v>[131.98, 4.24]</v>
      </c>
      <c r="FY25" s="1" t="str">
        <f t="shared" si="139"/>
        <v xml:space="preserve">[[46.49, 0.79], [68.24, 1.87], [131.98, 4.24]], </v>
      </c>
      <c r="GA25" s="156" t="s">
        <v>42</v>
      </c>
      <c r="GB25" s="188">
        <v>9.8890488586718774</v>
      </c>
      <c r="GC25" s="189">
        <v>9.7745191255243427</v>
      </c>
      <c r="GD25" s="190">
        <v>0.4534391463715548</v>
      </c>
      <c r="GE25" s="190">
        <v>6.2787871111397404</v>
      </c>
      <c r="GF25" s="190">
        <v>7.456600222090298</v>
      </c>
      <c r="GG25" s="190">
        <v>3.4950862032248278</v>
      </c>
      <c r="GH25" s="190">
        <v>2.6984548577932244</v>
      </c>
      <c r="GI25" s="190">
        <v>8.3445910319994141</v>
      </c>
      <c r="GJ25" s="190">
        <v>6.8172522994931803</v>
      </c>
      <c r="GK25" s="190">
        <v>5.6319358552742225</v>
      </c>
      <c r="GL25" s="190">
        <v>2.0581436528598926</v>
      </c>
      <c r="GM25" s="190">
        <v>9.5932188118469703</v>
      </c>
      <c r="GN25" s="190">
        <v>3.5933066677777479</v>
      </c>
      <c r="GO25" s="190">
        <v>0.77203915936493117</v>
      </c>
      <c r="GP25" s="190">
        <v>6.5169409869729584</v>
      </c>
      <c r="GQ25" s="190">
        <v>9.9548527625876524</v>
      </c>
      <c r="GR25" s="190">
        <v>1.8796634203308693</v>
      </c>
      <c r="GS25" s="190">
        <v>0.71893456898187935</v>
      </c>
      <c r="GT25" s="190">
        <v>5.3270772798459332</v>
      </c>
      <c r="GU25" s="190">
        <v>8.1563098669696981</v>
      </c>
      <c r="GV25" s="188">
        <v>6.492</v>
      </c>
      <c r="GW25" s="191">
        <v>1.123</v>
      </c>
      <c r="GX25" s="191">
        <v>4.1040000000000001</v>
      </c>
      <c r="GY25" s="191">
        <v>0.42599999999999999</v>
      </c>
      <c r="GZ25" s="191">
        <v>5.6390000000000002</v>
      </c>
      <c r="HA25" s="191">
        <v>1.6120000000000001</v>
      </c>
      <c r="HB25" s="191">
        <v>2.2490000000000001</v>
      </c>
      <c r="HC25" s="191">
        <v>5.2779999999999996</v>
      </c>
      <c r="HD25" s="191">
        <v>7.8170000000000002</v>
      </c>
      <c r="HE25" s="191">
        <v>0.93400000000000005</v>
      </c>
      <c r="HF25" s="191">
        <v>8.2609999999999992</v>
      </c>
      <c r="HG25" s="191">
        <v>5.6740000000000004</v>
      </c>
      <c r="HH25" s="191">
        <v>2.524</v>
      </c>
      <c r="HI25" s="191">
        <v>7.33</v>
      </c>
      <c r="HJ25" s="191">
        <v>2.1800000000000002</v>
      </c>
      <c r="HK25" s="191">
        <v>4.8380000000000001</v>
      </c>
      <c r="HL25" s="191">
        <v>2.6869999999999998</v>
      </c>
      <c r="HM25" s="191">
        <v>7.9829999999999997</v>
      </c>
      <c r="HN25" s="191">
        <v>7.5149999999999997</v>
      </c>
      <c r="HO25" s="191">
        <v>3.6749999999999998</v>
      </c>
      <c r="HP25" s="191">
        <v>2.4980000000000002</v>
      </c>
      <c r="HQ25" s="191">
        <v>3.105</v>
      </c>
      <c r="HR25" s="191">
        <v>6.444</v>
      </c>
      <c r="HS25" s="191">
        <v>6.0209999999999999</v>
      </c>
      <c r="HT25" s="191">
        <v>7.3730000000000002</v>
      </c>
      <c r="HU25" s="191">
        <v>2.359</v>
      </c>
      <c r="HV25" s="191">
        <v>2.476</v>
      </c>
      <c r="HW25" s="191">
        <v>7.8019999999999996</v>
      </c>
      <c r="HX25" s="191">
        <v>6.7149999999999999</v>
      </c>
      <c r="HY25" s="191">
        <v>2.1320000000000001</v>
      </c>
      <c r="HZ25" s="191">
        <v>5.9669999999999996</v>
      </c>
      <c r="IA25" s="191">
        <v>9.43</v>
      </c>
      <c r="IB25" s="191">
        <v>5.5359999999999996</v>
      </c>
      <c r="IC25" s="191">
        <v>5.843</v>
      </c>
      <c r="ID25" s="191">
        <v>9.8469999999999995</v>
      </c>
      <c r="IE25" s="191">
        <v>7.165</v>
      </c>
      <c r="IF25" s="191">
        <v>4.3390000000000004</v>
      </c>
      <c r="IG25" s="191">
        <v>2.6030000000000002</v>
      </c>
      <c r="IH25" s="191">
        <v>3.8130000000000002</v>
      </c>
      <c r="II25" s="191">
        <v>3.6070000000000002</v>
      </c>
      <c r="IJ25" s="191">
        <v>1.1830000000000001</v>
      </c>
      <c r="IK25" s="191">
        <v>2.4329999999999998</v>
      </c>
      <c r="IL25" s="191">
        <v>0.71499999999999997</v>
      </c>
      <c r="IM25" s="191">
        <v>5.4290000000000003</v>
      </c>
      <c r="IN25" s="191">
        <v>2.714</v>
      </c>
      <c r="IO25" s="191">
        <v>8.0150000000000006</v>
      </c>
      <c r="IP25" s="191">
        <v>4.516</v>
      </c>
      <c r="IQ25" s="191">
        <v>2.5289999999999999</v>
      </c>
      <c r="IS25" s="50">
        <f t="shared" si="187"/>
        <v>9.8889999999999993</v>
      </c>
      <c r="IT25" s="50">
        <f t="shared" si="188"/>
        <v>9.7750000000000004</v>
      </c>
      <c r="IU25" s="50">
        <f t="shared" si="189"/>
        <v>0.45300000000000001</v>
      </c>
      <c r="IV25" s="50">
        <f t="shared" si="190"/>
        <v>6.2789999999999999</v>
      </c>
      <c r="IW25" s="50">
        <f t="shared" si="191"/>
        <v>7.4569999999999999</v>
      </c>
      <c r="IX25" s="50">
        <f t="shared" si="192"/>
        <v>3.4950000000000001</v>
      </c>
      <c r="IY25" s="50">
        <f t="shared" si="193"/>
        <v>2.698</v>
      </c>
      <c r="IZ25" s="50">
        <f t="shared" si="194"/>
        <v>8.3450000000000006</v>
      </c>
      <c r="JA25" s="50">
        <f t="shared" si="195"/>
        <v>6.8170000000000002</v>
      </c>
      <c r="JB25" s="50">
        <f t="shared" si="196"/>
        <v>5.6319999999999997</v>
      </c>
      <c r="JC25" s="50">
        <f t="shared" si="197"/>
        <v>2.0579999999999998</v>
      </c>
      <c r="JD25" s="50">
        <f t="shared" si="198"/>
        <v>9.593</v>
      </c>
      <c r="JE25" s="50">
        <f t="shared" si="199"/>
        <v>3.593</v>
      </c>
      <c r="JF25" s="50">
        <f t="shared" si="200"/>
        <v>0.77200000000000002</v>
      </c>
      <c r="JG25" s="50">
        <f t="shared" si="201"/>
        <v>6.5170000000000003</v>
      </c>
      <c r="JH25" s="50">
        <f t="shared" si="142"/>
        <v>9.9550000000000001</v>
      </c>
      <c r="JI25" s="50">
        <f t="shared" si="143"/>
        <v>1.88</v>
      </c>
      <c r="JJ25" s="50">
        <f t="shared" si="144"/>
        <v>0.71899999999999997</v>
      </c>
      <c r="JK25" s="50">
        <f t="shared" si="145"/>
        <v>5.327</v>
      </c>
      <c r="JL25" s="50">
        <f t="shared" si="146"/>
        <v>8.1560000000000006</v>
      </c>
      <c r="JM25" s="50">
        <f t="shared" si="147"/>
        <v>6.492</v>
      </c>
      <c r="JN25" s="50">
        <f t="shared" si="148"/>
        <v>1.123</v>
      </c>
      <c r="JO25" s="50">
        <f t="shared" si="149"/>
        <v>4.1040000000000001</v>
      </c>
      <c r="JP25" s="50">
        <f t="shared" si="150"/>
        <v>0.42599999999999999</v>
      </c>
      <c r="JQ25" s="50">
        <f t="shared" si="151"/>
        <v>5.6390000000000002</v>
      </c>
      <c r="JR25" s="50">
        <f t="shared" si="152"/>
        <v>1.6120000000000001</v>
      </c>
      <c r="JS25" s="50">
        <f t="shared" si="153"/>
        <v>2.2490000000000001</v>
      </c>
      <c r="JT25" s="50">
        <f t="shared" si="154"/>
        <v>5.2779999999999996</v>
      </c>
      <c r="JU25" s="50">
        <f t="shared" si="155"/>
        <v>7.8170000000000002</v>
      </c>
      <c r="JV25" s="50">
        <f t="shared" si="156"/>
        <v>0.93400000000000005</v>
      </c>
      <c r="JW25" s="50">
        <f t="shared" si="157"/>
        <v>8.2609999999999992</v>
      </c>
      <c r="JX25" s="50">
        <f t="shared" si="158"/>
        <v>5.6740000000000004</v>
      </c>
      <c r="JY25" s="50">
        <f t="shared" si="159"/>
        <v>2.524</v>
      </c>
      <c r="JZ25" s="50">
        <f t="shared" si="160"/>
        <v>7.33</v>
      </c>
      <c r="KA25" s="50">
        <f t="shared" si="161"/>
        <v>2.1800000000000002</v>
      </c>
      <c r="KB25" s="50">
        <f t="shared" si="162"/>
        <v>4.8380000000000001</v>
      </c>
      <c r="KC25" s="50">
        <f t="shared" si="163"/>
        <v>2.6869999999999998</v>
      </c>
      <c r="KD25" s="50">
        <f t="shared" si="164"/>
        <v>7.9829999999999997</v>
      </c>
      <c r="KE25" s="50">
        <f t="shared" si="165"/>
        <v>7.5149999999999997</v>
      </c>
      <c r="KF25" s="50">
        <f t="shared" si="166"/>
        <v>3.6749999999999998</v>
      </c>
      <c r="KG25" s="50">
        <f t="shared" si="167"/>
        <v>2.4980000000000002</v>
      </c>
      <c r="KH25" s="50">
        <f t="shared" si="168"/>
        <v>3.105</v>
      </c>
      <c r="KI25" s="50">
        <f t="shared" si="169"/>
        <v>6.444</v>
      </c>
      <c r="KJ25" s="50">
        <f t="shared" si="170"/>
        <v>6.0209999999999999</v>
      </c>
      <c r="KK25" s="50">
        <f t="shared" si="171"/>
        <v>7.3730000000000002</v>
      </c>
      <c r="KL25" s="50">
        <f t="shared" si="172"/>
        <v>2.359</v>
      </c>
      <c r="KM25" s="50">
        <f t="shared" si="173"/>
        <v>2.476</v>
      </c>
      <c r="KN25" s="50">
        <f t="shared" si="174"/>
        <v>7.8019999999999996</v>
      </c>
      <c r="KO25" s="50">
        <f t="shared" si="175"/>
        <v>6.7149999999999999</v>
      </c>
      <c r="KP25" s="50">
        <f t="shared" si="176"/>
        <v>2.1320000000000001</v>
      </c>
      <c r="KQ25" s="50">
        <f t="shared" si="177"/>
        <v>5.9669999999999996</v>
      </c>
      <c r="KR25" s="50">
        <f t="shared" si="178"/>
        <v>9.43</v>
      </c>
      <c r="KS25" s="50">
        <f t="shared" si="179"/>
        <v>5.5359999999999996</v>
      </c>
      <c r="KT25" s="50">
        <f t="shared" si="180"/>
        <v>5.843</v>
      </c>
      <c r="KU25" s="50">
        <f t="shared" si="181"/>
        <v>9.8469999999999995</v>
      </c>
      <c r="KV25" s="50">
        <f t="shared" si="182"/>
        <v>7.165</v>
      </c>
      <c r="KW25" s="50">
        <f t="shared" si="183"/>
        <v>4.3390000000000004</v>
      </c>
      <c r="KX25" s="50">
        <f t="shared" si="184"/>
        <v>2.6030000000000002</v>
      </c>
      <c r="KY25" s="50">
        <f t="shared" si="185"/>
        <v>3.8130000000000002</v>
      </c>
      <c r="KZ25" s="50">
        <f t="shared" si="186"/>
        <v>3.6070000000000002</v>
      </c>
      <c r="LA25" s="50">
        <f t="shared" si="102"/>
        <v>1.1830000000000001</v>
      </c>
      <c r="LB25" s="50">
        <f t="shared" si="103"/>
        <v>2.4329999999999998</v>
      </c>
      <c r="LC25" s="50">
        <f t="shared" si="104"/>
        <v>0.71499999999999997</v>
      </c>
      <c r="LD25" s="50">
        <f t="shared" si="105"/>
        <v>5.4290000000000003</v>
      </c>
      <c r="LE25" s="50">
        <f t="shared" si="106"/>
        <v>2.714</v>
      </c>
      <c r="LF25" s="50">
        <f t="shared" si="107"/>
        <v>8.0150000000000006</v>
      </c>
      <c r="LG25" s="50">
        <f t="shared" si="108"/>
        <v>4.516</v>
      </c>
      <c r="LH25" s="50">
        <f t="shared" si="109"/>
        <v>2.5289999999999999</v>
      </c>
      <c r="LJ25" s="1" t="str">
        <f t="shared" si="140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3.675, 2.498, 3.105, 6.444, 6.021, 7.373, 2.359, 2.476, 7.802, 6.715, 2.132, 5.967, 9.43, 5.536, 5.843, 9.847, 7.165, 4.339, 2.603, 3.813, 3.607, 1.183, 2.433, 0.715, 5.429, 2.714, 8.015, 4.516, 2.529],</v>
      </c>
    </row>
    <row r="26" spans="2:322" x14ac:dyDescent="0.35">
      <c r="B26" s="177">
        <v>14</v>
      </c>
      <c r="C26" s="155" t="s">
        <v>43</v>
      </c>
      <c r="D26" s="180"/>
      <c r="E26" s="168"/>
      <c r="F26" s="168"/>
      <c r="G26" s="169"/>
      <c r="H26" s="170">
        <v>3528</v>
      </c>
      <c r="I26" s="158">
        <f t="shared" si="110"/>
        <v>1.7050809285151586E-2</v>
      </c>
      <c r="J26" s="112">
        <f t="shared" ref="J26:W41" si="212">IF(J$11="EV",$I$5*($H$58/$C$7)*$A$1*J$12*$I26,IF(J$11="PHEV",$I$6*($H$58/$C$7)*$A$1*J$12*$I26))</f>
        <v>7.7222110143286407E-2</v>
      </c>
      <c r="K26" s="112">
        <f t="shared" si="212"/>
        <v>0.54052790405880802</v>
      </c>
      <c r="L26" s="112">
        <f t="shared" si="212"/>
        <v>5.2309152005691091E-2</v>
      </c>
      <c r="M26" s="112">
        <f t="shared" si="212"/>
        <v>2.9060640003161714E-3</v>
      </c>
      <c r="N26" s="112">
        <f t="shared" si="212"/>
        <v>0.1133364960123307</v>
      </c>
      <c r="O26" s="112">
        <f t="shared" si="212"/>
        <v>1.9528750082124675</v>
      </c>
      <c r="P26" s="112">
        <f t="shared" si="212"/>
        <v>0.14530320001580863</v>
      </c>
      <c r="Q26" s="81">
        <f t="shared" si="212"/>
        <v>0.66839472007271949</v>
      </c>
      <c r="R26" s="121">
        <f t="shared" si="212"/>
        <v>0.1061804014470188</v>
      </c>
      <c r="S26" s="115">
        <f t="shared" si="212"/>
        <v>0.72637047353528761</v>
      </c>
      <c r="T26" s="115">
        <f t="shared" si="212"/>
        <v>1.5999455945312151</v>
      </c>
      <c r="U26" s="109">
        <f t="shared" si="212"/>
        <v>7.2395728259330994E-3</v>
      </c>
      <c r="V26" s="109">
        <f t="shared" si="212"/>
        <v>4.8263818839554004E-3</v>
      </c>
      <c r="W26" s="109">
        <f t="shared" si="212"/>
        <v>5.3090200723509402E-2</v>
      </c>
      <c r="X26" s="109">
        <f t="shared" si="1"/>
        <v>0.18340251159030521</v>
      </c>
      <c r="Y26" s="109">
        <f t="shared" si="1"/>
        <v>0.88322788476383818</v>
      </c>
      <c r="Z26" s="109">
        <f t="shared" si="2"/>
        <v>1.2958835358420249</v>
      </c>
      <c r="AA26" s="109">
        <f t="shared" si="2"/>
        <v>9.6527637679108009E-3</v>
      </c>
      <c r="AB26" s="109">
        <f t="shared" si="1"/>
        <v>0.76739471954890859</v>
      </c>
      <c r="AC26" s="109">
        <f t="shared" si="1"/>
        <v>0.37645778694852117</v>
      </c>
      <c r="AD26" s="109">
        <f t="shared" si="1"/>
        <v>4.8263818839554004E-3</v>
      </c>
      <c r="AE26" s="109">
        <f t="shared" si="1"/>
        <v>2.6907079003051355</v>
      </c>
      <c r="AF26" s="109">
        <f t="shared" si="1"/>
        <v>7.2395728259330994E-3</v>
      </c>
      <c r="AG26" s="109">
        <f t="shared" si="1"/>
        <v>0.92122228810022655</v>
      </c>
      <c r="AI26" s="177">
        <v>14</v>
      </c>
      <c r="AJ26" s="155" t="s">
        <v>43</v>
      </c>
      <c r="AK26" s="180"/>
      <c r="AL26" s="168"/>
      <c r="AM26" s="168"/>
      <c r="AN26" s="169"/>
      <c r="AO26" s="170">
        <v>3528</v>
      </c>
      <c r="AP26" s="158">
        <f t="shared" si="3"/>
        <v>1.7050809285151586E-2</v>
      </c>
      <c r="AQ26" s="141">
        <f t="shared" si="4"/>
        <v>0</v>
      </c>
      <c r="AR26" s="141">
        <f t="shared" si="5"/>
        <v>1</v>
      </c>
      <c r="AS26" s="141">
        <f t="shared" si="6"/>
        <v>0</v>
      </c>
      <c r="AT26" s="141">
        <f t="shared" si="7"/>
        <v>0</v>
      </c>
      <c r="AU26" s="141">
        <f t="shared" si="8"/>
        <v>0</v>
      </c>
      <c r="AV26" s="141">
        <f t="shared" si="9"/>
        <v>2</v>
      </c>
      <c r="AW26" s="141">
        <f t="shared" si="10"/>
        <v>0</v>
      </c>
      <c r="AX26" s="35">
        <f t="shared" si="11"/>
        <v>1</v>
      </c>
      <c r="AY26" s="148">
        <f t="shared" si="12"/>
        <v>0</v>
      </c>
      <c r="AZ26" s="146">
        <f t="shared" si="13"/>
        <v>1</v>
      </c>
      <c r="BA26" s="146">
        <f t="shared" si="14"/>
        <v>2</v>
      </c>
      <c r="BB26" s="124">
        <f t="shared" si="15"/>
        <v>0</v>
      </c>
      <c r="BC26" s="124">
        <f t="shared" si="16"/>
        <v>0</v>
      </c>
      <c r="BD26" s="124">
        <f t="shared" si="111"/>
        <v>0</v>
      </c>
      <c r="BE26" s="124">
        <f t="shared" si="17"/>
        <v>0</v>
      </c>
      <c r="BF26" s="124">
        <f t="shared" si="18"/>
        <v>1</v>
      </c>
      <c r="BG26" s="124">
        <f t="shared" si="19"/>
        <v>1</v>
      </c>
      <c r="BH26" s="124">
        <f t="shared" si="20"/>
        <v>0</v>
      </c>
      <c r="BI26" s="124">
        <f t="shared" si="21"/>
        <v>1</v>
      </c>
      <c r="BJ26" s="124">
        <f t="shared" si="22"/>
        <v>0</v>
      </c>
      <c r="BK26" s="124">
        <f t="shared" si="23"/>
        <v>0</v>
      </c>
      <c r="BL26" s="124">
        <f t="shared" si="24"/>
        <v>3</v>
      </c>
      <c r="BM26" s="124">
        <f t="shared" si="25"/>
        <v>0</v>
      </c>
      <c r="BN26" s="124">
        <f t="shared" si="26"/>
        <v>1</v>
      </c>
      <c r="BR26" s="7">
        <f t="shared" si="27"/>
        <v>0</v>
      </c>
      <c r="BS26" s="7">
        <f t="shared" si="28"/>
        <v>0</v>
      </c>
      <c r="BT26" s="7">
        <f t="shared" si="29"/>
        <v>1</v>
      </c>
      <c r="BU26" s="7">
        <f t="shared" si="30"/>
        <v>0</v>
      </c>
      <c r="BV26" s="7">
        <f t="shared" si="31"/>
        <v>0</v>
      </c>
      <c r="BW26" s="7">
        <f t="shared" si="32"/>
        <v>0</v>
      </c>
      <c r="BX26" s="7">
        <f t="shared" si="112"/>
        <v>0</v>
      </c>
      <c r="BY26" s="7">
        <f t="shared" si="113"/>
        <v>0</v>
      </c>
      <c r="BZ26" s="7">
        <f t="shared" si="33"/>
        <v>0</v>
      </c>
      <c r="CA26" s="7">
        <f t="shared" si="34"/>
        <v>0</v>
      </c>
      <c r="CB26" s="7">
        <f t="shared" si="114"/>
        <v>2</v>
      </c>
      <c r="CC26" s="7">
        <f t="shared" si="115"/>
        <v>0</v>
      </c>
      <c r="CD26" s="7">
        <f t="shared" si="35"/>
        <v>0</v>
      </c>
      <c r="CE26" s="7">
        <f t="shared" si="36"/>
        <v>0</v>
      </c>
      <c r="CF26" s="7">
        <f t="shared" si="37"/>
        <v>1</v>
      </c>
      <c r="CG26" s="7">
        <f t="shared" si="38"/>
        <v>0</v>
      </c>
      <c r="CH26" s="1">
        <f t="shared" si="39"/>
        <v>0</v>
      </c>
      <c r="CI26" s="1">
        <f t="shared" si="40"/>
        <v>0</v>
      </c>
      <c r="CJ26" s="1">
        <f t="shared" si="41"/>
        <v>0.8</v>
      </c>
      <c r="CK26" s="1">
        <f t="shared" si="42"/>
        <v>0.2</v>
      </c>
      <c r="CL26" s="1">
        <f t="shared" si="43"/>
        <v>1.6</v>
      </c>
      <c r="CM26" s="1">
        <f t="shared" si="44"/>
        <v>0.4</v>
      </c>
      <c r="CN26" s="1">
        <f t="shared" si="45"/>
        <v>0</v>
      </c>
      <c r="CO26" s="1">
        <f t="shared" si="46"/>
        <v>0</v>
      </c>
      <c r="CP26" s="1">
        <f t="shared" si="47"/>
        <v>0</v>
      </c>
      <c r="CQ26" s="1">
        <f t="shared" si="48"/>
        <v>0</v>
      </c>
      <c r="CR26" s="1">
        <f t="shared" si="49"/>
        <v>0</v>
      </c>
      <c r="CS26" s="1">
        <f t="shared" si="50"/>
        <v>0</v>
      </c>
      <c r="CT26" s="1">
        <f t="shared" si="116"/>
        <v>0</v>
      </c>
      <c r="CU26" s="1">
        <f t="shared" si="117"/>
        <v>0</v>
      </c>
      <c r="CV26" s="1">
        <f t="shared" si="118"/>
        <v>0.8</v>
      </c>
      <c r="CW26" s="1">
        <f t="shared" si="119"/>
        <v>0.2</v>
      </c>
      <c r="CX26" s="1">
        <f t="shared" si="120"/>
        <v>0.8</v>
      </c>
      <c r="CY26" s="1">
        <f t="shared" si="121"/>
        <v>0.2</v>
      </c>
      <c r="CZ26" s="1">
        <f t="shared" si="122"/>
        <v>0</v>
      </c>
      <c r="DA26" s="1">
        <f t="shared" si="123"/>
        <v>0</v>
      </c>
      <c r="DB26" s="1">
        <f t="shared" si="51"/>
        <v>0.8</v>
      </c>
      <c r="DC26" s="1">
        <f t="shared" si="52"/>
        <v>0.2</v>
      </c>
      <c r="DD26" s="1">
        <f t="shared" si="53"/>
        <v>0</v>
      </c>
      <c r="DE26" s="1">
        <f t="shared" si="54"/>
        <v>0</v>
      </c>
      <c r="DF26" s="1">
        <f t="shared" si="55"/>
        <v>0</v>
      </c>
      <c r="DG26" s="1">
        <f t="shared" si="56"/>
        <v>0</v>
      </c>
      <c r="DH26" s="1">
        <f t="shared" si="57"/>
        <v>2.4000000000000004</v>
      </c>
      <c r="DI26" s="1">
        <f t="shared" si="58"/>
        <v>0.60000000000000009</v>
      </c>
      <c r="DJ26" s="1">
        <f t="shared" si="124"/>
        <v>0</v>
      </c>
      <c r="DK26" s="1">
        <f t="shared" si="125"/>
        <v>0</v>
      </c>
      <c r="DL26" s="1">
        <f t="shared" si="59"/>
        <v>0.8</v>
      </c>
      <c r="DM26" s="1">
        <f t="shared" si="60"/>
        <v>0.2</v>
      </c>
      <c r="DQ26" s="7">
        <f t="shared" si="61"/>
        <v>0</v>
      </c>
      <c r="DR26" s="7">
        <f t="shared" si="62"/>
        <v>0</v>
      </c>
      <c r="DS26" s="7">
        <f t="shared" si="63"/>
        <v>1</v>
      </c>
      <c r="DT26" s="7">
        <f t="shared" si="64"/>
        <v>0</v>
      </c>
      <c r="DU26" s="7">
        <f t="shared" si="65"/>
        <v>0</v>
      </c>
      <c r="DV26" s="7">
        <f t="shared" si="66"/>
        <v>0</v>
      </c>
      <c r="DW26" s="7">
        <f t="shared" si="67"/>
        <v>0</v>
      </c>
      <c r="DX26" s="7">
        <f t="shared" si="68"/>
        <v>0</v>
      </c>
      <c r="DY26" s="7">
        <f t="shared" si="69"/>
        <v>0</v>
      </c>
      <c r="DZ26" s="7">
        <f t="shared" si="70"/>
        <v>0</v>
      </c>
      <c r="EA26" s="7">
        <f t="shared" si="71"/>
        <v>2</v>
      </c>
      <c r="EB26" s="7">
        <f t="shared" si="72"/>
        <v>0</v>
      </c>
      <c r="EC26" s="7">
        <f t="shared" si="73"/>
        <v>0</v>
      </c>
      <c r="ED26" s="7">
        <f t="shared" si="74"/>
        <v>0</v>
      </c>
      <c r="EE26" s="7">
        <f t="shared" si="75"/>
        <v>1</v>
      </c>
      <c r="EF26" s="7">
        <f t="shared" si="76"/>
        <v>0</v>
      </c>
      <c r="EG26" s="7">
        <f t="shared" si="77"/>
        <v>0</v>
      </c>
      <c r="EH26" s="7">
        <f t="shared" si="78"/>
        <v>0</v>
      </c>
      <c r="EI26" s="7">
        <f t="shared" si="79"/>
        <v>1</v>
      </c>
      <c r="EJ26" s="7">
        <f t="shared" si="80"/>
        <v>0</v>
      </c>
      <c r="EK26" s="7">
        <f t="shared" si="81"/>
        <v>2</v>
      </c>
      <c r="EL26" s="7">
        <f t="shared" si="82"/>
        <v>0</v>
      </c>
      <c r="EM26" s="7">
        <f t="shared" si="83"/>
        <v>0</v>
      </c>
      <c r="EN26" s="7">
        <f t="shared" si="84"/>
        <v>0</v>
      </c>
      <c r="EO26" s="7">
        <f t="shared" si="85"/>
        <v>0</v>
      </c>
      <c r="EP26" s="7">
        <f t="shared" si="86"/>
        <v>0</v>
      </c>
      <c r="EQ26" s="7">
        <f t="shared" si="87"/>
        <v>0</v>
      </c>
      <c r="ER26" s="7">
        <f t="shared" si="88"/>
        <v>0</v>
      </c>
      <c r="ES26" s="7">
        <f t="shared" si="89"/>
        <v>0</v>
      </c>
      <c r="ET26" s="7">
        <f t="shared" si="90"/>
        <v>0</v>
      </c>
      <c r="EU26" s="7">
        <f t="shared" si="202"/>
        <v>1</v>
      </c>
      <c r="EV26" s="7">
        <f t="shared" si="203"/>
        <v>0</v>
      </c>
      <c r="EW26" s="7">
        <f t="shared" si="126"/>
        <v>1</v>
      </c>
      <c r="EX26" s="7">
        <f t="shared" si="127"/>
        <v>0</v>
      </c>
      <c r="EY26" s="7">
        <f t="shared" si="128"/>
        <v>0</v>
      </c>
      <c r="EZ26" s="7">
        <f t="shared" si="129"/>
        <v>0</v>
      </c>
      <c r="FA26" s="7">
        <f t="shared" si="204"/>
        <v>1</v>
      </c>
      <c r="FB26" s="7">
        <f t="shared" si="205"/>
        <v>0</v>
      </c>
      <c r="FC26" s="7">
        <f t="shared" si="206"/>
        <v>0</v>
      </c>
      <c r="FD26" s="7">
        <f t="shared" si="207"/>
        <v>0</v>
      </c>
      <c r="FE26" s="7">
        <f t="shared" si="208"/>
        <v>0</v>
      </c>
      <c r="FF26" s="7">
        <f t="shared" si="209"/>
        <v>0</v>
      </c>
      <c r="FG26" s="7">
        <f t="shared" si="210"/>
        <v>2</v>
      </c>
      <c r="FH26" s="7">
        <f t="shared" si="211"/>
        <v>1</v>
      </c>
      <c r="FI26" s="7">
        <f t="shared" si="131"/>
        <v>0</v>
      </c>
      <c r="FJ26" s="7">
        <f t="shared" si="132"/>
        <v>0</v>
      </c>
      <c r="FK26" s="7">
        <f t="shared" si="94"/>
        <v>1</v>
      </c>
      <c r="FL26" s="7">
        <f t="shared" si="95"/>
        <v>0</v>
      </c>
      <c r="FN26" s="1">
        <v>14</v>
      </c>
      <c r="FO26" s="10">
        <f t="shared" si="133"/>
        <v>38.918181818181814</v>
      </c>
      <c r="FP26" s="10">
        <f t="shared" si="134"/>
        <v>0.79</v>
      </c>
      <c r="FR26" s="1" t="str">
        <f t="shared" si="135"/>
        <v>[38.92, 0.79]</v>
      </c>
      <c r="FU26" s="1" t="str">
        <f t="shared" si="136"/>
        <v>[38.92, 0.79]</v>
      </c>
      <c r="FV26" s="1" t="str">
        <f t="shared" si="137"/>
        <v>[53.24, 1.31]</v>
      </c>
      <c r="FW26" s="1" t="str">
        <f t="shared" si="138"/>
        <v>[99.39, 3.7]</v>
      </c>
      <c r="FY26" s="1" t="str">
        <f t="shared" si="139"/>
        <v xml:space="preserve">[[38.92, 0.79], [53.24, 1.31], [99.39, 3.7]], </v>
      </c>
      <c r="GA26" s="155" t="s">
        <v>43</v>
      </c>
      <c r="GB26" s="188">
        <v>6.528404969038311</v>
      </c>
      <c r="GC26" s="189">
        <v>4.3142264671970576</v>
      </c>
      <c r="GD26" s="190">
        <v>4.8151502188893405</v>
      </c>
      <c r="GE26" s="190">
        <v>1.0135380252009885E-2</v>
      </c>
      <c r="GF26" s="190">
        <v>4.8704224128008722</v>
      </c>
      <c r="GG26" s="190">
        <v>3.5765029974707496</v>
      </c>
      <c r="GH26" s="190">
        <v>3.7352962413568456</v>
      </c>
      <c r="GI26" s="190">
        <v>7.5214920778047176</v>
      </c>
      <c r="GJ26" s="190">
        <v>6.4000520574925961</v>
      </c>
      <c r="GK26" s="190">
        <v>3.5336973684018878</v>
      </c>
      <c r="GL26" s="190">
        <v>7.2830484243490456</v>
      </c>
      <c r="GM26" s="190">
        <v>7.1927050096662493</v>
      </c>
      <c r="GN26" s="190">
        <v>9.6358864920775282</v>
      </c>
      <c r="GO26" s="190">
        <v>7.3439152426106489</v>
      </c>
      <c r="GP26" s="190">
        <v>1.1715530890538639</v>
      </c>
      <c r="GQ26" s="190">
        <v>4.5704640094654323</v>
      </c>
      <c r="GR26" s="190">
        <v>7.1785450178772443</v>
      </c>
      <c r="GS26" s="190">
        <v>6.8394018616303036</v>
      </c>
      <c r="GT26" s="190">
        <v>6.2436577570294389</v>
      </c>
      <c r="GU26" s="190">
        <v>7.2864372868130651</v>
      </c>
      <c r="GV26" s="188">
        <v>6.8780000000000001</v>
      </c>
      <c r="GW26" s="191">
        <v>2.2400000000000002</v>
      </c>
      <c r="GX26" s="191">
        <v>6.391</v>
      </c>
      <c r="GY26" s="191">
        <v>5.3869999999999996</v>
      </c>
      <c r="GZ26" s="191">
        <v>1.6759999999999999</v>
      </c>
      <c r="HA26" s="191">
        <v>8.11</v>
      </c>
      <c r="HB26" s="191">
        <v>1.506</v>
      </c>
      <c r="HC26" s="191">
        <v>3.7469999999999999</v>
      </c>
      <c r="HD26" s="191">
        <v>3.9390000000000001</v>
      </c>
      <c r="HE26" s="191">
        <v>2.3860000000000001</v>
      </c>
      <c r="HF26" s="191">
        <v>6.3929999999999998</v>
      </c>
      <c r="HG26" s="191">
        <v>7.2460000000000004</v>
      </c>
      <c r="HH26" s="191">
        <v>9.08</v>
      </c>
      <c r="HI26" s="191">
        <v>9.1739999999999995</v>
      </c>
      <c r="HJ26" s="191">
        <v>3.3610000000000002</v>
      </c>
      <c r="HK26" s="191">
        <v>1.1399999999999999</v>
      </c>
      <c r="HL26" s="191">
        <v>6.2270000000000003</v>
      </c>
      <c r="HM26" s="191">
        <v>6.0110000000000001</v>
      </c>
      <c r="HN26" s="191">
        <v>9.4819999999999993</v>
      </c>
      <c r="HO26" s="191">
        <v>0.112</v>
      </c>
      <c r="HP26" s="191">
        <v>8.6479999999999997</v>
      </c>
      <c r="HQ26" s="191">
        <v>2.4700000000000002</v>
      </c>
      <c r="HR26" s="191">
        <v>0.16600000000000001</v>
      </c>
      <c r="HS26" s="191">
        <v>3.875</v>
      </c>
      <c r="HT26" s="191">
        <v>1.3</v>
      </c>
      <c r="HU26" s="191">
        <v>0.99399999999999999</v>
      </c>
      <c r="HV26" s="191">
        <v>5.5590000000000002</v>
      </c>
      <c r="HW26" s="191">
        <v>7.96</v>
      </c>
      <c r="HX26" s="191">
        <v>7.51</v>
      </c>
      <c r="HY26" s="191">
        <v>4.875</v>
      </c>
      <c r="HZ26" s="191">
        <v>4.976</v>
      </c>
      <c r="IA26" s="191">
        <v>9.1989999999999998</v>
      </c>
      <c r="IB26" s="191">
        <v>6.8140000000000001</v>
      </c>
      <c r="IC26" s="191">
        <v>7.1840000000000002</v>
      </c>
      <c r="ID26" s="191">
        <v>2.6179999999999999</v>
      </c>
      <c r="IE26" s="191">
        <v>1.663</v>
      </c>
      <c r="IF26" s="191">
        <v>2.7450000000000001</v>
      </c>
      <c r="IG26" s="191">
        <v>9.8610000000000007</v>
      </c>
      <c r="IH26" s="191">
        <v>9.61</v>
      </c>
      <c r="II26" s="191">
        <v>0.88900000000000001</v>
      </c>
      <c r="IJ26" s="191">
        <v>4.883</v>
      </c>
      <c r="IK26" s="191">
        <v>3.649</v>
      </c>
      <c r="IL26" s="191">
        <v>1.92</v>
      </c>
      <c r="IM26" s="191">
        <v>1.0409999999999999</v>
      </c>
      <c r="IN26" s="191">
        <v>1.2050000000000001</v>
      </c>
      <c r="IO26" s="191">
        <v>2.093</v>
      </c>
      <c r="IP26" s="191">
        <v>0.40400000000000003</v>
      </c>
      <c r="IQ26" s="191">
        <v>2.218</v>
      </c>
      <c r="IS26" s="50">
        <f t="shared" si="187"/>
        <v>6.5279999999999996</v>
      </c>
      <c r="IT26" s="50">
        <f t="shared" si="188"/>
        <v>4.3140000000000001</v>
      </c>
      <c r="IU26" s="50">
        <f t="shared" si="189"/>
        <v>4.8150000000000004</v>
      </c>
      <c r="IV26" s="50">
        <f t="shared" si="190"/>
        <v>0.01</v>
      </c>
      <c r="IW26" s="50">
        <f t="shared" si="191"/>
        <v>4.87</v>
      </c>
      <c r="IX26" s="50">
        <f t="shared" si="192"/>
        <v>3.577</v>
      </c>
      <c r="IY26" s="50">
        <f t="shared" si="193"/>
        <v>3.7349999999999999</v>
      </c>
      <c r="IZ26" s="50">
        <f t="shared" si="194"/>
        <v>7.5209999999999999</v>
      </c>
      <c r="JA26" s="50">
        <f t="shared" si="195"/>
        <v>6.4</v>
      </c>
      <c r="JB26" s="50">
        <f t="shared" si="196"/>
        <v>3.5339999999999998</v>
      </c>
      <c r="JC26" s="50">
        <f t="shared" si="197"/>
        <v>7.2830000000000004</v>
      </c>
      <c r="JD26" s="50">
        <f t="shared" si="198"/>
        <v>7.1929999999999996</v>
      </c>
      <c r="JE26" s="50">
        <f t="shared" si="199"/>
        <v>9.6359999999999992</v>
      </c>
      <c r="JF26" s="50">
        <f t="shared" si="200"/>
        <v>7.3440000000000003</v>
      </c>
      <c r="JG26" s="50">
        <f t="shared" si="201"/>
        <v>1.1719999999999999</v>
      </c>
      <c r="JH26" s="50">
        <f t="shared" si="142"/>
        <v>4.57</v>
      </c>
      <c r="JI26" s="50">
        <f t="shared" si="143"/>
        <v>7.1790000000000003</v>
      </c>
      <c r="JJ26" s="50">
        <f t="shared" si="144"/>
        <v>6.8390000000000004</v>
      </c>
      <c r="JK26" s="50">
        <f t="shared" si="145"/>
        <v>6.2439999999999998</v>
      </c>
      <c r="JL26" s="50">
        <f t="shared" si="146"/>
        <v>7.2859999999999996</v>
      </c>
      <c r="JM26" s="50">
        <f t="shared" si="147"/>
        <v>6.8780000000000001</v>
      </c>
      <c r="JN26" s="50">
        <f t="shared" si="148"/>
        <v>2.2400000000000002</v>
      </c>
      <c r="JO26" s="50">
        <f t="shared" si="149"/>
        <v>6.391</v>
      </c>
      <c r="JP26" s="50">
        <f t="shared" si="150"/>
        <v>5.3869999999999996</v>
      </c>
      <c r="JQ26" s="50">
        <f t="shared" si="151"/>
        <v>1.6759999999999999</v>
      </c>
      <c r="JR26" s="50">
        <f t="shared" si="152"/>
        <v>8.11</v>
      </c>
      <c r="JS26" s="50">
        <f t="shared" si="153"/>
        <v>1.506</v>
      </c>
      <c r="JT26" s="50">
        <f t="shared" si="154"/>
        <v>3.7469999999999999</v>
      </c>
      <c r="JU26" s="50">
        <f t="shared" si="155"/>
        <v>3.9390000000000001</v>
      </c>
      <c r="JV26" s="50">
        <f t="shared" si="156"/>
        <v>2.3860000000000001</v>
      </c>
      <c r="JW26" s="50">
        <f t="shared" si="157"/>
        <v>6.3929999999999998</v>
      </c>
      <c r="JX26" s="50">
        <f t="shared" si="158"/>
        <v>7.2460000000000004</v>
      </c>
      <c r="JY26" s="50">
        <f t="shared" si="159"/>
        <v>9.08</v>
      </c>
      <c r="JZ26" s="50">
        <f t="shared" si="160"/>
        <v>9.1739999999999995</v>
      </c>
      <c r="KA26" s="50">
        <f t="shared" si="161"/>
        <v>3.3610000000000002</v>
      </c>
      <c r="KB26" s="50">
        <f t="shared" si="162"/>
        <v>1.1399999999999999</v>
      </c>
      <c r="KC26" s="50">
        <f t="shared" si="163"/>
        <v>6.2270000000000003</v>
      </c>
      <c r="KD26" s="50">
        <f t="shared" si="164"/>
        <v>6.0110000000000001</v>
      </c>
      <c r="KE26" s="50">
        <f t="shared" si="165"/>
        <v>9.4819999999999993</v>
      </c>
      <c r="KF26" s="50">
        <f t="shared" si="166"/>
        <v>0.112</v>
      </c>
      <c r="KG26" s="50">
        <f t="shared" si="167"/>
        <v>8.6479999999999997</v>
      </c>
      <c r="KH26" s="50">
        <f t="shared" si="168"/>
        <v>2.4700000000000002</v>
      </c>
      <c r="KI26" s="50">
        <f t="shared" si="169"/>
        <v>0.16600000000000001</v>
      </c>
      <c r="KJ26" s="50">
        <f t="shared" si="170"/>
        <v>3.875</v>
      </c>
      <c r="KK26" s="50">
        <f t="shared" si="171"/>
        <v>1.3</v>
      </c>
      <c r="KL26" s="50">
        <f t="shared" si="172"/>
        <v>0.99399999999999999</v>
      </c>
      <c r="KM26" s="50">
        <f t="shared" si="173"/>
        <v>5.5590000000000002</v>
      </c>
      <c r="KN26" s="50">
        <f t="shared" si="174"/>
        <v>7.96</v>
      </c>
      <c r="KO26" s="50">
        <f t="shared" si="175"/>
        <v>7.51</v>
      </c>
      <c r="KP26" s="50">
        <f t="shared" si="176"/>
        <v>4.875</v>
      </c>
      <c r="KQ26" s="50">
        <f t="shared" si="177"/>
        <v>4.976</v>
      </c>
      <c r="KR26" s="50">
        <f t="shared" si="178"/>
        <v>9.1989999999999998</v>
      </c>
      <c r="KS26" s="50">
        <f t="shared" si="179"/>
        <v>6.8140000000000001</v>
      </c>
      <c r="KT26" s="50">
        <f t="shared" si="180"/>
        <v>7.1840000000000002</v>
      </c>
      <c r="KU26" s="50">
        <f t="shared" si="181"/>
        <v>2.6179999999999999</v>
      </c>
      <c r="KV26" s="50">
        <f t="shared" si="182"/>
        <v>1.663</v>
      </c>
      <c r="KW26" s="50">
        <f t="shared" si="183"/>
        <v>2.7450000000000001</v>
      </c>
      <c r="KX26" s="50">
        <f t="shared" si="184"/>
        <v>9.8610000000000007</v>
      </c>
      <c r="KY26" s="50">
        <f t="shared" si="185"/>
        <v>9.61</v>
      </c>
      <c r="KZ26" s="50">
        <f t="shared" si="186"/>
        <v>0.88900000000000001</v>
      </c>
      <c r="LA26" s="50">
        <f t="shared" si="102"/>
        <v>4.883</v>
      </c>
      <c r="LB26" s="50">
        <f t="shared" si="103"/>
        <v>3.649</v>
      </c>
      <c r="LC26" s="50">
        <f t="shared" si="104"/>
        <v>1.92</v>
      </c>
      <c r="LD26" s="50">
        <f t="shared" si="105"/>
        <v>1.0409999999999999</v>
      </c>
      <c r="LE26" s="50">
        <f t="shared" si="106"/>
        <v>1.2050000000000001</v>
      </c>
      <c r="LF26" s="50">
        <f t="shared" si="107"/>
        <v>2.093</v>
      </c>
      <c r="LG26" s="50">
        <f t="shared" si="108"/>
        <v>0.40400000000000003</v>
      </c>
      <c r="LH26" s="50">
        <f t="shared" si="109"/>
        <v>2.218</v>
      </c>
      <c r="LJ26" s="1" t="str">
        <f t="shared" si="140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0.112, 8.648, 2.47, 0.166, 3.875, 1.3, 0.994, 5.559, 7.96, 7.51, 4.875, 4.976, 9.199, 6.814, 7.184, 2.618, 1.663, 2.745, 9.861, 9.61, 0.889, 4.883, 3.649, 1.92, 1.041, 1.205, 2.093, 0.404, 2.218],</v>
      </c>
    </row>
    <row r="27" spans="2:322" x14ac:dyDescent="0.35">
      <c r="B27" s="177">
        <v>15</v>
      </c>
      <c r="C27" s="156" t="s">
        <v>44</v>
      </c>
      <c r="D27" s="180"/>
      <c r="E27" s="168"/>
      <c r="F27" s="168"/>
      <c r="G27" s="169"/>
      <c r="H27" s="170">
        <v>4068</v>
      </c>
      <c r="I27" s="158">
        <f t="shared" si="110"/>
        <v>1.966062703287887E-2</v>
      </c>
      <c r="J27" s="112">
        <f t="shared" si="212"/>
        <v>8.9041820879503714E-2</v>
      </c>
      <c r="K27" s="112">
        <f t="shared" si="212"/>
        <v>0.62326176692495205</v>
      </c>
      <c r="L27" s="112">
        <f t="shared" si="212"/>
        <v>6.0315654863705034E-2</v>
      </c>
      <c r="M27" s="112">
        <f t="shared" si="212"/>
        <v>3.3508697146502793E-3</v>
      </c>
      <c r="N27" s="112">
        <f t="shared" si="212"/>
        <v>0.13068391887136091</v>
      </c>
      <c r="O27" s="112">
        <f t="shared" si="212"/>
        <v>2.251784448244988</v>
      </c>
      <c r="P27" s="112">
        <f t="shared" si="212"/>
        <v>0.16754348573251401</v>
      </c>
      <c r="Q27" s="81">
        <f t="shared" si="212"/>
        <v>0.77070003436956425</v>
      </c>
      <c r="R27" s="121">
        <f t="shared" si="212"/>
        <v>0.12243250370931759</v>
      </c>
      <c r="S27" s="115">
        <f t="shared" si="212"/>
        <v>0.8375496276478317</v>
      </c>
      <c r="T27" s="115">
        <f t="shared" si="212"/>
        <v>1.8448352263472174</v>
      </c>
      <c r="U27" s="109">
        <f t="shared" si="212"/>
        <v>8.3476707074534723E-3</v>
      </c>
      <c r="V27" s="109">
        <f t="shared" si="212"/>
        <v>5.5651138049689821E-3</v>
      </c>
      <c r="W27" s="109">
        <f t="shared" si="212"/>
        <v>6.1216251854658794E-2</v>
      </c>
      <c r="X27" s="109">
        <f t="shared" si="1"/>
        <v>0.21147432458882132</v>
      </c>
      <c r="Y27" s="109">
        <f t="shared" si="1"/>
        <v>1.0184158263093235</v>
      </c>
      <c r="Z27" s="109">
        <f t="shared" si="2"/>
        <v>1.4942330566341715</v>
      </c>
      <c r="AA27" s="109">
        <f t="shared" si="2"/>
        <v>1.1130227609937964E-2</v>
      </c>
      <c r="AB27" s="109">
        <f t="shared" si="1"/>
        <v>0.88485309499006803</v>
      </c>
      <c r="AC27" s="109">
        <f t="shared" si="1"/>
        <v>0.4340788767875805</v>
      </c>
      <c r="AD27" s="109">
        <f t="shared" si="1"/>
        <v>5.5651138049689821E-3</v>
      </c>
      <c r="AE27" s="109">
        <f t="shared" si="1"/>
        <v>3.1025509462702074</v>
      </c>
      <c r="AF27" s="109">
        <f t="shared" si="1"/>
        <v>8.3476707074534723E-3</v>
      </c>
      <c r="AG27" s="109">
        <f t="shared" si="1"/>
        <v>1.0622256995441388</v>
      </c>
      <c r="AI27" s="177">
        <v>15</v>
      </c>
      <c r="AJ27" s="156" t="s">
        <v>44</v>
      </c>
      <c r="AK27" s="180"/>
      <c r="AL27" s="168"/>
      <c r="AM27" s="168"/>
      <c r="AN27" s="169"/>
      <c r="AO27" s="170">
        <v>4068</v>
      </c>
      <c r="AP27" s="158">
        <f t="shared" si="3"/>
        <v>1.966062703287887E-2</v>
      </c>
      <c r="AQ27" s="141">
        <f t="shared" si="4"/>
        <v>0</v>
      </c>
      <c r="AR27" s="141">
        <f t="shared" si="5"/>
        <v>1</v>
      </c>
      <c r="AS27" s="141">
        <f t="shared" si="6"/>
        <v>0</v>
      </c>
      <c r="AT27" s="141">
        <f t="shared" si="7"/>
        <v>0</v>
      </c>
      <c r="AU27" s="141">
        <f t="shared" si="8"/>
        <v>0</v>
      </c>
      <c r="AV27" s="141">
        <f t="shared" si="9"/>
        <v>2</v>
      </c>
      <c r="AW27" s="141">
        <f t="shared" si="10"/>
        <v>0</v>
      </c>
      <c r="AX27" s="35">
        <f t="shared" si="11"/>
        <v>1</v>
      </c>
      <c r="AY27" s="148">
        <f t="shared" si="12"/>
        <v>0</v>
      </c>
      <c r="AZ27" s="146">
        <f t="shared" si="13"/>
        <v>1</v>
      </c>
      <c r="BA27" s="146">
        <f t="shared" si="14"/>
        <v>2</v>
      </c>
      <c r="BB27" s="124">
        <f t="shared" si="15"/>
        <v>0</v>
      </c>
      <c r="BC27" s="124">
        <f t="shared" si="16"/>
        <v>0</v>
      </c>
      <c r="BD27" s="124">
        <f t="shared" si="111"/>
        <v>0</v>
      </c>
      <c r="BE27" s="124">
        <f t="shared" si="17"/>
        <v>0</v>
      </c>
      <c r="BF27" s="124">
        <f t="shared" si="18"/>
        <v>1</v>
      </c>
      <c r="BG27" s="124">
        <f t="shared" si="19"/>
        <v>1</v>
      </c>
      <c r="BH27" s="124">
        <f t="shared" si="20"/>
        <v>0</v>
      </c>
      <c r="BI27" s="124">
        <f t="shared" si="21"/>
        <v>1</v>
      </c>
      <c r="BJ27" s="124">
        <f t="shared" si="22"/>
        <v>0</v>
      </c>
      <c r="BK27" s="124">
        <f t="shared" si="23"/>
        <v>0</v>
      </c>
      <c r="BL27" s="124">
        <f t="shared" si="24"/>
        <v>3</v>
      </c>
      <c r="BM27" s="124">
        <f t="shared" si="25"/>
        <v>0</v>
      </c>
      <c r="BN27" s="124">
        <f t="shared" si="26"/>
        <v>1</v>
      </c>
      <c r="BR27" s="7">
        <f t="shared" si="27"/>
        <v>0</v>
      </c>
      <c r="BS27" s="7">
        <f t="shared" si="28"/>
        <v>0</v>
      </c>
      <c r="BT27" s="7">
        <f t="shared" si="29"/>
        <v>1</v>
      </c>
      <c r="BU27" s="7">
        <f t="shared" si="30"/>
        <v>0</v>
      </c>
      <c r="BV27" s="7">
        <f t="shared" si="31"/>
        <v>0</v>
      </c>
      <c r="BW27" s="7">
        <f t="shared" si="32"/>
        <v>0</v>
      </c>
      <c r="BX27" s="7">
        <f t="shared" si="112"/>
        <v>0</v>
      </c>
      <c r="BY27" s="7">
        <f t="shared" si="113"/>
        <v>0</v>
      </c>
      <c r="BZ27" s="7">
        <f t="shared" si="33"/>
        <v>0</v>
      </c>
      <c r="CA27" s="7">
        <f t="shared" si="34"/>
        <v>0</v>
      </c>
      <c r="CB27" s="7">
        <f t="shared" si="114"/>
        <v>2</v>
      </c>
      <c r="CC27" s="7">
        <f t="shared" si="115"/>
        <v>0</v>
      </c>
      <c r="CD27" s="7">
        <f t="shared" si="35"/>
        <v>0</v>
      </c>
      <c r="CE27" s="7">
        <f t="shared" si="36"/>
        <v>0</v>
      </c>
      <c r="CF27" s="7">
        <f t="shared" si="37"/>
        <v>1</v>
      </c>
      <c r="CG27" s="7">
        <f t="shared" si="38"/>
        <v>0</v>
      </c>
      <c r="CH27" s="1">
        <f t="shared" si="39"/>
        <v>0</v>
      </c>
      <c r="CI27" s="1">
        <f t="shared" si="40"/>
        <v>0</v>
      </c>
      <c r="CJ27" s="1">
        <f t="shared" si="41"/>
        <v>0.8</v>
      </c>
      <c r="CK27" s="1">
        <f t="shared" si="42"/>
        <v>0.2</v>
      </c>
      <c r="CL27" s="1">
        <f t="shared" si="43"/>
        <v>1.6</v>
      </c>
      <c r="CM27" s="1">
        <f t="shared" si="44"/>
        <v>0.4</v>
      </c>
      <c r="CN27" s="1">
        <f t="shared" si="45"/>
        <v>0</v>
      </c>
      <c r="CO27" s="1">
        <f t="shared" si="46"/>
        <v>0</v>
      </c>
      <c r="CP27" s="1">
        <f t="shared" si="47"/>
        <v>0</v>
      </c>
      <c r="CQ27" s="1">
        <f t="shared" si="48"/>
        <v>0</v>
      </c>
      <c r="CR27" s="1">
        <f t="shared" si="49"/>
        <v>0</v>
      </c>
      <c r="CS27" s="1">
        <f t="shared" si="50"/>
        <v>0</v>
      </c>
      <c r="CT27" s="1">
        <f t="shared" si="116"/>
        <v>0</v>
      </c>
      <c r="CU27" s="1">
        <f t="shared" si="117"/>
        <v>0</v>
      </c>
      <c r="CV27" s="1">
        <f t="shared" si="118"/>
        <v>0.8</v>
      </c>
      <c r="CW27" s="1">
        <f t="shared" si="119"/>
        <v>0.2</v>
      </c>
      <c r="CX27" s="1">
        <f t="shared" si="120"/>
        <v>0.8</v>
      </c>
      <c r="CY27" s="1">
        <f t="shared" si="121"/>
        <v>0.2</v>
      </c>
      <c r="CZ27" s="1">
        <f t="shared" si="122"/>
        <v>0</v>
      </c>
      <c r="DA27" s="1">
        <f t="shared" si="123"/>
        <v>0</v>
      </c>
      <c r="DB27" s="1">
        <f t="shared" si="51"/>
        <v>0.8</v>
      </c>
      <c r="DC27" s="1">
        <f t="shared" si="52"/>
        <v>0.2</v>
      </c>
      <c r="DD27" s="1">
        <f t="shared" si="53"/>
        <v>0</v>
      </c>
      <c r="DE27" s="1">
        <f t="shared" si="54"/>
        <v>0</v>
      </c>
      <c r="DF27" s="1">
        <f t="shared" si="55"/>
        <v>0</v>
      </c>
      <c r="DG27" s="1">
        <f t="shared" si="56"/>
        <v>0</v>
      </c>
      <c r="DH27" s="1">
        <f t="shared" si="57"/>
        <v>2.4000000000000004</v>
      </c>
      <c r="DI27" s="1">
        <f t="shared" si="58"/>
        <v>0.60000000000000009</v>
      </c>
      <c r="DJ27" s="1">
        <f t="shared" si="124"/>
        <v>0</v>
      </c>
      <c r="DK27" s="1">
        <f t="shared" si="125"/>
        <v>0</v>
      </c>
      <c r="DL27" s="1">
        <f t="shared" si="59"/>
        <v>0.8</v>
      </c>
      <c r="DM27" s="1">
        <f t="shared" si="60"/>
        <v>0.2</v>
      </c>
      <c r="DQ27" s="7">
        <f t="shared" si="61"/>
        <v>0</v>
      </c>
      <c r="DR27" s="7">
        <f t="shared" si="62"/>
        <v>0</v>
      </c>
      <c r="DS27" s="7">
        <f t="shared" si="63"/>
        <v>1</v>
      </c>
      <c r="DT27" s="7">
        <f t="shared" si="64"/>
        <v>0</v>
      </c>
      <c r="DU27" s="7">
        <f t="shared" si="65"/>
        <v>0</v>
      </c>
      <c r="DV27" s="7">
        <f t="shared" si="66"/>
        <v>0</v>
      </c>
      <c r="DW27" s="7">
        <f t="shared" si="67"/>
        <v>0</v>
      </c>
      <c r="DX27" s="7">
        <f t="shared" si="68"/>
        <v>0</v>
      </c>
      <c r="DY27" s="7">
        <f t="shared" si="69"/>
        <v>0</v>
      </c>
      <c r="DZ27" s="7">
        <f t="shared" si="70"/>
        <v>0</v>
      </c>
      <c r="EA27" s="7">
        <f t="shared" si="71"/>
        <v>2</v>
      </c>
      <c r="EB27" s="7">
        <f t="shared" si="72"/>
        <v>0</v>
      </c>
      <c r="EC27" s="7">
        <f t="shared" si="73"/>
        <v>0</v>
      </c>
      <c r="ED27" s="7">
        <f t="shared" si="74"/>
        <v>0</v>
      </c>
      <c r="EE27" s="7">
        <f t="shared" si="75"/>
        <v>1</v>
      </c>
      <c r="EF27" s="7">
        <f t="shared" si="76"/>
        <v>0</v>
      </c>
      <c r="EG27" s="7">
        <f t="shared" si="77"/>
        <v>0</v>
      </c>
      <c r="EH27" s="7">
        <f t="shared" si="78"/>
        <v>0</v>
      </c>
      <c r="EI27" s="7">
        <f t="shared" si="79"/>
        <v>1</v>
      </c>
      <c r="EJ27" s="7">
        <f t="shared" si="80"/>
        <v>0</v>
      </c>
      <c r="EK27" s="7">
        <f t="shared" si="81"/>
        <v>2</v>
      </c>
      <c r="EL27" s="7">
        <f t="shared" si="82"/>
        <v>0</v>
      </c>
      <c r="EM27" s="7">
        <f t="shared" si="83"/>
        <v>0</v>
      </c>
      <c r="EN27" s="7">
        <f t="shared" si="84"/>
        <v>0</v>
      </c>
      <c r="EO27" s="7">
        <f t="shared" si="85"/>
        <v>0</v>
      </c>
      <c r="EP27" s="7">
        <f t="shared" si="86"/>
        <v>0</v>
      </c>
      <c r="EQ27" s="7">
        <f t="shared" si="87"/>
        <v>0</v>
      </c>
      <c r="ER27" s="7">
        <f t="shared" si="88"/>
        <v>0</v>
      </c>
      <c r="ES27" s="7">
        <f t="shared" si="89"/>
        <v>0</v>
      </c>
      <c r="ET27" s="7">
        <f t="shared" si="90"/>
        <v>0</v>
      </c>
      <c r="EU27" s="7">
        <f t="shared" si="202"/>
        <v>1</v>
      </c>
      <c r="EV27" s="7">
        <f t="shared" si="203"/>
        <v>0</v>
      </c>
      <c r="EW27" s="7">
        <f t="shared" si="126"/>
        <v>1</v>
      </c>
      <c r="EX27" s="7">
        <f t="shared" si="127"/>
        <v>0</v>
      </c>
      <c r="EY27" s="7">
        <f t="shared" si="128"/>
        <v>0</v>
      </c>
      <c r="EZ27" s="7">
        <f t="shared" si="129"/>
        <v>0</v>
      </c>
      <c r="FA27" s="7">
        <f t="shared" si="204"/>
        <v>1</v>
      </c>
      <c r="FB27" s="7">
        <f t="shared" si="205"/>
        <v>0</v>
      </c>
      <c r="FC27" s="7">
        <f t="shared" si="206"/>
        <v>0</v>
      </c>
      <c r="FD27" s="7">
        <f t="shared" si="207"/>
        <v>0</v>
      </c>
      <c r="FE27" s="7">
        <f t="shared" si="208"/>
        <v>0</v>
      </c>
      <c r="FF27" s="7">
        <f t="shared" si="209"/>
        <v>0</v>
      </c>
      <c r="FG27" s="7">
        <f t="shared" si="210"/>
        <v>2</v>
      </c>
      <c r="FH27" s="7">
        <f t="shared" si="211"/>
        <v>1</v>
      </c>
      <c r="FI27" s="7">
        <f t="shared" si="131"/>
        <v>0</v>
      </c>
      <c r="FJ27" s="7">
        <f t="shared" si="132"/>
        <v>0</v>
      </c>
      <c r="FK27" s="7">
        <f t="shared" si="94"/>
        <v>1</v>
      </c>
      <c r="FL27" s="7">
        <f t="shared" si="95"/>
        <v>0</v>
      </c>
      <c r="FN27" s="1">
        <v>15</v>
      </c>
      <c r="FO27" s="10">
        <f t="shared" si="133"/>
        <v>38.918181818181814</v>
      </c>
      <c r="FP27" s="10">
        <f t="shared" si="134"/>
        <v>0.79</v>
      </c>
      <c r="FR27" s="1" t="str">
        <f t="shared" si="135"/>
        <v>[38.92, 0.79]</v>
      </c>
      <c r="FU27" s="1" t="str">
        <f t="shared" si="136"/>
        <v>[38.92, 0.79]</v>
      </c>
      <c r="FV27" s="1" t="str">
        <f t="shared" si="137"/>
        <v>[64.18, 1.87]</v>
      </c>
      <c r="FW27" s="1" t="str">
        <f t="shared" si="138"/>
        <v>[118.4, 4.24]</v>
      </c>
      <c r="FY27" s="1" t="str">
        <f t="shared" si="139"/>
        <v xml:space="preserve">[[38.92, 0.79], [64.18, 1.87], [118.4, 4.24]], </v>
      </c>
      <c r="GA27" s="156" t="s">
        <v>44</v>
      </c>
      <c r="GB27" s="188">
        <v>8.9381757120063359</v>
      </c>
      <c r="GC27" s="189">
        <v>0.20713333557630831</v>
      </c>
      <c r="GD27" s="190">
        <v>2.0620140648584853</v>
      </c>
      <c r="GE27" s="190">
        <v>1.0902317353146118</v>
      </c>
      <c r="GF27" s="190">
        <v>7.2278488418460167</v>
      </c>
      <c r="GG27" s="190">
        <v>6.2846094626739735</v>
      </c>
      <c r="GH27" s="190">
        <v>2.9212001541546009</v>
      </c>
      <c r="GI27" s="190">
        <v>1.6335781665824556</v>
      </c>
      <c r="GJ27" s="190">
        <v>3.5961684222094248</v>
      </c>
      <c r="GK27" s="190">
        <v>2.900695636788182</v>
      </c>
      <c r="GL27" s="190">
        <v>9.9832923564234299</v>
      </c>
      <c r="GM27" s="190">
        <v>1.8873877009236817</v>
      </c>
      <c r="GN27" s="190">
        <v>0.42548042264776154</v>
      </c>
      <c r="GO27" s="190">
        <v>0.34820876930532929</v>
      </c>
      <c r="GP27" s="190">
        <v>1.1535541615085165</v>
      </c>
      <c r="GQ27" s="190">
        <v>6.5149695879140257</v>
      </c>
      <c r="GR27" s="190">
        <v>1.9750645410495626</v>
      </c>
      <c r="GS27" s="190">
        <v>2.9777765368898725</v>
      </c>
      <c r="GT27" s="190">
        <v>0.61336439309683466</v>
      </c>
      <c r="GU27" s="190">
        <v>1.482776160173046</v>
      </c>
      <c r="GV27" s="188">
        <v>5.8869999999999996</v>
      </c>
      <c r="GW27" s="191">
        <v>6.0890000000000004</v>
      </c>
      <c r="GX27" s="191">
        <v>5.2309999999999999</v>
      </c>
      <c r="GY27" s="191">
        <v>7.1139999999999999</v>
      </c>
      <c r="GZ27" s="191">
        <v>7.3380000000000001</v>
      </c>
      <c r="HA27" s="191">
        <v>4.8310000000000004</v>
      </c>
      <c r="HB27" s="191">
        <v>6.6950000000000003</v>
      </c>
      <c r="HC27" s="191">
        <v>6.6360000000000001</v>
      </c>
      <c r="HD27" s="191">
        <v>8.8780000000000001</v>
      </c>
      <c r="HE27" s="191">
        <v>5.0309999999999997</v>
      </c>
      <c r="HF27" s="191">
        <v>1.4650000000000001</v>
      </c>
      <c r="HG27" s="191">
        <v>7.431</v>
      </c>
      <c r="HH27" s="191">
        <v>5.53</v>
      </c>
      <c r="HI27" s="191">
        <v>7.3</v>
      </c>
      <c r="HJ27" s="191">
        <v>1.1519999999999999</v>
      </c>
      <c r="HK27" s="191">
        <v>4.0389999999999997</v>
      </c>
      <c r="HL27" s="191">
        <v>6.4859999999999998</v>
      </c>
      <c r="HM27" s="191">
        <v>2.9409999999999998</v>
      </c>
      <c r="HN27" s="191">
        <v>2.8439999999999999</v>
      </c>
      <c r="HO27" s="191">
        <v>7.9779999999999998</v>
      </c>
      <c r="HP27" s="191">
        <v>7.9669999999999996</v>
      </c>
      <c r="HQ27" s="191">
        <v>8.766</v>
      </c>
      <c r="HR27" s="191">
        <v>2.2320000000000002</v>
      </c>
      <c r="HS27" s="191">
        <v>2.694</v>
      </c>
      <c r="HT27" s="191">
        <v>2.2370000000000001</v>
      </c>
      <c r="HU27" s="191">
        <v>1.83</v>
      </c>
      <c r="HV27" s="191">
        <v>1.3049999999999999</v>
      </c>
      <c r="HW27" s="191">
        <v>6.1349999999999998</v>
      </c>
      <c r="HX27" s="191">
        <v>3.802</v>
      </c>
      <c r="HY27" s="191">
        <v>1.3720000000000001</v>
      </c>
      <c r="HZ27" s="191">
        <v>5.1070000000000002</v>
      </c>
      <c r="IA27" s="191">
        <v>6.875</v>
      </c>
      <c r="IB27" s="191">
        <v>4.7320000000000002</v>
      </c>
      <c r="IC27" s="191">
        <v>1.246</v>
      </c>
      <c r="ID27" s="191">
        <v>1.22</v>
      </c>
      <c r="IE27" s="191">
        <v>7.8570000000000002</v>
      </c>
      <c r="IF27" s="191">
        <v>8.5239999999999991</v>
      </c>
      <c r="IG27" s="191">
        <v>7.9880000000000004</v>
      </c>
      <c r="IH27" s="191">
        <v>4.4720000000000004</v>
      </c>
      <c r="II27" s="191">
        <v>0.219</v>
      </c>
      <c r="IJ27" s="191">
        <v>2.1360000000000001</v>
      </c>
      <c r="IK27" s="191">
        <v>9.2639999999999993</v>
      </c>
      <c r="IL27" s="191">
        <v>1.2749999999999999</v>
      </c>
      <c r="IM27" s="191">
        <v>6.26</v>
      </c>
      <c r="IN27" s="191">
        <v>7.867</v>
      </c>
      <c r="IO27" s="191">
        <v>8.0969999999999995</v>
      </c>
      <c r="IP27" s="191">
        <v>4.5430000000000001</v>
      </c>
      <c r="IQ27" s="191">
        <v>3.6890000000000001</v>
      </c>
      <c r="IS27" s="50">
        <f t="shared" si="187"/>
        <v>8.9380000000000006</v>
      </c>
      <c r="IT27" s="50">
        <f t="shared" si="188"/>
        <v>0.20699999999999999</v>
      </c>
      <c r="IU27" s="50">
        <f t="shared" si="189"/>
        <v>2.0619999999999998</v>
      </c>
      <c r="IV27" s="50">
        <f t="shared" si="190"/>
        <v>1.0900000000000001</v>
      </c>
      <c r="IW27" s="50">
        <f t="shared" si="191"/>
        <v>7.2279999999999998</v>
      </c>
      <c r="IX27" s="50">
        <f t="shared" si="192"/>
        <v>6.2850000000000001</v>
      </c>
      <c r="IY27" s="50">
        <f t="shared" si="193"/>
        <v>2.9209999999999998</v>
      </c>
      <c r="IZ27" s="50">
        <f t="shared" si="194"/>
        <v>1.6339999999999999</v>
      </c>
      <c r="JA27" s="50">
        <f t="shared" si="195"/>
        <v>3.5960000000000001</v>
      </c>
      <c r="JB27" s="50">
        <f t="shared" si="196"/>
        <v>2.9009999999999998</v>
      </c>
      <c r="JC27" s="50">
        <f t="shared" si="197"/>
        <v>9.9830000000000005</v>
      </c>
      <c r="JD27" s="50">
        <f t="shared" si="198"/>
        <v>1.887</v>
      </c>
      <c r="JE27" s="50">
        <f t="shared" si="199"/>
        <v>0.42499999999999999</v>
      </c>
      <c r="JF27" s="50">
        <f t="shared" si="200"/>
        <v>0.34799999999999998</v>
      </c>
      <c r="JG27" s="50">
        <f t="shared" si="201"/>
        <v>1.1539999999999999</v>
      </c>
      <c r="JH27" s="50">
        <f t="shared" si="142"/>
        <v>6.5149999999999997</v>
      </c>
      <c r="JI27" s="50">
        <f t="shared" si="143"/>
        <v>1.9750000000000001</v>
      </c>
      <c r="JJ27" s="50">
        <f t="shared" si="144"/>
        <v>2.9780000000000002</v>
      </c>
      <c r="JK27" s="50">
        <f t="shared" si="145"/>
        <v>0.61299999999999999</v>
      </c>
      <c r="JL27" s="50">
        <f t="shared" si="146"/>
        <v>1.4830000000000001</v>
      </c>
      <c r="JM27" s="50">
        <f t="shared" si="147"/>
        <v>5.8869999999999996</v>
      </c>
      <c r="JN27" s="50">
        <f t="shared" si="148"/>
        <v>6.0890000000000004</v>
      </c>
      <c r="JO27" s="50">
        <f t="shared" si="149"/>
        <v>5.2309999999999999</v>
      </c>
      <c r="JP27" s="50">
        <f t="shared" si="150"/>
        <v>7.1139999999999999</v>
      </c>
      <c r="JQ27" s="50">
        <f t="shared" si="151"/>
        <v>7.3380000000000001</v>
      </c>
      <c r="JR27" s="50">
        <f t="shared" si="152"/>
        <v>4.8310000000000004</v>
      </c>
      <c r="JS27" s="50">
        <f t="shared" si="153"/>
        <v>6.6950000000000003</v>
      </c>
      <c r="JT27" s="50">
        <f t="shared" si="154"/>
        <v>6.6360000000000001</v>
      </c>
      <c r="JU27" s="50">
        <f t="shared" si="155"/>
        <v>8.8780000000000001</v>
      </c>
      <c r="JV27" s="50">
        <f t="shared" si="156"/>
        <v>5.0309999999999997</v>
      </c>
      <c r="JW27" s="50">
        <f t="shared" si="157"/>
        <v>1.4650000000000001</v>
      </c>
      <c r="JX27" s="50">
        <f t="shared" si="158"/>
        <v>7.431</v>
      </c>
      <c r="JY27" s="50">
        <f t="shared" si="159"/>
        <v>5.53</v>
      </c>
      <c r="JZ27" s="50">
        <f t="shared" si="160"/>
        <v>7.3</v>
      </c>
      <c r="KA27" s="50">
        <f t="shared" si="161"/>
        <v>1.1519999999999999</v>
      </c>
      <c r="KB27" s="50">
        <f t="shared" si="162"/>
        <v>4.0389999999999997</v>
      </c>
      <c r="KC27" s="50">
        <f t="shared" si="163"/>
        <v>6.4859999999999998</v>
      </c>
      <c r="KD27" s="50">
        <f t="shared" si="164"/>
        <v>2.9409999999999998</v>
      </c>
      <c r="KE27" s="50">
        <f t="shared" si="165"/>
        <v>2.8439999999999999</v>
      </c>
      <c r="KF27" s="50">
        <f t="shared" si="166"/>
        <v>7.9779999999999998</v>
      </c>
      <c r="KG27" s="50">
        <f t="shared" si="167"/>
        <v>7.9669999999999996</v>
      </c>
      <c r="KH27" s="50">
        <f t="shared" si="168"/>
        <v>8.766</v>
      </c>
      <c r="KI27" s="50">
        <f t="shared" si="169"/>
        <v>2.2320000000000002</v>
      </c>
      <c r="KJ27" s="50">
        <f t="shared" si="170"/>
        <v>2.694</v>
      </c>
      <c r="KK27" s="50">
        <f t="shared" si="171"/>
        <v>2.2370000000000001</v>
      </c>
      <c r="KL27" s="50">
        <f t="shared" si="172"/>
        <v>1.83</v>
      </c>
      <c r="KM27" s="50">
        <f t="shared" si="173"/>
        <v>1.3049999999999999</v>
      </c>
      <c r="KN27" s="50">
        <f t="shared" si="174"/>
        <v>6.1349999999999998</v>
      </c>
      <c r="KO27" s="50">
        <f t="shared" si="175"/>
        <v>3.802</v>
      </c>
      <c r="KP27" s="50">
        <f t="shared" si="176"/>
        <v>1.3720000000000001</v>
      </c>
      <c r="KQ27" s="50">
        <f t="shared" si="177"/>
        <v>5.1070000000000002</v>
      </c>
      <c r="KR27" s="50">
        <f t="shared" si="178"/>
        <v>6.875</v>
      </c>
      <c r="KS27" s="50">
        <f t="shared" si="179"/>
        <v>4.7320000000000002</v>
      </c>
      <c r="KT27" s="50">
        <f t="shared" si="180"/>
        <v>1.246</v>
      </c>
      <c r="KU27" s="50">
        <f t="shared" si="181"/>
        <v>1.22</v>
      </c>
      <c r="KV27" s="50">
        <f t="shared" si="182"/>
        <v>7.8570000000000002</v>
      </c>
      <c r="KW27" s="50">
        <f t="shared" si="183"/>
        <v>8.5239999999999991</v>
      </c>
      <c r="KX27" s="50">
        <f t="shared" si="184"/>
        <v>7.9880000000000004</v>
      </c>
      <c r="KY27" s="50">
        <f t="shared" si="185"/>
        <v>4.4720000000000004</v>
      </c>
      <c r="KZ27" s="50">
        <f t="shared" si="186"/>
        <v>0.219</v>
      </c>
      <c r="LA27" s="50">
        <f t="shared" si="102"/>
        <v>2.1360000000000001</v>
      </c>
      <c r="LB27" s="50">
        <f t="shared" si="103"/>
        <v>9.2639999999999993</v>
      </c>
      <c r="LC27" s="50">
        <f t="shared" si="104"/>
        <v>1.2749999999999999</v>
      </c>
      <c r="LD27" s="50">
        <f t="shared" si="105"/>
        <v>6.26</v>
      </c>
      <c r="LE27" s="50">
        <f t="shared" si="106"/>
        <v>7.867</v>
      </c>
      <c r="LF27" s="50">
        <f t="shared" si="107"/>
        <v>8.0969999999999995</v>
      </c>
      <c r="LG27" s="50">
        <f t="shared" si="108"/>
        <v>4.5430000000000001</v>
      </c>
      <c r="LH27" s="50">
        <f t="shared" si="109"/>
        <v>3.6890000000000001</v>
      </c>
      <c r="LJ27" s="1" t="str">
        <f t="shared" si="140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7.978, 7.967, 8.766, 2.232, 2.694, 2.237, 1.83, 1.305, 6.135, 3.802, 1.372, 5.107, 6.875, 4.732, 1.246, 1.22, 7.857, 8.524, 7.988, 4.472, 0.219, 2.136, 9.264, 1.275, 6.26, 7.867, 8.097, 4.543, 3.689],</v>
      </c>
    </row>
    <row r="28" spans="2:322" x14ac:dyDescent="0.35">
      <c r="B28" s="177">
        <v>16</v>
      </c>
      <c r="C28" s="155" t="s">
        <v>98</v>
      </c>
      <c r="D28" s="180"/>
      <c r="E28" s="168"/>
      <c r="F28" s="168"/>
      <c r="G28" s="169"/>
      <c r="H28" s="170">
        <v>5100</v>
      </c>
      <c r="I28" s="158">
        <f t="shared" si="110"/>
        <v>2.4648278728535457E-2</v>
      </c>
      <c r="J28" s="112">
        <f t="shared" si="212"/>
        <v>0.1116306013976079</v>
      </c>
      <c r="K28" s="112">
        <f t="shared" si="212"/>
        <v>0.78137537151358294</v>
      </c>
      <c r="L28" s="112">
        <f t="shared" si="212"/>
        <v>7.5616971436798353E-2</v>
      </c>
      <c r="M28" s="112">
        <f t="shared" si="212"/>
        <v>4.2009428575999078E-3</v>
      </c>
      <c r="N28" s="112">
        <f t="shared" si="212"/>
        <v>0.16383677144639644</v>
      </c>
      <c r="O28" s="112">
        <f t="shared" si="212"/>
        <v>2.8230336003071383</v>
      </c>
      <c r="P28" s="112">
        <f t="shared" si="212"/>
        <v>0.21004714287999546</v>
      </c>
      <c r="Q28" s="81">
        <f t="shared" si="212"/>
        <v>0.96621685724797879</v>
      </c>
      <c r="R28" s="121">
        <f t="shared" si="212"/>
        <v>0.15349207692171085</v>
      </c>
      <c r="S28" s="115">
        <f t="shared" si="212"/>
        <v>1.0500253443962493</v>
      </c>
      <c r="T28" s="115">
        <f t="shared" si="212"/>
        <v>2.3128465227066886</v>
      </c>
      <c r="U28" s="109">
        <f t="shared" si="212"/>
        <v>1.0465368881025739E-2</v>
      </c>
      <c r="V28" s="109">
        <f t="shared" si="212"/>
        <v>6.9769125873504938E-3</v>
      </c>
      <c r="W28" s="109">
        <f t="shared" si="212"/>
        <v>7.6746038460855426E-2</v>
      </c>
      <c r="X28" s="109">
        <f t="shared" si="1"/>
        <v>0.26512267831931874</v>
      </c>
      <c r="Y28" s="109">
        <f t="shared" si="1"/>
        <v>1.2767750034851402</v>
      </c>
      <c r="Z28" s="109">
        <f t="shared" si="2"/>
        <v>1.8733010297036075</v>
      </c>
      <c r="AA28" s="109">
        <f t="shared" si="2"/>
        <v>1.3953825174700988E-2</v>
      </c>
      <c r="AB28" s="109">
        <f t="shared" si="1"/>
        <v>1.1093291013887283</v>
      </c>
      <c r="AC28" s="109">
        <f t="shared" si="1"/>
        <v>0.54419918181333848</v>
      </c>
      <c r="AD28" s="109">
        <f t="shared" si="1"/>
        <v>6.9769125873504938E-3</v>
      </c>
      <c r="AE28" s="109">
        <f t="shared" si="1"/>
        <v>3.8896287674479</v>
      </c>
      <c r="AF28" s="109">
        <f t="shared" si="1"/>
        <v>1.0465368881025739E-2</v>
      </c>
      <c r="AG28" s="109">
        <f t="shared" si="1"/>
        <v>1.331698885859171</v>
      </c>
      <c r="AI28" s="177">
        <v>16</v>
      </c>
      <c r="AJ28" s="155" t="s">
        <v>98</v>
      </c>
      <c r="AK28" s="180"/>
      <c r="AL28" s="168"/>
      <c r="AM28" s="168"/>
      <c r="AN28" s="169"/>
      <c r="AO28" s="170">
        <v>5100</v>
      </c>
      <c r="AP28" s="158">
        <f t="shared" si="3"/>
        <v>2.4648278728535457E-2</v>
      </c>
      <c r="AQ28" s="141">
        <f t="shared" si="4"/>
        <v>0</v>
      </c>
      <c r="AR28" s="141">
        <f t="shared" si="5"/>
        <v>1</v>
      </c>
      <c r="AS28" s="141">
        <f t="shared" si="6"/>
        <v>0</v>
      </c>
      <c r="AT28" s="141">
        <f t="shared" si="7"/>
        <v>0</v>
      </c>
      <c r="AU28" s="141">
        <f t="shared" si="8"/>
        <v>0</v>
      </c>
      <c r="AV28" s="141">
        <f t="shared" si="9"/>
        <v>3</v>
      </c>
      <c r="AW28" s="141">
        <f t="shared" si="10"/>
        <v>0</v>
      </c>
      <c r="AX28" s="35">
        <f t="shared" si="11"/>
        <v>1</v>
      </c>
      <c r="AY28" s="148">
        <f t="shared" si="12"/>
        <v>0</v>
      </c>
      <c r="AZ28" s="146">
        <f t="shared" si="13"/>
        <v>1</v>
      </c>
      <c r="BA28" s="146">
        <f t="shared" si="14"/>
        <v>2</v>
      </c>
      <c r="BB28" s="124">
        <f t="shared" si="15"/>
        <v>0</v>
      </c>
      <c r="BC28" s="124">
        <f t="shared" si="16"/>
        <v>0</v>
      </c>
      <c r="BD28" s="124">
        <f t="shared" si="111"/>
        <v>0</v>
      </c>
      <c r="BE28" s="124">
        <f t="shared" si="17"/>
        <v>0</v>
      </c>
      <c r="BF28" s="124">
        <f t="shared" si="18"/>
        <v>1</v>
      </c>
      <c r="BG28" s="124">
        <f t="shared" si="19"/>
        <v>2</v>
      </c>
      <c r="BH28" s="124">
        <f t="shared" si="20"/>
        <v>0</v>
      </c>
      <c r="BI28" s="124">
        <f t="shared" si="21"/>
        <v>1</v>
      </c>
      <c r="BJ28" s="124">
        <f t="shared" si="22"/>
        <v>1</v>
      </c>
      <c r="BK28" s="124">
        <f t="shared" si="23"/>
        <v>0</v>
      </c>
      <c r="BL28" s="124">
        <f t="shared" si="24"/>
        <v>4</v>
      </c>
      <c r="BM28" s="124">
        <f t="shared" si="25"/>
        <v>0</v>
      </c>
      <c r="BN28" s="124">
        <f t="shared" si="26"/>
        <v>1</v>
      </c>
      <c r="BR28" s="7">
        <f t="shared" si="27"/>
        <v>0</v>
      </c>
      <c r="BS28" s="7">
        <f t="shared" si="28"/>
        <v>0</v>
      </c>
      <c r="BT28" s="7">
        <f t="shared" si="29"/>
        <v>1</v>
      </c>
      <c r="BU28" s="7">
        <f t="shared" si="30"/>
        <v>0</v>
      </c>
      <c r="BV28" s="7">
        <f t="shared" si="31"/>
        <v>0</v>
      </c>
      <c r="BW28" s="7">
        <f t="shared" si="32"/>
        <v>0</v>
      </c>
      <c r="BX28" s="7">
        <f t="shared" si="112"/>
        <v>0</v>
      </c>
      <c r="BY28" s="7">
        <f t="shared" si="113"/>
        <v>0</v>
      </c>
      <c r="BZ28" s="7">
        <f t="shared" si="33"/>
        <v>0</v>
      </c>
      <c r="CA28" s="7">
        <f t="shared" si="34"/>
        <v>0</v>
      </c>
      <c r="CB28" s="7">
        <f t="shared" si="114"/>
        <v>3</v>
      </c>
      <c r="CC28" s="7">
        <f t="shared" si="115"/>
        <v>0</v>
      </c>
      <c r="CD28" s="7">
        <f t="shared" si="35"/>
        <v>0</v>
      </c>
      <c r="CE28" s="7">
        <f t="shared" si="36"/>
        <v>0</v>
      </c>
      <c r="CF28" s="7">
        <f t="shared" si="37"/>
        <v>1</v>
      </c>
      <c r="CG28" s="7">
        <f t="shared" si="38"/>
        <v>0</v>
      </c>
      <c r="CH28" s="1">
        <f t="shared" si="39"/>
        <v>0</v>
      </c>
      <c r="CI28" s="1">
        <f t="shared" si="40"/>
        <v>0</v>
      </c>
      <c r="CJ28" s="1">
        <f t="shared" si="41"/>
        <v>0.8</v>
      </c>
      <c r="CK28" s="1">
        <f t="shared" si="42"/>
        <v>0.2</v>
      </c>
      <c r="CL28" s="1">
        <f t="shared" si="43"/>
        <v>1.6</v>
      </c>
      <c r="CM28" s="1">
        <f t="shared" si="44"/>
        <v>0.4</v>
      </c>
      <c r="CN28" s="1">
        <f t="shared" si="45"/>
        <v>0</v>
      </c>
      <c r="CO28" s="1">
        <f t="shared" si="46"/>
        <v>0</v>
      </c>
      <c r="CP28" s="1">
        <f t="shared" si="47"/>
        <v>0</v>
      </c>
      <c r="CQ28" s="1">
        <f t="shared" si="48"/>
        <v>0</v>
      </c>
      <c r="CR28" s="1">
        <f t="shared" si="49"/>
        <v>0</v>
      </c>
      <c r="CS28" s="1">
        <f t="shared" si="50"/>
        <v>0</v>
      </c>
      <c r="CT28" s="1">
        <f t="shared" si="116"/>
        <v>0</v>
      </c>
      <c r="CU28" s="1">
        <f t="shared" si="117"/>
        <v>0</v>
      </c>
      <c r="CV28" s="1">
        <f t="shared" si="118"/>
        <v>0.8</v>
      </c>
      <c r="CW28" s="1">
        <f t="shared" si="119"/>
        <v>0.2</v>
      </c>
      <c r="CX28" s="1">
        <f t="shared" si="120"/>
        <v>1.6</v>
      </c>
      <c r="CY28" s="1">
        <f t="shared" si="121"/>
        <v>0.4</v>
      </c>
      <c r="CZ28" s="1">
        <f t="shared" si="122"/>
        <v>0</v>
      </c>
      <c r="DA28" s="1">
        <f t="shared" si="123"/>
        <v>0</v>
      </c>
      <c r="DB28" s="1">
        <f t="shared" si="51"/>
        <v>0.8</v>
      </c>
      <c r="DC28" s="1">
        <f t="shared" si="52"/>
        <v>0.2</v>
      </c>
      <c r="DD28" s="1">
        <f t="shared" si="53"/>
        <v>0.8</v>
      </c>
      <c r="DE28" s="1">
        <f t="shared" si="54"/>
        <v>0.2</v>
      </c>
      <c r="DF28" s="1">
        <f t="shared" si="55"/>
        <v>0</v>
      </c>
      <c r="DG28" s="1">
        <f t="shared" si="56"/>
        <v>0</v>
      </c>
      <c r="DH28" s="1">
        <f t="shared" si="57"/>
        <v>3.2</v>
      </c>
      <c r="DI28" s="1">
        <f t="shared" si="58"/>
        <v>0.8</v>
      </c>
      <c r="DJ28" s="1">
        <f t="shared" si="124"/>
        <v>0</v>
      </c>
      <c r="DK28" s="1">
        <f t="shared" si="125"/>
        <v>0</v>
      </c>
      <c r="DL28" s="1">
        <f t="shared" si="59"/>
        <v>0.8</v>
      </c>
      <c r="DM28" s="1">
        <f t="shared" si="60"/>
        <v>0.2</v>
      </c>
      <c r="DQ28" s="7">
        <f t="shared" si="61"/>
        <v>0</v>
      </c>
      <c r="DR28" s="7">
        <f t="shared" si="62"/>
        <v>0</v>
      </c>
      <c r="DS28" s="7">
        <f t="shared" si="63"/>
        <v>1</v>
      </c>
      <c r="DT28" s="7">
        <f t="shared" si="64"/>
        <v>0</v>
      </c>
      <c r="DU28" s="7">
        <f t="shared" si="65"/>
        <v>0</v>
      </c>
      <c r="DV28" s="7">
        <f t="shared" si="66"/>
        <v>0</v>
      </c>
      <c r="DW28" s="7">
        <f t="shared" si="67"/>
        <v>0</v>
      </c>
      <c r="DX28" s="7">
        <f t="shared" si="68"/>
        <v>0</v>
      </c>
      <c r="DY28" s="7">
        <f t="shared" si="69"/>
        <v>0</v>
      </c>
      <c r="DZ28" s="7">
        <f t="shared" si="70"/>
        <v>0</v>
      </c>
      <c r="EA28" s="7">
        <f t="shared" si="71"/>
        <v>3</v>
      </c>
      <c r="EB28" s="7">
        <f t="shared" si="72"/>
        <v>0</v>
      </c>
      <c r="EC28" s="7">
        <f t="shared" si="73"/>
        <v>0</v>
      </c>
      <c r="ED28" s="7">
        <f t="shared" si="74"/>
        <v>0</v>
      </c>
      <c r="EE28" s="7">
        <f t="shared" si="75"/>
        <v>1</v>
      </c>
      <c r="EF28" s="7">
        <f t="shared" si="76"/>
        <v>0</v>
      </c>
      <c r="EG28" s="7">
        <f t="shared" si="77"/>
        <v>0</v>
      </c>
      <c r="EH28" s="7">
        <f t="shared" si="78"/>
        <v>0</v>
      </c>
      <c r="EI28" s="7">
        <f t="shared" si="79"/>
        <v>1</v>
      </c>
      <c r="EJ28" s="7">
        <f t="shared" si="80"/>
        <v>0</v>
      </c>
      <c r="EK28" s="7">
        <f t="shared" si="81"/>
        <v>2</v>
      </c>
      <c r="EL28" s="7">
        <f t="shared" si="82"/>
        <v>0</v>
      </c>
      <c r="EM28" s="7">
        <f t="shared" si="83"/>
        <v>0</v>
      </c>
      <c r="EN28" s="7">
        <f t="shared" si="84"/>
        <v>0</v>
      </c>
      <c r="EO28" s="7">
        <f t="shared" si="85"/>
        <v>0</v>
      </c>
      <c r="EP28" s="7">
        <f t="shared" si="86"/>
        <v>0</v>
      </c>
      <c r="EQ28" s="7">
        <f t="shared" si="87"/>
        <v>0</v>
      </c>
      <c r="ER28" s="7">
        <f t="shared" si="88"/>
        <v>0</v>
      </c>
      <c r="ES28" s="7">
        <f t="shared" si="89"/>
        <v>0</v>
      </c>
      <c r="ET28" s="7">
        <f t="shared" si="90"/>
        <v>0</v>
      </c>
      <c r="EU28" s="7">
        <f t="shared" si="202"/>
        <v>1</v>
      </c>
      <c r="EV28" s="7">
        <f t="shared" si="203"/>
        <v>0</v>
      </c>
      <c r="EW28" s="7">
        <f t="shared" si="126"/>
        <v>2</v>
      </c>
      <c r="EX28" s="7">
        <f t="shared" si="127"/>
        <v>0</v>
      </c>
      <c r="EY28" s="7">
        <f t="shared" si="128"/>
        <v>0</v>
      </c>
      <c r="EZ28" s="7">
        <f t="shared" si="129"/>
        <v>0</v>
      </c>
      <c r="FA28" s="7">
        <f t="shared" si="204"/>
        <v>1</v>
      </c>
      <c r="FB28" s="7">
        <f t="shared" si="205"/>
        <v>0</v>
      </c>
      <c r="FC28" s="7">
        <f t="shared" si="206"/>
        <v>1</v>
      </c>
      <c r="FD28" s="7">
        <f t="shared" si="207"/>
        <v>0</v>
      </c>
      <c r="FE28" s="7">
        <f t="shared" si="208"/>
        <v>0</v>
      </c>
      <c r="FF28" s="7">
        <f t="shared" si="209"/>
        <v>0</v>
      </c>
      <c r="FG28" s="7">
        <f t="shared" si="210"/>
        <v>3</v>
      </c>
      <c r="FH28" s="7">
        <f t="shared" si="211"/>
        <v>1</v>
      </c>
      <c r="FI28" s="7">
        <f t="shared" si="131"/>
        <v>0</v>
      </c>
      <c r="FJ28" s="7">
        <f t="shared" si="132"/>
        <v>0</v>
      </c>
      <c r="FK28" s="7">
        <f t="shared" si="94"/>
        <v>1</v>
      </c>
      <c r="FL28" s="7">
        <f t="shared" si="95"/>
        <v>0</v>
      </c>
      <c r="FN28" s="1">
        <v>16</v>
      </c>
      <c r="FO28" s="10">
        <f t="shared" si="133"/>
        <v>51.018181818181823</v>
      </c>
      <c r="FP28" s="10">
        <f t="shared" si="134"/>
        <v>0.79</v>
      </c>
      <c r="FR28" s="1" t="str">
        <f t="shared" si="135"/>
        <v>[51.02, 0.79]</v>
      </c>
      <c r="FU28" s="1" t="str">
        <f t="shared" si="136"/>
        <v>[51.02, 0.79]</v>
      </c>
      <c r="FV28" s="1" t="str">
        <f t="shared" si="137"/>
        <v>[77.53, 1.87]</v>
      </c>
      <c r="FW28" s="1" t="str">
        <f t="shared" si="138"/>
        <v>[154.64, 5.55]</v>
      </c>
      <c r="FY28" s="1" t="str">
        <f t="shared" si="139"/>
        <v xml:space="preserve">[[51.02, 0.79], [77.53, 1.87], [154.64, 5.55]], </v>
      </c>
      <c r="GA28" s="155" t="s">
        <v>98</v>
      </c>
      <c r="GB28" s="188">
        <v>2.052</v>
      </c>
      <c r="GC28" s="189">
        <v>5.3890000000000002</v>
      </c>
      <c r="GD28" s="190">
        <v>3.9390000000000001</v>
      </c>
      <c r="GE28" s="190">
        <v>2.79</v>
      </c>
      <c r="GF28" s="190">
        <v>6.915</v>
      </c>
      <c r="GG28" s="190">
        <v>0.28299999999999997</v>
      </c>
      <c r="GH28" s="190">
        <v>0.873</v>
      </c>
      <c r="GI28" s="190">
        <v>6.43</v>
      </c>
      <c r="GJ28" s="190">
        <v>4.0679999999999996</v>
      </c>
      <c r="GK28" s="190">
        <v>7.5309999999999997</v>
      </c>
      <c r="GL28" s="190">
        <v>8.6760000000000002</v>
      </c>
      <c r="GM28" s="190">
        <v>7.681</v>
      </c>
      <c r="GN28" s="190">
        <v>4.0609999999999999</v>
      </c>
      <c r="GO28" s="190">
        <v>9.2910000000000004</v>
      </c>
      <c r="GP28" s="190">
        <v>8.2040000000000006</v>
      </c>
      <c r="GQ28" s="190">
        <v>2.0070000000000001</v>
      </c>
      <c r="GR28" s="190">
        <v>6.2359999999999998</v>
      </c>
      <c r="GS28" s="190">
        <v>3.048</v>
      </c>
      <c r="GT28" s="190">
        <v>7.9630000000000001</v>
      </c>
      <c r="GU28" s="190">
        <v>6.7149999999999999</v>
      </c>
      <c r="GV28" s="188">
        <v>9.2100000000000009</v>
      </c>
      <c r="GW28" s="191">
        <v>7.2270000000000003</v>
      </c>
      <c r="GX28" s="191">
        <v>8.9120000000000008</v>
      </c>
      <c r="GY28" s="191">
        <v>4.0609999999999999</v>
      </c>
      <c r="GZ28" s="191">
        <v>4.7210000000000001</v>
      </c>
      <c r="HA28" s="191">
        <v>7.3609999999999998</v>
      </c>
      <c r="HB28" s="191">
        <v>0.73899999999999999</v>
      </c>
      <c r="HC28" s="191">
        <v>3.5449999999999999</v>
      </c>
      <c r="HD28" s="191">
        <v>4.1609999999999996</v>
      </c>
      <c r="HE28" s="191">
        <v>2.2709999999999999</v>
      </c>
      <c r="HF28" s="191">
        <v>0.46600000000000003</v>
      </c>
      <c r="HG28" s="191">
        <v>0.77700000000000002</v>
      </c>
      <c r="HH28" s="191">
        <v>2.113</v>
      </c>
      <c r="HI28" s="191">
        <v>0.27900000000000003</v>
      </c>
      <c r="HJ28" s="191">
        <v>7.6639999999999997</v>
      </c>
      <c r="HK28" s="191">
        <v>6.9290000000000003</v>
      </c>
      <c r="HL28" s="191">
        <v>5.45</v>
      </c>
      <c r="HM28" s="191">
        <v>4.22</v>
      </c>
      <c r="HN28" s="191">
        <v>2.1120000000000001</v>
      </c>
      <c r="HO28" s="191">
        <v>8.5310000000000006</v>
      </c>
      <c r="HP28" s="191">
        <v>2.8740000000000001</v>
      </c>
      <c r="HQ28" s="191">
        <v>4.4989999999999997</v>
      </c>
      <c r="HR28" s="191">
        <v>6.9509999999999996</v>
      </c>
      <c r="HS28" s="191">
        <v>2.4409999999999998</v>
      </c>
      <c r="HT28" s="191">
        <v>5.2290000000000001</v>
      </c>
      <c r="HU28" s="191">
        <v>8.3670000000000009</v>
      </c>
      <c r="HV28" s="191">
        <v>1.5429999999999999</v>
      </c>
      <c r="HW28" s="191">
        <v>7.67</v>
      </c>
      <c r="HX28" s="191">
        <v>0.39500000000000002</v>
      </c>
      <c r="HY28" s="191">
        <v>2.7509999999999999</v>
      </c>
      <c r="HZ28" s="191">
        <v>9.2810000000000006</v>
      </c>
      <c r="IA28" s="191">
        <v>2.2290000000000001</v>
      </c>
      <c r="IB28" s="191">
        <v>7.923</v>
      </c>
      <c r="IC28" s="191">
        <v>1.5780000000000001</v>
      </c>
      <c r="ID28" s="191">
        <v>5.0170000000000003</v>
      </c>
      <c r="IE28" s="191">
        <v>4.2169999999999996</v>
      </c>
      <c r="IF28" s="191">
        <v>6.1040000000000001</v>
      </c>
      <c r="IG28" s="191">
        <v>2.363</v>
      </c>
      <c r="IH28" s="191">
        <v>1.28</v>
      </c>
      <c r="II28" s="191">
        <v>7.2939999999999996</v>
      </c>
      <c r="IJ28" s="191">
        <v>9.3190000000000008</v>
      </c>
      <c r="IK28" s="191">
        <v>2.6219999999999999</v>
      </c>
      <c r="IL28" s="191">
        <v>7.8220000000000001</v>
      </c>
      <c r="IM28" s="191">
        <v>8.0869999999999997</v>
      </c>
      <c r="IN28" s="191">
        <v>8.8849999999999998</v>
      </c>
      <c r="IO28" s="191">
        <v>1.278</v>
      </c>
      <c r="IP28" s="191">
        <v>7.6210000000000004</v>
      </c>
      <c r="IQ28" s="191">
        <v>6.1079999999999997</v>
      </c>
      <c r="IS28" s="50">
        <f t="shared" si="187"/>
        <v>2.052</v>
      </c>
      <c r="IT28" s="50">
        <f t="shared" si="188"/>
        <v>5.3890000000000002</v>
      </c>
      <c r="IU28" s="50">
        <f t="shared" si="189"/>
        <v>3.9390000000000001</v>
      </c>
      <c r="IV28" s="50">
        <f t="shared" si="190"/>
        <v>2.79</v>
      </c>
      <c r="IW28" s="50">
        <f t="shared" si="191"/>
        <v>6.915</v>
      </c>
      <c r="IX28" s="50">
        <f t="shared" si="192"/>
        <v>0.28299999999999997</v>
      </c>
      <c r="IY28" s="50">
        <f t="shared" si="193"/>
        <v>0.873</v>
      </c>
      <c r="IZ28" s="50">
        <f t="shared" si="194"/>
        <v>6.43</v>
      </c>
      <c r="JA28" s="50">
        <f t="shared" si="195"/>
        <v>4.0679999999999996</v>
      </c>
      <c r="JB28" s="50">
        <f t="shared" si="196"/>
        <v>7.5309999999999997</v>
      </c>
      <c r="JC28" s="50">
        <f t="shared" si="197"/>
        <v>8.6760000000000002</v>
      </c>
      <c r="JD28" s="50">
        <f t="shared" si="198"/>
        <v>7.681</v>
      </c>
      <c r="JE28" s="50">
        <f t="shared" si="199"/>
        <v>4.0609999999999999</v>
      </c>
      <c r="JF28" s="50">
        <f t="shared" si="200"/>
        <v>9.2910000000000004</v>
      </c>
      <c r="JG28" s="50">
        <f t="shared" si="201"/>
        <v>8.2040000000000006</v>
      </c>
      <c r="JH28" s="50">
        <f t="shared" si="142"/>
        <v>2.0070000000000001</v>
      </c>
      <c r="JI28" s="50">
        <f t="shared" si="143"/>
        <v>6.2359999999999998</v>
      </c>
      <c r="JJ28" s="50">
        <f t="shared" si="144"/>
        <v>3.048</v>
      </c>
      <c r="JK28" s="50">
        <f t="shared" si="145"/>
        <v>7.9630000000000001</v>
      </c>
      <c r="JL28" s="50">
        <f t="shared" si="146"/>
        <v>6.7149999999999999</v>
      </c>
      <c r="JM28" s="50">
        <f t="shared" si="147"/>
        <v>9.2100000000000009</v>
      </c>
      <c r="JN28" s="50">
        <f t="shared" si="148"/>
        <v>7.2270000000000003</v>
      </c>
      <c r="JO28" s="50">
        <f t="shared" si="149"/>
        <v>8.9120000000000008</v>
      </c>
      <c r="JP28" s="50">
        <f t="shared" si="150"/>
        <v>4.0609999999999999</v>
      </c>
      <c r="JQ28" s="50">
        <f t="shared" si="151"/>
        <v>4.7210000000000001</v>
      </c>
      <c r="JR28" s="50">
        <f t="shared" si="152"/>
        <v>7.3609999999999998</v>
      </c>
      <c r="JS28" s="50">
        <f t="shared" si="153"/>
        <v>0.73899999999999999</v>
      </c>
      <c r="JT28" s="50">
        <f t="shared" si="154"/>
        <v>3.5449999999999999</v>
      </c>
      <c r="JU28" s="50">
        <f t="shared" si="155"/>
        <v>4.1609999999999996</v>
      </c>
      <c r="JV28" s="50">
        <f t="shared" si="156"/>
        <v>2.2709999999999999</v>
      </c>
      <c r="JW28" s="50">
        <f t="shared" si="157"/>
        <v>0.46600000000000003</v>
      </c>
      <c r="JX28" s="50">
        <f t="shared" si="158"/>
        <v>0.77700000000000002</v>
      </c>
      <c r="JY28" s="50">
        <f t="shared" si="159"/>
        <v>2.113</v>
      </c>
      <c r="JZ28" s="50">
        <f t="shared" si="160"/>
        <v>0.27900000000000003</v>
      </c>
      <c r="KA28" s="50">
        <f t="shared" si="161"/>
        <v>7.6639999999999997</v>
      </c>
      <c r="KB28" s="50">
        <f t="shared" si="162"/>
        <v>6.9290000000000003</v>
      </c>
      <c r="KC28" s="50">
        <f t="shared" si="163"/>
        <v>5.45</v>
      </c>
      <c r="KD28" s="50">
        <f t="shared" si="164"/>
        <v>4.22</v>
      </c>
      <c r="KE28" s="50">
        <f t="shared" si="165"/>
        <v>2.1120000000000001</v>
      </c>
      <c r="KF28" s="50">
        <f t="shared" si="166"/>
        <v>8.5310000000000006</v>
      </c>
      <c r="KG28" s="50">
        <f t="shared" si="167"/>
        <v>2.8740000000000001</v>
      </c>
      <c r="KH28" s="50">
        <f t="shared" si="168"/>
        <v>4.4989999999999997</v>
      </c>
      <c r="KI28" s="50">
        <f t="shared" si="169"/>
        <v>6.9509999999999996</v>
      </c>
      <c r="KJ28" s="50">
        <f t="shared" si="170"/>
        <v>2.4409999999999998</v>
      </c>
      <c r="KK28" s="50">
        <f t="shared" si="171"/>
        <v>5.2290000000000001</v>
      </c>
      <c r="KL28" s="50">
        <f t="shared" si="172"/>
        <v>8.3670000000000009</v>
      </c>
      <c r="KM28" s="50">
        <f t="shared" si="173"/>
        <v>1.5429999999999999</v>
      </c>
      <c r="KN28" s="50">
        <f t="shared" si="174"/>
        <v>7.67</v>
      </c>
      <c r="KO28" s="50">
        <f t="shared" si="175"/>
        <v>0.39500000000000002</v>
      </c>
      <c r="KP28" s="50">
        <f t="shared" si="176"/>
        <v>2.7509999999999999</v>
      </c>
      <c r="KQ28" s="50">
        <f t="shared" si="177"/>
        <v>9.2810000000000006</v>
      </c>
      <c r="KR28" s="50">
        <f t="shared" si="178"/>
        <v>2.2290000000000001</v>
      </c>
      <c r="KS28" s="50">
        <f t="shared" si="179"/>
        <v>7.923</v>
      </c>
      <c r="KT28" s="50">
        <f t="shared" si="180"/>
        <v>1.5780000000000001</v>
      </c>
      <c r="KU28" s="50">
        <f t="shared" si="181"/>
        <v>5.0170000000000003</v>
      </c>
      <c r="KV28" s="50">
        <f t="shared" si="182"/>
        <v>4.2169999999999996</v>
      </c>
      <c r="KW28" s="50">
        <f t="shared" si="183"/>
        <v>6.1040000000000001</v>
      </c>
      <c r="KX28" s="50">
        <f t="shared" si="184"/>
        <v>2.363</v>
      </c>
      <c r="KY28" s="50">
        <f t="shared" si="185"/>
        <v>1.28</v>
      </c>
      <c r="KZ28" s="50">
        <f t="shared" si="186"/>
        <v>7.2939999999999996</v>
      </c>
      <c r="LA28" s="50">
        <f t="shared" si="102"/>
        <v>9.3190000000000008</v>
      </c>
      <c r="LB28" s="50">
        <f t="shared" si="103"/>
        <v>2.6219999999999999</v>
      </c>
      <c r="LC28" s="50">
        <f t="shared" si="104"/>
        <v>7.8220000000000001</v>
      </c>
      <c r="LD28" s="50">
        <f t="shared" si="105"/>
        <v>8.0869999999999997</v>
      </c>
      <c r="LE28" s="50">
        <f t="shared" si="106"/>
        <v>8.8849999999999998</v>
      </c>
      <c r="LF28" s="50">
        <f t="shared" si="107"/>
        <v>1.278</v>
      </c>
      <c r="LG28" s="50">
        <f t="shared" si="108"/>
        <v>7.6210000000000004</v>
      </c>
      <c r="LH28" s="50">
        <f t="shared" si="109"/>
        <v>6.1079999999999997</v>
      </c>
      <c r="LJ28" s="1" t="str">
        <f t="shared" si="140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8.531, 2.874, 4.499, 6.951, 2.441, 5.229, 8.367, 1.543, 7.67, 0.395, 2.751, 9.281, 2.229, 7.923, 1.578, 5.017, 4.217, 6.104, 2.363, 1.28, 7.294, 9.319, 2.622, 7.822, 8.087, 8.885, 1.278, 7.621, 6.108],</v>
      </c>
    </row>
    <row r="29" spans="2:322" x14ac:dyDescent="0.35">
      <c r="B29" s="177">
        <v>17</v>
      </c>
      <c r="C29" s="156" t="s">
        <v>99</v>
      </c>
      <c r="D29" s="180"/>
      <c r="E29" s="168"/>
      <c r="F29" s="168"/>
      <c r="G29" s="169"/>
      <c r="H29" s="170">
        <v>6170</v>
      </c>
      <c r="I29" s="34">
        <f t="shared" si="110"/>
        <v>2.9819584265698779E-2</v>
      </c>
      <c r="J29" s="112">
        <f t="shared" si="212"/>
        <v>0.13505113933789034</v>
      </c>
      <c r="K29" s="112">
        <f t="shared" si="212"/>
        <v>0.94531098867427588</v>
      </c>
      <c r="L29" s="112">
        <f t="shared" si="212"/>
        <v>9.1481708581381535E-2</v>
      </c>
      <c r="M29" s="112">
        <f t="shared" si="212"/>
        <v>5.0823171434100844E-3</v>
      </c>
      <c r="N29" s="112">
        <f t="shared" si="212"/>
        <v>0.19821036859299332</v>
      </c>
      <c r="O29" s="112">
        <f t="shared" si="212"/>
        <v>3.4153171203715775</v>
      </c>
      <c r="P29" s="112">
        <f t="shared" si="212"/>
        <v>0.25411585717050428</v>
      </c>
      <c r="Q29" s="81">
        <f t="shared" si="212"/>
        <v>1.1689329429843194</v>
      </c>
      <c r="R29" s="121">
        <f t="shared" si="212"/>
        <v>0.1856953165895992</v>
      </c>
      <c r="S29" s="115">
        <f t="shared" si="212"/>
        <v>1.2703247793970309</v>
      </c>
      <c r="T29" s="116">
        <f t="shared" si="212"/>
        <v>2.7980907931569154</v>
      </c>
      <c r="U29" s="110">
        <f t="shared" si="212"/>
        <v>1.2661044312927219E-2</v>
      </c>
      <c r="V29" s="110">
        <f t="shared" si="212"/>
        <v>8.4406962086181463E-3</v>
      </c>
      <c r="W29" s="110">
        <f t="shared" si="212"/>
        <v>9.2847658294799601E-2</v>
      </c>
      <c r="X29" s="110">
        <f t="shared" si="1"/>
        <v>0.32074645592748957</v>
      </c>
      <c r="Y29" s="110">
        <f t="shared" si="1"/>
        <v>1.5446474061771205</v>
      </c>
      <c r="Z29" s="110">
        <f t="shared" si="2"/>
        <v>2.2663269320139721</v>
      </c>
      <c r="AA29" s="110">
        <f t="shared" si="2"/>
        <v>1.6881392417236293E-2</v>
      </c>
      <c r="AB29" s="110">
        <f t="shared" si="1"/>
        <v>1.3420706971702852</v>
      </c>
      <c r="AC29" s="110">
        <f t="shared" si="1"/>
        <v>0.65837430427221533</v>
      </c>
      <c r="AD29" s="110">
        <f t="shared" si="1"/>
        <v>8.4406962086181463E-3</v>
      </c>
      <c r="AE29" s="110">
        <f t="shared" si="1"/>
        <v>4.7056881363046168</v>
      </c>
      <c r="AF29" s="110">
        <f t="shared" si="1"/>
        <v>1.2661044312927219E-2</v>
      </c>
      <c r="AG29" s="110">
        <f t="shared" si="1"/>
        <v>1.6110945344609973</v>
      </c>
      <c r="AI29" s="177">
        <v>17</v>
      </c>
      <c r="AJ29" s="156" t="s">
        <v>99</v>
      </c>
      <c r="AK29" s="180"/>
      <c r="AL29" s="168"/>
      <c r="AM29" s="168"/>
      <c r="AN29" s="169"/>
      <c r="AO29" s="170">
        <v>6170</v>
      </c>
      <c r="AP29" s="34">
        <f t="shared" si="3"/>
        <v>2.9819584265698779E-2</v>
      </c>
      <c r="AQ29" s="141">
        <f t="shared" si="4"/>
        <v>0</v>
      </c>
      <c r="AR29" s="141">
        <f t="shared" si="5"/>
        <v>1</v>
      </c>
      <c r="AS29" s="141">
        <f t="shared" si="6"/>
        <v>0</v>
      </c>
      <c r="AT29" s="141">
        <f t="shared" si="7"/>
        <v>0</v>
      </c>
      <c r="AU29" s="141">
        <f t="shared" si="8"/>
        <v>0</v>
      </c>
      <c r="AV29" s="141">
        <f t="shared" si="9"/>
        <v>3</v>
      </c>
      <c r="AW29" s="141">
        <f t="shared" si="10"/>
        <v>0</v>
      </c>
      <c r="AX29" s="35">
        <f t="shared" si="11"/>
        <v>1</v>
      </c>
      <c r="AY29" s="148">
        <f t="shared" si="12"/>
        <v>0</v>
      </c>
      <c r="AZ29" s="146">
        <f t="shared" si="13"/>
        <v>1</v>
      </c>
      <c r="BA29" s="144">
        <f t="shared" si="14"/>
        <v>3</v>
      </c>
      <c r="BB29" s="125">
        <f t="shared" si="15"/>
        <v>0</v>
      </c>
      <c r="BC29" s="125">
        <f t="shared" si="16"/>
        <v>0</v>
      </c>
      <c r="BD29" s="125">
        <f t="shared" si="111"/>
        <v>0</v>
      </c>
      <c r="BE29" s="125">
        <f t="shared" si="17"/>
        <v>0</v>
      </c>
      <c r="BF29" s="125">
        <f t="shared" si="18"/>
        <v>2</v>
      </c>
      <c r="BG29" s="125">
        <f t="shared" si="19"/>
        <v>2</v>
      </c>
      <c r="BH29" s="125">
        <f t="shared" si="20"/>
        <v>0</v>
      </c>
      <c r="BI29" s="125">
        <f t="shared" si="21"/>
        <v>1</v>
      </c>
      <c r="BJ29" s="125">
        <f t="shared" si="22"/>
        <v>1</v>
      </c>
      <c r="BK29" s="125">
        <f t="shared" si="23"/>
        <v>0</v>
      </c>
      <c r="BL29" s="125">
        <f t="shared" si="24"/>
        <v>5</v>
      </c>
      <c r="BM29" s="125">
        <f t="shared" si="25"/>
        <v>0</v>
      </c>
      <c r="BN29" s="125">
        <f t="shared" si="26"/>
        <v>2</v>
      </c>
      <c r="BR29" s="7">
        <f t="shared" si="27"/>
        <v>0</v>
      </c>
      <c r="BS29" s="7">
        <f t="shared" si="28"/>
        <v>0</v>
      </c>
      <c r="BT29" s="7">
        <f t="shared" si="29"/>
        <v>1</v>
      </c>
      <c r="BU29" s="7">
        <f t="shared" si="30"/>
        <v>0</v>
      </c>
      <c r="BV29" s="7">
        <f t="shared" si="31"/>
        <v>0</v>
      </c>
      <c r="BW29" s="7">
        <f t="shared" si="32"/>
        <v>0</v>
      </c>
      <c r="BX29" s="7">
        <f t="shared" si="112"/>
        <v>0</v>
      </c>
      <c r="BY29" s="7">
        <f t="shared" si="113"/>
        <v>0</v>
      </c>
      <c r="BZ29" s="7">
        <f t="shared" si="33"/>
        <v>0</v>
      </c>
      <c r="CA29" s="7">
        <f t="shared" si="34"/>
        <v>0</v>
      </c>
      <c r="CB29" s="7">
        <f t="shared" si="114"/>
        <v>3</v>
      </c>
      <c r="CC29" s="7">
        <f t="shared" si="115"/>
        <v>0</v>
      </c>
      <c r="CD29" s="7">
        <f t="shared" si="35"/>
        <v>0</v>
      </c>
      <c r="CE29" s="7">
        <f t="shared" si="36"/>
        <v>0</v>
      </c>
      <c r="CF29" s="7">
        <f t="shared" si="37"/>
        <v>1</v>
      </c>
      <c r="CG29" s="7">
        <f t="shared" si="38"/>
        <v>0</v>
      </c>
      <c r="CH29" s="1">
        <f t="shared" si="39"/>
        <v>0</v>
      </c>
      <c r="CI29" s="1">
        <f t="shared" si="40"/>
        <v>0</v>
      </c>
      <c r="CJ29" s="1">
        <f t="shared" si="41"/>
        <v>0.8</v>
      </c>
      <c r="CK29" s="1">
        <f t="shared" si="42"/>
        <v>0.2</v>
      </c>
      <c r="CL29" s="1">
        <f t="shared" si="43"/>
        <v>2.4000000000000004</v>
      </c>
      <c r="CM29" s="1">
        <f t="shared" si="44"/>
        <v>0.60000000000000009</v>
      </c>
      <c r="CN29" s="1">
        <f t="shared" si="45"/>
        <v>0</v>
      </c>
      <c r="CO29" s="1">
        <f t="shared" si="46"/>
        <v>0</v>
      </c>
      <c r="CP29" s="1">
        <f t="shared" si="47"/>
        <v>0</v>
      </c>
      <c r="CQ29" s="1">
        <f t="shared" si="48"/>
        <v>0</v>
      </c>
      <c r="CR29" s="1">
        <f t="shared" si="49"/>
        <v>0</v>
      </c>
      <c r="CS29" s="1">
        <f t="shared" si="50"/>
        <v>0</v>
      </c>
      <c r="CT29" s="1">
        <f t="shared" si="116"/>
        <v>0</v>
      </c>
      <c r="CU29" s="1">
        <f t="shared" si="117"/>
        <v>0</v>
      </c>
      <c r="CV29" s="1">
        <f t="shared" si="118"/>
        <v>1.6</v>
      </c>
      <c r="CW29" s="1">
        <f t="shared" si="119"/>
        <v>0.4</v>
      </c>
      <c r="CX29" s="1">
        <f t="shared" si="120"/>
        <v>1.6</v>
      </c>
      <c r="CY29" s="1">
        <f t="shared" si="121"/>
        <v>0.4</v>
      </c>
      <c r="CZ29" s="1">
        <f t="shared" si="122"/>
        <v>0</v>
      </c>
      <c r="DA29" s="1">
        <f t="shared" si="123"/>
        <v>0</v>
      </c>
      <c r="DB29" s="1">
        <f t="shared" si="51"/>
        <v>0.8</v>
      </c>
      <c r="DC29" s="1">
        <f t="shared" si="52"/>
        <v>0.2</v>
      </c>
      <c r="DD29" s="1">
        <f t="shared" si="53"/>
        <v>0.8</v>
      </c>
      <c r="DE29" s="1">
        <f t="shared" si="54"/>
        <v>0.2</v>
      </c>
      <c r="DF29" s="1">
        <f t="shared" si="55"/>
        <v>0</v>
      </c>
      <c r="DG29" s="1">
        <f t="shared" si="56"/>
        <v>0</v>
      </c>
      <c r="DH29" s="1">
        <f t="shared" si="57"/>
        <v>4</v>
      </c>
      <c r="DI29" s="1">
        <f t="shared" si="58"/>
        <v>1</v>
      </c>
      <c r="DJ29" s="1">
        <f t="shared" si="124"/>
        <v>0</v>
      </c>
      <c r="DK29" s="1">
        <f t="shared" si="125"/>
        <v>0</v>
      </c>
      <c r="DL29" s="1">
        <f t="shared" si="59"/>
        <v>1.6</v>
      </c>
      <c r="DM29" s="1">
        <f t="shared" si="60"/>
        <v>0.4</v>
      </c>
      <c r="DQ29" s="7">
        <f t="shared" si="61"/>
        <v>0</v>
      </c>
      <c r="DR29" s="7">
        <f t="shared" si="62"/>
        <v>0</v>
      </c>
      <c r="DS29" s="7">
        <f t="shared" si="63"/>
        <v>1</v>
      </c>
      <c r="DT29" s="7">
        <f t="shared" si="64"/>
        <v>0</v>
      </c>
      <c r="DU29" s="7">
        <f t="shared" si="65"/>
        <v>0</v>
      </c>
      <c r="DV29" s="7">
        <f t="shared" si="66"/>
        <v>0</v>
      </c>
      <c r="DW29" s="7">
        <f t="shared" si="67"/>
        <v>0</v>
      </c>
      <c r="DX29" s="7">
        <f t="shared" si="68"/>
        <v>0</v>
      </c>
      <c r="DY29" s="7">
        <f t="shared" si="69"/>
        <v>0</v>
      </c>
      <c r="DZ29" s="7">
        <f t="shared" si="70"/>
        <v>0</v>
      </c>
      <c r="EA29" s="7">
        <f t="shared" si="71"/>
        <v>3</v>
      </c>
      <c r="EB29" s="7">
        <f t="shared" si="72"/>
        <v>0</v>
      </c>
      <c r="EC29" s="7">
        <f t="shared" si="73"/>
        <v>0</v>
      </c>
      <c r="ED29" s="7">
        <f t="shared" si="74"/>
        <v>0</v>
      </c>
      <c r="EE29" s="7">
        <f t="shared" si="75"/>
        <v>1</v>
      </c>
      <c r="EF29" s="7">
        <f t="shared" si="76"/>
        <v>0</v>
      </c>
      <c r="EG29" s="7">
        <f t="shared" si="77"/>
        <v>0</v>
      </c>
      <c r="EH29" s="7">
        <f t="shared" si="78"/>
        <v>0</v>
      </c>
      <c r="EI29" s="7">
        <f t="shared" si="79"/>
        <v>1</v>
      </c>
      <c r="EJ29" s="7">
        <f t="shared" si="80"/>
        <v>0</v>
      </c>
      <c r="EK29" s="7">
        <f t="shared" si="81"/>
        <v>2</v>
      </c>
      <c r="EL29" s="7">
        <f t="shared" si="82"/>
        <v>1</v>
      </c>
      <c r="EM29" s="7">
        <f t="shared" si="83"/>
        <v>0</v>
      </c>
      <c r="EN29" s="7">
        <f t="shared" si="84"/>
        <v>0</v>
      </c>
      <c r="EO29" s="7">
        <f t="shared" si="85"/>
        <v>0</v>
      </c>
      <c r="EP29" s="7">
        <f t="shared" si="86"/>
        <v>0</v>
      </c>
      <c r="EQ29" s="7">
        <f t="shared" si="87"/>
        <v>0</v>
      </c>
      <c r="ER29" s="7">
        <f t="shared" si="88"/>
        <v>0</v>
      </c>
      <c r="ES29" s="7">
        <f t="shared" si="89"/>
        <v>0</v>
      </c>
      <c r="ET29" s="7">
        <f t="shared" si="90"/>
        <v>0</v>
      </c>
      <c r="EU29" s="7">
        <f t="shared" si="202"/>
        <v>2</v>
      </c>
      <c r="EV29" s="7">
        <f t="shared" si="203"/>
        <v>0</v>
      </c>
      <c r="EW29" s="7">
        <f t="shared" si="126"/>
        <v>2</v>
      </c>
      <c r="EX29" s="7">
        <f t="shared" si="127"/>
        <v>0</v>
      </c>
      <c r="EY29" s="7">
        <f t="shared" si="128"/>
        <v>0</v>
      </c>
      <c r="EZ29" s="7">
        <f t="shared" si="129"/>
        <v>0</v>
      </c>
      <c r="FA29" s="7">
        <f t="shared" si="204"/>
        <v>1</v>
      </c>
      <c r="FB29" s="7">
        <f t="shared" si="205"/>
        <v>0</v>
      </c>
      <c r="FC29" s="7">
        <f t="shared" si="206"/>
        <v>1</v>
      </c>
      <c r="FD29" s="7">
        <f t="shared" si="207"/>
        <v>0</v>
      </c>
      <c r="FE29" s="7">
        <f t="shared" si="208"/>
        <v>0</v>
      </c>
      <c r="FF29" s="7">
        <f t="shared" si="209"/>
        <v>0</v>
      </c>
      <c r="FG29" s="7">
        <f t="shared" si="210"/>
        <v>4</v>
      </c>
      <c r="FH29" s="7">
        <f t="shared" si="211"/>
        <v>1</v>
      </c>
      <c r="FI29" s="7">
        <f t="shared" si="131"/>
        <v>0</v>
      </c>
      <c r="FJ29" s="7">
        <f t="shared" si="132"/>
        <v>0</v>
      </c>
      <c r="FK29" s="7">
        <f t="shared" si="94"/>
        <v>2</v>
      </c>
      <c r="FL29" s="7">
        <f t="shared" si="95"/>
        <v>0</v>
      </c>
      <c r="FN29" s="1">
        <v>17</v>
      </c>
      <c r="FO29" s="10">
        <f t="shared" si="133"/>
        <v>58.628181818181822</v>
      </c>
      <c r="FP29" s="10">
        <f t="shared" si="134"/>
        <v>1.3080000000000001</v>
      </c>
      <c r="FR29" s="1" t="str">
        <f t="shared" si="135"/>
        <v>[58.63, 1.31]</v>
      </c>
      <c r="FU29" s="1" t="str">
        <f t="shared" si="136"/>
        <v>[58.63, 1.31]</v>
      </c>
      <c r="FV29" s="1" t="str">
        <f t="shared" si="137"/>
        <v>[96.7, 3.31]</v>
      </c>
      <c r="FW29" s="1" t="str">
        <f t="shared" si="138"/>
        <v>[181.8, 6.11]</v>
      </c>
      <c r="FY29" s="1" t="str">
        <f t="shared" si="139"/>
        <v xml:space="preserve">[[58.63, 1.31], [96.7, 3.31], [181.8, 6.11]], </v>
      </c>
      <c r="GA29" s="156" t="s">
        <v>99</v>
      </c>
      <c r="GB29" s="188">
        <v>8.0359999999999996</v>
      </c>
      <c r="GC29" s="189">
        <v>0.75700000000000001</v>
      </c>
      <c r="GD29" s="190">
        <v>8.0519999999999996</v>
      </c>
      <c r="GE29" s="190">
        <v>5.5060000000000002</v>
      </c>
      <c r="GF29" s="190">
        <v>8.3539999999999992</v>
      </c>
      <c r="GG29" s="190">
        <v>9.0289999999999999</v>
      </c>
      <c r="GH29" s="190">
        <v>3.5030000000000001</v>
      </c>
      <c r="GI29" s="190">
        <v>9.7010000000000005</v>
      </c>
      <c r="GJ29" s="190">
        <v>0.10299999999999999</v>
      </c>
      <c r="GK29" s="190">
        <v>7.8209999999999997</v>
      </c>
      <c r="GL29" s="190">
        <v>2.8479999999999999</v>
      </c>
      <c r="GM29" s="190">
        <v>10</v>
      </c>
      <c r="GN29" s="190">
        <v>1.954</v>
      </c>
      <c r="GO29" s="190">
        <v>4.8959999999999999</v>
      </c>
      <c r="GP29" s="190">
        <v>4.79</v>
      </c>
      <c r="GQ29" s="190">
        <v>0.49099999999999999</v>
      </c>
      <c r="GR29" s="190">
        <v>3.887</v>
      </c>
      <c r="GS29" s="190">
        <v>7.0670000000000002</v>
      </c>
      <c r="GT29" s="190">
        <v>5.3570000000000002</v>
      </c>
      <c r="GU29" s="190">
        <v>4.2060000000000004</v>
      </c>
      <c r="GV29" s="188">
        <v>5.1420000000000003</v>
      </c>
      <c r="GW29" s="191">
        <v>3.5680000000000001</v>
      </c>
      <c r="GX29" s="191">
        <v>0.43</v>
      </c>
      <c r="GY29" s="191">
        <v>2.2240000000000002</v>
      </c>
      <c r="GZ29" s="191">
        <v>4.2270000000000003</v>
      </c>
      <c r="HA29" s="191">
        <v>9.6050000000000004</v>
      </c>
      <c r="HB29" s="191">
        <v>7.5309999999999997</v>
      </c>
      <c r="HC29" s="191">
        <v>7.3449999999999998</v>
      </c>
      <c r="HD29" s="191">
        <v>1.554</v>
      </c>
      <c r="HE29" s="191">
        <v>3.577</v>
      </c>
      <c r="HF29" s="191">
        <v>7.7149999999999999</v>
      </c>
      <c r="HG29" s="191">
        <v>4.9450000000000003</v>
      </c>
      <c r="HH29" s="191">
        <v>8.6300000000000008</v>
      </c>
      <c r="HI29" s="191">
        <v>7.3440000000000003</v>
      </c>
      <c r="HJ29" s="191">
        <v>5.093</v>
      </c>
      <c r="HK29" s="191">
        <v>2.4350000000000001</v>
      </c>
      <c r="HL29" s="191">
        <v>1.4999999999999999E-2</v>
      </c>
      <c r="HM29" s="191">
        <v>7.0659999999999998</v>
      </c>
      <c r="HN29" s="191">
        <v>7.3390000000000004</v>
      </c>
      <c r="HO29" s="191">
        <v>1.024</v>
      </c>
      <c r="HP29" s="191">
        <v>7.4409999999999998</v>
      </c>
      <c r="HQ29" s="191">
        <v>1.5329999999999999</v>
      </c>
      <c r="HR29" s="191">
        <v>1.8959999999999999</v>
      </c>
      <c r="HS29" s="191">
        <v>9.1820000000000004</v>
      </c>
      <c r="HT29" s="191">
        <v>4.2409999999999997</v>
      </c>
      <c r="HU29" s="191">
        <v>8.8849999999999998</v>
      </c>
      <c r="HV29" s="191">
        <v>5.1890000000000001</v>
      </c>
      <c r="HW29" s="191">
        <v>3.9159999999999999</v>
      </c>
      <c r="HX29" s="191">
        <v>0.27300000000000002</v>
      </c>
      <c r="HY29" s="191">
        <v>7.976</v>
      </c>
      <c r="HZ29" s="191">
        <v>0.123</v>
      </c>
      <c r="IA29" s="191">
        <v>1.911</v>
      </c>
      <c r="IB29" s="191">
        <v>5.944</v>
      </c>
      <c r="IC29" s="191">
        <v>7.1980000000000004</v>
      </c>
      <c r="ID29" s="191">
        <v>0.32500000000000001</v>
      </c>
      <c r="IE29" s="191">
        <v>9.8940000000000001</v>
      </c>
      <c r="IF29" s="191">
        <v>8.3740000000000006</v>
      </c>
      <c r="IG29" s="191">
        <v>2.9140000000000001</v>
      </c>
      <c r="IH29" s="191">
        <v>0.80300000000000005</v>
      </c>
      <c r="II29" s="191">
        <v>9.0730000000000004</v>
      </c>
      <c r="IJ29" s="191">
        <v>0.59799999999999998</v>
      </c>
      <c r="IK29" s="191">
        <v>4.891</v>
      </c>
      <c r="IL29" s="191">
        <v>9.9990000000000006</v>
      </c>
      <c r="IM29" s="191">
        <v>5.5330000000000004</v>
      </c>
      <c r="IN29" s="191">
        <v>9.5289999999999999</v>
      </c>
      <c r="IO29" s="191">
        <v>6.24</v>
      </c>
      <c r="IP29" s="191">
        <v>3.4849999999999999</v>
      </c>
      <c r="IQ29" s="191">
        <v>2.234</v>
      </c>
      <c r="IS29" s="50">
        <f t="shared" si="187"/>
        <v>8.0359999999999996</v>
      </c>
      <c r="IT29" s="50">
        <f t="shared" si="188"/>
        <v>0.75700000000000001</v>
      </c>
      <c r="IU29" s="50">
        <f t="shared" si="189"/>
        <v>8.0519999999999996</v>
      </c>
      <c r="IV29" s="50">
        <f t="shared" si="190"/>
        <v>5.5060000000000002</v>
      </c>
      <c r="IW29" s="50">
        <f t="shared" si="191"/>
        <v>8.3539999999999992</v>
      </c>
      <c r="IX29" s="50">
        <f t="shared" si="192"/>
        <v>9.0289999999999999</v>
      </c>
      <c r="IY29" s="50">
        <f t="shared" si="193"/>
        <v>3.5030000000000001</v>
      </c>
      <c r="IZ29" s="50">
        <f t="shared" si="194"/>
        <v>9.7010000000000005</v>
      </c>
      <c r="JA29" s="50">
        <f t="shared" si="195"/>
        <v>0.10299999999999999</v>
      </c>
      <c r="JB29" s="50">
        <f t="shared" si="196"/>
        <v>7.8209999999999997</v>
      </c>
      <c r="JC29" s="50">
        <f t="shared" si="197"/>
        <v>2.8479999999999999</v>
      </c>
      <c r="JD29" s="50">
        <f t="shared" si="198"/>
        <v>10</v>
      </c>
      <c r="JE29" s="50">
        <f t="shared" si="199"/>
        <v>1.954</v>
      </c>
      <c r="JF29" s="50">
        <f t="shared" si="200"/>
        <v>4.8959999999999999</v>
      </c>
      <c r="JG29" s="50">
        <f t="shared" si="201"/>
        <v>4.79</v>
      </c>
      <c r="JH29" s="50">
        <f t="shared" si="142"/>
        <v>0.49099999999999999</v>
      </c>
      <c r="JI29" s="50">
        <f t="shared" si="143"/>
        <v>3.887</v>
      </c>
      <c r="JJ29" s="50">
        <f t="shared" si="144"/>
        <v>7.0670000000000002</v>
      </c>
      <c r="JK29" s="50">
        <f t="shared" si="145"/>
        <v>5.3570000000000002</v>
      </c>
      <c r="JL29" s="50">
        <f t="shared" si="146"/>
        <v>4.2060000000000004</v>
      </c>
      <c r="JM29" s="50">
        <f t="shared" si="147"/>
        <v>5.1420000000000003</v>
      </c>
      <c r="JN29" s="50">
        <f t="shared" si="148"/>
        <v>3.5680000000000001</v>
      </c>
      <c r="JO29" s="50">
        <f t="shared" si="149"/>
        <v>0.43</v>
      </c>
      <c r="JP29" s="50">
        <f t="shared" si="150"/>
        <v>2.2240000000000002</v>
      </c>
      <c r="JQ29" s="50">
        <f t="shared" si="151"/>
        <v>4.2270000000000003</v>
      </c>
      <c r="JR29" s="50">
        <f t="shared" si="152"/>
        <v>9.6050000000000004</v>
      </c>
      <c r="JS29" s="50">
        <f t="shared" si="153"/>
        <v>7.5309999999999997</v>
      </c>
      <c r="JT29" s="50">
        <f t="shared" si="154"/>
        <v>7.3449999999999998</v>
      </c>
      <c r="JU29" s="50">
        <f t="shared" si="155"/>
        <v>1.554</v>
      </c>
      <c r="JV29" s="50">
        <f t="shared" si="156"/>
        <v>3.577</v>
      </c>
      <c r="JW29" s="50">
        <f t="shared" si="157"/>
        <v>7.7149999999999999</v>
      </c>
      <c r="JX29" s="50">
        <f t="shared" si="158"/>
        <v>4.9450000000000003</v>
      </c>
      <c r="JY29" s="50">
        <f t="shared" si="159"/>
        <v>8.6300000000000008</v>
      </c>
      <c r="JZ29" s="50">
        <f t="shared" si="160"/>
        <v>7.3440000000000003</v>
      </c>
      <c r="KA29" s="50">
        <f t="shared" si="161"/>
        <v>5.093</v>
      </c>
      <c r="KB29" s="50">
        <f t="shared" si="162"/>
        <v>2.4350000000000001</v>
      </c>
      <c r="KC29" s="50">
        <f t="shared" si="163"/>
        <v>1.4999999999999999E-2</v>
      </c>
      <c r="KD29" s="50">
        <f t="shared" si="164"/>
        <v>7.0659999999999998</v>
      </c>
      <c r="KE29" s="50">
        <f t="shared" si="165"/>
        <v>7.3390000000000004</v>
      </c>
      <c r="KF29" s="50">
        <f t="shared" si="166"/>
        <v>1.024</v>
      </c>
      <c r="KG29" s="50">
        <f t="shared" si="167"/>
        <v>7.4409999999999998</v>
      </c>
      <c r="KH29" s="50">
        <f t="shared" si="168"/>
        <v>1.5329999999999999</v>
      </c>
      <c r="KI29" s="50">
        <f t="shared" si="169"/>
        <v>1.8959999999999999</v>
      </c>
      <c r="KJ29" s="50">
        <f t="shared" si="170"/>
        <v>9.1820000000000004</v>
      </c>
      <c r="KK29" s="50">
        <f t="shared" si="171"/>
        <v>4.2409999999999997</v>
      </c>
      <c r="KL29" s="50">
        <f t="shared" si="172"/>
        <v>8.8849999999999998</v>
      </c>
      <c r="KM29" s="50">
        <f t="shared" si="173"/>
        <v>5.1890000000000001</v>
      </c>
      <c r="KN29" s="50">
        <f t="shared" si="174"/>
        <v>3.9159999999999999</v>
      </c>
      <c r="KO29" s="50">
        <f t="shared" si="175"/>
        <v>0.27300000000000002</v>
      </c>
      <c r="KP29" s="50">
        <f t="shared" si="176"/>
        <v>7.976</v>
      </c>
      <c r="KQ29" s="50">
        <f t="shared" si="177"/>
        <v>0.123</v>
      </c>
      <c r="KR29" s="50">
        <f t="shared" si="178"/>
        <v>1.911</v>
      </c>
      <c r="KS29" s="50">
        <f t="shared" si="179"/>
        <v>5.944</v>
      </c>
      <c r="KT29" s="50">
        <f t="shared" si="180"/>
        <v>7.1980000000000004</v>
      </c>
      <c r="KU29" s="50">
        <f t="shared" si="181"/>
        <v>0.32500000000000001</v>
      </c>
      <c r="KV29" s="50">
        <f t="shared" si="182"/>
        <v>9.8940000000000001</v>
      </c>
      <c r="KW29" s="50">
        <f t="shared" si="183"/>
        <v>8.3740000000000006</v>
      </c>
      <c r="KX29" s="50">
        <f t="shared" si="184"/>
        <v>2.9140000000000001</v>
      </c>
      <c r="KY29" s="50">
        <f t="shared" si="185"/>
        <v>0.80300000000000005</v>
      </c>
      <c r="KZ29" s="50">
        <f t="shared" si="186"/>
        <v>9.0730000000000004</v>
      </c>
      <c r="LA29" s="50">
        <f t="shared" si="102"/>
        <v>0.59799999999999998</v>
      </c>
      <c r="LB29" s="50">
        <f t="shared" si="103"/>
        <v>4.891</v>
      </c>
      <c r="LC29" s="50">
        <f t="shared" si="104"/>
        <v>9.9990000000000006</v>
      </c>
      <c r="LD29" s="50">
        <f t="shared" si="105"/>
        <v>5.5330000000000004</v>
      </c>
      <c r="LE29" s="50">
        <f t="shared" si="106"/>
        <v>9.5289999999999999</v>
      </c>
      <c r="LF29" s="50">
        <f t="shared" si="107"/>
        <v>6.24</v>
      </c>
      <c r="LG29" s="50">
        <f t="shared" si="108"/>
        <v>3.4849999999999999</v>
      </c>
      <c r="LH29" s="50">
        <f t="shared" si="109"/>
        <v>2.234</v>
      </c>
      <c r="LJ29" s="1" t="str">
        <f t="shared" si="140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1.024, 7.441, 1.533, 1.896, 9.182, 4.241, 8.885, 5.189, 3.916, 0.273, 7.976, 0.123, 1.911, 5.944, 7.198, 0.325, 9.894, 8.374, 2.914, 0.803, 9.073, 0.598, 4.891, 9.999, 5.533, 9.529, 6.24, 3.485, 2.234],</v>
      </c>
    </row>
    <row r="30" spans="2:322" x14ac:dyDescent="0.35">
      <c r="B30" s="177">
        <v>18</v>
      </c>
      <c r="C30" s="155" t="s">
        <v>100</v>
      </c>
      <c r="D30" s="180"/>
      <c r="E30" s="168"/>
      <c r="F30" s="168"/>
      <c r="G30" s="169"/>
      <c r="H30" s="170">
        <v>6235</v>
      </c>
      <c r="I30" s="34">
        <f t="shared" si="110"/>
        <v>3.0133728994591876E-2</v>
      </c>
      <c r="J30" s="112">
        <f t="shared" si="212"/>
        <v>0.13647388229687946</v>
      </c>
      <c r="K30" s="112">
        <f t="shared" si="212"/>
        <v>0.95526969438964504</v>
      </c>
      <c r="L30" s="112">
        <f t="shared" si="212"/>
        <v>9.2445454295772098E-2</v>
      </c>
      <c r="M30" s="112">
        <f t="shared" si="212"/>
        <v>5.1358585719873378E-3</v>
      </c>
      <c r="N30" s="112">
        <f t="shared" si="212"/>
        <v>0.20029848430750621</v>
      </c>
      <c r="O30" s="112">
        <f t="shared" si="212"/>
        <v>3.4512969603754917</v>
      </c>
      <c r="P30" s="112">
        <f t="shared" si="212"/>
        <v>0.25679292859936698</v>
      </c>
      <c r="Q30" s="81">
        <f t="shared" si="212"/>
        <v>1.1812474715570878</v>
      </c>
      <c r="R30" s="121">
        <f t="shared" si="212"/>
        <v>0.18765158815820923</v>
      </c>
      <c r="S30" s="115">
        <f t="shared" si="212"/>
        <v>1.2837074553550223</v>
      </c>
      <c r="T30" s="116">
        <f t="shared" si="212"/>
        <v>2.827568248838471</v>
      </c>
      <c r="U30" s="110">
        <f t="shared" si="212"/>
        <v>1.2794426465332447E-2</v>
      </c>
      <c r="V30" s="110">
        <f t="shared" si="212"/>
        <v>8.529617643554966E-3</v>
      </c>
      <c r="W30" s="110">
        <f t="shared" si="212"/>
        <v>9.3825794079104616E-2</v>
      </c>
      <c r="X30" s="110">
        <f t="shared" si="1"/>
        <v>0.32412547045508872</v>
      </c>
      <c r="Y30" s="110">
        <f t="shared" si="1"/>
        <v>1.5609200287705585</v>
      </c>
      <c r="Z30" s="110">
        <f t="shared" si="2"/>
        <v>2.2902023372945082</v>
      </c>
      <c r="AA30" s="110">
        <f t="shared" si="2"/>
        <v>1.7059235287109932E-2</v>
      </c>
      <c r="AB30" s="110">
        <f t="shared" si="1"/>
        <v>1.3562092053252395</v>
      </c>
      <c r="AC30" s="110">
        <f t="shared" si="1"/>
        <v>0.66531017619728727</v>
      </c>
      <c r="AD30" s="110">
        <f t="shared" si="1"/>
        <v>8.529617643554966E-3</v>
      </c>
      <c r="AE30" s="110">
        <f t="shared" si="1"/>
        <v>4.7552618362818935</v>
      </c>
      <c r="AF30" s="110">
        <f t="shared" si="1"/>
        <v>1.2794426465332447E-2</v>
      </c>
      <c r="AG30" s="110">
        <f t="shared" si="1"/>
        <v>1.6280671673199865</v>
      </c>
      <c r="AI30" s="177">
        <v>18</v>
      </c>
      <c r="AJ30" s="155" t="s">
        <v>100</v>
      </c>
      <c r="AK30" s="180"/>
      <c r="AL30" s="168"/>
      <c r="AM30" s="168"/>
      <c r="AN30" s="169"/>
      <c r="AO30" s="170">
        <v>6235</v>
      </c>
      <c r="AP30" s="34">
        <f t="shared" si="3"/>
        <v>3.0133728994591876E-2</v>
      </c>
      <c r="AQ30" s="141">
        <f t="shared" si="4"/>
        <v>0</v>
      </c>
      <c r="AR30" s="141">
        <f t="shared" si="5"/>
        <v>1</v>
      </c>
      <c r="AS30" s="141">
        <f t="shared" si="6"/>
        <v>0</v>
      </c>
      <c r="AT30" s="141">
        <f t="shared" si="7"/>
        <v>0</v>
      </c>
      <c r="AU30" s="141">
        <f t="shared" si="8"/>
        <v>0</v>
      </c>
      <c r="AV30" s="141">
        <f t="shared" si="9"/>
        <v>3</v>
      </c>
      <c r="AW30" s="141">
        <f t="shared" si="10"/>
        <v>0</v>
      </c>
      <c r="AX30" s="35">
        <f t="shared" si="11"/>
        <v>1</v>
      </c>
      <c r="AY30" s="148">
        <f t="shared" si="12"/>
        <v>0</v>
      </c>
      <c r="AZ30" s="146">
        <f t="shared" si="13"/>
        <v>1</v>
      </c>
      <c r="BA30" s="144">
        <f t="shared" si="14"/>
        <v>3</v>
      </c>
      <c r="BB30" s="125">
        <f t="shared" si="15"/>
        <v>0</v>
      </c>
      <c r="BC30" s="125">
        <f t="shared" si="16"/>
        <v>0</v>
      </c>
      <c r="BD30" s="125">
        <f t="shared" si="111"/>
        <v>0</v>
      </c>
      <c r="BE30" s="125">
        <f t="shared" si="17"/>
        <v>0</v>
      </c>
      <c r="BF30" s="125">
        <f t="shared" si="18"/>
        <v>2</v>
      </c>
      <c r="BG30" s="125">
        <f t="shared" si="19"/>
        <v>2</v>
      </c>
      <c r="BH30" s="125">
        <f t="shared" si="20"/>
        <v>0</v>
      </c>
      <c r="BI30" s="125">
        <f t="shared" si="21"/>
        <v>1</v>
      </c>
      <c r="BJ30" s="125">
        <f t="shared" si="22"/>
        <v>1</v>
      </c>
      <c r="BK30" s="125">
        <f t="shared" si="23"/>
        <v>0</v>
      </c>
      <c r="BL30" s="125">
        <f t="shared" si="24"/>
        <v>5</v>
      </c>
      <c r="BM30" s="125">
        <f t="shared" si="25"/>
        <v>0</v>
      </c>
      <c r="BN30" s="125">
        <f t="shared" si="26"/>
        <v>2</v>
      </c>
      <c r="BR30" s="7">
        <f t="shared" si="27"/>
        <v>0</v>
      </c>
      <c r="BS30" s="7">
        <f t="shared" si="28"/>
        <v>0</v>
      </c>
      <c r="BT30" s="7">
        <f t="shared" si="29"/>
        <v>1</v>
      </c>
      <c r="BU30" s="7">
        <f t="shared" si="30"/>
        <v>0</v>
      </c>
      <c r="BV30" s="7">
        <f t="shared" si="31"/>
        <v>0</v>
      </c>
      <c r="BW30" s="7">
        <f t="shared" si="32"/>
        <v>0</v>
      </c>
      <c r="BX30" s="7">
        <f t="shared" si="112"/>
        <v>0</v>
      </c>
      <c r="BY30" s="7">
        <f t="shared" si="113"/>
        <v>0</v>
      </c>
      <c r="BZ30" s="7">
        <f t="shared" si="33"/>
        <v>0</v>
      </c>
      <c r="CA30" s="7">
        <f t="shared" si="34"/>
        <v>0</v>
      </c>
      <c r="CB30" s="7">
        <f t="shared" si="114"/>
        <v>3</v>
      </c>
      <c r="CC30" s="7">
        <f t="shared" si="115"/>
        <v>0</v>
      </c>
      <c r="CD30" s="7">
        <f t="shared" si="35"/>
        <v>0</v>
      </c>
      <c r="CE30" s="7">
        <f t="shared" si="36"/>
        <v>0</v>
      </c>
      <c r="CF30" s="7">
        <f t="shared" si="37"/>
        <v>1</v>
      </c>
      <c r="CG30" s="7">
        <f t="shared" si="38"/>
        <v>0</v>
      </c>
      <c r="CH30" s="1">
        <f t="shared" si="39"/>
        <v>0</v>
      </c>
      <c r="CI30" s="1">
        <f t="shared" si="40"/>
        <v>0</v>
      </c>
      <c r="CJ30" s="1">
        <f t="shared" si="41"/>
        <v>0.8</v>
      </c>
      <c r="CK30" s="1">
        <f t="shared" si="42"/>
        <v>0.2</v>
      </c>
      <c r="CL30" s="1">
        <f t="shared" si="43"/>
        <v>2.4000000000000004</v>
      </c>
      <c r="CM30" s="1">
        <f t="shared" si="44"/>
        <v>0.60000000000000009</v>
      </c>
      <c r="CN30" s="1">
        <f t="shared" si="45"/>
        <v>0</v>
      </c>
      <c r="CO30" s="1">
        <f t="shared" si="46"/>
        <v>0</v>
      </c>
      <c r="CP30" s="1">
        <f t="shared" si="47"/>
        <v>0</v>
      </c>
      <c r="CQ30" s="1">
        <f t="shared" si="48"/>
        <v>0</v>
      </c>
      <c r="CR30" s="1">
        <f t="shared" si="49"/>
        <v>0</v>
      </c>
      <c r="CS30" s="1">
        <f t="shared" si="50"/>
        <v>0</v>
      </c>
      <c r="CT30" s="1">
        <f t="shared" si="116"/>
        <v>0</v>
      </c>
      <c r="CU30" s="1">
        <f t="shared" si="117"/>
        <v>0</v>
      </c>
      <c r="CV30" s="1">
        <f t="shared" si="118"/>
        <v>1.6</v>
      </c>
      <c r="CW30" s="1">
        <f t="shared" si="119"/>
        <v>0.4</v>
      </c>
      <c r="CX30" s="1">
        <f t="shared" si="120"/>
        <v>1.6</v>
      </c>
      <c r="CY30" s="1">
        <f t="shared" si="121"/>
        <v>0.4</v>
      </c>
      <c r="CZ30" s="1">
        <f t="shared" si="122"/>
        <v>0</v>
      </c>
      <c r="DA30" s="1">
        <f t="shared" si="123"/>
        <v>0</v>
      </c>
      <c r="DB30" s="1">
        <f t="shared" si="51"/>
        <v>0.8</v>
      </c>
      <c r="DC30" s="1">
        <f t="shared" si="52"/>
        <v>0.2</v>
      </c>
      <c r="DD30" s="1">
        <f t="shared" si="53"/>
        <v>0.8</v>
      </c>
      <c r="DE30" s="1">
        <f t="shared" si="54"/>
        <v>0.2</v>
      </c>
      <c r="DF30" s="1">
        <f t="shared" si="55"/>
        <v>0</v>
      </c>
      <c r="DG30" s="1">
        <f t="shared" si="56"/>
        <v>0</v>
      </c>
      <c r="DH30" s="1">
        <f t="shared" si="57"/>
        <v>4</v>
      </c>
      <c r="DI30" s="1">
        <f t="shared" si="58"/>
        <v>1</v>
      </c>
      <c r="DJ30" s="1">
        <f t="shared" si="124"/>
        <v>0</v>
      </c>
      <c r="DK30" s="1">
        <f t="shared" si="125"/>
        <v>0</v>
      </c>
      <c r="DL30" s="1">
        <f t="shared" si="59"/>
        <v>1.6</v>
      </c>
      <c r="DM30" s="1">
        <f t="shared" si="60"/>
        <v>0.4</v>
      </c>
      <c r="DQ30" s="7">
        <f t="shared" si="61"/>
        <v>0</v>
      </c>
      <c r="DR30" s="7">
        <f t="shared" si="62"/>
        <v>0</v>
      </c>
      <c r="DS30" s="7">
        <f t="shared" si="63"/>
        <v>1</v>
      </c>
      <c r="DT30" s="7">
        <f t="shared" si="64"/>
        <v>0</v>
      </c>
      <c r="DU30" s="7">
        <f t="shared" si="65"/>
        <v>0</v>
      </c>
      <c r="DV30" s="7">
        <f t="shared" si="66"/>
        <v>0</v>
      </c>
      <c r="DW30" s="7">
        <f t="shared" si="67"/>
        <v>0</v>
      </c>
      <c r="DX30" s="7">
        <f t="shared" si="68"/>
        <v>0</v>
      </c>
      <c r="DY30" s="7">
        <f t="shared" si="69"/>
        <v>0</v>
      </c>
      <c r="DZ30" s="7">
        <f t="shared" si="70"/>
        <v>0</v>
      </c>
      <c r="EA30" s="7">
        <f t="shared" si="71"/>
        <v>3</v>
      </c>
      <c r="EB30" s="7">
        <f t="shared" si="72"/>
        <v>0</v>
      </c>
      <c r="EC30" s="7">
        <f t="shared" si="73"/>
        <v>0</v>
      </c>
      <c r="ED30" s="7">
        <f t="shared" si="74"/>
        <v>0</v>
      </c>
      <c r="EE30" s="7">
        <f t="shared" si="75"/>
        <v>1</v>
      </c>
      <c r="EF30" s="7">
        <f t="shared" si="76"/>
        <v>0</v>
      </c>
      <c r="EG30" s="7">
        <f t="shared" si="77"/>
        <v>0</v>
      </c>
      <c r="EH30" s="7">
        <f t="shared" si="78"/>
        <v>0</v>
      </c>
      <c r="EI30" s="7">
        <f t="shared" si="79"/>
        <v>1</v>
      </c>
      <c r="EJ30" s="7">
        <f t="shared" si="80"/>
        <v>0</v>
      </c>
      <c r="EK30" s="7">
        <f t="shared" si="81"/>
        <v>2</v>
      </c>
      <c r="EL30" s="7">
        <f t="shared" si="82"/>
        <v>1</v>
      </c>
      <c r="EM30" s="7">
        <f t="shared" si="83"/>
        <v>0</v>
      </c>
      <c r="EN30" s="7">
        <f t="shared" si="84"/>
        <v>0</v>
      </c>
      <c r="EO30" s="7">
        <f t="shared" si="85"/>
        <v>0</v>
      </c>
      <c r="EP30" s="7">
        <f t="shared" si="86"/>
        <v>0</v>
      </c>
      <c r="EQ30" s="7">
        <f t="shared" si="87"/>
        <v>0</v>
      </c>
      <c r="ER30" s="7">
        <f t="shared" si="88"/>
        <v>0</v>
      </c>
      <c r="ES30" s="7">
        <f t="shared" si="89"/>
        <v>0</v>
      </c>
      <c r="ET30" s="7">
        <f t="shared" si="90"/>
        <v>0</v>
      </c>
      <c r="EU30" s="7">
        <f t="shared" si="202"/>
        <v>2</v>
      </c>
      <c r="EV30" s="7">
        <f t="shared" si="203"/>
        <v>0</v>
      </c>
      <c r="EW30" s="7">
        <f t="shared" si="126"/>
        <v>2</v>
      </c>
      <c r="EX30" s="7">
        <f t="shared" si="127"/>
        <v>0</v>
      </c>
      <c r="EY30" s="7">
        <f t="shared" si="128"/>
        <v>0</v>
      </c>
      <c r="EZ30" s="7">
        <f t="shared" si="129"/>
        <v>0</v>
      </c>
      <c r="FA30" s="7">
        <f t="shared" si="204"/>
        <v>1</v>
      </c>
      <c r="FB30" s="7">
        <f t="shared" si="205"/>
        <v>0</v>
      </c>
      <c r="FC30" s="7">
        <f t="shared" si="206"/>
        <v>1</v>
      </c>
      <c r="FD30" s="7">
        <f t="shared" si="207"/>
        <v>0</v>
      </c>
      <c r="FE30" s="7">
        <f t="shared" si="208"/>
        <v>0</v>
      </c>
      <c r="FF30" s="7">
        <f t="shared" si="209"/>
        <v>0</v>
      </c>
      <c r="FG30" s="7">
        <f t="shared" si="210"/>
        <v>4</v>
      </c>
      <c r="FH30" s="7">
        <f t="shared" si="211"/>
        <v>1</v>
      </c>
      <c r="FI30" s="7">
        <f t="shared" si="131"/>
        <v>0</v>
      </c>
      <c r="FJ30" s="7">
        <f t="shared" si="132"/>
        <v>0</v>
      </c>
      <c r="FK30" s="7">
        <f t="shared" si="94"/>
        <v>2</v>
      </c>
      <c r="FL30" s="7">
        <f t="shared" si="95"/>
        <v>0</v>
      </c>
      <c r="FN30" s="1">
        <v>18</v>
      </c>
      <c r="FO30" s="10">
        <f t="shared" si="133"/>
        <v>58.628181818181822</v>
      </c>
      <c r="FP30" s="10">
        <f t="shared" si="134"/>
        <v>1.3080000000000001</v>
      </c>
      <c r="FR30" s="1" t="str">
        <f t="shared" si="135"/>
        <v>[58.63, 1.31]</v>
      </c>
      <c r="FU30" s="1" t="str">
        <f t="shared" si="136"/>
        <v>[58.63, 1.31]</v>
      </c>
      <c r="FV30" s="1" t="str">
        <f t="shared" si="137"/>
        <v>[96.7, 3.31]</v>
      </c>
      <c r="FW30" s="1" t="str">
        <f t="shared" si="138"/>
        <v>[187.35, 6.11]</v>
      </c>
      <c r="FY30" s="1" t="str">
        <f t="shared" si="139"/>
        <v xml:space="preserve">[[58.63, 1.31], [96.7, 3.31], [187.35, 6.11]], </v>
      </c>
      <c r="GA30" s="155" t="s">
        <v>100</v>
      </c>
      <c r="GB30" s="188">
        <v>8.5069999999999997</v>
      </c>
      <c r="GC30" s="189">
        <v>5.367</v>
      </c>
      <c r="GD30" s="190">
        <v>5.3659999999999997</v>
      </c>
      <c r="GE30" s="190">
        <v>3.7330000000000001</v>
      </c>
      <c r="GF30" s="190">
        <v>5.1459999999999999</v>
      </c>
      <c r="GG30" s="190">
        <v>3.0209999999999999</v>
      </c>
      <c r="GH30" s="190">
        <v>6.9589999999999996</v>
      </c>
      <c r="GI30" s="190">
        <v>9.1739999999999995</v>
      </c>
      <c r="GJ30" s="190">
        <v>5.0890000000000004</v>
      </c>
      <c r="GK30" s="190">
        <v>6.141</v>
      </c>
      <c r="GL30" s="190">
        <v>8.673</v>
      </c>
      <c r="GM30" s="190">
        <v>2.2160000000000002</v>
      </c>
      <c r="GN30" s="190">
        <v>4.3680000000000003</v>
      </c>
      <c r="GO30" s="190">
        <v>0.48699999999999999</v>
      </c>
      <c r="GP30" s="190">
        <v>5.05</v>
      </c>
      <c r="GQ30" s="190">
        <v>2.4900000000000002</v>
      </c>
      <c r="GR30" s="190">
        <v>7.1219999999999999</v>
      </c>
      <c r="GS30" s="190">
        <v>3.5230000000000001</v>
      </c>
      <c r="GT30" s="190">
        <v>8.2330000000000005</v>
      </c>
      <c r="GU30" s="190">
        <v>3.6120000000000001</v>
      </c>
      <c r="GV30" s="188">
        <v>9.5500000000000007</v>
      </c>
      <c r="GW30" s="191">
        <v>3.1869999999999998</v>
      </c>
      <c r="GX30" s="191">
        <v>2.0299999999999998</v>
      </c>
      <c r="GY30" s="191">
        <v>8.2850000000000001</v>
      </c>
      <c r="GZ30" s="191">
        <v>3.8170000000000002</v>
      </c>
      <c r="HA30" s="191">
        <v>2.3519999999999999</v>
      </c>
      <c r="HB30" s="191">
        <v>3.3969999999999998</v>
      </c>
      <c r="HC30" s="191">
        <v>5.6890000000000001</v>
      </c>
      <c r="HD30" s="191">
        <v>7.9669999999999996</v>
      </c>
      <c r="HE30" s="191">
        <v>4.24</v>
      </c>
      <c r="HF30" s="191">
        <v>1.425</v>
      </c>
      <c r="HG30" s="191">
        <v>9.6180000000000003</v>
      </c>
      <c r="HH30" s="191">
        <v>7.1779999999999999</v>
      </c>
      <c r="HI30" s="191">
        <v>8.8819999999999997</v>
      </c>
      <c r="HJ30" s="191">
        <v>7.4829999999999997</v>
      </c>
      <c r="HK30" s="191">
        <v>8.1720000000000006</v>
      </c>
      <c r="HL30" s="191">
        <v>4.5019999999999998</v>
      </c>
      <c r="HM30" s="191">
        <v>8.5540000000000003</v>
      </c>
      <c r="HN30" s="191">
        <v>6.2130000000000001</v>
      </c>
      <c r="HO30" s="191">
        <v>5.94</v>
      </c>
      <c r="HP30" s="191">
        <v>0.56599999999999995</v>
      </c>
      <c r="HQ30" s="191">
        <v>3.7440000000000002</v>
      </c>
      <c r="HR30" s="191">
        <v>7.8120000000000003</v>
      </c>
      <c r="HS30" s="191">
        <v>6.5049999999999999</v>
      </c>
      <c r="HT30" s="191">
        <v>9.9149999999999991</v>
      </c>
      <c r="HU30" s="191">
        <v>0.72899999999999998</v>
      </c>
      <c r="HV30" s="191">
        <v>3.1429999999999998</v>
      </c>
      <c r="HW30" s="191">
        <v>2.8690000000000002</v>
      </c>
      <c r="HX30" s="191">
        <v>7.6379999999999999</v>
      </c>
      <c r="HY30" s="191">
        <v>3.3359999999999999</v>
      </c>
      <c r="HZ30" s="191">
        <v>0.217</v>
      </c>
      <c r="IA30" s="191">
        <v>5.9450000000000003</v>
      </c>
      <c r="IB30" s="191">
        <v>8.0530000000000008</v>
      </c>
      <c r="IC30" s="191">
        <v>8.5909999999999993</v>
      </c>
      <c r="ID30" s="191">
        <v>8.4809999999999999</v>
      </c>
      <c r="IE30" s="191">
        <v>5.298</v>
      </c>
      <c r="IF30" s="191">
        <v>1.143</v>
      </c>
      <c r="IG30" s="191">
        <v>1.0660000000000001</v>
      </c>
      <c r="IH30" s="191">
        <v>0.28899999999999998</v>
      </c>
      <c r="II30" s="191">
        <v>5.125</v>
      </c>
      <c r="IJ30" s="191">
        <v>1.2010000000000001</v>
      </c>
      <c r="IK30" s="191">
        <v>7.2530000000000001</v>
      </c>
      <c r="IL30" s="191">
        <v>7.07</v>
      </c>
      <c r="IM30" s="191">
        <v>2.5739999999999998</v>
      </c>
      <c r="IN30" s="191">
        <v>2.0510000000000002</v>
      </c>
      <c r="IO30" s="191">
        <v>5.5720000000000001</v>
      </c>
      <c r="IP30" s="191">
        <v>2.1989999999999998</v>
      </c>
      <c r="IQ30" s="191">
        <v>6.556</v>
      </c>
      <c r="IS30" s="50">
        <f t="shared" si="187"/>
        <v>8.5069999999999997</v>
      </c>
      <c r="IT30" s="50">
        <f t="shared" si="188"/>
        <v>5.367</v>
      </c>
      <c r="IU30" s="50">
        <f t="shared" si="189"/>
        <v>5.3659999999999997</v>
      </c>
      <c r="IV30" s="50">
        <f t="shared" si="190"/>
        <v>3.7330000000000001</v>
      </c>
      <c r="IW30" s="50">
        <f t="shared" si="191"/>
        <v>5.1459999999999999</v>
      </c>
      <c r="IX30" s="50">
        <f t="shared" si="192"/>
        <v>3.0209999999999999</v>
      </c>
      <c r="IY30" s="50">
        <f t="shared" si="193"/>
        <v>6.9589999999999996</v>
      </c>
      <c r="IZ30" s="50">
        <f t="shared" si="194"/>
        <v>9.1739999999999995</v>
      </c>
      <c r="JA30" s="50">
        <f t="shared" si="195"/>
        <v>5.0890000000000004</v>
      </c>
      <c r="JB30" s="50">
        <f t="shared" si="196"/>
        <v>6.141</v>
      </c>
      <c r="JC30" s="50">
        <f t="shared" si="197"/>
        <v>8.673</v>
      </c>
      <c r="JD30" s="50">
        <f t="shared" si="198"/>
        <v>2.2160000000000002</v>
      </c>
      <c r="JE30" s="50">
        <f t="shared" si="199"/>
        <v>4.3680000000000003</v>
      </c>
      <c r="JF30" s="50">
        <f t="shared" si="200"/>
        <v>0.48699999999999999</v>
      </c>
      <c r="JG30" s="50">
        <f t="shared" si="201"/>
        <v>5.05</v>
      </c>
      <c r="JH30" s="50">
        <f t="shared" si="142"/>
        <v>2.4900000000000002</v>
      </c>
      <c r="JI30" s="50">
        <f t="shared" si="143"/>
        <v>7.1219999999999999</v>
      </c>
      <c r="JJ30" s="50">
        <f t="shared" si="144"/>
        <v>3.5230000000000001</v>
      </c>
      <c r="JK30" s="50">
        <f t="shared" si="145"/>
        <v>8.2330000000000005</v>
      </c>
      <c r="JL30" s="50">
        <f t="shared" si="146"/>
        <v>3.6120000000000001</v>
      </c>
      <c r="JM30" s="50">
        <f t="shared" si="147"/>
        <v>9.5500000000000007</v>
      </c>
      <c r="JN30" s="50">
        <f t="shared" si="148"/>
        <v>3.1869999999999998</v>
      </c>
      <c r="JO30" s="50">
        <f t="shared" si="149"/>
        <v>2.0299999999999998</v>
      </c>
      <c r="JP30" s="50">
        <f t="shared" si="150"/>
        <v>8.2850000000000001</v>
      </c>
      <c r="JQ30" s="50">
        <f t="shared" si="151"/>
        <v>3.8170000000000002</v>
      </c>
      <c r="JR30" s="50">
        <f t="shared" si="152"/>
        <v>2.3519999999999999</v>
      </c>
      <c r="JS30" s="50">
        <f t="shared" si="153"/>
        <v>3.3969999999999998</v>
      </c>
      <c r="JT30" s="50">
        <f t="shared" si="154"/>
        <v>5.6890000000000001</v>
      </c>
      <c r="JU30" s="50">
        <f t="shared" si="155"/>
        <v>7.9669999999999996</v>
      </c>
      <c r="JV30" s="50">
        <f t="shared" si="156"/>
        <v>4.24</v>
      </c>
      <c r="JW30" s="50">
        <f t="shared" si="157"/>
        <v>1.425</v>
      </c>
      <c r="JX30" s="50">
        <f t="shared" si="158"/>
        <v>9.6180000000000003</v>
      </c>
      <c r="JY30" s="50">
        <f t="shared" si="159"/>
        <v>7.1779999999999999</v>
      </c>
      <c r="JZ30" s="50">
        <f t="shared" si="160"/>
        <v>8.8819999999999997</v>
      </c>
      <c r="KA30" s="50">
        <f t="shared" si="161"/>
        <v>7.4829999999999997</v>
      </c>
      <c r="KB30" s="50">
        <f t="shared" si="162"/>
        <v>8.1720000000000006</v>
      </c>
      <c r="KC30" s="50">
        <f t="shared" si="163"/>
        <v>4.5019999999999998</v>
      </c>
      <c r="KD30" s="50">
        <f t="shared" si="164"/>
        <v>8.5540000000000003</v>
      </c>
      <c r="KE30" s="50">
        <f t="shared" si="165"/>
        <v>6.2130000000000001</v>
      </c>
      <c r="KF30" s="50">
        <f t="shared" si="166"/>
        <v>5.94</v>
      </c>
      <c r="KG30" s="50">
        <f t="shared" si="167"/>
        <v>0.56599999999999995</v>
      </c>
      <c r="KH30" s="50">
        <f t="shared" si="168"/>
        <v>3.7440000000000002</v>
      </c>
      <c r="KI30" s="50">
        <f t="shared" si="169"/>
        <v>7.8120000000000003</v>
      </c>
      <c r="KJ30" s="50">
        <f t="shared" si="170"/>
        <v>6.5049999999999999</v>
      </c>
      <c r="KK30" s="50">
        <f t="shared" si="171"/>
        <v>9.9149999999999991</v>
      </c>
      <c r="KL30" s="50">
        <f t="shared" si="172"/>
        <v>0.72899999999999998</v>
      </c>
      <c r="KM30" s="50">
        <f t="shared" si="173"/>
        <v>3.1429999999999998</v>
      </c>
      <c r="KN30" s="50">
        <f t="shared" si="174"/>
        <v>2.8690000000000002</v>
      </c>
      <c r="KO30" s="50">
        <f t="shared" si="175"/>
        <v>7.6379999999999999</v>
      </c>
      <c r="KP30" s="50">
        <f t="shared" si="176"/>
        <v>3.3359999999999999</v>
      </c>
      <c r="KQ30" s="50">
        <f t="shared" si="177"/>
        <v>0.217</v>
      </c>
      <c r="KR30" s="50">
        <f t="shared" si="178"/>
        <v>5.9450000000000003</v>
      </c>
      <c r="KS30" s="50">
        <f t="shared" si="179"/>
        <v>8.0530000000000008</v>
      </c>
      <c r="KT30" s="50">
        <f t="shared" si="180"/>
        <v>8.5909999999999993</v>
      </c>
      <c r="KU30" s="50">
        <f t="shared" si="181"/>
        <v>8.4809999999999999</v>
      </c>
      <c r="KV30" s="50">
        <f t="shared" si="182"/>
        <v>5.298</v>
      </c>
      <c r="KW30" s="50">
        <f t="shared" si="183"/>
        <v>1.143</v>
      </c>
      <c r="KX30" s="50">
        <f t="shared" si="184"/>
        <v>1.0660000000000001</v>
      </c>
      <c r="KY30" s="50">
        <f t="shared" si="185"/>
        <v>0.28899999999999998</v>
      </c>
      <c r="KZ30" s="50">
        <f t="shared" si="186"/>
        <v>5.125</v>
      </c>
      <c r="LA30" s="50">
        <f t="shared" si="102"/>
        <v>1.2010000000000001</v>
      </c>
      <c r="LB30" s="50">
        <f t="shared" si="103"/>
        <v>7.2530000000000001</v>
      </c>
      <c r="LC30" s="50">
        <f t="shared" si="104"/>
        <v>7.07</v>
      </c>
      <c r="LD30" s="50">
        <f t="shared" si="105"/>
        <v>2.5739999999999998</v>
      </c>
      <c r="LE30" s="50">
        <f t="shared" si="106"/>
        <v>2.0510000000000002</v>
      </c>
      <c r="LF30" s="50">
        <f t="shared" si="107"/>
        <v>5.5720000000000001</v>
      </c>
      <c r="LG30" s="50">
        <f t="shared" si="108"/>
        <v>2.1989999999999998</v>
      </c>
      <c r="LH30" s="50">
        <f t="shared" si="109"/>
        <v>6.556</v>
      </c>
      <c r="LJ30" s="1" t="str">
        <f t="shared" si="140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5.94, 0.566, 3.744, 7.812, 6.505, 9.915, 0.729, 3.143, 2.869, 7.638, 3.336, 0.217, 5.945, 8.053, 8.591, 8.481, 5.298, 1.143, 1.066, 0.289, 5.125, 1.201, 7.253, 7.07, 2.574, 2.051, 5.572, 2.199, 6.556],</v>
      </c>
    </row>
    <row r="31" spans="2:322" x14ac:dyDescent="0.35">
      <c r="B31" s="177">
        <v>19</v>
      </c>
      <c r="C31" s="156" t="s">
        <v>101</v>
      </c>
      <c r="D31" s="180"/>
      <c r="E31" s="168"/>
      <c r="F31" s="168"/>
      <c r="G31" s="169"/>
      <c r="H31" s="170">
        <v>3200</v>
      </c>
      <c r="I31" s="34">
        <f t="shared" si="110"/>
        <v>1.5465586653198719E-2</v>
      </c>
      <c r="J31" s="112">
        <f t="shared" si="212"/>
        <v>7.0042730288695162E-2</v>
      </c>
      <c r="K31" s="112">
        <f t="shared" si="212"/>
        <v>0.49027474291048345</v>
      </c>
      <c r="L31" s="112">
        <f t="shared" si="212"/>
        <v>4.744594286230485E-2</v>
      </c>
      <c r="M31" s="112">
        <f t="shared" si="212"/>
        <v>2.6358857145724916E-3</v>
      </c>
      <c r="N31" s="112">
        <f t="shared" si="212"/>
        <v>0.10279954286832718</v>
      </c>
      <c r="O31" s="112">
        <f t="shared" si="212"/>
        <v>1.7713152001927144</v>
      </c>
      <c r="P31" s="112">
        <f t="shared" si="212"/>
        <v>0.13179428572862459</v>
      </c>
      <c r="Q31" s="81">
        <f t="shared" si="212"/>
        <v>0.60625371435167297</v>
      </c>
      <c r="R31" s="121">
        <f t="shared" si="212"/>
        <v>9.6308754146955833E-2</v>
      </c>
      <c r="S31" s="115">
        <f t="shared" si="212"/>
        <v>0.65883943177803872</v>
      </c>
      <c r="T31" s="116">
        <f t="shared" si="212"/>
        <v>1.4511978181689027</v>
      </c>
      <c r="U31" s="110">
        <f t="shared" si="212"/>
        <v>6.5665059645651702E-3</v>
      </c>
      <c r="V31" s="110">
        <f t="shared" si="212"/>
        <v>4.3776706430434477E-3</v>
      </c>
      <c r="W31" s="110">
        <f t="shared" si="212"/>
        <v>4.8154377073477916E-2</v>
      </c>
      <c r="X31" s="110">
        <f t="shared" si="1"/>
        <v>0.16635148443565098</v>
      </c>
      <c r="Y31" s="110">
        <f t="shared" si="1"/>
        <v>0.80111372767695077</v>
      </c>
      <c r="Z31" s="110">
        <f t="shared" si="2"/>
        <v>1.1754045676571654</v>
      </c>
      <c r="AA31" s="110">
        <f t="shared" si="2"/>
        <v>8.7553412860868953E-3</v>
      </c>
      <c r="AB31" s="110">
        <f t="shared" si="1"/>
        <v>0.69604963224390803</v>
      </c>
      <c r="AC31" s="110">
        <f t="shared" si="1"/>
        <v>0.34145831015738887</v>
      </c>
      <c r="AD31" s="110">
        <f t="shared" si="1"/>
        <v>4.3776706430434477E-3</v>
      </c>
      <c r="AE31" s="110">
        <f t="shared" si="1"/>
        <v>2.4405513834967216</v>
      </c>
      <c r="AF31" s="110">
        <f t="shared" si="1"/>
        <v>6.5665059645651702E-3</v>
      </c>
      <c r="AG31" s="110">
        <f t="shared" si="1"/>
        <v>0.83557577151947993</v>
      </c>
      <c r="AI31" s="177">
        <v>19</v>
      </c>
      <c r="AJ31" s="156" t="s">
        <v>101</v>
      </c>
      <c r="AK31" s="180"/>
      <c r="AL31" s="168"/>
      <c r="AM31" s="168"/>
      <c r="AN31" s="169"/>
      <c r="AO31" s="170">
        <v>3200</v>
      </c>
      <c r="AP31" s="34">
        <f t="shared" si="3"/>
        <v>1.5465586653198719E-2</v>
      </c>
      <c r="AQ31" s="141">
        <f t="shared" si="4"/>
        <v>0</v>
      </c>
      <c r="AR31" s="141">
        <f t="shared" si="5"/>
        <v>0</v>
      </c>
      <c r="AS31" s="141">
        <f t="shared" si="6"/>
        <v>0</v>
      </c>
      <c r="AT31" s="141">
        <f t="shared" si="7"/>
        <v>0</v>
      </c>
      <c r="AU31" s="141">
        <f t="shared" si="8"/>
        <v>0</v>
      </c>
      <c r="AV31" s="141">
        <f t="shared" si="9"/>
        <v>2</v>
      </c>
      <c r="AW31" s="141">
        <f t="shared" si="10"/>
        <v>0</v>
      </c>
      <c r="AX31" s="35">
        <f t="shared" si="11"/>
        <v>1</v>
      </c>
      <c r="AY31" s="148">
        <f t="shared" si="12"/>
        <v>0</v>
      </c>
      <c r="AZ31" s="146">
        <f t="shared" si="13"/>
        <v>1</v>
      </c>
      <c r="BA31" s="144">
        <f t="shared" si="14"/>
        <v>1</v>
      </c>
      <c r="BB31" s="125">
        <f t="shared" si="15"/>
        <v>0</v>
      </c>
      <c r="BC31" s="125">
        <f t="shared" si="16"/>
        <v>0</v>
      </c>
      <c r="BD31" s="125">
        <f t="shared" si="111"/>
        <v>0</v>
      </c>
      <c r="BE31" s="125">
        <f t="shared" si="17"/>
        <v>0</v>
      </c>
      <c r="BF31" s="125">
        <f t="shared" si="18"/>
        <v>1</v>
      </c>
      <c r="BG31" s="125">
        <f t="shared" si="19"/>
        <v>1</v>
      </c>
      <c r="BH31" s="125">
        <f t="shared" si="20"/>
        <v>0</v>
      </c>
      <c r="BI31" s="125">
        <f t="shared" si="21"/>
        <v>1</v>
      </c>
      <c r="BJ31" s="125">
        <f t="shared" si="22"/>
        <v>0</v>
      </c>
      <c r="BK31" s="125">
        <f t="shared" si="23"/>
        <v>0</v>
      </c>
      <c r="BL31" s="125">
        <f t="shared" si="24"/>
        <v>2</v>
      </c>
      <c r="BM31" s="125">
        <f t="shared" si="25"/>
        <v>0</v>
      </c>
      <c r="BN31" s="125">
        <f t="shared" si="26"/>
        <v>1</v>
      </c>
      <c r="BR31" s="7">
        <f t="shared" si="27"/>
        <v>0</v>
      </c>
      <c r="BS31" s="7">
        <f t="shared" si="28"/>
        <v>0</v>
      </c>
      <c r="BT31" s="7">
        <f t="shared" si="29"/>
        <v>0</v>
      </c>
      <c r="BU31" s="7">
        <f t="shared" si="30"/>
        <v>0</v>
      </c>
      <c r="BV31" s="7">
        <f t="shared" si="31"/>
        <v>0</v>
      </c>
      <c r="BW31" s="7">
        <f t="shared" si="32"/>
        <v>0</v>
      </c>
      <c r="BX31" s="7">
        <f t="shared" si="112"/>
        <v>0</v>
      </c>
      <c r="BY31" s="7">
        <f t="shared" si="113"/>
        <v>0</v>
      </c>
      <c r="BZ31" s="7">
        <f t="shared" si="33"/>
        <v>0</v>
      </c>
      <c r="CA31" s="7">
        <f t="shared" si="34"/>
        <v>0</v>
      </c>
      <c r="CB31" s="7">
        <f t="shared" si="114"/>
        <v>2</v>
      </c>
      <c r="CC31" s="7">
        <f t="shared" si="115"/>
        <v>0</v>
      </c>
      <c r="CD31" s="7">
        <f t="shared" si="35"/>
        <v>0</v>
      </c>
      <c r="CE31" s="7">
        <f t="shared" si="36"/>
        <v>0</v>
      </c>
      <c r="CF31" s="7">
        <f t="shared" si="37"/>
        <v>1</v>
      </c>
      <c r="CG31" s="7">
        <f t="shared" si="38"/>
        <v>0</v>
      </c>
      <c r="CH31" s="1">
        <f t="shared" si="39"/>
        <v>0</v>
      </c>
      <c r="CI31" s="1">
        <f t="shared" si="40"/>
        <v>0</v>
      </c>
      <c r="CJ31" s="1">
        <f t="shared" si="41"/>
        <v>0.8</v>
      </c>
      <c r="CK31" s="1">
        <f t="shared" si="42"/>
        <v>0.2</v>
      </c>
      <c r="CL31" s="1">
        <f t="shared" si="43"/>
        <v>0.8</v>
      </c>
      <c r="CM31" s="1">
        <f t="shared" si="44"/>
        <v>0.2</v>
      </c>
      <c r="CN31" s="1">
        <f t="shared" si="45"/>
        <v>0</v>
      </c>
      <c r="CO31" s="1">
        <f t="shared" si="46"/>
        <v>0</v>
      </c>
      <c r="CP31" s="1">
        <f t="shared" si="47"/>
        <v>0</v>
      </c>
      <c r="CQ31" s="1">
        <f t="shared" si="48"/>
        <v>0</v>
      </c>
      <c r="CR31" s="1">
        <f t="shared" si="49"/>
        <v>0</v>
      </c>
      <c r="CS31" s="1">
        <f t="shared" si="50"/>
        <v>0</v>
      </c>
      <c r="CT31" s="1">
        <f t="shared" si="116"/>
        <v>0</v>
      </c>
      <c r="CU31" s="1">
        <f t="shared" si="117"/>
        <v>0</v>
      </c>
      <c r="CV31" s="1">
        <f t="shared" si="118"/>
        <v>0.8</v>
      </c>
      <c r="CW31" s="1">
        <f t="shared" si="119"/>
        <v>0.2</v>
      </c>
      <c r="CX31" s="1">
        <f t="shared" si="120"/>
        <v>0.8</v>
      </c>
      <c r="CY31" s="1">
        <f t="shared" si="121"/>
        <v>0.2</v>
      </c>
      <c r="CZ31" s="1">
        <f t="shared" si="122"/>
        <v>0</v>
      </c>
      <c r="DA31" s="1">
        <f t="shared" si="123"/>
        <v>0</v>
      </c>
      <c r="DB31" s="1">
        <f t="shared" si="51"/>
        <v>0.8</v>
      </c>
      <c r="DC31" s="1">
        <f t="shared" si="52"/>
        <v>0.2</v>
      </c>
      <c r="DD31" s="1">
        <f t="shared" si="53"/>
        <v>0</v>
      </c>
      <c r="DE31" s="1">
        <f t="shared" si="54"/>
        <v>0</v>
      </c>
      <c r="DF31" s="1">
        <f t="shared" si="55"/>
        <v>0</v>
      </c>
      <c r="DG31" s="1">
        <f t="shared" si="56"/>
        <v>0</v>
      </c>
      <c r="DH31" s="1">
        <f t="shared" si="57"/>
        <v>1.6</v>
      </c>
      <c r="DI31" s="1">
        <f t="shared" si="58"/>
        <v>0.4</v>
      </c>
      <c r="DJ31" s="1">
        <f t="shared" si="124"/>
        <v>0</v>
      </c>
      <c r="DK31" s="1">
        <f t="shared" si="125"/>
        <v>0</v>
      </c>
      <c r="DL31" s="1">
        <f t="shared" si="59"/>
        <v>0.8</v>
      </c>
      <c r="DM31" s="1">
        <f t="shared" si="60"/>
        <v>0.2</v>
      </c>
      <c r="DQ31" s="7">
        <f t="shared" si="61"/>
        <v>0</v>
      </c>
      <c r="DR31" s="7">
        <f t="shared" si="62"/>
        <v>0</v>
      </c>
      <c r="DS31" s="7">
        <f t="shared" si="63"/>
        <v>0</v>
      </c>
      <c r="DT31" s="7">
        <f t="shared" si="64"/>
        <v>0</v>
      </c>
      <c r="DU31" s="7">
        <f t="shared" si="65"/>
        <v>0</v>
      </c>
      <c r="DV31" s="7">
        <f t="shared" si="66"/>
        <v>0</v>
      </c>
      <c r="DW31" s="7">
        <f t="shared" si="67"/>
        <v>0</v>
      </c>
      <c r="DX31" s="7">
        <f t="shared" si="68"/>
        <v>0</v>
      </c>
      <c r="DY31" s="7">
        <f t="shared" si="69"/>
        <v>0</v>
      </c>
      <c r="DZ31" s="7">
        <f t="shared" si="70"/>
        <v>0</v>
      </c>
      <c r="EA31" s="7">
        <f t="shared" si="71"/>
        <v>2</v>
      </c>
      <c r="EB31" s="7">
        <f t="shared" si="72"/>
        <v>0</v>
      </c>
      <c r="EC31" s="7">
        <f t="shared" si="73"/>
        <v>0</v>
      </c>
      <c r="ED31" s="7">
        <f t="shared" si="74"/>
        <v>0</v>
      </c>
      <c r="EE31" s="7">
        <f t="shared" si="75"/>
        <v>1</v>
      </c>
      <c r="EF31" s="7">
        <f t="shared" si="76"/>
        <v>0</v>
      </c>
      <c r="EG31" s="7">
        <f t="shared" si="77"/>
        <v>0</v>
      </c>
      <c r="EH31" s="7">
        <f t="shared" si="78"/>
        <v>0</v>
      </c>
      <c r="EI31" s="7">
        <f t="shared" si="79"/>
        <v>1</v>
      </c>
      <c r="EJ31" s="7">
        <f t="shared" si="80"/>
        <v>0</v>
      </c>
      <c r="EK31" s="7">
        <f t="shared" si="81"/>
        <v>1</v>
      </c>
      <c r="EL31" s="7">
        <f t="shared" si="82"/>
        <v>0</v>
      </c>
      <c r="EM31" s="7">
        <f t="shared" si="83"/>
        <v>0</v>
      </c>
      <c r="EN31" s="7">
        <f t="shared" si="84"/>
        <v>0</v>
      </c>
      <c r="EO31" s="7">
        <f t="shared" si="85"/>
        <v>0</v>
      </c>
      <c r="EP31" s="7">
        <f t="shared" si="86"/>
        <v>0</v>
      </c>
      <c r="EQ31" s="7">
        <f t="shared" si="87"/>
        <v>0</v>
      </c>
      <c r="ER31" s="7">
        <f t="shared" si="88"/>
        <v>0</v>
      </c>
      <c r="ES31" s="7">
        <f t="shared" si="89"/>
        <v>0</v>
      </c>
      <c r="ET31" s="7">
        <f t="shared" si="90"/>
        <v>0</v>
      </c>
      <c r="EU31" s="7">
        <f t="shared" si="202"/>
        <v>1</v>
      </c>
      <c r="EV31" s="7">
        <f t="shared" si="203"/>
        <v>0</v>
      </c>
      <c r="EW31" s="7">
        <f t="shared" si="126"/>
        <v>1</v>
      </c>
      <c r="EX31" s="7">
        <f t="shared" si="127"/>
        <v>0</v>
      </c>
      <c r="EY31" s="7">
        <f t="shared" si="128"/>
        <v>0</v>
      </c>
      <c r="EZ31" s="7">
        <f t="shared" si="129"/>
        <v>0</v>
      </c>
      <c r="FA31" s="7">
        <f t="shared" si="204"/>
        <v>1</v>
      </c>
      <c r="FB31" s="7">
        <f t="shared" si="205"/>
        <v>0</v>
      </c>
      <c r="FC31" s="7">
        <f t="shared" si="206"/>
        <v>0</v>
      </c>
      <c r="FD31" s="7">
        <f t="shared" si="207"/>
        <v>0</v>
      </c>
      <c r="FE31" s="7">
        <f t="shared" si="208"/>
        <v>0</v>
      </c>
      <c r="FF31" s="7">
        <f t="shared" si="209"/>
        <v>0</v>
      </c>
      <c r="FG31" s="7">
        <f t="shared" si="210"/>
        <v>2</v>
      </c>
      <c r="FH31" s="7">
        <f t="shared" si="211"/>
        <v>0</v>
      </c>
      <c r="FI31" s="7">
        <f t="shared" si="131"/>
        <v>0</v>
      </c>
      <c r="FJ31" s="7">
        <f t="shared" si="132"/>
        <v>0</v>
      </c>
      <c r="FK31" s="7">
        <f t="shared" si="94"/>
        <v>1</v>
      </c>
      <c r="FL31" s="7">
        <f t="shared" si="95"/>
        <v>0</v>
      </c>
      <c r="FN31" s="1">
        <v>19</v>
      </c>
      <c r="FO31" s="10">
        <f t="shared" si="133"/>
        <v>32.42909090909091</v>
      </c>
      <c r="FP31" s="10">
        <f t="shared" si="134"/>
        <v>0</v>
      </c>
      <c r="FR31" s="1" t="str">
        <f t="shared" si="135"/>
        <v>[32.43, 0]</v>
      </c>
      <c r="FU31" s="1" t="str">
        <f t="shared" si="136"/>
        <v>[32.43, 0]</v>
      </c>
      <c r="FV31" s="1" t="str">
        <f t="shared" si="137"/>
        <v>[51.02, 0.79]</v>
      </c>
      <c r="FW31" s="1" t="str">
        <f t="shared" si="138"/>
        <v>[96.7, 3.31]</v>
      </c>
      <c r="FY31" s="1" t="str">
        <f t="shared" si="139"/>
        <v xml:space="preserve">[[32.43, 0], [51.02, 0.79], [96.7, 3.31]], </v>
      </c>
      <c r="GA31" s="156" t="s">
        <v>101</v>
      </c>
      <c r="GB31" s="188">
        <v>4.7830000000000004</v>
      </c>
      <c r="GC31" s="189">
        <v>0.41599999999999998</v>
      </c>
      <c r="GD31" s="190">
        <v>8.4960000000000004</v>
      </c>
      <c r="GE31" s="190">
        <v>9.4489999999999998</v>
      </c>
      <c r="GF31" s="190">
        <v>7.1589999999999998</v>
      </c>
      <c r="GG31" s="190">
        <v>9.4369999999999994</v>
      </c>
      <c r="GH31" s="190">
        <v>2.8639999999999999</v>
      </c>
      <c r="GI31" s="190">
        <v>9.2710000000000008</v>
      </c>
      <c r="GJ31" s="190">
        <v>4.3879999999999999</v>
      </c>
      <c r="GK31" s="190">
        <v>9.4339999999999993</v>
      </c>
      <c r="GL31" s="190">
        <v>7.2030000000000003</v>
      </c>
      <c r="GM31" s="190">
        <v>6.5940000000000003</v>
      </c>
      <c r="GN31" s="190">
        <v>1.698</v>
      </c>
      <c r="GO31" s="190">
        <v>6.6660000000000004</v>
      </c>
      <c r="GP31" s="190">
        <v>9.3239999999999998</v>
      </c>
      <c r="GQ31" s="190">
        <v>4.1710000000000003</v>
      </c>
      <c r="GR31" s="190">
        <v>8.4990000000000006</v>
      </c>
      <c r="GS31" s="190">
        <v>1.1399999999999999</v>
      </c>
      <c r="GT31" s="190">
        <v>5.2249999999999996</v>
      </c>
      <c r="GU31" s="190">
        <v>5.48</v>
      </c>
      <c r="GV31" s="188">
        <v>4.9740000000000002</v>
      </c>
      <c r="GW31" s="191">
        <v>8.3390000000000004</v>
      </c>
      <c r="GX31" s="191">
        <v>9.8089999999999993</v>
      </c>
      <c r="GY31" s="191">
        <v>5.9779999999999998</v>
      </c>
      <c r="GZ31" s="191">
        <v>6.1660000000000004</v>
      </c>
      <c r="HA31" s="191">
        <v>8.1940000000000008</v>
      </c>
      <c r="HB31" s="191">
        <v>5.8140000000000001</v>
      </c>
      <c r="HC31" s="191">
        <v>9.6920000000000002</v>
      </c>
      <c r="HD31" s="191">
        <v>8.3949999999999996</v>
      </c>
      <c r="HE31" s="191">
        <v>1.335</v>
      </c>
      <c r="HF31" s="191">
        <v>3.823</v>
      </c>
      <c r="HG31" s="191">
        <v>9.8889999999999993</v>
      </c>
      <c r="HH31" s="191">
        <v>2.149</v>
      </c>
      <c r="HI31" s="191">
        <v>7.3179999999999996</v>
      </c>
      <c r="HJ31" s="191">
        <v>4.2220000000000004</v>
      </c>
      <c r="HK31" s="191">
        <v>6.2880000000000003</v>
      </c>
      <c r="HL31" s="191">
        <v>4.077</v>
      </c>
      <c r="HM31" s="191">
        <v>6.0229999999999997</v>
      </c>
      <c r="HN31" s="191">
        <v>0.34699999999999998</v>
      </c>
      <c r="HO31" s="191">
        <v>2.306</v>
      </c>
      <c r="HP31" s="191">
        <v>0.128</v>
      </c>
      <c r="HQ31" s="191">
        <v>2.1030000000000002</v>
      </c>
      <c r="HR31" s="191">
        <v>5.0350000000000001</v>
      </c>
      <c r="HS31" s="191">
        <v>2.7559999999999998</v>
      </c>
      <c r="HT31" s="191">
        <v>0.96799999999999997</v>
      </c>
      <c r="HU31" s="191">
        <v>5.5720000000000001</v>
      </c>
      <c r="HV31" s="191">
        <v>2.3239999999999998</v>
      </c>
      <c r="HW31" s="191">
        <v>0.94599999999999995</v>
      </c>
      <c r="HX31" s="191">
        <v>2.8079999999999998</v>
      </c>
      <c r="HY31" s="191">
        <v>4.6589999999999998</v>
      </c>
      <c r="HZ31" s="191">
        <v>9.5039999999999996</v>
      </c>
      <c r="IA31" s="191">
        <v>4.2649999999999997</v>
      </c>
      <c r="IB31" s="191">
        <v>9.1539999999999999</v>
      </c>
      <c r="IC31" s="191">
        <v>2.4180000000000001</v>
      </c>
      <c r="ID31" s="191">
        <v>3.5459999999999998</v>
      </c>
      <c r="IE31" s="191">
        <v>1.59</v>
      </c>
      <c r="IF31" s="191">
        <v>4.3639999999999999</v>
      </c>
      <c r="IG31" s="191">
        <v>5.4160000000000004</v>
      </c>
      <c r="IH31" s="191">
        <v>9.0169999999999995</v>
      </c>
      <c r="II31" s="191">
        <v>9.3409999999999993</v>
      </c>
      <c r="IJ31" s="191">
        <v>4.8769999999999998</v>
      </c>
      <c r="IK31" s="191">
        <v>7.4660000000000002</v>
      </c>
      <c r="IL31" s="191">
        <v>5.4619999999999997</v>
      </c>
      <c r="IM31" s="191">
        <v>7.5720000000000001</v>
      </c>
      <c r="IN31" s="191">
        <v>2.9830000000000001</v>
      </c>
      <c r="IO31" s="191">
        <v>7.0259999999999998</v>
      </c>
      <c r="IP31" s="191">
        <v>9.9849999999999994</v>
      </c>
      <c r="IQ31" s="191">
        <v>9.2119999999999997</v>
      </c>
      <c r="IS31" s="50">
        <f t="shared" si="187"/>
        <v>4.7830000000000004</v>
      </c>
      <c r="IT31" s="50">
        <f t="shared" si="188"/>
        <v>0.41599999999999998</v>
      </c>
      <c r="IU31" s="50">
        <f t="shared" si="189"/>
        <v>8.4960000000000004</v>
      </c>
      <c r="IV31" s="50">
        <f t="shared" si="190"/>
        <v>9.4489999999999998</v>
      </c>
      <c r="IW31" s="50">
        <f t="shared" si="191"/>
        <v>7.1589999999999998</v>
      </c>
      <c r="IX31" s="50">
        <f t="shared" si="192"/>
        <v>9.4369999999999994</v>
      </c>
      <c r="IY31" s="50">
        <f t="shared" si="193"/>
        <v>2.8639999999999999</v>
      </c>
      <c r="IZ31" s="50">
        <f t="shared" si="194"/>
        <v>9.2710000000000008</v>
      </c>
      <c r="JA31" s="50">
        <f t="shared" si="195"/>
        <v>4.3879999999999999</v>
      </c>
      <c r="JB31" s="50">
        <f t="shared" si="196"/>
        <v>9.4339999999999993</v>
      </c>
      <c r="JC31" s="50">
        <f t="shared" si="197"/>
        <v>7.2030000000000003</v>
      </c>
      <c r="JD31" s="50">
        <f t="shared" si="198"/>
        <v>6.5940000000000003</v>
      </c>
      <c r="JE31" s="50">
        <f t="shared" si="199"/>
        <v>1.698</v>
      </c>
      <c r="JF31" s="50">
        <f t="shared" si="200"/>
        <v>6.6660000000000004</v>
      </c>
      <c r="JG31" s="50">
        <f t="shared" si="201"/>
        <v>9.3239999999999998</v>
      </c>
      <c r="JH31" s="50">
        <f t="shared" si="142"/>
        <v>4.1710000000000003</v>
      </c>
      <c r="JI31" s="50">
        <f t="shared" si="143"/>
        <v>8.4990000000000006</v>
      </c>
      <c r="JJ31" s="50">
        <f t="shared" si="144"/>
        <v>1.1399999999999999</v>
      </c>
      <c r="JK31" s="50">
        <f t="shared" si="145"/>
        <v>5.2249999999999996</v>
      </c>
      <c r="JL31" s="50">
        <f t="shared" si="146"/>
        <v>5.48</v>
      </c>
      <c r="JM31" s="50">
        <f t="shared" si="147"/>
        <v>4.9740000000000002</v>
      </c>
      <c r="JN31" s="50">
        <f t="shared" si="148"/>
        <v>8.3390000000000004</v>
      </c>
      <c r="JO31" s="50">
        <f t="shared" si="149"/>
        <v>9.8089999999999993</v>
      </c>
      <c r="JP31" s="50">
        <f t="shared" si="150"/>
        <v>5.9779999999999998</v>
      </c>
      <c r="JQ31" s="50">
        <f t="shared" si="151"/>
        <v>6.1660000000000004</v>
      </c>
      <c r="JR31" s="50">
        <f t="shared" si="152"/>
        <v>8.1940000000000008</v>
      </c>
      <c r="JS31" s="50">
        <f t="shared" si="153"/>
        <v>5.8140000000000001</v>
      </c>
      <c r="JT31" s="50">
        <f t="shared" si="154"/>
        <v>9.6920000000000002</v>
      </c>
      <c r="JU31" s="50">
        <f t="shared" si="155"/>
        <v>8.3949999999999996</v>
      </c>
      <c r="JV31" s="50">
        <f t="shared" si="156"/>
        <v>1.335</v>
      </c>
      <c r="JW31" s="50">
        <f t="shared" si="157"/>
        <v>3.823</v>
      </c>
      <c r="JX31" s="50">
        <f t="shared" si="158"/>
        <v>9.8889999999999993</v>
      </c>
      <c r="JY31" s="50">
        <f t="shared" si="159"/>
        <v>2.149</v>
      </c>
      <c r="JZ31" s="50">
        <f t="shared" si="160"/>
        <v>7.3179999999999996</v>
      </c>
      <c r="KA31" s="50">
        <f t="shared" si="161"/>
        <v>4.2220000000000004</v>
      </c>
      <c r="KB31" s="50">
        <f t="shared" si="162"/>
        <v>6.2880000000000003</v>
      </c>
      <c r="KC31" s="50">
        <f t="shared" si="163"/>
        <v>4.077</v>
      </c>
      <c r="KD31" s="50">
        <f t="shared" si="164"/>
        <v>6.0229999999999997</v>
      </c>
      <c r="KE31" s="50">
        <f t="shared" si="165"/>
        <v>0.34699999999999998</v>
      </c>
      <c r="KF31" s="50">
        <f t="shared" si="166"/>
        <v>2.306</v>
      </c>
      <c r="KG31" s="50">
        <f t="shared" si="167"/>
        <v>0.128</v>
      </c>
      <c r="KH31" s="50">
        <f t="shared" si="168"/>
        <v>2.1030000000000002</v>
      </c>
      <c r="KI31" s="50">
        <f t="shared" si="169"/>
        <v>5.0350000000000001</v>
      </c>
      <c r="KJ31" s="50">
        <f t="shared" si="170"/>
        <v>2.7559999999999998</v>
      </c>
      <c r="KK31" s="50">
        <f t="shared" si="171"/>
        <v>0.96799999999999997</v>
      </c>
      <c r="KL31" s="50">
        <f t="shared" si="172"/>
        <v>5.5720000000000001</v>
      </c>
      <c r="KM31" s="50">
        <f t="shared" si="173"/>
        <v>2.3239999999999998</v>
      </c>
      <c r="KN31" s="50">
        <f t="shared" si="174"/>
        <v>0.94599999999999995</v>
      </c>
      <c r="KO31" s="50">
        <f t="shared" si="175"/>
        <v>2.8079999999999998</v>
      </c>
      <c r="KP31" s="50">
        <f t="shared" si="176"/>
        <v>4.6589999999999998</v>
      </c>
      <c r="KQ31" s="50">
        <f t="shared" si="177"/>
        <v>9.5039999999999996</v>
      </c>
      <c r="KR31" s="50">
        <f t="shared" si="178"/>
        <v>4.2649999999999997</v>
      </c>
      <c r="KS31" s="50">
        <f t="shared" si="179"/>
        <v>9.1539999999999999</v>
      </c>
      <c r="KT31" s="50">
        <f t="shared" si="180"/>
        <v>2.4180000000000001</v>
      </c>
      <c r="KU31" s="50">
        <f t="shared" si="181"/>
        <v>3.5459999999999998</v>
      </c>
      <c r="KV31" s="50">
        <f t="shared" si="182"/>
        <v>1.59</v>
      </c>
      <c r="KW31" s="50">
        <f t="shared" si="183"/>
        <v>4.3639999999999999</v>
      </c>
      <c r="KX31" s="50">
        <f t="shared" si="184"/>
        <v>5.4160000000000004</v>
      </c>
      <c r="KY31" s="50">
        <f t="shared" si="185"/>
        <v>9.0169999999999995</v>
      </c>
      <c r="KZ31" s="50">
        <f t="shared" si="186"/>
        <v>9.3409999999999993</v>
      </c>
      <c r="LA31" s="50">
        <f t="shared" si="102"/>
        <v>4.8769999999999998</v>
      </c>
      <c r="LB31" s="50">
        <f t="shared" si="103"/>
        <v>7.4660000000000002</v>
      </c>
      <c r="LC31" s="50">
        <f t="shared" si="104"/>
        <v>5.4619999999999997</v>
      </c>
      <c r="LD31" s="50">
        <f t="shared" si="105"/>
        <v>7.5720000000000001</v>
      </c>
      <c r="LE31" s="50">
        <f t="shared" si="106"/>
        <v>2.9830000000000001</v>
      </c>
      <c r="LF31" s="50">
        <f t="shared" si="107"/>
        <v>7.0259999999999998</v>
      </c>
      <c r="LG31" s="50">
        <f t="shared" si="108"/>
        <v>9.9849999999999994</v>
      </c>
      <c r="LH31" s="50">
        <f t="shared" si="109"/>
        <v>9.2119999999999997</v>
      </c>
      <c r="LJ31" s="1" t="str">
        <f t="shared" si="140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2.306, 0.128, 2.103, 5.035, 2.756, 0.968, 5.572, 2.324, 0.946, 2.808, 4.659, 9.504, 4.265, 9.154, 2.418, 3.546, 1.59, 4.364, 5.416, 9.017, 9.341, 4.877, 7.466, 5.462, 7.572, 2.983, 7.026, 9.985, 9.212],</v>
      </c>
    </row>
    <row r="32" spans="2:322" x14ac:dyDescent="0.35">
      <c r="B32" s="177">
        <v>20</v>
      </c>
      <c r="C32" s="155" t="s">
        <v>102</v>
      </c>
      <c r="D32" s="180"/>
      <c r="E32" s="168"/>
      <c r="F32" s="168"/>
      <c r="G32" s="169"/>
      <c r="H32" s="170">
        <v>4906</v>
      </c>
      <c r="I32" s="34">
        <f t="shared" si="110"/>
        <v>2.3710677537685285E-2</v>
      </c>
      <c r="J32" s="112">
        <f t="shared" si="212"/>
        <v>0.10738426087385576</v>
      </c>
      <c r="K32" s="112">
        <f t="shared" si="212"/>
        <v>0.75165246522463491</v>
      </c>
      <c r="L32" s="112">
        <f t="shared" si="212"/>
        <v>7.2740561150771113E-2</v>
      </c>
      <c r="M32" s="112">
        <f t="shared" si="212"/>
        <v>4.0411422861539505E-3</v>
      </c>
      <c r="N32" s="112">
        <f t="shared" si="212"/>
        <v>0.1576045491600041</v>
      </c>
      <c r="O32" s="112">
        <f t="shared" si="212"/>
        <v>2.7156476162954553</v>
      </c>
      <c r="P32" s="112">
        <f t="shared" si="212"/>
        <v>0.20205711430769757</v>
      </c>
      <c r="Q32" s="81">
        <f t="shared" si="212"/>
        <v>0.92946272581540867</v>
      </c>
      <c r="R32" s="121">
        <f t="shared" si="212"/>
        <v>0.14765335870155166</v>
      </c>
      <c r="S32" s="115">
        <f t="shared" si="212"/>
        <v>1.0100832038447056</v>
      </c>
      <c r="T32" s="116">
        <f t="shared" si="212"/>
        <v>2.2248676549801987</v>
      </c>
      <c r="U32" s="110">
        <f t="shared" si="212"/>
        <v>1.0067274456923975E-2</v>
      </c>
      <c r="V32" s="110">
        <f t="shared" si="212"/>
        <v>6.711516304615985E-3</v>
      </c>
      <c r="W32" s="110">
        <f t="shared" si="212"/>
        <v>7.3826679350775831E-2</v>
      </c>
      <c r="X32" s="110">
        <f t="shared" si="1"/>
        <v>0.25503761957540744</v>
      </c>
      <c r="Y32" s="110">
        <f t="shared" si="1"/>
        <v>1.228207483744725</v>
      </c>
      <c r="Z32" s="110">
        <f t="shared" si="2"/>
        <v>1.8020421277893917</v>
      </c>
      <c r="AA32" s="110">
        <f t="shared" si="2"/>
        <v>1.342303260923197E-2</v>
      </c>
      <c r="AB32" s="110">
        <f t="shared" si="1"/>
        <v>1.0671310924339414</v>
      </c>
      <c r="AC32" s="110">
        <f t="shared" si="1"/>
        <v>0.52349827176004671</v>
      </c>
      <c r="AD32" s="110">
        <f t="shared" si="1"/>
        <v>6.711516304615985E-3</v>
      </c>
      <c r="AE32" s="110">
        <f t="shared" si="1"/>
        <v>3.7416703398234112</v>
      </c>
      <c r="AF32" s="110">
        <f t="shared" si="1"/>
        <v>1.0067274456923975E-2</v>
      </c>
      <c r="AG32" s="110">
        <f t="shared" si="1"/>
        <v>1.2810421047108025</v>
      </c>
      <c r="AI32" s="177">
        <v>20</v>
      </c>
      <c r="AJ32" s="155" t="s">
        <v>102</v>
      </c>
      <c r="AK32" s="180"/>
      <c r="AL32" s="168"/>
      <c r="AM32" s="168"/>
      <c r="AN32" s="169"/>
      <c r="AO32" s="170">
        <v>4906</v>
      </c>
      <c r="AP32" s="34">
        <f t="shared" si="3"/>
        <v>2.3710677537685285E-2</v>
      </c>
      <c r="AQ32" s="141">
        <f t="shared" si="4"/>
        <v>0</v>
      </c>
      <c r="AR32" s="141">
        <f t="shared" si="5"/>
        <v>1</v>
      </c>
      <c r="AS32" s="141">
        <f t="shared" si="6"/>
        <v>0</v>
      </c>
      <c r="AT32" s="141">
        <f t="shared" si="7"/>
        <v>0</v>
      </c>
      <c r="AU32" s="141">
        <f t="shared" si="8"/>
        <v>0</v>
      </c>
      <c r="AV32" s="141">
        <f t="shared" si="9"/>
        <v>3</v>
      </c>
      <c r="AW32" s="141">
        <f t="shared" si="10"/>
        <v>0</v>
      </c>
      <c r="AX32" s="35">
        <f t="shared" si="11"/>
        <v>1</v>
      </c>
      <c r="AY32" s="148">
        <f t="shared" si="12"/>
        <v>0</v>
      </c>
      <c r="AZ32" s="146">
        <f t="shared" si="13"/>
        <v>1</v>
      </c>
      <c r="BA32" s="144">
        <f t="shared" si="14"/>
        <v>2</v>
      </c>
      <c r="BB32" s="125">
        <f t="shared" si="15"/>
        <v>0</v>
      </c>
      <c r="BC32" s="125">
        <f t="shared" si="16"/>
        <v>0</v>
      </c>
      <c r="BD32" s="125">
        <f t="shared" si="111"/>
        <v>0</v>
      </c>
      <c r="BE32" s="125">
        <f t="shared" si="17"/>
        <v>0</v>
      </c>
      <c r="BF32" s="125">
        <f t="shared" si="18"/>
        <v>1</v>
      </c>
      <c r="BG32" s="125">
        <f t="shared" si="19"/>
        <v>2</v>
      </c>
      <c r="BH32" s="125">
        <f t="shared" si="20"/>
        <v>0</v>
      </c>
      <c r="BI32" s="125">
        <f t="shared" si="21"/>
        <v>1</v>
      </c>
      <c r="BJ32" s="125">
        <f t="shared" si="22"/>
        <v>1</v>
      </c>
      <c r="BK32" s="125">
        <f t="shared" si="23"/>
        <v>0</v>
      </c>
      <c r="BL32" s="125">
        <f t="shared" si="24"/>
        <v>4</v>
      </c>
      <c r="BM32" s="125">
        <f t="shared" si="25"/>
        <v>0</v>
      </c>
      <c r="BN32" s="125">
        <f t="shared" si="26"/>
        <v>1</v>
      </c>
      <c r="BR32" s="7">
        <f t="shared" si="27"/>
        <v>0</v>
      </c>
      <c r="BS32" s="7">
        <f t="shared" si="28"/>
        <v>0</v>
      </c>
      <c r="BT32" s="7">
        <f t="shared" si="29"/>
        <v>1</v>
      </c>
      <c r="BU32" s="7">
        <f t="shared" si="30"/>
        <v>0</v>
      </c>
      <c r="BV32" s="7">
        <f t="shared" si="31"/>
        <v>0</v>
      </c>
      <c r="BW32" s="7">
        <f t="shared" si="32"/>
        <v>0</v>
      </c>
      <c r="BX32" s="7">
        <f t="shared" si="112"/>
        <v>0</v>
      </c>
      <c r="BY32" s="7">
        <f t="shared" si="113"/>
        <v>0</v>
      </c>
      <c r="BZ32" s="7">
        <f t="shared" si="33"/>
        <v>0</v>
      </c>
      <c r="CA32" s="7">
        <f t="shared" si="34"/>
        <v>0</v>
      </c>
      <c r="CB32" s="7">
        <f t="shared" si="114"/>
        <v>3</v>
      </c>
      <c r="CC32" s="7">
        <f t="shared" si="115"/>
        <v>0</v>
      </c>
      <c r="CD32" s="7">
        <f t="shared" si="35"/>
        <v>0</v>
      </c>
      <c r="CE32" s="7">
        <f t="shared" si="36"/>
        <v>0</v>
      </c>
      <c r="CF32" s="7">
        <f t="shared" si="37"/>
        <v>1</v>
      </c>
      <c r="CG32" s="7">
        <f t="shared" si="38"/>
        <v>0</v>
      </c>
      <c r="CH32" s="1">
        <f t="shared" si="39"/>
        <v>0</v>
      </c>
      <c r="CI32" s="1">
        <f t="shared" si="40"/>
        <v>0</v>
      </c>
      <c r="CJ32" s="1">
        <f t="shared" si="41"/>
        <v>0.8</v>
      </c>
      <c r="CK32" s="1">
        <f t="shared" si="42"/>
        <v>0.2</v>
      </c>
      <c r="CL32" s="1">
        <f t="shared" si="43"/>
        <v>1.6</v>
      </c>
      <c r="CM32" s="1">
        <f t="shared" si="44"/>
        <v>0.4</v>
      </c>
      <c r="CN32" s="1">
        <f t="shared" si="45"/>
        <v>0</v>
      </c>
      <c r="CO32" s="1">
        <f t="shared" si="46"/>
        <v>0</v>
      </c>
      <c r="CP32" s="1">
        <f t="shared" si="47"/>
        <v>0</v>
      </c>
      <c r="CQ32" s="1">
        <f t="shared" si="48"/>
        <v>0</v>
      </c>
      <c r="CR32" s="1">
        <f t="shared" si="49"/>
        <v>0</v>
      </c>
      <c r="CS32" s="1">
        <f t="shared" si="50"/>
        <v>0</v>
      </c>
      <c r="CT32" s="1">
        <f t="shared" si="116"/>
        <v>0</v>
      </c>
      <c r="CU32" s="1">
        <f t="shared" si="117"/>
        <v>0</v>
      </c>
      <c r="CV32" s="1">
        <f t="shared" si="118"/>
        <v>0.8</v>
      </c>
      <c r="CW32" s="1">
        <f t="shared" si="119"/>
        <v>0.2</v>
      </c>
      <c r="CX32" s="1">
        <f t="shared" si="120"/>
        <v>1.6</v>
      </c>
      <c r="CY32" s="1">
        <f t="shared" si="121"/>
        <v>0.4</v>
      </c>
      <c r="CZ32" s="1">
        <f t="shared" si="122"/>
        <v>0</v>
      </c>
      <c r="DA32" s="1">
        <f t="shared" si="123"/>
        <v>0</v>
      </c>
      <c r="DB32" s="1">
        <f t="shared" si="51"/>
        <v>0.8</v>
      </c>
      <c r="DC32" s="1">
        <f t="shared" si="52"/>
        <v>0.2</v>
      </c>
      <c r="DD32" s="1">
        <f t="shared" si="53"/>
        <v>0.8</v>
      </c>
      <c r="DE32" s="1">
        <f t="shared" si="54"/>
        <v>0.2</v>
      </c>
      <c r="DF32" s="1">
        <f t="shared" si="55"/>
        <v>0</v>
      </c>
      <c r="DG32" s="1">
        <f t="shared" si="56"/>
        <v>0</v>
      </c>
      <c r="DH32" s="1">
        <f t="shared" si="57"/>
        <v>3.2</v>
      </c>
      <c r="DI32" s="1">
        <f t="shared" si="58"/>
        <v>0.8</v>
      </c>
      <c r="DJ32" s="1">
        <f t="shared" si="124"/>
        <v>0</v>
      </c>
      <c r="DK32" s="1">
        <f t="shared" si="125"/>
        <v>0</v>
      </c>
      <c r="DL32" s="1">
        <f t="shared" si="59"/>
        <v>0.8</v>
      </c>
      <c r="DM32" s="1">
        <f t="shared" si="60"/>
        <v>0.2</v>
      </c>
      <c r="DQ32" s="7">
        <f t="shared" si="61"/>
        <v>0</v>
      </c>
      <c r="DR32" s="7">
        <f t="shared" si="62"/>
        <v>0</v>
      </c>
      <c r="DS32" s="7">
        <f t="shared" si="63"/>
        <v>1</v>
      </c>
      <c r="DT32" s="7">
        <f t="shared" si="64"/>
        <v>0</v>
      </c>
      <c r="DU32" s="7">
        <f t="shared" si="65"/>
        <v>0</v>
      </c>
      <c r="DV32" s="7">
        <f t="shared" si="66"/>
        <v>0</v>
      </c>
      <c r="DW32" s="7">
        <f t="shared" si="67"/>
        <v>0</v>
      </c>
      <c r="DX32" s="7">
        <f t="shared" si="68"/>
        <v>0</v>
      </c>
      <c r="DY32" s="7">
        <f t="shared" si="69"/>
        <v>0</v>
      </c>
      <c r="DZ32" s="7">
        <f t="shared" si="70"/>
        <v>0</v>
      </c>
      <c r="EA32" s="7">
        <f t="shared" si="71"/>
        <v>3</v>
      </c>
      <c r="EB32" s="7">
        <f t="shared" si="72"/>
        <v>0</v>
      </c>
      <c r="EC32" s="7">
        <f t="shared" si="73"/>
        <v>0</v>
      </c>
      <c r="ED32" s="7">
        <f t="shared" si="74"/>
        <v>0</v>
      </c>
      <c r="EE32" s="7">
        <f t="shared" si="75"/>
        <v>1</v>
      </c>
      <c r="EF32" s="7">
        <f t="shared" si="76"/>
        <v>0</v>
      </c>
      <c r="EG32" s="7">
        <f t="shared" si="77"/>
        <v>0</v>
      </c>
      <c r="EH32" s="7">
        <f t="shared" si="78"/>
        <v>0</v>
      </c>
      <c r="EI32" s="7">
        <f t="shared" si="79"/>
        <v>1</v>
      </c>
      <c r="EJ32" s="7">
        <f t="shared" si="80"/>
        <v>0</v>
      </c>
      <c r="EK32" s="7">
        <f t="shared" si="81"/>
        <v>2</v>
      </c>
      <c r="EL32" s="7">
        <f t="shared" si="82"/>
        <v>0</v>
      </c>
      <c r="EM32" s="7">
        <f t="shared" si="83"/>
        <v>0</v>
      </c>
      <c r="EN32" s="7">
        <f t="shared" si="84"/>
        <v>0</v>
      </c>
      <c r="EO32" s="7">
        <f t="shared" si="85"/>
        <v>0</v>
      </c>
      <c r="EP32" s="7">
        <f t="shared" si="86"/>
        <v>0</v>
      </c>
      <c r="EQ32" s="7">
        <f t="shared" si="87"/>
        <v>0</v>
      </c>
      <c r="ER32" s="7">
        <f t="shared" si="88"/>
        <v>0</v>
      </c>
      <c r="ES32" s="7">
        <f t="shared" si="89"/>
        <v>0</v>
      </c>
      <c r="ET32" s="7">
        <f t="shared" si="90"/>
        <v>0</v>
      </c>
      <c r="EU32" s="7">
        <f t="shared" si="202"/>
        <v>1</v>
      </c>
      <c r="EV32" s="7">
        <f t="shared" si="203"/>
        <v>0</v>
      </c>
      <c r="EW32" s="7">
        <f t="shared" si="126"/>
        <v>2</v>
      </c>
      <c r="EX32" s="7">
        <f t="shared" si="127"/>
        <v>0</v>
      </c>
      <c r="EY32" s="7">
        <f t="shared" si="128"/>
        <v>0</v>
      </c>
      <c r="EZ32" s="7">
        <f t="shared" si="129"/>
        <v>0</v>
      </c>
      <c r="FA32" s="7">
        <f t="shared" si="204"/>
        <v>1</v>
      </c>
      <c r="FB32" s="7">
        <f t="shared" si="205"/>
        <v>0</v>
      </c>
      <c r="FC32" s="7">
        <f t="shared" si="206"/>
        <v>1</v>
      </c>
      <c r="FD32" s="7">
        <f t="shared" si="207"/>
        <v>0</v>
      </c>
      <c r="FE32" s="7">
        <f t="shared" si="208"/>
        <v>0</v>
      </c>
      <c r="FF32" s="7">
        <f t="shared" si="209"/>
        <v>0</v>
      </c>
      <c r="FG32" s="7">
        <f t="shared" si="210"/>
        <v>3</v>
      </c>
      <c r="FH32" s="7">
        <f t="shared" si="211"/>
        <v>1</v>
      </c>
      <c r="FI32" s="7">
        <f t="shared" si="131"/>
        <v>0</v>
      </c>
      <c r="FJ32" s="7">
        <f t="shared" si="132"/>
        <v>0</v>
      </c>
      <c r="FK32" s="7">
        <f t="shared" si="94"/>
        <v>1</v>
      </c>
      <c r="FL32" s="7">
        <f t="shared" si="95"/>
        <v>0</v>
      </c>
      <c r="FN32" s="1">
        <v>20</v>
      </c>
      <c r="FO32" s="10">
        <f t="shared" si="133"/>
        <v>51.018181818181823</v>
      </c>
      <c r="FP32" s="10">
        <f t="shared" si="134"/>
        <v>0.79</v>
      </c>
      <c r="FR32" s="1" t="str">
        <f t="shared" si="135"/>
        <v>[51.02, 0.79]</v>
      </c>
      <c r="FU32" s="1" t="str">
        <f t="shared" si="136"/>
        <v>[51.02, 0.79]</v>
      </c>
      <c r="FV32" s="1" t="str">
        <f t="shared" si="137"/>
        <v>[75.88, 1.87]</v>
      </c>
      <c r="FW32" s="1" t="str">
        <f t="shared" si="138"/>
        <v>[149.48, 4.24]</v>
      </c>
      <c r="FY32" s="1" t="str">
        <f t="shared" si="139"/>
        <v xml:space="preserve">[[51.02, 0.79], [75.88, 1.87], [149.48, 4.24]], </v>
      </c>
      <c r="GA32" s="155" t="s">
        <v>102</v>
      </c>
      <c r="GB32" s="188">
        <v>5.7990000000000004</v>
      </c>
      <c r="GC32" s="189">
        <v>7.5190000000000001</v>
      </c>
      <c r="GD32" s="190">
        <v>4.2889999999999997</v>
      </c>
      <c r="GE32" s="190">
        <v>8.7189999999999994</v>
      </c>
      <c r="GF32" s="190">
        <v>2.2130000000000001</v>
      </c>
      <c r="GG32" s="190">
        <v>1.659</v>
      </c>
      <c r="GH32" s="190">
        <v>2.79</v>
      </c>
      <c r="GI32" s="190">
        <v>3.593</v>
      </c>
      <c r="GJ32" s="190">
        <v>5.28</v>
      </c>
      <c r="GK32" s="190">
        <v>2.7949999999999999</v>
      </c>
      <c r="GL32" s="190">
        <v>1.7230000000000001</v>
      </c>
      <c r="GM32" s="190">
        <v>9.8849999999999998</v>
      </c>
      <c r="GN32" s="190">
        <v>3.0640000000000001</v>
      </c>
      <c r="GO32" s="190">
        <v>2.5630000000000002</v>
      </c>
      <c r="GP32" s="190">
        <v>1.264</v>
      </c>
      <c r="GQ32" s="190">
        <v>3.3740000000000001</v>
      </c>
      <c r="GR32" s="190">
        <v>0.65300000000000002</v>
      </c>
      <c r="GS32" s="190">
        <v>3.18</v>
      </c>
      <c r="GT32" s="190">
        <v>9.827</v>
      </c>
      <c r="GU32" s="190">
        <v>0.95399999999999996</v>
      </c>
      <c r="GV32" s="188">
        <v>2.508</v>
      </c>
      <c r="GW32" s="191">
        <v>9.11</v>
      </c>
      <c r="GX32" s="191">
        <v>6.0780000000000003</v>
      </c>
      <c r="GY32" s="191">
        <v>5.6680000000000001</v>
      </c>
      <c r="GZ32" s="191">
        <v>0.68899999999999995</v>
      </c>
      <c r="HA32" s="191">
        <v>8.9740000000000002</v>
      </c>
      <c r="HB32" s="191">
        <v>0.56000000000000005</v>
      </c>
      <c r="HC32" s="191">
        <v>3.988</v>
      </c>
      <c r="HD32" s="191">
        <v>2.9140000000000001</v>
      </c>
      <c r="HE32" s="191">
        <v>0.95399999999999996</v>
      </c>
      <c r="HF32" s="191">
        <v>9.2100000000000009</v>
      </c>
      <c r="HG32" s="191">
        <v>1.83</v>
      </c>
      <c r="HH32" s="191">
        <v>5.3280000000000003</v>
      </c>
      <c r="HI32" s="191">
        <v>1.7230000000000001</v>
      </c>
      <c r="HJ32" s="191">
        <v>7.6390000000000002</v>
      </c>
      <c r="HK32" s="191">
        <v>6.0460000000000003</v>
      </c>
      <c r="HL32" s="191">
        <v>9.2569999999999997</v>
      </c>
      <c r="HM32" s="191">
        <v>7.8810000000000002</v>
      </c>
      <c r="HN32" s="191">
        <v>5.9939999999999998</v>
      </c>
      <c r="HO32" s="191">
        <v>5.992</v>
      </c>
      <c r="HP32" s="191">
        <v>7.8849999999999998</v>
      </c>
      <c r="HQ32" s="191">
        <v>8.5359999999999996</v>
      </c>
      <c r="HR32" s="191">
        <v>0.121</v>
      </c>
      <c r="HS32" s="191">
        <v>5.4039999999999999</v>
      </c>
      <c r="HT32" s="191">
        <v>2.5470000000000002</v>
      </c>
      <c r="HU32" s="191">
        <v>4.6159999999999997</v>
      </c>
      <c r="HV32" s="191">
        <v>9.4529999999999994</v>
      </c>
      <c r="HW32" s="191">
        <v>2.44</v>
      </c>
      <c r="HX32" s="191">
        <v>1.276</v>
      </c>
      <c r="HY32" s="191">
        <v>8.6859999999999999</v>
      </c>
      <c r="HZ32" s="191">
        <v>5.1870000000000003</v>
      </c>
      <c r="IA32" s="191">
        <v>7.98</v>
      </c>
      <c r="IB32" s="191">
        <v>1.4370000000000001</v>
      </c>
      <c r="IC32" s="191">
        <v>4.327</v>
      </c>
      <c r="ID32" s="191">
        <v>0.17</v>
      </c>
      <c r="IE32" s="191">
        <v>5.1539999999999999</v>
      </c>
      <c r="IF32" s="191">
        <v>6.17</v>
      </c>
      <c r="IG32" s="191">
        <v>4.4530000000000003</v>
      </c>
      <c r="IH32" s="191">
        <v>8.1259999999999994</v>
      </c>
      <c r="II32" s="191">
        <v>7.7389999999999999</v>
      </c>
      <c r="IJ32" s="191">
        <v>7.569</v>
      </c>
      <c r="IK32" s="191">
        <v>3.1589999999999998</v>
      </c>
      <c r="IL32" s="191">
        <v>6.0940000000000003</v>
      </c>
      <c r="IM32" s="191">
        <v>8.4090000000000007</v>
      </c>
      <c r="IN32" s="191">
        <v>2.7970000000000002</v>
      </c>
      <c r="IO32" s="191">
        <v>4.3410000000000002</v>
      </c>
      <c r="IP32" s="191">
        <v>9.58</v>
      </c>
      <c r="IQ32" s="191">
        <v>5.4560000000000004</v>
      </c>
      <c r="IS32" s="50">
        <f t="shared" si="187"/>
        <v>5.7990000000000004</v>
      </c>
      <c r="IT32" s="50">
        <f t="shared" si="188"/>
        <v>7.5190000000000001</v>
      </c>
      <c r="IU32" s="50">
        <f t="shared" si="189"/>
        <v>4.2889999999999997</v>
      </c>
      <c r="IV32" s="50">
        <f t="shared" si="190"/>
        <v>8.7189999999999994</v>
      </c>
      <c r="IW32" s="50">
        <f t="shared" si="191"/>
        <v>2.2130000000000001</v>
      </c>
      <c r="IX32" s="50">
        <f t="shared" si="192"/>
        <v>1.659</v>
      </c>
      <c r="IY32" s="50">
        <f t="shared" si="193"/>
        <v>2.79</v>
      </c>
      <c r="IZ32" s="50">
        <f t="shared" si="194"/>
        <v>3.593</v>
      </c>
      <c r="JA32" s="50">
        <f t="shared" si="195"/>
        <v>5.28</v>
      </c>
      <c r="JB32" s="50">
        <f t="shared" si="196"/>
        <v>2.7949999999999999</v>
      </c>
      <c r="JC32" s="50">
        <f t="shared" si="197"/>
        <v>1.7230000000000001</v>
      </c>
      <c r="JD32" s="50">
        <f t="shared" si="198"/>
        <v>9.8849999999999998</v>
      </c>
      <c r="JE32" s="50">
        <f t="shared" si="199"/>
        <v>3.0640000000000001</v>
      </c>
      <c r="JF32" s="50">
        <f t="shared" si="200"/>
        <v>2.5630000000000002</v>
      </c>
      <c r="JG32" s="50">
        <f t="shared" si="201"/>
        <v>1.264</v>
      </c>
      <c r="JH32" s="50">
        <f t="shared" si="142"/>
        <v>3.3740000000000001</v>
      </c>
      <c r="JI32" s="50">
        <f t="shared" si="143"/>
        <v>0.65300000000000002</v>
      </c>
      <c r="JJ32" s="50">
        <f t="shared" si="144"/>
        <v>3.18</v>
      </c>
      <c r="JK32" s="50">
        <f t="shared" si="145"/>
        <v>9.827</v>
      </c>
      <c r="JL32" s="50">
        <f t="shared" si="146"/>
        <v>0.95399999999999996</v>
      </c>
      <c r="JM32" s="50">
        <f t="shared" si="147"/>
        <v>2.508</v>
      </c>
      <c r="JN32" s="50">
        <f t="shared" si="148"/>
        <v>9.11</v>
      </c>
      <c r="JO32" s="50">
        <f t="shared" si="149"/>
        <v>6.0780000000000003</v>
      </c>
      <c r="JP32" s="50">
        <f t="shared" si="150"/>
        <v>5.6680000000000001</v>
      </c>
      <c r="JQ32" s="50">
        <f t="shared" si="151"/>
        <v>0.68899999999999995</v>
      </c>
      <c r="JR32" s="50">
        <f t="shared" si="152"/>
        <v>8.9740000000000002</v>
      </c>
      <c r="JS32" s="50">
        <f t="shared" si="153"/>
        <v>0.56000000000000005</v>
      </c>
      <c r="JT32" s="50">
        <f t="shared" si="154"/>
        <v>3.988</v>
      </c>
      <c r="JU32" s="50">
        <f t="shared" si="155"/>
        <v>2.9140000000000001</v>
      </c>
      <c r="JV32" s="50">
        <f t="shared" si="156"/>
        <v>0.95399999999999996</v>
      </c>
      <c r="JW32" s="50">
        <f t="shared" si="157"/>
        <v>9.2100000000000009</v>
      </c>
      <c r="JX32" s="50">
        <f t="shared" si="158"/>
        <v>1.83</v>
      </c>
      <c r="JY32" s="50">
        <f t="shared" si="159"/>
        <v>5.3280000000000003</v>
      </c>
      <c r="JZ32" s="50">
        <f t="shared" si="160"/>
        <v>1.7230000000000001</v>
      </c>
      <c r="KA32" s="50">
        <f t="shared" si="161"/>
        <v>7.6390000000000002</v>
      </c>
      <c r="KB32" s="50">
        <f t="shared" si="162"/>
        <v>6.0460000000000003</v>
      </c>
      <c r="KC32" s="50">
        <f t="shared" si="163"/>
        <v>9.2569999999999997</v>
      </c>
      <c r="KD32" s="50">
        <f t="shared" si="164"/>
        <v>7.8810000000000002</v>
      </c>
      <c r="KE32" s="50">
        <f t="shared" si="165"/>
        <v>5.9939999999999998</v>
      </c>
      <c r="KF32" s="50">
        <f t="shared" si="166"/>
        <v>5.992</v>
      </c>
      <c r="KG32" s="50">
        <f t="shared" si="167"/>
        <v>7.8849999999999998</v>
      </c>
      <c r="KH32" s="50">
        <f t="shared" si="168"/>
        <v>8.5359999999999996</v>
      </c>
      <c r="KI32" s="50">
        <f t="shared" si="169"/>
        <v>0.121</v>
      </c>
      <c r="KJ32" s="50">
        <f t="shared" si="170"/>
        <v>5.4039999999999999</v>
      </c>
      <c r="KK32" s="50">
        <f t="shared" si="171"/>
        <v>2.5470000000000002</v>
      </c>
      <c r="KL32" s="50">
        <f t="shared" si="172"/>
        <v>4.6159999999999997</v>
      </c>
      <c r="KM32" s="50">
        <f t="shared" si="173"/>
        <v>9.4529999999999994</v>
      </c>
      <c r="KN32" s="50">
        <f t="shared" si="174"/>
        <v>2.44</v>
      </c>
      <c r="KO32" s="50">
        <f t="shared" si="175"/>
        <v>1.276</v>
      </c>
      <c r="KP32" s="50">
        <f t="shared" si="176"/>
        <v>8.6859999999999999</v>
      </c>
      <c r="KQ32" s="50">
        <f t="shared" si="177"/>
        <v>5.1870000000000003</v>
      </c>
      <c r="KR32" s="50">
        <f t="shared" si="178"/>
        <v>7.98</v>
      </c>
      <c r="KS32" s="50">
        <f t="shared" si="179"/>
        <v>1.4370000000000001</v>
      </c>
      <c r="KT32" s="50">
        <f t="shared" si="180"/>
        <v>4.327</v>
      </c>
      <c r="KU32" s="50">
        <f t="shared" si="181"/>
        <v>0.17</v>
      </c>
      <c r="KV32" s="50">
        <f t="shared" si="182"/>
        <v>5.1539999999999999</v>
      </c>
      <c r="KW32" s="50">
        <f t="shared" si="183"/>
        <v>6.17</v>
      </c>
      <c r="KX32" s="50">
        <f t="shared" si="184"/>
        <v>4.4530000000000003</v>
      </c>
      <c r="KY32" s="50">
        <f t="shared" si="185"/>
        <v>8.1259999999999994</v>
      </c>
      <c r="KZ32" s="50">
        <f t="shared" si="186"/>
        <v>7.7389999999999999</v>
      </c>
      <c r="LA32" s="50">
        <f t="shared" si="102"/>
        <v>7.569</v>
      </c>
      <c r="LB32" s="50">
        <f t="shared" si="103"/>
        <v>3.1589999999999998</v>
      </c>
      <c r="LC32" s="50">
        <f t="shared" si="104"/>
        <v>6.0940000000000003</v>
      </c>
      <c r="LD32" s="50">
        <f t="shared" si="105"/>
        <v>8.4090000000000007</v>
      </c>
      <c r="LE32" s="50">
        <f t="shared" si="106"/>
        <v>2.7970000000000002</v>
      </c>
      <c r="LF32" s="50">
        <f t="shared" si="107"/>
        <v>4.3410000000000002</v>
      </c>
      <c r="LG32" s="50">
        <f t="shared" si="108"/>
        <v>9.58</v>
      </c>
      <c r="LH32" s="50">
        <f t="shared" si="109"/>
        <v>5.4560000000000004</v>
      </c>
      <c r="LJ32" s="1" t="str">
        <f t="shared" si="140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5.992, 7.885, 8.536, 0.121, 5.404, 2.547, 4.616, 9.453, 2.44, 1.276, 8.686, 5.187, 7.98, 1.437, 4.327, 0.17, 5.154, 6.17, 4.453, 8.126, 7.739, 7.569, 3.159, 6.094, 8.409, 2.797, 4.341, 9.58, 5.456],</v>
      </c>
    </row>
    <row r="33" spans="2:322" x14ac:dyDescent="0.35">
      <c r="B33" s="177">
        <v>21</v>
      </c>
      <c r="C33" s="156" t="s">
        <v>103</v>
      </c>
      <c r="D33" s="180"/>
      <c r="E33" s="168"/>
      <c r="F33" s="168"/>
      <c r="G33" s="169"/>
      <c r="H33" s="170">
        <v>4408</v>
      </c>
      <c r="I33" s="34">
        <f t="shared" si="110"/>
        <v>2.1303845614781235E-2</v>
      </c>
      <c r="J33" s="112">
        <f t="shared" si="212"/>
        <v>9.6483860972677568E-2</v>
      </c>
      <c r="K33" s="112">
        <f t="shared" si="212"/>
        <v>0.67535345835919092</v>
      </c>
      <c r="L33" s="112">
        <f t="shared" si="212"/>
        <v>6.5356786292824931E-2</v>
      </c>
      <c r="M33" s="112">
        <f t="shared" si="212"/>
        <v>3.6309325718236066E-3</v>
      </c>
      <c r="N33" s="112">
        <f t="shared" si="212"/>
        <v>0.14160637030112069</v>
      </c>
      <c r="O33" s="112">
        <f t="shared" si="212"/>
        <v>2.4399866882654639</v>
      </c>
      <c r="P33" s="112">
        <f t="shared" si="212"/>
        <v>0.18154662859118037</v>
      </c>
      <c r="Q33" s="81">
        <f t="shared" si="212"/>
        <v>0.83511449151942951</v>
      </c>
      <c r="R33" s="121">
        <f t="shared" si="212"/>
        <v>0.13266530883743166</v>
      </c>
      <c r="S33" s="115">
        <f t="shared" si="212"/>
        <v>0.90755131727424831</v>
      </c>
      <c r="T33" s="116">
        <f t="shared" si="212"/>
        <v>1.9990249945276635</v>
      </c>
      <c r="U33" s="110">
        <f t="shared" si="212"/>
        <v>9.0453619661885216E-3</v>
      </c>
      <c r="V33" s="110">
        <f t="shared" si="212"/>
        <v>6.030241310792348E-3</v>
      </c>
      <c r="W33" s="110">
        <f t="shared" si="212"/>
        <v>6.6332654418715831E-2</v>
      </c>
      <c r="X33" s="110">
        <f t="shared" si="1"/>
        <v>0.22914916981010924</v>
      </c>
      <c r="Y33" s="110">
        <f t="shared" si="1"/>
        <v>1.1035341598749997</v>
      </c>
      <c r="Z33" s="110">
        <f t="shared" si="2"/>
        <v>1.6191197919477454</v>
      </c>
      <c r="AA33" s="110">
        <f t="shared" si="2"/>
        <v>1.2060482621584696E-2</v>
      </c>
      <c r="AB33" s="110">
        <f t="shared" si="1"/>
        <v>0.95880836841598327</v>
      </c>
      <c r="AC33" s="110">
        <f t="shared" si="1"/>
        <v>0.47035882224180309</v>
      </c>
      <c r="AD33" s="110">
        <f t="shared" si="1"/>
        <v>6.030241310792348E-3</v>
      </c>
      <c r="AE33" s="110">
        <f t="shared" si="1"/>
        <v>3.361859530766734</v>
      </c>
      <c r="AF33" s="110">
        <f t="shared" si="1"/>
        <v>9.0453619661885216E-3</v>
      </c>
      <c r="AG33" s="110">
        <f t="shared" si="1"/>
        <v>1.1510056252680836</v>
      </c>
      <c r="AI33" s="177">
        <v>21</v>
      </c>
      <c r="AJ33" s="156" t="s">
        <v>103</v>
      </c>
      <c r="AK33" s="180"/>
      <c r="AL33" s="168"/>
      <c r="AM33" s="168"/>
      <c r="AN33" s="169"/>
      <c r="AO33" s="170">
        <v>4408</v>
      </c>
      <c r="AP33" s="34">
        <f t="shared" si="3"/>
        <v>2.1303845614781235E-2</v>
      </c>
      <c r="AQ33" s="141">
        <f t="shared" si="4"/>
        <v>0</v>
      </c>
      <c r="AR33" s="141">
        <f t="shared" si="5"/>
        <v>1</v>
      </c>
      <c r="AS33" s="141">
        <f t="shared" si="6"/>
        <v>0</v>
      </c>
      <c r="AT33" s="141">
        <f t="shared" si="7"/>
        <v>0</v>
      </c>
      <c r="AU33" s="141">
        <f t="shared" si="8"/>
        <v>0</v>
      </c>
      <c r="AV33" s="141">
        <f t="shared" si="9"/>
        <v>2</v>
      </c>
      <c r="AW33" s="141">
        <f t="shared" si="10"/>
        <v>0</v>
      </c>
      <c r="AX33" s="35">
        <f t="shared" si="11"/>
        <v>1</v>
      </c>
      <c r="AY33" s="148">
        <f t="shared" si="12"/>
        <v>0</v>
      </c>
      <c r="AZ33" s="146">
        <f t="shared" si="13"/>
        <v>1</v>
      </c>
      <c r="BA33" s="144">
        <f t="shared" si="14"/>
        <v>2</v>
      </c>
      <c r="BB33" s="125">
        <f t="shared" si="15"/>
        <v>0</v>
      </c>
      <c r="BC33" s="125">
        <f t="shared" si="16"/>
        <v>0</v>
      </c>
      <c r="BD33" s="125">
        <f t="shared" si="111"/>
        <v>0</v>
      </c>
      <c r="BE33" s="125">
        <f t="shared" si="17"/>
        <v>0</v>
      </c>
      <c r="BF33" s="125">
        <f t="shared" si="18"/>
        <v>1</v>
      </c>
      <c r="BG33" s="125">
        <f t="shared" si="19"/>
        <v>2</v>
      </c>
      <c r="BH33" s="125">
        <f t="shared" si="20"/>
        <v>0</v>
      </c>
      <c r="BI33" s="125">
        <f t="shared" si="21"/>
        <v>1</v>
      </c>
      <c r="BJ33" s="125">
        <f t="shared" si="22"/>
        <v>0</v>
      </c>
      <c r="BK33" s="125">
        <f t="shared" si="23"/>
        <v>0</v>
      </c>
      <c r="BL33" s="125">
        <f t="shared" si="24"/>
        <v>3</v>
      </c>
      <c r="BM33" s="125">
        <f t="shared" si="25"/>
        <v>0</v>
      </c>
      <c r="BN33" s="125">
        <f t="shared" si="26"/>
        <v>1</v>
      </c>
      <c r="BR33" s="7">
        <f t="shared" si="27"/>
        <v>0</v>
      </c>
      <c r="BS33" s="7">
        <f t="shared" si="28"/>
        <v>0</v>
      </c>
      <c r="BT33" s="7">
        <f t="shared" si="29"/>
        <v>1</v>
      </c>
      <c r="BU33" s="7">
        <f t="shared" si="30"/>
        <v>0</v>
      </c>
      <c r="BV33" s="7">
        <f t="shared" si="31"/>
        <v>0</v>
      </c>
      <c r="BW33" s="7">
        <f t="shared" si="32"/>
        <v>0</v>
      </c>
      <c r="BX33" s="7">
        <f t="shared" si="112"/>
        <v>0</v>
      </c>
      <c r="BY33" s="7">
        <f t="shared" si="113"/>
        <v>0</v>
      </c>
      <c r="BZ33" s="7">
        <f t="shared" si="33"/>
        <v>0</v>
      </c>
      <c r="CA33" s="7">
        <f t="shared" si="34"/>
        <v>0</v>
      </c>
      <c r="CB33" s="7">
        <f t="shared" si="114"/>
        <v>2</v>
      </c>
      <c r="CC33" s="7">
        <f t="shared" si="115"/>
        <v>0</v>
      </c>
      <c r="CD33" s="7">
        <f t="shared" si="35"/>
        <v>0</v>
      </c>
      <c r="CE33" s="7">
        <f t="shared" si="36"/>
        <v>0</v>
      </c>
      <c r="CF33" s="7">
        <f t="shared" si="37"/>
        <v>1</v>
      </c>
      <c r="CG33" s="7">
        <f t="shared" si="38"/>
        <v>0</v>
      </c>
      <c r="CH33" s="1">
        <f t="shared" si="39"/>
        <v>0</v>
      </c>
      <c r="CI33" s="1">
        <f t="shared" si="40"/>
        <v>0</v>
      </c>
      <c r="CJ33" s="1">
        <f t="shared" si="41"/>
        <v>0.8</v>
      </c>
      <c r="CK33" s="1">
        <f t="shared" si="42"/>
        <v>0.2</v>
      </c>
      <c r="CL33" s="1">
        <f t="shared" si="43"/>
        <v>1.6</v>
      </c>
      <c r="CM33" s="1">
        <f t="shared" si="44"/>
        <v>0.4</v>
      </c>
      <c r="CN33" s="1">
        <f t="shared" si="45"/>
        <v>0</v>
      </c>
      <c r="CO33" s="1">
        <f t="shared" si="46"/>
        <v>0</v>
      </c>
      <c r="CP33" s="1">
        <f t="shared" si="47"/>
        <v>0</v>
      </c>
      <c r="CQ33" s="1">
        <f t="shared" si="48"/>
        <v>0</v>
      </c>
      <c r="CR33" s="1">
        <f t="shared" si="49"/>
        <v>0</v>
      </c>
      <c r="CS33" s="1">
        <f t="shared" si="50"/>
        <v>0</v>
      </c>
      <c r="CT33" s="1">
        <f t="shared" si="116"/>
        <v>0</v>
      </c>
      <c r="CU33" s="1">
        <f t="shared" si="117"/>
        <v>0</v>
      </c>
      <c r="CV33" s="1">
        <f t="shared" si="118"/>
        <v>0.8</v>
      </c>
      <c r="CW33" s="1">
        <f t="shared" si="119"/>
        <v>0.2</v>
      </c>
      <c r="CX33" s="1">
        <f t="shared" si="120"/>
        <v>1.6</v>
      </c>
      <c r="CY33" s="1">
        <f t="shared" si="121"/>
        <v>0.4</v>
      </c>
      <c r="CZ33" s="1">
        <f t="shared" si="122"/>
        <v>0</v>
      </c>
      <c r="DA33" s="1">
        <f t="shared" si="123"/>
        <v>0</v>
      </c>
      <c r="DB33" s="1">
        <f t="shared" si="51"/>
        <v>0.8</v>
      </c>
      <c r="DC33" s="1">
        <f t="shared" si="52"/>
        <v>0.2</v>
      </c>
      <c r="DD33" s="1">
        <f t="shared" si="53"/>
        <v>0</v>
      </c>
      <c r="DE33" s="1">
        <f t="shared" si="54"/>
        <v>0</v>
      </c>
      <c r="DF33" s="1">
        <f t="shared" si="55"/>
        <v>0</v>
      </c>
      <c r="DG33" s="1">
        <f t="shared" si="56"/>
        <v>0</v>
      </c>
      <c r="DH33" s="1">
        <f t="shared" si="57"/>
        <v>2.4000000000000004</v>
      </c>
      <c r="DI33" s="1">
        <f t="shared" si="58"/>
        <v>0.60000000000000009</v>
      </c>
      <c r="DJ33" s="1">
        <f t="shared" si="124"/>
        <v>0</v>
      </c>
      <c r="DK33" s="1">
        <f t="shared" si="125"/>
        <v>0</v>
      </c>
      <c r="DL33" s="1">
        <f t="shared" si="59"/>
        <v>0.8</v>
      </c>
      <c r="DM33" s="1">
        <f t="shared" si="60"/>
        <v>0.2</v>
      </c>
      <c r="DQ33" s="7">
        <f t="shared" si="61"/>
        <v>0</v>
      </c>
      <c r="DR33" s="7">
        <f t="shared" si="62"/>
        <v>0</v>
      </c>
      <c r="DS33" s="7">
        <f t="shared" si="63"/>
        <v>1</v>
      </c>
      <c r="DT33" s="7">
        <f t="shared" si="64"/>
        <v>0</v>
      </c>
      <c r="DU33" s="7">
        <f t="shared" si="65"/>
        <v>0</v>
      </c>
      <c r="DV33" s="7">
        <f t="shared" si="66"/>
        <v>0</v>
      </c>
      <c r="DW33" s="7">
        <f t="shared" si="67"/>
        <v>0</v>
      </c>
      <c r="DX33" s="7">
        <f t="shared" si="68"/>
        <v>0</v>
      </c>
      <c r="DY33" s="7">
        <f t="shared" si="69"/>
        <v>0</v>
      </c>
      <c r="DZ33" s="7">
        <f t="shared" si="70"/>
        <v>0</v>
      </c>
      <c r="EA33" s="7">
        <f t="shared" si="71"/>
        <v>2</v>
      </c>
      <c r="EB33" s="7">
        <f t="shared" si="72"/>
        <v>0</v>
      </c>
      <c r="EC33" s="7">
        <f t="shared" si="73"/>
        <v>0</v>
      </c>
      <c r="ED33" s="7">
        <f t="shared" si="74"/>
        <v>0</v>
      </c>
      <c r="EE33" s="7">
        <f t="shared" si="75"/>
        <v>1</v>
      </c>
      <c r="EF33" s="7">
        <f t="shared" si="76"/>
        <v>0</v>
      </c>
      <c r="EG33" s="7">
        <f t="shared" si="77"/>
        <v>0</v>
      </c>
      <c r="EH33" s="7">
        <f t="shared" si="78"/>
        <v>0</v>
      </c>
      <c r="EI33" s="7">
        <f t="shared" si="79"/>
        <v>1</v>
      </c>
      <c r="EJ33" s="7">
        <f t="shared" si="80"/>
        <v>0</v>
      </c>
      <c r="EK33" s="7">
        <f t="shared" si="81"/>
        <v>2</v>
      </c>
      <c r="EL33" s="7">
        <f t="shared" si="82"/>
        <v>0</v>
      </c>
      <c r="EM33" s="7">
        <f t="shared" si="83"/>
        <v>0</v>
      </c>
      <c r="EN33" s="7">
        <f t="shared" si="84"/>
        <v>0</v>
      </c>
      <c r="EO33" s="7">
        <f t="shared" si="85"/>
        <v>0</v>
      </c>
      <c r="EP33" s="7">
        <f t="shared" si="86"/>
        <v>0</v>
      </c>
      <c r="EQ33" s="7">
        <f t="shared" si="87"/>
        <v>0</v>
      </c>
      <c r="ER33" s="7">
        <f t="shared" si="88"/>
        <v>0</v>
      </c>
      <c r="ES33" s="7">
        <f t="shared" si="89"/>
        <v>0</v>
      </c>
      <c r="ET33" s="7">
        <f t="shared" si="90"/>
        <v>0</v>
      </c>
      <c r="EU33" s="7">
        <f t="shared" si="202"/>
        <v>1</v>
      </c>
      <c r="EV33" s="7">
        <f t="shared" si="203"/>
        <v>0</v>
      </c>
      <c r="EW33" s="7">
        <f t="shared" si="126"/>
        <v>2</v>
      </c>
      <c r="EX33" s="7">
        <f t="shared" si="127"/>
        <v>0</v>
      </c>
      <c r="EY33" s="7">
        <f t="shared" si="128"/>
        <v>0</v>
      </c>
      <c r="EZ33" s="7">
        <f t="shared" si="129"/>
        <v>0</v>
      </c>
      <c r="FA33" s="7">
        <f t="shared" si="204"/>
        <v>1</v>
      </c>
      <c r="FB33" s="7">
        <f t="shared" si="205"/>
        <v>0</v>
      </c>
      <c r="FC33" s="7">
        <f t="shared" si="206"/>
        <v>0</v>
      </c>
      <c r="FD33" s="7">
        <f t="shared" si="207"/>
        <v>0</v>
      </c>
      <c r="FE33" s="7">
        <f t="shared" si="208"/>
        <v>0</v>
      </c>
      <c r="FF33" s="7">
        <f t="shared" si="209"/>
        <v>0</v>
      </c>
      <c r="FG33" s="7">
        <f t="shared" si="210"/>
        <v>2</v>
      </c>
      <c r="FH33" s="7">
        <f t="shared" si="211"/>
        <v>1</v>
      </c>
      <c r="FI33" s="7">
        <f t="shared" si="131"/>
        <v>0</v>
      </c>
      <c r="FJ33" s="7">
        <f t="shared" si="132"/>
        <v>0</v>
      </c>
      <c r="FK33" s="7">
        <f t="shared" si="94"/>
        <v>1</v>
      </c>
      <c r="FL33" s="7">
        <f t="shared" si="95"/>
        <v>0</v>
      </c>
      <c r="FN33" s="1">
        <v>21</v>
      </c>
      <c r="FO33" s="10">
        <f t="shared" si="133"/>
        <v>46.488181818181815</v>
      </c>
      <c r="FP33" s="10">
        <f t="shared" si="134"/>
        <v>0.79</v>
      </c>
      <c r="FR33" s="1" t="str">
        <f t="shared" si="135"/>
        <v>[46.49, 0.79]</v>
      </c>
      <c r="FU33" s="1" t="str">
        <f t="shared" si="136"/>
        <v>[46.49, 0.79]</v>
      </c>
      <c r="FV33" s="1" t="str">
        <f t="shared" si="137"/>
        <v>[68.24, 1.87]</v>
      </c>
      <c r="FW33" s="1" t="str">
        <f t="shared" si="138"/>
        <v>[131.98, 4.24]</v>
      </c>
      <c r="FY33" s="1" t="str">
        <f t="shared" si="139"/>
        <v xml:space="preserve">[[46.49, 0.79], [68.24, 1.87], [131.98, 4.24]], </v>
      </c>
      <c r="GA33" s="156" t="s">
        <v>103</v>
      </c>
      <c r="GB33" s="188">
        <v>6.8360000000000003</v>
      </c>
      <c r="GC33" s="189">
        <v>3.4289999999999998</v>
      </c>
      <c r="GD33" s="190">
        <v>0.92700000000000005</v>
      </c>
      <c r="GE33" s="190">
        <v>4.8719999999999999</v>
      </c>
      <c r="GF33" s="190">
        <v>7.1369999999999996</v>
      </c>
      <c r="GG33" s="190">
        <v>9.3279999999999994</v>
      </c>
      <c r="GH33" s="190">
        <v>0.63900000000000001</v>
      </c>
      <c r="GI33" s="190">
        <v>5.3319999999999999</v>
      </c>
      <c r="GJ33" s="190">
        <v>6.2960000000000003</v>
      </c>
      <c r="GK33" s="190">
        <v>3.5510000000000002</v>
      </c>
      <c r="GL33" s="190">
        <v>4.2489999999999997</v>
      </c>
      <c r="GM33" s="190">
        <v>5.899</v>
      </c>
      <c r="GN33" s="190">
        <v>9.9480000000000004</v>
      </c>
      <c r="GO33" s="190">
        <v>6.6420000000000003</v>
      </c>
      <c r="GP33" s="190">
        <v>2.8420000000000001</v>
      </c>
      <c r="GQ33" s="190">
        <v>0.38600000000000001</v>
      </c>
      <c r="GR33" s="190">
        <v>2.19</v>
      </c>
      <c r="GS33" s="190">
        <v>4.0259999999999998</v>
      </c>
      <c r="GT33" s="190">
        <v>8.9269999999999996</v>
      </c>
      <c r="GU33" s="190">
        <v>4.6790000000000003</v>
      </c>
      <c r="GV33" s="188">
        <v>3.2410000000000001</v>
      </c>
      <c r="GW33" s="191">
        <v>9.2420000000000009</v>
      </c>
      <c r="GX33" s="191">
        <v>8.2129999999999992</v>
      </c>
      <c r="GY33" s="191">
        <v>8.5289999999999999</v>
      </c>
      <c r="GZ33" s="191">
        <v>4.2460000000000004</v>
      </c>
      <c r="HA33" s="191">
        <v>1.712</v>
      </c>
      <c r="HB33" s="191">
        <v>9.2469999999999999</v>
      </c>
      <c r="HC33" s="191">
        <v>5.9290000000000003</v>
      </c>
      <c r="HD33" s="191">
        <v>1.3220000000000001</v>
      </c>
      <c r="HE33" s="191">
        <v>4.9340000000000002</v>
      </c>
      <c r="HF33" s="191">
        <v>7.101</v>
      </c>
      <c r="HG33" s="191">
        <v>3.2559999999999998</v>
      </c>
      <c r="HH33" s="191">
        <v>7.8410000000000002</v>
      </c>
      <c r="HI33" s="191">
        <v>7.7590000000000003</v>
      </c>
      <c r="HJ33" s="191">
        <v>6.0330000000000004</v>
      </c>
      <c r="HK33" s="191">
        <v>2.2949999999999999</v>
      </c>
      <c r="HL33" s="191">
        <v>3.214</v>
      </c>
      <c r="HM33" s="191">
        <v>4.8170000000000002</v>
      </c>
      <c r="HN33" s="191">
        <v>0.154</v>
      </c>
      <c r="HO33" s="191">
        <v>2.0619999999999998</v>
      </c>
      <c r="HP33" s="191">
        <v>2.782</v>
      </c>
      <c r="HQ33" s="191">
        <v>3.1440000000000001</v>
      </c>
      <c r="HR33" s="191">
        <v>5.944</v>
      </c>
      <c r="HS33" s="191">
        <v>9.5169999999999995</v>
      </c>
      <c r="HT33" s="191">
        <v>5.0030000000000001</v>
      </c>
      <c r="HU33" s="191">
        <v>1.38</v>
      </c>
      <c r="HV33" s="191">
        <v>4.2080000000000002</v>
      </c>
      <c r="HW33" s="191">
        <v>9.6069999999999993</v>
      </c>
      <c r="HX33" s="191">
        <v>2.101</v>
      </c>
      <c r="HY33" s="191">
        <v>3.121</v>
      </c>
      <c r="HZ33" s="191">
        <v>4.5220000000000002</v>
      </c>
      <c r="IA33" s="191">
        <v>5.2389999999999999</v>
      </c>
      <c r="IB33" s="191">
        <v>4.13</v>
      </c>
      <c r="IC33" s="191">
        <v>5.944</v>
      </c>
      <c r="ID33" s="191">
        <v>3.1640000000000001</v>
      </c>
      <c r="IE33" s="191">
        <v>0.627</v>
      </c>
      <c r="IF33" s="191">
        <v>7.6390000000000002</v>
      </c>
      <c r="IG33" s="191">
        <v>6.0869999999999997</v>
      </c>
      <c r="IH33" s="191">
        <v>5.9160000000000004</v>
      </c>
      <c r="II33" s="191">
        <v>3.86</v>
      </c>
      <c r="IJ33" s="191">
        <v>6.7249999999999996</v>
      </c>
      <c r="IK33" s="191">
        <v>7.45</v>
      </c>
      <c r="IL33" s="191">
        <v>4.319</v>
      </c>
      <c r="IM33" s="191">
        <v>7.8979999999999997</v>
      </c>
      <c r="IN33" s="191">
        <v>8.3840000000000003</v>
      </c>
      <c r="IO33" s="191">
        <v>2.6</v>
      </c>
      <c r="IP33" s="191">
        <v>2.2490000000000001</v>
      </c>
      <c r="IQ33" s="191">
        <v>0.34300000000000003</v>
      </c>
      <c r="IS33" s="50">
        <f t="shared" si="187"/>
        <v>6.8360000000000003</v>
      </c>
      <c r="IT33" s="50">
        <f t="shared" si="188"/>
        <v>3.4289999999999998</v>
      </c>
      <c r="IU33" s="50">
        <f t="shared" si="189"/>
        <v>0.92700000000000005</v>
      </c>
      <c r="IV33" s="50">
        <f t="shared" si="190"/>
        <v>4.8719999999999999</v>
      </c>
      <c r="IW33" s="50">
        <f t="shared" si="191"/>
        <v>7.1369999999999996</v>
      </c>
      <c r="IX33" s="50">
        <f t="shared" si="192"/>
        <v>9.3279999999999994</v>
      </c>
      <c r="IY33" s="50">
        <f t="shared" si="193"/>
        <v>0.63900000000000001</v>
      </c>
      <c r="IZ33" s="50">
        <f t="shared" si="194"/>
        <v>5.3319999999999999</v>
      </c>
      <c r="JA33" s="50">
        <f t="shared" si="195"/>
        <v>6.2960000000000003</v>
      </c>
      <c r="JB33" s="50">
        <f t="shared" si="196"/>
        <v>3.5510000000000002</v>
      </c>
      <c r="JC33" s="50">
        <f t="shared" si="197"/>
        <v>4.2489999999999997</v>
      </c>
      <c r="JD33" s="50">
        <f t="shared" si="198"/>
        <v>5.899</v>
      </c>
      <c r="JE33" s="50">
        <f t="shared" si="199"/>
        <v>9.9480000000000004</v>
      </c>
      <c r="JF33" s="50">
        <f t="shared" si="200"/>
        <v>6.6420000000000003</v>
      </c>
      <c r="JG33" s="50">
        <f t="shared" si="201"/>
        <v>2.8420000000000001</v>
      </c>
      <c r="JH33" s="50">
        <f t="shared" si="142"/>
        <v>0.38600000000000001</v>
      </c>
      <c r="JI33" s="50">
        <f t="shared" si="143"/>
        <v>2.19</v>
      </c>
      <c r="JJ33" s="50">
        <f t="shared" si="144"/>
        <v>4.0259999999999998</v>
      </c>
      <c r="JK33" s="50">
        <f t="shared" si="145"/>
        <v>8.9269999999999996</v>
      </c>
      <c r="JL33" s="50">
        <f t="shared" si="146"/>
        <v>4.6790000000000003</v>
      </c>
      <c r="JM33" s="50">
        <f t="shared" si="147"/>
        <v>3.2410000000000001</v>
      </c>
      <c r="JN33" s="50">
        <f t="shared" si="148"/>
        <v>9.2420000000000009</v>
      </c>
      <c r="JO33" s="50">
        <f t="shared" si="149"/>
        <v>8.2129999999999992</v>
      </c>
      <c r="JP33" s="50">
        <f t="shared" si="150"/>
        <v>8.5289999999999999</v>
      </c>
      <c r="JQ33" s="50">
        <f t="shared" si="151"/>
        <v>4.2460000000000004</v>
      </c>
      <c r="JR33" s="50">
        <f t="shared" si="152"/>
        <v>1.712</v>
      </c>
      <c r="JS33" s="50">
        <f t="shared" si="153"/>
        <v>9.2469999999999999</v>
      </c>
      <c r="JT33" s="50">
        <f t="shared" si="154"/>
        <v>5.9290000000000003</v>
      </c>
      <c r="JU33" s="50">
        <f t="shared" si="155"/>
        <v>1.3220000000000001</v>
      </c>
      <c r="JV33" s="50">
        <f t="shared" si="156"/>
        <v>4.9340000000000002</v>
      </c>
      <c r="JW33" s="50">
        <f t="shared" si="157"/>
        <v>7.101</v>
      </c>
      <c r="JX33" s="50">
        <f t="shared" si="158"/>
        <v>3.2559999999999998</v>
      </c>
      <c r="JY33" s="50">
        <f t="shared" si="159"/>
        <v>7.8410000000000002</v>
      </c>
      <c r="JZ33" s="50">
        <f t="shared" si="160"/>
        <v>7.7590000000000003</v>
      </c>
      <c r="KA33" s="50">
        <f t="shared" si="161"/>
        <v>6.0330000000000004</v>
      </c>
      <c r="KB33" s="50">
        <f t="shared" si="162"/>
        <v>2.2949999999999999</v>
      </c>
      <c r="KC33" s="50">
        <f t="shared" si="163"/>
        <v>3.214</v>
      </c>
      <c r="KD33" s="50">
        <f t="shared" si="164"/>
        <v>4.8170000000000002</v>
      </c>
      <c r="KE33" s="50">
        <f t="shared" si="165"/>
        <v>0.154</v>
      </c>
      <c r="KF33" s="50">
        <f t="shared" si="166"/>
        <v>2.0619999999999998</v>
      </c>
      <c r="KG33" s="50">
        <f t="shared" si="167"/>
        <v>2.782</v>
      </c>
      <c r="KH33" s="50">
        <f t="shared" si="168"/>
        <v>3.1440000000000001</v>
      </c>
      <c r="KI33" s="50">
        <f t="shared" si="169"/>
        <v>5.944</v>
      </c>
      <c r="KJ33" s="50">
        <f t="shared" si="170"/>
        <v>9.5169999999999995</v>
      </c>
      <c r="KK33" s="50">
        <f t="shared" si="171"/>
        <v>5.0030000000000001</v>
      </c>
      <c r="KL33" s="50">
        <f t="shared" si="172"/>
        <v>1.38</v>
      </c>
      <c r="KM33" s="50">
        <f t="shared" si="173"/>
        <v>4.2080000000000002</v>
      </c>
      <c r="KN33" s="50">
        <f t="shared" si="174"/>
        <v>9.6069999999999993</v>
      </c>
      <c r="KO33" s="50">
        <f t="shared" si="175"/>
        <v>2.101</v>
      </c>
      <c r="KP33" s="50">
        <f t="shared" si="176"/>
        <v>3.121</v>
      </c>
      <c r="KQ33" s="50">
        <f t="shared" si="177"/>
        <v>4.5220000000000002</v>
      </c>
      <c r="KR33" s="50">
        <f t="shared" si="178"/>
        <v>5.2389999999999999</v>
      </c>
      <c r="KS33" s="50">
        <f t="shared" si="179"/>
        <v>4.13</v>
      </c>
      <c r="KT33" s="50">
        <f t="shared" si="180"/>
        <v>5.944</v>
      </c>
      <c r="KU33" s="50">
        <f t="shared" si="181"/>
        <v>3.1640000000000001</v>
      </c>
      <c r="KV33" s="50">
        <f t="shared" si="182"/>
        <v>0.627</v>
      </c>
      <c r="KW33" s="50">
        <f t="shared" si="183"/>
        <v>7.6390000000000002</v>
      </c>
      <c r="KX33" s="50">
        <f t="shared" si="184"/>
        <v>6.0869999999999997</v>
      </c>
      <c r="KY33" s="50">
        <f t="shared" si="185"/>
        <v>5.9160000000000004</v>
      </c>
      <c r="KZ33" s="50">
        <f t="shared" si="186"/>
        <v>3.86</v>
      </c>
      <c r="LA33" s="50">
        <f t="shared" si="102"/>
        <v>6.7249999999999996</v>
      </c>
      <c r="LB33" s="50">
        <f t="shared" si="103"/>
        <v>7.45</v>
      </c>
      <c r="LC33" s="50">
        <f t="shared" si="104"/>
        <v>4.319</v>
      </c>
      <c r="LD33" s="50">
        <f t="shared" si="105"/>
        <v>7.8979999999999997</v>
      </c>
      <c r="LE33" s="50">
        <f t="shared" si="106"/>
        <v>8.3840000000000003</v>
      </c>
      <c r="LF33" s="50">
        <f t="shared" si="107"/>
        <v>2.6</v>
      </c>
      <c r="LG33" s="50">
        <f t="shared" si="108"/>
        <v>2.2490000000000001</v>
      </c>
      <c r="LH33" s="50">
        <f t="shared" si="109"/>
        <v>0.34300000000000003</v>
      </c>
      <c r="LJ33" s="1" t="str">
        <f t="shared" si="140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2.062, 2.782, 3.144, 5.944, 9.517, 5.003, 1.38, 4.208, 9.607, 2.101, 3.121, 4.522, 5.239, 4.13, 5.944, 3.164, 0.627, 7.639, 6.087, 5.916, 3.86, 6.725, 7.45, 4.319, 7.898, 8.384, 2.6, 2.249, 0.343],</v>
      </c>
    </row>
    <row r="34" spans="2:322" x14ac:dyDescent="0.35">
      <c r="B34" s="177">
        <v>22</v>
      </c>
      <c r="C34" s="155" t="s">
        <v>104</v>
      </c>
      <c r="D34" s="180"/>
      <c r="E34" s="168"/>
      <c r="F34" s="168"/>
      <c r="G34" s="169"/>
      <c r="H34" s="170">
        <v>5348</v>
      </c>
      <c r="I34" s="34">
        <f t="shared" si="110"/>
        <v>2.5846861694158358E-2</v>
      </c>
      <c r="J34" s="112">
        <f t="shared" si="212"/>
        <v>0.11705891299498178</v>
      </c>
      <c r="K34" s="112">
        <f t="shared" si="212"/>
        <v>0.81937166408914552</v>
      </c>
      <c r="L34" s="112">
        <f t="shared" si="212"/>
        <v>7.9294032008626975E-2</v>
      </c>
      <c r="M34" s="112">
        <f t="shared" si="212"/>
        <v>4.4052240004792765E-3</v>
      </c>
      <c r="N34" s="112">
        <f t="shared" si="212"/>
        <v>0.17180373601869178</v>
      </c>
      <c r="O34" s="112">
        <f t="shared" si="212"/>
        <v>2.9603105283220739</v>
      </c>
      <c r="P34" s="112">
        <f t="shared" si="212"/>
        <v>0.22026120002396385</v>
      </c>
      <c r="Q34" s="81">
        <f t="shared" si="212"/>
        <v>1.0132015201102336</v>
      </c>
      <c r="R34" s="121">
        <f t="shared" si="212"/>
        <v>0.16095600536809992</v>
      </c>
      <c r="S34" s="115">
        <f t="shared" si="212"/>
        <v>1.1010854003590471</v>
      </c>
      <c r="T34" s="116">
        <f t="shared" si="212"/>
        <v>2.4253143536147785</v>
      </c>
      <c r="U34" s="110">
        <f t="shared" si="212"/>
        <v>1.097427309327954E-2</v>
      </c>
      <c r="V34" s="110">
        <f t="shared" si="212"/>
        <v>7.3161820621863612E-3</v>
      </c>
      <c r="W34" s="110">
        <f t="shared" si="212"/>
        <v>8.0478002684049962E-2</v>
      </c>
      <c r="X34" s="110">
        <f t="shared" si="1"/>
        <v>0.27801491836308173</v>
      </c>
      <c r="Y34" s="110">
        <f t="shared" si="1"/>
        <v>1.3388613173801038</v>
      </c>
      <c r="Z34" s="110">
        <f t="shared" si="2"/>
        <v>1.9643948836970377</v>
      </c>
      <c r="AA34" s="110">
        <f t="shared" si="2"/>
        <v>1.4632364124372722E-2</v>
      </c>
      <c r="AB34" s="110">
        <f t="shared" si="1"/>
        <v>1.1632729478876311</v>
      </c>
      <c r="AC34" s="110">
        <f t="shared" si="1"/>
        <v>0.57066220085053609</v>
      </c>
      <c r="AD34" s="110">
        <f t="shared" si="1"/>
        <v>7.3161820621863612E-3</v>
      </c>
      <c r="AE34" s="110">
        <f t="shared" si="1"/>
        <v>4.0787714996688962</v>
      </c>
      <c r="AF34" s="110">
        <f t="shared" si="1"/>
        <v>1.097427309327954E-2</v>
      </c>
      <c r="AG34" s="110">
        <f t="shared" si="1"/>
        <v>1.3964560081519308</v>
      </c>
      <c r="AI34" s="177">
        <v>22</v>
      </c>
      <c r="AJ34" s="155" t="s">
        <v>104</v>
      </c>
      <c r="AK34" s="180"/>
      <c r="AL34" s="168"/>
      <c r="AM34" s="168"/>
      <c r="AN34" s="169"/>
      <c r="AO34" s="170">
        <v>5348</v>
      </c>
      <c r="AP34" s="34">
        <f t="shared" si="3"/>
        <v>2.5846861694158358E-2</v>
      </c>
      <c r="AQ34" s="141">
        <f t="shared" si="4"/>
        <v>0</v>
      </c>
      <c r="AR34" s="141">
        <f t="shared" si="5"/>
        <v>1</v>
      </c>
      <c r="AS34" s="141">
        <f t="shared" si="6"/>
        <v>0</v>
      </c>
      <c r="AT34" s="141">
        <f t="shared" si="7"/>
        <v>0</v>
      </c>
      <c r="AU34" s="141">
        <f t="shared" si="8"/>
        <v>0</v>
      </c>
      <c r="AV34" s="141">
        <f t="shared" si="9"/>
        <v>3</v>
      </c>
      <c r="AW34" s="141">
        <f t="shared" si="10"/>
        <v>0</v>
      </c>
      <c r="AX34" s="35">
        <f t="shared" si="11"/>
        <v>1</v>
      </c>
      <c r="AY34" s="148">
        <f t="shared" si="12"/>
        <v>0</v>
      </c>
      <c r="AZ34" s="146">
        <f t="shared" si="13"/>
        <v>1</v>
      </c>
      <c r="BA34" s="144">
        <f t="shared" si="14"/>
        <v>2</v>
      </c>
      <c r="BB34" s="125">
        <f t="shared" si="15"/>
        <v>0</v>
      </c>
      <c r="BC34" s="125">
        <f t="shared" si="16"/>
        <v>0</v>
      </c>
      <c r="BD34" s="125">
        <f t="shared" si="111"/>
        <v>0</v>
      </c>
      <c r="BE34" s="125">
        <f t="shared" si="17"/>
        <v>0</v>
      </c>
      <c r="BF34" s="125">
        <f t="shared" si="18"/>
        <v>1</v>
      </c>
      <c r="BG34" s="125">
        <f t="shared" si="19"/>
        <v>2</v>
      </c>
      <c r="BH34" s="125">
        <f t="shared" si="20"/>
        <v>0</v>
      </c>
      <c r="BI34" s="125">
        <f t="shared" si="21"/>
        <v>1</v>
      </c>
      <c r="BJ34" s="125">
        <f t="shared" si="22"/>
        <v>1</v>
      </c>
      <c r="BK34" s="125">
        <f t="shared" si="23"/>
        <v>0</v>
      </c>
      <c r="BL34" s="125">
        <f t="shared" si="24"/>
        <v>4</v>
      </c>
      <c r="BM34" s="125">
        <f t="shared" si="25"/>
        <v>0</v>
      </c>
      <c r="BN34" s="125">
        <f t="shared" si="26"/>
        <v>1</v>
      </c>
      <c r="BR34" s="7">
        <f t="shared" si="27"/>
        <v>0</v>
      </c>
      <c r="BS34" s="7">
        <f t="shared" si="28"/>
        <v>0</v>
      </c>
      <c r="BT34" s="7">
        <f t="shared" si="29"/>
        <v>1</v>
      </c>
      <c r="BU34" s="7">
        <f t="shared" si="30"/>
        <v>0</v>
      </c>
      <c r="BV34" s="7">
        <f t="shared" si="31"/>
        <v>0</v>
      </c>
      <c r="BW34" s="7">
        <f t="shared" si="32"/>
        <v>0</v>
      </c>
      <c r="BX34" s="7">
        <f t="shared" si="112"/>
        <v>0</v>
      </c>
      <c r="BY34" s="7">
        <f t="shared" si="113"/>
        <v>0</v>
      </c>
      <c r="BZ34" s="7">
        <f t="shared" si="33"/>
        <v>0</v>
      </c>
      <c r="CA34" s="7">
        <f t="shared" si="34"/>
        <v>0</v>
      </c>
      <c r="CB34" s="7">
        <f t="shared" si="114"/>
        <v>3</v>
      </c>
      <c r="CC34" s="7">
        <f t="shared" si="115"/>
        <v>0</v>
      </c>
      <c r="CD34" s="7">
        <f t="shared" si="35"/>
        <v>0</v>
      </c>
      <c r="CE34" s="7">
        <f t="shared" si="36"/>
        <v>0</v>
      </c>
      <c r="CF34" s="7">
        <f t="shared" si="37"/>
        <v>1</v>
      </c>
      <c r="CG34" s="7">
        <f t="shared" si="38"/>
        <v>0</v>
      </c>
      <c r="CH34" s="1">
        <f t="shared" si="39"/>
        <v>0</v>
      </c>
      <c r="CI34" s="1">
        <f t="shared" si="40"/>
        <v>0</v>
      </c>
      <c r="CJ34" s="1">
        <f t="shared" si="41"/>
        <v>0.8</v>
      </c>
      <c r="CK34" s="1">
        <f t="shared" si="42"/>
        <v>0.2</v>
      </c>
      <c r="CL34" s="1">
        <f t="shared" si="43"/>
        <v>1.6</v>
      </c>
      <c r="CM34" s="1">
        <f t="shared" si="44"/>
        <v>0.4</v>
      </c>
      <c r="CN34" s="1">
        <f t="shared" si="45"/>
        <v>0</v>
      </c>
      <c r="CO34" s="1">
        <f t="shared" si="46"/>
        <v>0</v>
      </c>
      <c r="CP34" s="1">
        <f t="shared" si="47"/>
        <v>0</v>
      </c>
      <c r="CQ34" s="1">
        <f t="shared" si="48"/>
        <v>0</v>
      </c>
      <c r="CR34" s="1">
        <f t="shared" si="49"/>
        <v>0</v>
      </c>
      <c r="CS34" s="1">
        <f t="shared" si="50"/>
        <v>0</v>
      </c>
      <c r="CT34" s="1">
        <f t="shared" si="116"/>
        <v>0</v>
      </c>
      <c r="CU34" s="1">
        <f t="shared" si="117"/>
        <v>0</v>
      </c>
      <c r="CV34" s="1">
        <f t="shared" si="118"/>
        <v>0.8</v>
      </c>
      <c r="CW34" s="1">
        <f t="shared" si="119"/>
        <v>0.2</v>
      </c>
      <c r="CX34" s="1">
        <f t="shared" si="120"/>
        <v>1.6</v>
      </c>
      <c r="CY34" s="1">
        <f t="shared" si="121"/>
        <v>0.4</v>
      </c>
      <c r="CZ34" s="1">
        <f t="shared" si="122"/>
        <v>0</v>
      </c>
      <c r="DA34" s="1">
        <f t="shared" si="123"/>
        <v>0</v>
      </c>
      <c r="DB34" s="1">
        <f t="shared" si="51"/>
        <v>0.8</v>
      </c>
      <c r="DC34" s="1">
        <f t="shared" si="52"/>
        <v>0.2</v>
      </c>
      <c r="DD34" s="1">
        <f t="shared" si="53"/>
        <v>0.8</v>
      </c>
      <c r="DE34" s="1">
        <f t="shared" si="54"/>
        <v>0.2</v>
      </c>
      <c r="DF34" s="1">
        <f t="shared" si="55"/>
        <v>0</v>
      </c>
      <c r="DG34" s="1">
        <f t="shared" si="56"/>
        <v>0</v>
      </c>
      <c r="DH34" s="1">
        <f t="shared" si="57"/>
        <v>3.2</v>
      </c>
      <c r="DI34" s="1">
        <f t="shared" si="58"/>
        <v>0.8</v>
      </c>
      <c r="DJ34" s="1">
        <f t="shared" si="124"/>
        <v>0</v>
      </c>
      <c r="DK34" s="1">
        <f t="shared" si="125"/>
        <v>0</v>
      </c>
      <c r="DL34" s="1">
        <f t="shared" si="59"/>
        <v>0.8</v>
      </c>
      <c r="DM34" s="1">
        <f t="shared" si="60"/>
        <v>0.2</v>
      </c>
      <c r="DQ34" s="7">
        <f t="shared" si="61"/>
        <v>0</v>
      </c>
      <c r="DR34" s="7">
        <f t="shared" si="62"/>
        <v>0</v>
      </c>
      <c r="DS34" s="7">
        <f t="shared" si="63"/>
        <v>1</v>
      </c>
      <c r="DT34" s="7">
        <f t="shared" si="64"/>
        <v>0</v>
      </c>
      <c r="DU34" s="7">
        <f t="shared" si="65"/>
        <v>0</v>
      </c>
      <c r="DV34" s="7">
        <f t="shared" si="66"/>
        <v>0</v>
      </c>
      <c r="DW34" s="7">
        <f t="shared" si="67"/>
        <v>0</v>
      </c>
      <c r="DX34" s="7">
        <f t="shared" si="68"/>
        <v>0</v>
      </c>
      <c r="DY34" s="7">
        <f t="shared" si="69"/>
        <v>0</v>
      </c>
      <c r="DZ34" s="7">
        <f t="shared" si="70"/>
        <v>0</v>
      </c>
      <c r="EA34" s="7">
        <f t="shared" si="71"/>
        <v>3</v>
      </c>
      <c r="EB34" s="7">
        <f t="shared" si="72"/>
        <v>0</v>
      </c>
      <c r="EC34" s="7">
        <f t="shared" si="73"/>
        <v>0</v>
      </c>
      <c r="ED34" s="7">
        <f t="shared" si="74"/>
        <v>0</v>
      </c>
      <c r="EE34" s="7">
        <f t="shared" si="75"/>
        <v>1</v>
      </c>
      <c r="EF34" s="7">
        <f t="shared" si="76"/>
        <v>0</v>
      </c>
      <c r="EG34" s="7">
        <f t="shared" si="77"/>
        <v>0</v>
      </c>
      <c r="EH34" s="7">
        <f t="shared" si="78"/>
        <v>0</v>
      </c>
      <c r="EI34" s="7">
        <f t="shared" si="79"/>
        <v>1</v>
      </c>
      <c r="EJ34" s="7">
        <f t="shared" si="80"/>
        <v>0</v>
      </c>
      <c r="EK34" s="7">
        <f t="shared" si="81"/>
        <v>2</v>
      </c>
      <c r="EL34" s="7">
        <f t="shared" si="82"/>
        <v>0</v>
      </c>
      <c r="EM34" s="7">
        <f t="shared" si="83"/>
        <v>0</v>
      </c>
      <c r="EN34" s="7">
        <f t="shared" si="84"/>
        <v>0</v>
      </c>
      <c r="EO34" s="7">
        <f t="shared" si="85"/>
        <v>0</v>
      </c>
      <c r="EP34" s="7">
        <f t="shared" si="86"/>
        <v>0</v>
      </c>
      <c r="EQ34" s="7">
        <f t="shared" si="87"/>
        <v>0</v>
      </c>
      <c r="ER34" s="7">
        <f t="shared" si="88"/>
        <v>0</v>
      </c>
      <c r="ES34" s="7">
        <f t="shared" si="89"/>
        <v>0</v>
      </c>
      <c r="ET34" s="7">
        <f t="shared" si="90"/>
        <v>0</v>
      </c>
      <c r="EU34" s="7">
        <f t="shared" si="202"/>
        <v>1</v>
      </c>
      <c r="EV34" s="7">
        <f t="shared" si="203"/>
        <v>0</v>
      </c>
      <c r="EW34" s="7">
        <f t="shared" si="126"/>
        <v>2</v>
      </c>
      <c r="EX34" s="7">
        <f t="shared" si="127"/>
        <v>0</v>
      </c>
      <c r="EY34" s="7">
        <f t="shared" si="128"/>
        <v>0</v>
      </c>
      <c r="EZ34" s="7">
        <f t="shared" si="129"/>
        <v>0</v>
      </c>
      <c r="FA34" s="7">
        <f t="shared" ref="FA34:FA57" si="213">ROUND(DB34,0)</f>
        <v>1</v>
      </c>
      <c r="FB34" s="7">
        <f t="shared" si="205"/>
        <v>0</v>
      </c>
      <c r="FC34" s="7">
        <f t="shared" si="206"/>
        <v>1</v>
      </c>
      <c r="FD34" s="7">
        <f t="shared" si="207"/>
        <v>0</v>
      </c>
      <c r="FE34" s="7">
        <f t="shared" si="208"/>
        <v>0</v>
      </c>
      <c r="FF34" s="7">
        <f t="shared" si="209"/>
        <v>0</v>
      </c>
      <c r="FG34" s="7">
        <f t="shared" si="210"/>
        <v>3</v>
      </c>
      <c r="FH34" s="7">
        <f t="shared" si="211"/>
        <v>1</v>
      </c>
      <c r="FI34" s="7">
        <f t="shared" si="131"/>
        <v>0</v>
      </c>
      <c r="FJ34" s="7">
        <f t="shared" si="132"/>
        <v>0</v>
      </c>
      <c r="FK34" s="7">
        <f t="shared" si="94"/>
        <v>1</v>
      </c>
      <c r="FL34" s="7">
        <f t="shared" si="95"/>
        <v>0</v>
      </c>
      <c r="FN34" s="1">
        <v>22</v>
      </c>
      <c r="FO34" s="10">
        <f t="shared" si="133"/>
        <v>51.018181818181823</v>
      </c>
      <c r="FP34" s="10">
        <f t="shared" si="134"/>
        <v>0.79</v>
      </c>
      <c r="FR34" s="1" t="str">
        <f t="shared" si="135"/>
        <v>[51.02, 0.79]</v>
      </c>
      <c r="FU34" s="1" t="str">
        <f t="shared" si="136"/>
        <v>[51.02, 0.79]</v>
      </c>
      <c r="FV34" s="1" t="str">
        <f t="shared" si="137"/>
        <v>[77.53, 1.87]</v>
      </c>
      <c r="FW34" s="1" t="str">
        <f t="shared" si="138"/>
        <v>[165.47, 5.55]</v>
      </c>
      <c r="FY34" s="1" t="str">
        <f t="shared" si="139"/>
        <v xml:space="preserve">[[51.02, 0.79], [77.53, 1.87], [165.47, 5.55]], </v>
      </c>
      <c r="GA34" s="155" t="s">
        <v>104</v>
      </c>
      <c r="GB34" s="188">
        <v>4.4640000000000004</v>
      </c>
      <c r="GC34" s="189">
        <v>1.5189999999999999</v>
      </c>
      <c r="GD34" s="190">
        <v>1.954</v>
      </c>
      <c r="GE34" s="190">
        <v>0.70899999999999996</v>
      </c>
      <c r="GF34" s="190">
        <v>2.3460000000000001</v>
      </c>
      <c r="GG34" s="190">
        <v>9.7859999999999996</v>
      </c>
      <c r="GH34" s="190">
        <v>1.3160000000000001</v>
      </c>
      <c r="GI34" s="190">
        <v>0.14799999999999999</v>
      </c>
      <c r="GJ34" s="190">
        <v>6.7249999999999996</v>
      </c>
      <c r="GK34" s="190">
        <v>7.7460000000000004</v>
      </c>
      <c r="GL34" s="190">
        <v>1.8080000000000001</v>
      </c>
      <c r="GM34" s="190">
        <v>7.133</v>
      </c>
      <c r="GN34" s="190">
        <v>0.94499999999999995</v>
      </c>
      <c r="GO34" s="190">
        <v>7.2590000000000003</v>
      </c>
      <c r="GP34" s="190">
        <v>9.8469999999999995</v>
      </c>
      <c r="GQ34" s="190">
        <v>3.9009999999999998</v>
      </c>
      <c r="GR34" s="190">
        <v>6.7119999999999997</v>
      </c>
      <c r="GS34" s="190">
        <v>3.9049999999999998</v>
      </c>
      <c r="GT34" s="190">
        <v>5.9059999999999997</v>
      </c>
      <c r="GU34" s="190">
        <v>5.6779999999999999</v>
      </c>
      <c r="GV34" s="188">
        <v>8.0790000000000006</v>
      </c>
      <c r="GW34" s="191">
        <v>5.8789999999999996</v>
      </c>
      <c r="GX34" s="191">
        <v>1.107</v>
      </c>
      <c r="GY34" s="191">
        <v>9.3350000000000009</v>
      </c>
      <c r="GZ34" s="191">
        <v>8.7070000000000007</v>
      </c>
      <c r="HA34" s="191">
        <v>6.0780000000000003</v>
      </c>
      <c r="HB34" s="191">
        <v>8.3260000000000005</v>
      </c>
      <c r="HC34" s="191">
        <v>1.1100000000000001</v>
      </c>
      <c r="HD34" s="191">
        <v>8.2059999999999995</v>
      </c>
      <c r="HE34" s="191">
        <v>3.4289999999999998</v>
      </c>
      <c r="HF34" s="191">
        <v>6.7789999999999999</v>
      </c>
      <c r="HG34" s="191">
        <v>9.0640000000000001</v>
      </c>
      <c r="HH34" s="191">
        <v>5.0659999999999998</v>
      </c>
      <c r="HI34" s="191">
        <v>4.5590000000000002</v>
      </c>
      <c r="HJ34" s="191">
        <v>9.7520000000000007</v>
      </c>
      <c r="HK34" s="191">
        <v>1.204</v>
      </c>
      <c r="HL34" s="191">
        <v>2.7850000000000001</v>
      </c>
      <c r="HM34" s="191">
        <v>7.6890000000000001</v>
      </c>
      <c r="HN34" s="191">
        <v>6.915</v>
      </c>
      <c r="HO34" s="191">
        <v>2.391</v>
      </c>
      <c r="HP34" s="191">
        <v>7.8719999999999999</v>
      </c>
      <c r="HQ34" s="191">
        <v>7.6059999999999999</v>
      </c>
      <c r="HR34" s="191">
        <v>0.56799999999999995</v>
      </c>
      <c r="HS34" s="191">
        <v>4.4669999999999996</v>
      </c>
      <c r="HT34" s="191">
        <v>1.6659999999999999</v>
      </c>
      <c r="HU34" s="191">
        <v>1.3169999999999999</v>
      </c>
      <c r="HV34" s="191">
        <v>0.52400000000000002</v>
      </c>
      <c r="HW34" s="191">
        <v>2.0979999999999999</v>
      </c>
      <c r="HX34" s="191">
        <v>0.32400000000000001</v>
      </c>
      <c r="HY34" s="191">
        <v>8.1110000000000007</v>
      </c>
      <c r="HZ34" s="191">
        <v>1.327</v>
      </c>
      <c r="IA34" s="191">
        <v>6.8000000000000005E-2</v>
      </c>
      <c r="IB34" s="191">
        <v>5.3810000000000002</v>
      </c>
      <c r="IC34" s="191">
        <v>9.2240000000000002</v>
      </c>
      <c r="ID34" s="191">
        <v>4.4880000000000004</v>
      </c>
      <c r="IE34" s="191">
        <v>3.407</v>
      </c>
      <c r="IF34" s="191">
        <v>0.64900000000000002</v>
      </c>
      <c r="IG34" s="191">
        <v>0.25</v>
      </c>
      <c r="IH34" s="191">
        <v>1.879</v>
      </c>
      <c r="II34" s="191">
        <v>4.6420000000000003</v>
      </c>
      <c r="IJ34" s="191">
        <v>7.5739999999999998</v>
      </c>
      <c r="IK34" s="191">
        <v>0.38200000000000001</v>
      </c>
      <c r="IL34" s="191">
        <v>2.931</v>
      </c>
      <c r="IM34" s="191">
        <v>3.3820000000000001</v>
      </c>
      <c r="IN34" s="191">
        <v>5.6619999999999999</v>
      </c>
      <c r="IO34" s="191">
        <v>4.7889999999999997</v>
      </c>
      <c r="IP34" s="191">
        <v>5.7839999999999998</v>
      </c>
      <c r="IQ34" s="191">
        <v>1.9019999999999999</v>
      </c>
      <c r="IS34" s="50">
        <f t="shared" si="187"/>
        <v>4.4640000000000004</v>
      </c>
      <c r="IT34" s="50">
        <f t="shared" si="188"/>
        <v>1.5189999999999999</v>
      </c>
      <c r="IU34" s="50">
        <f t="shared" si="189"/>
        <v>1.954</v>
      </c>
      <c r="IV34" s="50">
        <f t="shared" si="190"/>
        <v>0.70899999999999996</v>
      </c>
      <c r="IW34" s="50">
        <f t="shared" si="191"/>
        <v>2.3460000000000001</v>
      </c>
      <c r="IX34" s="50">
        <f t="shared" si="192"/>
        <v>9.7859999999999996</v>
      </c>
      <c r="IY34" s="50">
        <f t="shared" si="193"/>
        <v>1.3160000000000001</v>
      </c>
      <c r="IZ34" s="50">
        <f t="shared" si="194"/>
        <v>0.14799999999999999</v>
      </c>
      <c r="JA34" s="50">
        <f t="shared" si="195"/>
        <v>6.7249999999999996</v>
      </c>
      <c r="JB34" s="50">
        <f t="shared" si="196"/>
        <v>7.7460000000000004</v>
      </c>
      <c r="JC34" s="50">
        <f t="shared" si="197"/>
        <v>1.8080000000000001</v>
      </c>
      <c r="JD34" s="50">
        <f t="shared" si="198"/>
        <v>7.133</v>
      </c>
      <c r="JE34" s="50">
        <f t="shared" si="199"/>
        <v>0.94499999999999995</v>
      </c>
      <c r="JF34" s="50">
        <f t="shared" si="200"/>
        <v>7.2590000000000003</v>
      </c>
      <c r="JG34" s="50">
        <f t="shared" si="201"/>
        <v>9.8469999999999995</v>
      </c>
      <c r="JH34" s="50">
        <f t="shared" si="142"/>
        <v>3.9009999999999998</v>
      </c>
      <c r="JI34" s="50">
        <f t="shared" si="143"/>
        <v>6.7119999999999997</v>
      </c>
      <c r="JJ34" s="50">
        <f t="shared" si="144"/>
        <v>3.9049999999999998</v>
      </c>
      <c r="JK34" s="50">
        <f t="shared" si="145"/>
        <v>5.9059999999999997</v>
      </c>
      <c r="JL34" s="50">
        <f t="shared" si="146"/>
        <v>5.6779999999999999</v>
      </c>
      <c r="JM34" s="50">
        <f t="shared" si="147"/>
        <v>8.0790000000000006</v>
      </c>
      <c r="JN34" s="50">
        <f t="shared" si="148"/>
        <v>5.8789999999999996</v>
      </c>
      <c r="JO34" s="50">
        <f t="shared" si="149"/>
        <v>1.107</v>
      </c>
      <c r="JP34" s="50">
        <f t="shared" si="150"/>
        <v>9.3350000000000009</v>
      </c>
      <c r="JQ34" s="50">
        <f t="shared" si="151"/>
        <v>8.7070000000000007</v>
      </c>
      <c r="JR34" s="50">
        <f t="shared" si="152"/>
        <v>6.0780000000000003</v>
      </c>
      <c r="JS34" s="50">
        <f t="shared" si="153"/>
        <v>8.3260000000000005</v>
      </c>
      <c r="JT34" s="50">
        <f t="shared" si="154"/>
        <v>1.1100000000000001</v>
      </c>
      <c r="JU34" s="50">
        <f t="shared" si="155"/>
        <v>8.2059999999999995</v>
      </c>
      <c r="JV34" s="50">
        <f t="shared" si="156"/>
        <v>3.4289999999999998</v>
      </c>
      <c r="JW34" s="50">
        <f t="shared" si="157"/>
        <v>6.7789999999999999</v>
      </c>
      <c r="JX34" s="50">
        <f t="shared" si="158"/>
        <v>9.0640000000000001</v>
      </c>
      <c r="JY34" s="50">
        <f t="shared" si="159"/>
        <v>5.0659999999999998</v>
      </c>
      <c r="JZ34" s="50">
        <f t="shared" si="160"/>
        <v>4.5590000000000002</v>
      </c>
      <c r="KA34" s="50">
        <f t="shared" si="161"/>
        <v>9.7520000000000007</v>
      </c>
      <c r="KB34" s="50">
        <f t="shared" si="162"/>
        <v>1.204</v>
      </c>
      <c r="KC34" s="50">
        <f t="shared" si="163"/>
        <v>2.7850000000000001</v>
      </c>
      <c r="KD34" s="50">
        <f t="shared" si="164"/>
        <v>7.6890000000000001</v>
      </c>
      <c r="KE34" s="50">
        <f t="shared" si="165"/>
        <v>6.915</v>
      </c>
      <c r="KF34" s="50">
        <f t="shared" si="166"/>
        <v>2.391</v>
      </c>
      <c r="KG34" s="50">
        <f t="shared" si="167"/>
        <v>7.8719999999999999</v>
      </c>
      <c r="KH34" s="50">
        <f t="shared" si="168"/>
        <v>7.6059999999999999</v>
      </c>
      <c r="KI34" s="50">
        <f t="shared" si="169"/>
        <v>0.56799999999999995</v>
      </c>
      <c r="KJ34" s="50">
        <f t="shared" si="170"/>
        <v>4.4669999999999996</v>
      </c>
      <c r="KK34" s="50">
        <f t="shared" si="171"/>
        <v>1.6659999999999999</v>
      </c>
      <c r="KL34" s="50">
        <f t="shared" si="172"/>
        <v>1.3169999999999999</v>
      </c>
      <c r="KM34" s="50">
        <f t="shared" si="173"/>
        <v>0.52400000000000002</v>
      </c>
      <c r="KN34" s="50">
        <f t="shared" si="174"/>
        <v>2.0979999999999999</v>
      </c>
      <c r="KO34" s="50">
        <f t="shared" si="175"/>
        <v>0.32400000000000001</v>
      </c>
      <c r="KP34" s="50">
        <f t="shared" si="176"/>
        <v>8.1110000000000007</v>
      </c>
      <c r="KQ34" s="50">
        <f t="shared" si="177"/>
        <v>1.327</v>
      </c>
      <c r="KR34" s="50">
        <f t="shared" si="178"/>
        <v>6.8000000000000005E-2</v>
      </c>
      <c r="KS34" s="50">
        <f t="shared" si="179"/>
        <v>5.3810000000000002</v>
      </c>
      <c r="KT34" s="50">
        <f t="shared" si="180"/>
        <v>9.2240000000000002</v>
      </c>
      <c r="KU34" s="50">
        <f t="shared" si="181"/>
        <v>4.4880000000000004</v>
      </c>
      <c r="KV34" s="50">
        <f t="shared" si="182"/>
        <v>3.407</v>
      </c>
      <c r="KW34" s="50">
        <f t="shared" si="183"/>
        <v>0.64900000000000002</v>
      </c>
      <c r="KX34" s="50">
        <f t="shared" si="184"/>
        <v>0.25</v>
      </c>
      <c r="KY34" s="50">
        <f t="shared" si="185"/>
        <v>1.879</v>
      </c>
      <c r="KZ34" s="50">
        <f t="shared" si="186"/>
        <v>4.6420000000000003</v>
      </c>
      <c r="LA34" s="50">
        <f t="shared" si="102"/>
        <v>7.5739999999999998</v>
      </c>
      <c r="LB34" s="50">
        <f t="shared" si="103"/>
        <v>0.38200000000000001</v>
      </c>
      <c r="LC34" s="50">
        <f t="shared" si="104"/>
        <v>2.931</v>
      </c>
      <c r="LD34" s="50">
        <f t="shared" si="105"/>
        <v>3.3820000000000001</v>
      </c>
      <c r="LE34" s="50">
        <f t="shared" si="106"/>
        <v>5.6619999999999999</v>
      </c>
      <c r="LF34" s="50">
        <f t="shared" si="107"/>
        <v>4.7889999999999997</v>
      </c>
      <c r="LG34" s="50">
        <f t="shared" si="108"/>
        <v>5.7839999999999998</v>
      </c>
      <c r="LH34" s="50">
        <f t="shared" si="109"/>
        <v>1.9019999999999999</v>
      </c>
      <c r="LJ34" s="1" t="str">
        <f t="shared" si="140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2.391, 7.872, 7.606, 0.568, 4.467, 1.666, 1.317, 0.524, 2.098, 0.324, 8.111, 1.327, 0.068, 5.381, 9.224, 4.488, 3.407, 0.649, 0.25, 1.879, 4.642, 7.574, 0.382, 2.931, 3.382, 5.662, 4.789, 5.784, 1.902],</v>
      </c>
    </row>
    <row r="35" spans="2:322" x14ac:dyDescent="0.35">
      <c r="B35" s="177">
        <v>23</v>
      </c>
      <c r="C35" s="156" t="s">
        <v>105</v>
      </c>
      <c r="D35" s="180"/>
      <c r="E35" s="168"/>
      <c r="F35" s="168"/>
      <c r="G35" s="169"/>
      <c r="H35" s="170">
        <v>6857</v>
      </c>
      <c r="I35" s="34">
        <f t="shared" si="110"/>
        <v>3.3139852400307382E-2</v>
      </c>
      <c r="J35" s="112">
        <f t="shared" si="212"/>
        <v>0.15008843799674459</v>
      </c>
      <c r="K35" s="112">
        <f t="shared" si="212"/>
        <v>1.0505668475428704</v>
      </c>
      <c r="L35" s="112">
        <f t="shared" si="212"/>
        <v>0.10166775943963262</v>
      </c>
      <c r="M35" s="112">
        <f t="shared" si="212"/>
        <v>5.6482088577573669E-3</v>
      </c>
      <c r="N35" s="112">
        <f t="shared" si="212"/>
        <v>0.22028014545253735</v>
      </c>
      <c r="O35" s="112">
        <f t="shared" si="212"/>
        <v>3.795596352412951</v>
      </c>
      <c r="P35" s="112">
        <f t="shared" si="212"/>
        <v>0.28241044288786843</v>
      </c>
      <c r="Q35" s="81">
        <f t="shared" si="212"/>
        <v>1.2990880372841944</v>
      </c>
      <c r="R35" s="121">
        <f t="shared" si="212"/>
        <v>0.20637160224552381</v>
      </c>
      <c r="S35" s="115">
        <f t="shared" si="212"/>
        <v>1.4117693699068787</v>
      </c>
      <c r="T35" s="116">
        <f t="shared" si="212"/>
        <v>3.1096448247450521</v>
      </c>
      <c r="U35" s="110">
        <f t="shared" si="212"/>
        <v>1.4070791062194804E-2</v>
      </c>
      <c r="V35" s="110">
        <f t="shared" si="212"/>
        <v>9.3805273747965372E-3</v>
      </c>
      <c r="W35" s="110">
        <f t="shared" si="212"/>
        <v>0.10318580112276191</v>
      </c>
      <c r="X35" s="110">
        <f t="shared" si="1"/>
        <v>0.35646004024226841</v>
      </c>
      <c r="Y35" s="110">
        <f t="shared" si="1"/>
        <v>1.716636509587766</v>
      </c>
      <c r="Z35" s="110">
        <f t="shared" si="2"/>
        <v>2.5186716001328699</v>
      </c>
      <c r="AA35" s="110">
        <f t="shared" si="2"/>
        <v>1.8761054749593074E-2</v>
      </c>
      <c r="AB35" s="110">
        <f t="shared" si="1"/>
        <v>1.4915038525926492</v>
      </c>
      <c r="AC35" s="110">
        <f t="shared" si="1"/>
        <v>0.73168113523412981</v>
      </c>
      <c r="AD35" s="110">
        <f t="shared" si="1"/>
        <v>9.3805273747965372E-3</v>
      </c>
      <c r="AE35" s="110">
        <f t="shared" si="1"/>
        <v>5.2296440114490697</v>
      </c>
      <c r="AF35" s="110">
        <f t="shared" si="1"/>
        <v>1.4070791062194804E-2</v>
      </c>
      <c r="AG35" s="110">
        <f t="shared" si="1"/>
        <v>1.7904822079090856</v>
      </c>
      <c r="AI35" s="177">
        <v>23</v>
      </c>
      <c r="AJ35" s="156" t="s">
        <v>105</v>
      </c>
      <c r="AK35" s="180"/>
      <c r="AL35" s="168"/>
      <c r="AM35" s="168"/>
      <c r="AN35" s="169"/>
      <c r="AO35" s="170">
        <v>6857</v>
      </c>
      <c r="AP35" s="34">
        <f t="shared" si="3"/>
        <v>3.3139852400307382E-2</v>
      </c>
      <c r="AQ35" s="141">
        <f t="shared" si="4"/>
        <v>0</v>
      </c>
      <c r="AR35" s="141">
        <f t="shared" si="5"/>
        <v>1</v>
      </c>
      <c r="AS35" s="141">
        <f t="shared" si="6"/>
        <v>0</v>
      </c>
      <c r="AT35" s="141">
        <f t="shared" si="7"/>
        <v>0</v>
      </c>
      <c r="AU35" s="141">
        <f t="shared" si="8"/>
        <v>0</v>
      </c>
      <c r="AV35" s="141">
        <f t="shared" si="9"/>
        <v>4</v>
      </c>
      <c r="AW35" s="141">
        <f t="shared" si="10"/>
        <v>0</v>
      </c>
      <c r="AX35" s="35">
        <f t="shared" si="11"/>
        <v>1</v>
      </c>
      <c r="AY35" s="148">
        <f t="shared" si="12"/>
        <v>0</v>
      </c>
      <c r="AZ35" s="146">
        <f t="shared" si="13"/>
        <v>1</v>
      </c>
      <c r="BA35" s="144">
        <f t="shared" si="14"/>
        <v>3</v>
      </c>
      <c r="BB35" s="125">
        <f t="shared" si="15"/>
        <v>0</v>
      </c>
      <c r="BC35" s="125">
        <f t="shared" si="16"/>
        <v>0</v>
      </c>
      <c r="BD35" s="125">
        <f t="shared" si="111"/>
        <v>0</v>
      </c>
      <c r="BE35" s="125">
        <f t="shared" si="17"/>
        <v>0</v>
      </c>
      <c r="BF35" s="125">
        <f t="shared" si="18"/>
        <v>2</v>
      </c>
      <c r="BG35" s="125">
        <f t="shared" si="19"/>
        <v>3</v>
      </c>
      <c r="BH35" s="125">
        <f t="shared" si="20"/>
        <v>0</v>
      </c>
      <c r="BI35" s="125">
        <f t="shared" si="21"/>
        <v>1</v>
      </c>
      <c r="BJ35" s="125">
        <f t="shared" si="22"/>
        <v>1</v>
      </c>
      <c r="BK35" s="125">
        <f t="shared" si="23"/>
        <v>0</v>
      </c>
      <c r="BL35" s="125">
        <f t="shared" si="24"/>
        <v>5</v>
      </c>
      <c r="BM35" s="125">
        <f t="shared" si="25"/>
        <v>0</v>
      </c>
      <c r="BN35" s="125">
        <f t="shared" si="26"/>
        <v>2</v>
      </c>
      <c r="BR35" s="7">
        <f t="shared" si="27"/>
        <v>0</v>
      </c>
      <c r="BS35" s="7">
        <f t="shared" si="28"/>
        <v>0</v>
      </c>
      <c r="BT35" s="7">
        <f t="shared" si="29"/>
        <v>1</v>
      </c>
      <c r="BU35" s="7">
        <f t="shared" si="30"/>
        <v>0</v>
      </c>
      <c r="BV35" s="7">
        <f t="shared" si="31"/>
        <v>0</v>
      </c>
      <c r="BW35" s="7">
        <f t="shared" si="32"/>
        <v>0</v>
      </c>
      <c r="BX35" s="7">
        <f t="shared" si="112"/>
        <v>0</v>
      </c>
      <c r="BY35" s="7">
        <f t="shared" si="113"/>
        <v>0</v>
      </c>
      <c r="BZ35" s="7">
        <f t="shared" si="33"/>
        <v>0</v>
      </c>
      <c r="CA35" s="7">
        <f t="shared" si="34"/>
        <v>0</v>
      </c>
      <c r="CB35" s="7">
        <f t="shared" si="114"/>
        <v>4</v>
      </c>
      <c r="CC35" s="7">
        <f t="shared" si="115"/>
        <v>0</v>
      </c>
      <c r="CD35" s="7">
        <f t="shared" si="35"/>
        <v>0</v>
      </c>
      <c r="CE35" s="7">
        <f t="shared" si="36"/>
        <v>0</v>
      </c>
      <c r="CF35" s="7">
        <f t="shared" si="37"/>
        <v>1</v>
      </c>
      <c r="CG35" s="7">
        <f t="shared" si="38"/>
        <v>0</v>
      </c>
      <c r="CH35" s="1">
        <f t="shared" si="39"/>
        <v>0</v>
      </c>
      <c r="CI35" s="1">
        <f t="shared" si="40"/>
        <v>0</v>
      </c>
      <c r="CJ35" s="1">
        <f t="shared" si="41"/>
        <v>0.8</v>
      </c>
      <c r="CK35" s="1">
        <f t="shared" si="42"/>
        <v>0.2</v>
      </c>
      <c r="CL35" s="1">
        <f t="shared" si="43"/>
        <v>2.4000000000000004</v>
      </c>
      <c r="CM35" s="1">
        <f t="shared" si="44"/>
        <v>0.60000000000000009</v>
      </c>
      <c r="CN35" s="1">
        <f t="shared" si="45"/>
        <v>0</v>
      </c>
      <c r="CO35" s="1">
        <f t="shared" si="46"/>
        <v>0</v>
      </c>
      <c r="CP35" s="1">
        <f t="shared" si="47"/>
        <v>0</v>
      </c>
      <c r="CQ35" s="1">
        <f t="shared" si="48"/>
        <v>0</v>
      </c>
      <c r="CR35" s="1">
        <f t="shared" si="49"/>
        <v>0</v>
      </c>
      <c r="CS35" s="1">
        <f t="shared" si="50"/>
        <v>0</v>
      </c>
      <c r="CT35" s="1">
        <f t="shared" si="116"/>
        <v>0</v>
      </c>
      <c r="CU35" s="1">
        <f t="shared" si="117"/>
        <v>0</v>
      </c>
      <c r="CV35" s="1">
        <f t="shared" si="118"/>
        <v>1.6</v>
      </c>
      <c r="CW35" s="1">
        <f t="shared" si="119"/>
        <v>0.4</v>
      </c>
      <c r="CX35" s="1">
        <f t="shared" si="120"/>
        <v>2.4000000000000004</v>
      </c>
      <c r="CY35" s="1">
        <f t="shared" si="121"/>
        <v>0.60000000000000009</v>
      </c>
      <c r="CZ35" s="1">
        <f t="shared" si="122"/>
        <v>0</v>
      </c>
      <c r="DA35" s="1">
        <f t="shared" si="123"/>
        <v>0</v>
      </c>
      <c r="DB35" s="1">
        <f t="shared" si="51"/>
        <v>0.8</v>
      </c>
      <c r="DC35" s="1">
        <f t="shared" si="52"/>
        <v>0.2</v>
      </c>
      <c r="DD35" s="1">
        <f t="shared" si="53"/>
        <v>0.8</v>
      </c>
      <c r="DE35" s="1">
        <f t="shared" si="54"/>
        <v>0.2</v>
      </c>
      <c r="DF35" s="1">
        <f t="shared" si="55"/>
        <v>0</v>
      </c>
      <c r="DG35" s="1">
        <f t="shared" si="56"/>
        <v>0</v>
      </c>
      <c r="DH35" s="1">
        <f t="shared" si="57"/>
        <v>4</v>
      </c>
      <c r="DI35" s="1">
        <f t="shared" si="58"/>
        <v>1</v>
      </c>
      <c r="DJ35" s="1">
        <f t="shared" si="124"/>
        <v>0</v>
      </c>
      <c r="DK35" s="1">
        <f t="shared" si="125"/>
        <v>0</v>
      </c>
      <c r="DL35" s="1">
        <f t="shared" si="59"/>
        <v>1.6</v>
      </c>
      <c r="DM35" s="1">
        <f t="shared" si="60"/>
        <v>0.4</v>
      </c>
      <c r="DQ35" s="7">
        <f t="shared" si="61"/>
        <v>0</v>
      </c>
      <c r="DR35" s="7">
        <f t="shared" si="62"/>
        <v>0</v>
      </c>
      <c r="DS35" s="7">
        <f t="shared" si="63"/>
        <v>1</v>
      </c>
      <c r="DT35" s="7">
        <f t="shared" si="64"/>
        <v>0</v>
      </c>
      <c r="DU35" s="7">
        <f t="shared" si="65"/>
        <v>0</v>
      </c>
      <c r="DV35" s="7">
        <f t="shared" si="66"/>
        <v>0</v>
      </c>
      <c r="DW35" s="7">
        <f t="shared" si="67"/>
        <v>0</v>
      </c>
      <c r="DX35" s="7">
        <f t="shared" si="68"/>
        <v>0</v>
      </c>
      <c r="DY35" s="7">
        <f t="shared" si="69"/>
        <v>0</v>
      </c>
      <c r="DZ35" s="7">
        <f t="shared" si="70"/>
        <v>0</v>
      </c>
      <c r="EA35" s="7">
        <f t="shared" si="71"/>
        <v>4</v>
      </c>
      <c r="EB35" s="7">
        <f t="shared" si="72"/>
        <v>0</v>
      </c>
      <c r="EC35" s="7">
        <f t="shared" si="73"/>
        <v>0</v>
      </c>
      <c r="ED35" s="7">
        <f t="shared" si="74"/>
        <v>0</v>
      </c>
      <c r="EE35" s="7">
        <f t="shared" si="75"/>
        <v>1</v>
      </c>
      <c r="EF35" s="7">
        <f t="shared" si="76"/>
        <v>0</v>
      </c>
      <c r="EG35" s="7">
        <f t="shared" si="77"/>
        <v>0</v>
      </c>
      <c r="EH35" s="7">
        <f t="shared" si="78"/>
        <v>0</v>
      </c>
      <c r="EI35" s="7">
        <f t="shared" si="79"/>
        <v>1</v>
      </c>
      <c r="EJ35" s="7">
        <f t="shared" si="80"/>
        <v>0</v>
      </c>
      <c r="EK35" s="7">
        <f t="shared" si="81"/>
        <v>2</v>
      </c>
      <c r="EL35" s="7">
        <f t="shared" si="82"/>
        <v>1</v>
      </c>
      <c r="EM35" s="7">
        <f t="shared" si="83"/>
        <v>0</v>
      </c>
      <c r="EN35" s="7">
        <f t="shared" si="84"/>
        <v>0</v>
      </c>
      <c r="EO35" s="7">
        <f t="shared" si="85"/>
        <v>0</v>
      </c>
      <c r="EP35" s="7">
        <f t="shared" si="86"/>
        <v>0</v>
      </c>
      <c r="EQ35" s="7">
        <f t="shared" si="87"/>
        <v>0</v>
      </c>
      <c r="ER35" s="7">
        <f t="shared" si="88"/>
        <v>0</v>
      </c>
      <c r="ES35" s="7">
        <f t="shared" si="89"/>
        <v>0</v>
      </c>
      <c r="ET35" s="7">
        <f t="shared" si="90"/>
        <v>0</v>
      </c>
      <c r="EU35" s="7">
        <f t="shared" si="202"/>
        <v>2</v>
      </c>
      <c r="EV35" s="7">
        <f t="shared" si="203"/>
        <v>0</v>
      </c>
      <c r="EW35" s="7">
        <f t="shared" si="126"/>
        <v>2</v>
      </c>
      <c r="EX35" s="7">
        <f t="shared" si="127"/>
        <v>1</v>
      </c>
      <c r="EY35" s="7">
        <f t="shared" si="128"/>
        <v>0</v>
      </c>
      <c r="EZ35" s="7">
        <f t="shared" si="129"/>
        <v>0</v>
      </c>
      <c r="FA35" s="7">
        <f t="shared" si="213"/>
        <v>1</v>
      </c>
      <c r="FB35" s="7">
        <f t="shared" si="205"/>
        <v>0</v>
      </c>
      <c r="FC35" s="7">
        <f t="shared" si="206"/>
        <v>1</v>
      </c>
      <c r="FD35" s="7">
        <f t="shared" si="207"/>
        <v>0</v>
      </c>
      <c r="FE35" s="7">
        <f t="shared" si="208"/>
        <v>0</v>
      </c>
      <c r="FF35" s="7">
        <f t="shared" si="209"/>
        <v>0</v>
      </c>
      <c r="FG35" s="7">
        <f t="shared" si="210"/>
        <v>4</v>
      </c>
      <c r="FH35" s="7">
        <f t="shared" si="211"/>
        <v>1</v>
      </c>
      <c r="FI35" s="7">
        <f t="shared" si="131"/>
        <v>0</v>
      </c>
      <c r="FJ35" s="7">
        <f t="shared" si="132"/>
        <v>0</v>
      </c>
      <c r="FK35" s="7">
        <f t="shared" si="94"/>
        <v>2</v>
      </c>
      <c r="FL35" s="7">
        <f t="shared" si="95"/>
        <v>0</v>
      </c>
      <c r="FN35" s="1">
        <v>23</v>
      </c>
      <c r="FO35" s="10">
        <f t="shared" si="133"/>
        <v>59.668181818181822</v>
      </c>
      <c r="FP35" s="10">
        <f t="shared" si="134"/>
        <v>1.8680000000000001</v>
      </c>
      <c r="FR35" s="1" t="str">
        <f t="shared" si="135"/>
        <v>[59.67, 1.87]</v>
      </c>
      <c r="FU35" s="1" t="str">
        <f t="shared" si="136"/>
        <v>[59.67, 1.87]</v>
      </c>
      <c r="FV35" s="1" t="str">
        <f t="shared" si="137"/>
        <v>[98.35, 3.7]</v>
      </c>
      <c r="FW35" s="1" t="str">
        <f t="shared" si="138"/>
        <v>[205.43, 6.11]</v>
      </c>
      <c r="FY35" s="1" t="str">
        <f t="shared" si="139"/>
        <v xml:space="preserve">[[59.67, 1.87], [98.35, 3.7], [205.43, 6.11]], </v>
      </c>
      <c r="GA35" s="156" t="s">
        <v>105</v>
      </c>
      <c r="GB35" s="188">
        <v>7.8179999999999996</v>
      </c>
      <c r="GC35" s="189">
        <v>7.6509999999999998</v>
      </c>
      <c r="GD35" s="190">
        <v>4.2839999999999998</v>
      </c>
      <c r="GE35" s="190">
        <v>5.5060000000000002</v>
      </c>
      <c r="GF35" s="190">
        <v>1.796</v>
      </c>
      <c r="GG35" s="190">
        <v>5.3949999999999996</v>
      </c>
      <c r="GH35" s="190">
        <v>1.4410000000000001</v>
      </c>
      <c r="GI35" s="190">
        <v>7.9</v>
      </c>
      <c r="GJ35" s="190">
        <v>6.7009999999999996</v>
      </c>
      <c r="GK35" s="190">
        <v>1.6E-2</v>
      </c>
      <c r="GL35" s="190">
        <v>7.1589999999999998</v>
      </c>
      <c r="GM35" s="190">
        <v>2.7410000000000001</v>
      </c>
      <c r="GN35" s="190">
        <v>1.5529999999999999</v>
      </c>
      <c r="GO35" s="190">
        <v>5.8719999999999999</v>
      </c>
      <c r="GP35" s="190">
        <v>5.6909999999999998</v>
      </c>
      <c r="GQ35" s="190">
        <v>6.7590000000000003</v>
      </c>
      <c r="GR35" s="190">
        <v>1.5249999999999999</v>
      </c>
      <c r="GS35" s="190">
        <v>2.6720000000000002</v>
      </c>
      <c r="GT35" s="190">
        <v>7.4740000000000002</v>
      </c>
      <c r="GU35" s="190">
        <v>9.7479999999999993</v>
      </c>
      <c r="GV35" s="188">
        <v>8.1489999999999991</v>
      </c>
      <c r="GW35" s="191">
        <v>0.32800000000000001</v>
      </c>
      <c r="GX35" s="191">
        <v>2.2759999999999998</v>
      </c>
      <c r="GY35" s="191">
        <v>4.8730000000000002</v>
      </c>
      <c r="GZ35" s="191">
        <v>4.6050000000000004</v>
      </c>
      <c r="HA35" s="191">
        <v>9.9779999999999998</v>
      </c>
      <c r="HB35" s="191">
        <v>5.5830000000000002</v>
      </c>
      <c r="HC35" s="191">
        <v>4.7969999999999997</v>
      </c>
      <c r="HD35" s="191">
        <v>4.4409999999999998</v>
      </c>
      <c r="HE35" s="191">
        <v>3.0169999999999999</v>
      </c>
      <c r="HF35" s="191">
        <v>9.0109999999999992</v>
      </c>
      <c r="HG35" s="191">
        <v>8.3580000000000005</v>
      </c>
      <c r="HH35" s="191">
        <v>4.34</v>
      </c>
      <c r="HI35" s="191">
        <v>1.7250000000000001</v>
      </c>
      <c r="HJ35" s="191">
        <v>4.1449999999999996</v>
      </c>
      <c r="HK35" s="191">
        <v>8.7460000000000004</v>
      </c>
      <c r="HL35" s="191">
        <v>0.504</v>
      </c>
      <c r="HM35" s="191">
        <v>2.044</v>
      </c>
      <c r="HN35" s="191">
        <v>6.4870000000000001</v>
      </c>
      <c r="HO35" s="191">
        <v>3.3109999999999999</v>
      </c>
      <c r="HP35" s="191">
        <v>7.3140000000000001</v>
      </c>
      <c r="HQ35" s="191">
        <v>9.2059999999999995</v>
      </c>
      <c r="HR35" s="191">
        <v>5.5270000000000001</v>
      </c>
      <c r="HS35" s="191">
        <v>2.1070000000000002</v>
      </c>
      <c r="HT35" s="191">
        <v>9.2210000000000001</v>
      </c>
      <c r="HU35" s="191">
        <v>5.194</v>
      </c>
      <c r="HV35" s="191">
        <v>9.2579999999999991</v>
      </c>
      <c r="HW35" s="191">
        <v>9.3390000000000004</v>
      </c>
      <c r="HX35" s="191">
        <v>7.4859999999999998</v>
      </c>
      <c r="HY35" s="191">
        <v>2.464</v>
      </c>
      <c r="HZ35" s="191">
        <v>0.93100000000000005</v>
      </c>
      <c r="IA35" s="191">
        <v>6.2649999999999997</v>
      </c>
      <c r="IB35" s="191">
        <v>2.7040000000000002</v>
      </c>
      <c r="IC35" s="191">
        <v>4.7320000000000002</v>
      </c>
      <c r="ID35" s="191">
        <v>7.1950000000000003</v>
      </c>
      <c r="IE35" s="191">
        <v>8.7270000000000003</v>
      </c>
      <c r="IF35" s="191">
        <v>5.8609999999999998</v>
      </c>
      <c r="IG35" s="191">
        <v>8.1820000000000004</v>
      </c>
      <c r="IH35" s="191">
        <v>7.5869999999999997</v>
      </c>
      <c r="II35" s="191">
        <v>1.6379999999999999</v>
      </c>
      <c r="IJ35" s="191">
        <v>3.0569999999999999</v>
      </c>
      <c r="IK35" s="191">
        <v>2.573</v>
      </c>
      <c r="IL35" s="191">
        <v>5.6920000000000002</v>
      </c>
      <c r="IM35" s="191">
        <v>1.93</v>
      </c>
      <c r="IN35" s="191">
        <v>3.6459999999999999</v>
      </c>
      <c r="IO35" s="191">
        <v>9.5289999999999999</v>
      </c>
      <c r="IP35" s="191">
        <v>7.7060000000000004</v>
      </c>
      <c r="IQ35" s="191">
        <v>4.2210000000000001</v>
      </c>
      <c r="IS35" s="50">
        <f t="shared" si="187"/>
        <v>7.8179999999999996</v>
      </c>
      <c r="IT35" s="50">
        <f t="shared" si="188"/>
        <v>7.6509999999999998</v>
      </c>
      <c r="IU35" s="50">
        <f t="shared" si="189"/>
        <v>4.2839999999999998</v>
      </c>
      <c r="IV35" s="50">
        <f t="shared" si="190"/>
        <v>5.5060000000000002</v>
      </c>
      <c r="IW35" s="50">
        <f t="shared" si="191"/>
        <v>1.796</v>
      </c>
      <c r="IX35" s="50">
        <f t="shared" si="192"/>
        <v>5.3949999999999996</v>
      </c>
      <c r="IY35" s="50">
        <f t="shared" si="193"/>
        <v>1.4410000000000001</v>
      </c>
      <c r="IZ35" s="50">
        <f t="shared" si="194"/>
        <v>7.9</v>
      </c>
      <c r="JA35" s="50">
        <f t="shared" si="195"/>
        <v>6.7009999999999996</v>
      </c>
      <c r="JB35" s="50">
        <f t="shared" si="196"/>
        <v>1.6E-2</v>
      </c>
      <c r="JC35" s="50">
        <f t="shared" si="197"/>
        <v>7.1589999999999998</v>
      </c>
      <c r="JD35" s="50">
        <f t="shared" si="198"/>
        <v>2.7410000000000001</v>
      </c>
      <c r="JE35" s="50">
        <f t="shared" si="199"/>
        <v>1.5529999999999999</v>
      </c>
      <c r="JF35" s="50">
        <f t="shared" si="200"/>
        <v>5.8719999999999999</v>
      </c>
      <c r="JG35" s="50">
        <f t="shared" si="201"/>
        <v>5.6909999999999998</v>
      </c>
      <c r="JH35" s="50">
        <f t="shared" si="142"/>
        <v>6.7590000000000003</v>
      </c>
      <c r="JI35" s="50">
        <f t="shared" si="143"/>
        <v>1.5249999999999999</v>
      </c>
      <c r="JJ35" s="50">
        <f t="shared" si="144"/>
        <v>2.6720000000000002</v>
      </c>
      <c r="JK35" s="50">
        <f t="shared" si="145"/>
        <v>7.4740000000000002</v>
      </c>
      <c r="JL35" s="50">
        <f t="shared" si="146"/>
        <v>9.7479999999999993</v>
      </c>
      <c r="JM35" s="50">
        <f t="shared" si="147"/>
        <v>8.1489999999999991</v>
      </c>
      <c r="JN35" s="50">
        <f t="shared" si="148"/>
        <v>0.32800000000000001</v>
      </c>
      <c r="JO35" s="50">
        <f t="shared" si="149"/>
        <v>2.2759999999999998</v>
      </c>
      <c r="JP35" s="50">
        <f t="shared" si="150"/>
        <v>4.8730000000000002</v>
      </c>
      <c r="JQ35" s="50">
        <f t="shared" si="151"/>
        <v>4.6050000000000004</v>
      </c>
      <c r="JR35" s="50">
        <f t="shared" si="152"/>
        <v>9.9779999999999998</v>
      </c>
      <c r="JS35" s="50">
        <f t="shared" si="153"/>
        <v>5.5830000000000002</v>
      </c>
      <c r="JT35" s="50">
        <f t="shared" si="154"/>
        <v>4.7969999999999997</v>
      </c>
      <c r="JU35" s="50">
        <f t="shared" si="155"/>
        <v>4.4409999999999998</v>
      </c>
      <c r="JV35" s="50">
        <f t="shared" si="156"/>
        <v>3.0169999999999999</v>
      </c>
      <c r="JW35" s="50">
        <f t="shared" si="157"/>
        <v>9.0109999999999992</v>
      </c>
      <c r="JX35" s="50">
        <f t="shared" si="158"/>
        <v>8.3580000000000005</v>
      </c>
      <c r="JY35" s="50">
        <f t="shared" si="159"/>
        <v>4.34</v>
      </c>
      <c r="JZ35" s="50">
        <f t="shared" si="160"/>
        <v>1.7250000000000001</v>
      </c>
      <c r="KA35" s="50">
        <f t="shared" si="161"/>
        <v>4.1449999999999996</v>
      </c>
      <c r="KB35" s="50">
        <f t="shared" si="162"/>
        <v>8.7460000000000004</v>
      </c>
      <c r="KC35" s="50">
        <f t="shared" si="163"/>
        <v>0.504</v>
      </c>
      <c r="KD35" s="50">
        <f t="shared" si="164"/>
        <v>2.044</v>
      </c>
      <c r="KE35" s="50">
        <f t="shared" si="165"/>
        <v>6.4870000000000001</v>
      </c>
      <c r="KF35" s="50">
        <f t="shared" si="166"/>
        <v>3.3109999999999999</v>
      </c>
      <c r="KG35" s="50">
        <f t="shared" si="167"/>
        <v>7.3140000000000001</v>
      </c>
      <c r="KH35" s="50">
        <f t="shared" si="168"/>
        <v>9.2059999999999995</v>
      </c>
      <c r="KI35" s="50">
        <f t="shared" si="169"/>
        <v>5.5270000000000001</v>
      </c>
      <c r="KJ35" s="50">
        <f t="shared" si="170"/>
        <v>2.1070000000000002</v>
      </c>
      <c r="KK35" s="50">
        <f t="shared" si="171"/>
        <v>9.2210000000000001</v>
      </c>
      <c r="KL35" s="50">
        <f t="shared" si="172"/>
        <v>5.194</v>
      </c>
      <c r="KM35" s="50">
        <f t="shared" si="173"/>
        <v>9.2579999999999991</v>
      </c>
      <c r="KN35" s="50">
        <f t="shared" si="174"/>
        <v>9.3390000000000004</v>
      </c>
      <c r="KO35" s="50">
        <f t="shared" si="175"/>
        <v>7.4859999999999998</v>
      </c>
      <c r="KP35" s="50">
        <f t="shared" si="176"/>
        <v>2.464</v>
      </c>
      <c r="KQ35" s="50">
        <f t="shared" si="177"/>
        <v>0.93100000000000005</v>
      </c>
      <c r="KR35" s="50">
        <f t="shared" si="178"/>
        <v>6.2649999999999997</v>
      </c>
      <c r="KS35" s="50">
        <f t="shared" si="179"/>
        <v>2.7040000000000002</v>
      </c>
      <c r="KT35" s="50">
        <f t="shared" si="180"/>
        <v>4.7320000000000002</v>
      </c>
      <c r="KU35" s="50">
        <f t="shared" si="181"/>
        <v>7.1950000000000003</v>
      </c>
      <c r="KV35" s="50">
        <f t="shared" si="182"/>
        <v>8.7270000000000003</v>
      </c>
      <c r="KW35" s="50">
        <f t="shared" si="183"/>
        <v>5.8609999999999998</v>
      </c>
      <c r="KX35" s="50">
        <f t="shared" si="184"/>
        <v>8.1820000000000004</v>
      </c>
      <c r="KY35" s="50">
        <f t="shared" si="185"/>
        <v>7.5869999999999997</v>
      </c>
      <c r="KZ35" s="50">
        <f t="shared" si="186"/>
        <v>1.6379999999999999</v>
      </c>
      <c r="LA35" s="50">
        <f t="shared" si="102"/>
        <v>3.0569999999999999</v>
      </c>
      <c r="LB35" s="50">
        <f t="shared" si="103"/>
        <v>2.573</v>
      </c>
      <c r="LC35" s="50">
        <f t="shared" si="104"/>
        <v>5.6920000000000002</v>
      </c>
      <c r="LD35" s="50">
        <f t="shared" si="105"/>
        <v>1.93</v>
      </c>
      <c r="LE35" s="50">
        <f t="shared" si="106"/>
        <v>3.6459999999999999</v>
      </c>
      <c r="LF35" s="50">
        <f t="shared" si="107"/>
        <v>9.5289999999999999</v>
      </c>
      <c r="LG35" s="50">
        <f t="shared" si="108"/>
        <v>7.7060000000000004</v>
      </c>
      <c r="LH35" s="50">
        <f t="shared" si="109"/>
        <v>4.2210000000000001</v>
      </c>
      <c r="LJ35" s="1" t="str">
        <f t="shared" si="140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3.311, 7.314, 9.206, 5.527, 2.107, 9.221, 5.194, 9.258, 9.339, 7.486, 2.464, 0.931, 6.265, 2.704, 4.732, 7.195, 8.727, 5.861, 8.182, 7.587, 1.638, 3.057, 2.573, 5.692, 1.93, 3.646, 9.529, 7.706, 4.221],</v>
      </c>
    </row>
    <row r="36" spans="2:322" x14ac:dyDescent="0.35">
      <c r="B36" s="177">
        <v>24</v>
      </c>
      <c r="C36" s="155" t="s">
        <v>106</v>
      </c>
      <c r="D36" s="180"/>
      <c r="E36" s="168"/>
      <c r="F36" s="168"/>
      <c r="G36" s="169"/>
      <c r="H36" s="170">
        <v>3688</v>
      </c>
      <c r="I36" s="34">
        <f t="shared" si="110"/>
        <v>1.7824088617811523E-2</v>
      </c>
      <c r="J36" s="112">
        <f t="shared" si="212"/>
        <v>8.0724246657721169E-2</v>
      </c>
      <c r="K36" s="112">
        <f t="shared" si="212"/>
        <v>0.5650416412043322</v>
      </c>
      <c r="L36" s="112">
        <f t="shared" si="212"/>
        <v>5.4681449148806335E-2</v>
      </c>
      <c r="M36" s="112">
        <f t="shared" si="212"/>
        <v>3.037858286044796E-3</v>
      </c>
      <c r="N36" s="112">
        <f t="shared" si="212"/>
        <v>0.11847647315574707</v>
      </c>
      <c r="O36" s="112">
        <f t="shared" si="212"/>
        <v>2.0414407682221034</v>
      </c>
      <c r="P36" s="112">
        <f t="shared" si="212"/>
        <v>0.15189291430223983</v>
      </c>
      <c r="Q36" s="81">
        <f t="shared" si="212"/>
        <v>0.6987074057903031</v>
      </c>
      <c r="R36" s="121">
        <f t="shared" si="212"/>
        <v>0.11099583915436659</v>
      </c>
      <c r="S36" s="115">
        <f t="shared" si="212"/>
        <v>0.75931244512418961</v>
      </c>
      <c r="T36" s="116">
        <f t="shared" si="212"/>
        <v>1.6725054854396604</v>
      </c>
      <c r="U36" s="110">
        <f t="shared" si="212"/>
        <v>7.5678981241613583E-3</v>
      </c>
      <c r="V36" s="110">
        <f t="shared" si="212"/>
        <v>5.045265416107573E-3</v>
      </c>
      <c r="W36" s="110">
        <f t="shared" si="212"/>
        <v>5.5497919577183294E-2</v>
      </c>
      <c r="X36" s="110">
        <f t="shared" si="1"/>
        <v>0.19172008581208774</v>
      </c>
      <c r="Y36" s="110">
        <f t="shared" si="1"/>
        <v>0.92328357114768567</v>
      </c>
      <c r="Z36" s="110">
        <f t="shared" si="2"/>
        <v>1.354653764224883</v>
      </c>
      <c r="AA36" s="110">
        <f t="shared" si="2"/>
        <v>1.0090530832215146E-2</v>
      </c>
      <c r="AB36" s="110">
        <f t="shared" si="1"/>
        <v>0.80219720116110393</v>
      </c>
      <c r="AC36" s="110">
        <f t="shared" si="1"/>
        <v>0.3935307024563906</v>
      </c>
      <c r="AD36" s="110">
        <f t="shared" si="1"/>
        <v>5.045265416107573E-3</v>
      </c>
      <c r="AE36" s="110">
        <f t="shared" si="1"/>
        <v>2.8127354694799718</v>
      </c>
      <c r="AF36" s="110">
        <f t="shared" si="1"/>
        <v>7.5678981241613583E-3</v>
      </c>
      <c r="AG36" s="110">
        <f t="shared" si="1"/>
        <v>0.96300107667620061</v>
      </c>
      <c r="AI36" s="177">
        <v>24</v>
      </c>
      <c r="AJ36" s="155" t="s">
        <v>106</v>
      </c>
      <c r="AK36" s="180"/>
      <c r="AL36" s="168"/>
      <c r="AM36" s="168"/>
      <c r="AN36" s="169"/>
      <c r="AO36" s="170">
        <v>3688</v>
      </c>
      <c r="AP36" s="34">
        <f t="shared" si="3"/>
        <v>1.7824088617811523E-2</v>
      </c>
      <c r="AQ36" s="141">
        <f t="shared" si="4"/>
        <v>0</v>
      </c>
      <c r="AR36" s="141">
        <f t="shared" si="5"/>
        <v>1</v>
      </c>
      <c r="AS36" s="141">
        <f t="shared" si="6"/>
        <v>0</v>
      </c>
      <c r="AT36" s="141">
        <f t="shared" si="7"/>
        <v>0</v>
      </c>
      <c r="AU36" s="141">
        <f t="shared" si="8"/>
        <v>0</v>
      </c>
      <c r="AV36" s="141">
        <f t="shared" si="9"/>
        <v>2</v>
      </c>
      <c r="AW36" s="141">
        <f t="shared" si="10"/>
        <v>0</v>
      </c>
      <c r="AX36" s="35">
        <f t="shared" si="11"/>
        <v>1</v>
      </c>
      <c r="AY36" s="148">
        <f t="shared" si="12"/>
        <v>0</v>
      </c>
      <c r="AZ36" s="146">
        <f t="shared" si="13"/>
        <v>1</v>
      </c>
      <c r="BA36" s="144">
        <f t="shared" si="14"/>
        <v>2</v>
      </c>
      <c r="BB36" s="125">
        <f t="shared" si="15"/>
        <v>0</v>
      </c>
      <c r="BC36" s="125">
        <f t="shared" si="16"/>
        <v>0</v>
      </c>
      <c r="BD36" s="125">
        <f t="shared" si="111"/>
        <v>0</v>
      </c>
      <c r="BE36" s="125">
        <f t="shared" si="17"/>
        <v>0</v>
      </c>
      <c r="BF36" s="125">
        <f t="shared" si="18"/>
        <v>1</v>
      </c>
      <c r="BG36" s="125">
        <f t="shared" si="19"/>
        <v>1</v>
      </c>
      <c r="BH36" s="125">
        <f t="shared" si="20"/>
        <v>0</v>
      </c>
      <c r="BI36" s="125">
        <f t="shared" si="21"/>
        <v>1</v>
      </c>
      <c r="BJ36" s="125">
        <f t="shared" si="22"/>
        <v>0</v>
      </c>
      <c r="BK36" s="125">
        <f t="shared" si="23"/>
        <v>0</v>
      </c>
      <c r="BL36" s="125">
        <f t="shared" si="24"/>
        <v>3</v>
      </c>
      <c r="BM36" s="125">
        <f t="shared" si="25"/>
        <v>0</v>
      </c>
      <c r="BN36" s="125">
        <f t="shared" si="26"/>
        <v>1</v>
      </c>
      <c r="BR36" s="7">
        <f t="shared" si="27"/>
        <v>0</v>
      </c>
      <c r="BS36" s="7">
        <f t="shared" si="28"/>
        <v>0</v>
      </c>
      <c r="BT36" s="7">
        <f t="shared" si="29"/>
        <v>1</v>
      </c>
      <c r="BU36" s="7">
        <f t="shared" si="30"/>
        <v>0</v>
      </c>
      <c r="BV36" s="7">
        <f t="shared" si="31"/>
        <v>0</v>
      </c>
      <c r="BW36" s="7">
        <f t="shared" si="32"/>
        <v>0</v>
      </c>
      <c r="BX36" s="7">
        <f t="shared" si="112"/>
        <v>0</v>
      </c>
      <c r="BY36" s="7">
        <f t="shared" si="113"/>
        <v>0</v>
      </c>
      <c r="BZ36" s="7">
        <f t="shared" si="33"/>
        <v>0</v>
      </c>
      <c r="CA36" s="7">
        <f t="shared" si="34"/>
        <v>0</v>
      </c>
      <c r="CB36" s="7">
        <f t="shared" si="114"/>
        <v>2</v>
      </c>
      <c r="CC36" s="7">
        <f t="shared" si="115"/>
        <v>0</v>
      </c>
      <c r="CD36" s="7">
        <f t="shared" si="35"/>
        <v>0</v>
      </c>
      <c r="CE36" s="7">
        <f t="shared" si="36"/>
        <v>0</v>
      </c>
      <c r="CF36" s="7">
        <f t="shared" si="37"/>
        <v>1</v>
      </c>
      <c r="CG36" s="7">
        <f t="shared" si="38"/>
        <v>0</v>
      </c>
      <c r="CH36" s="1">
        <f t="shared" si="39"/>
        <v>0</v>
      </c>
      <c r="CI36" s="1">
        <f t="shared" si="40"/>
        <v>0</v>
      </c>
      <c r="CJ36" s="1">
        <f t="shared" si="41"/>
        <v>0.8</v>
      </c>
      <c r="CK36" s="1">
        <f t="shared" si="42"/>
        <v>0.2</v>
      </c>
      <c r="CL36" s="1">
        <f t="shared" si="43"/>
        <v>1.6</v>
      </c>
      <c r="CM36" s="1">
        <f t="shared" si="44"/>
        <v>0.4</v>
      </c>
      <c r="CN36" s="1">
        <f t="shared" si="45"/>
        <v>0</v>
      </c>
      <c r="CO36" s="1">
        <f t="shared" si="46"/>
        <v>0</v>
      </c>
      <c r="CP36" s="1">
        <f t="shared" si="47"/>
        <v>0</v>
      </c>
      <c r="CQ36" s="1">
        <f t="shared" si="48"/>
        <v>0</v>
      </c>
      <c r="CR36" s="1">
        <f t="shared" si="49"/>
        <v>0</v>
      </c>
      <c r="CS36" s="1">
        <f t="shared" si="50"/>
        <v>0</v>
      </c>
      <c r="CT36" s="1">
        <f t="shared" si="116"/>
        <v>0</v>
      </c>
      <c r="CU36" s="1">
        <f t="shared" si="117"/>
        <v>0</v>
      </c>
      <c r="CV36" s="1">
        <f t="shared" si="118"/>
        <v>0.8</v>
      </c>
      <c r="CW36" s="1">
        <f t="shared" si="119"/>
        <v>0.2</v>
      </c>
      <c r="CX36" s="1">
        <f t="shared" si="120"/>
        <v>0.8</v>
      </c>
      <c r="CY36" s="1">
        <f t="shared" si="121"/>
        <v>0.2</v>
      </c>
      <c r="CZ36" s="1">
        <f t="shared" si="122"/>
        <v>0</v>
      </c>
      <c r="DA36" s="1">
        <f t="shared" si="123"/>
        <v>0</v>
      </c>
      <c r="DB36" s="1">
        <f t="shared" si="51"/>
        <v>0.8</v>
      </c>
      <c r="DC36" s="1">
        <f t="shared" si="52"/>
        <v>0.2</v>
      </c>
      <c r="DD36" s="1">
        <f t="shared" si="53"/>
        <v>0</v>
      </c>
      <c r="DE36" s="1">
        <f t="shared" si="54"/>
        <v>0</v>
      </c>
      <c r="DF36" s="1">
        <f t="shared" si="55"/>
        <v>0</v>
      </c>
      <c r="DG36" s="1">
        <f t="shared" si="56"/>
        <v>0</v>
      </c>
      <c r="DH36" s="1">
        <f t="shared" si="57"/>
        <v>2.4000000000000004</v>
      </c>
      <c r="DI36" s="1">
        <f t="shared" si="58"/>
        <v>0.60000000000000009</v>
      </c>
      <c r="DJ36" s="1">
        <f t="shared" si="124"/>
        <v>0</v>
      </c>
      <c r="DK36" s="1">
        <f t="shared" si="125"/>
        <v>0</v>
      </c>
      <c r="DL36" s="1">
        <f t="shared" si="59"/>
        <v>0.8</v>
      </c>
      <c r="DM36" s="1">
        <f t="shared" si="60"/>
        <v>0.2</v>
      </c>
      <c r="DQ36" s="7">
        <f t="shared" si="61"/>
        <v>0</v>
      </c>
      <c r="DR36" s="7">
        <f t="shared" si="62"/>
        <v>0</v>
      </c>
      <c r="DS36" s="7">
        <f t="shared" si="63"/>
        <v>1</v>
      </c>
      <c r="DT36" s="7">
        <f t="shared" si="64"/>
        <v>0</v>
      </c>
      <c r="DU36" s="7">
        <f t="shared" si="65"/>
        <v>0</v>
      </c>
      <c r="DV36" s="7">
        <f t="shared" si="66"/>
        <v>0</v>
      </c>
      <c r="DW36" s="7">
        <f t="shared" si="67"/>
        <v>0</v>
      </c>
      <c r="DX36" s="7">
        <f t="shared" si="68"/>
        <v>0</v>
      </c>
      <c r="DY36" s="7">
        <f t="shared" si="69"/>
        <v>0</v>
      </c>
      <c r="DZ36" s="7">
        <f t="shared" si="70"/>
        <v>0</v>
      </c>
      <c r="EA36" s="7">
        <f t="shared" si="71"/>
        <v>2</v>
      </c>
      <c r="EB36" s="7">
        <f t="shared" si="72"/>
        <v>0</v>
      </c>
      <c r="EC36" s="7">
        <f t="shared" si="73"/>
        <v>0</v>
      </c>
      <c r="ED36" s="7">
        <f t="shared" si="74"/>
        <v>0</v>
      </c>
      <c r="EE36" s="7">
        <f t="shared" si="75"/>
        <v>1</v>
      </c>
      <c r="EF36" s="7">
        <f t="shared" si="76"/>
        <v>0</v>
      </c>
      <c r="EG36" s="7">
        <f t="shared" si="77"/>
        <v>0</v>
      </c>
      <c r="EH36" s="7">
        <f t="shared" si="78"/>
        <v>0</v>
      </c>
      <c r="EI36" s="7">
        <f t="shared" si="79"/>
        <v>1</v>
      </c>
      <c r="EJ36" s="7">
        <f t="shared" si="80"/>
        <v>0</v>
      </c>
      <c r="EK36" s="7">
        <f t="shared" si="81"/>
        <v>2</v>
      </c>
      <c r="EL36" s="7">
        <f t="shared" si="82"/>
        <v>0</v>
      </c>
      <c r="EM36" s="7">
        <f t="shared" si="83"/>
        <v>0</v>
      </c>
      <c r="EN36" s="7">
        <f t="shared" si="84"/>
        <v>0</v>
      </c>
      <c r="EO36" s="7">
        <f t="shared" si="85"/>
        <v>0</v>
      </c>
      <c r="EP36" s="7">
        <f t="shared" si="86"/>
        <v>0</v>
      </c>
      <c r="EQ36" s="7">
        <f t="shared" si="87"/>
        <v>0</v>
      </c>
      <c r="ER36" s="7">
        <f t="shared" si="88"/>
        <v>0</v>
      </c>
      <c r="ES36" s="7">
        <f t="shared" si="89"/>
        <v>0</v>
      </c>
      <c r="ET36" s="7">
        <f t="shared" si="90"/>
        <v>0</v>
      </c>
      <c r="EU36" s="7">
        <f t="shared" si="202"/>
        <v>1</v>
      </c>
      <c r="EV36" s="7">
        <f t="shared" si="203"/>
        <v>0</v>
      </c>
      <c r="EW36" s="7">
        <f t="shared" si="126"/>
        <v>1</v>
      </c>
      <c r="EX36" s="7">
        <f t="shared" si="127"/>
        <v>0</v>
      </c>
      <c r="EY36" s="7">
        <f t="shared" si="128"/>
        <v>0</v>
      </c>
      <c r="EZ36" s="7">
        <f t="shared" si="129"/>
        <v>0</v>
      </c>
      <c r="FA36" s="7">
        <f t="shared" si="213"/>
        <v>1</v>
      </c>
      <c r="FB36" s="7">
        <f t="shared" si="205"/>
        <v>0</v>
      </c>
      <c r="FC36" s="7">
        <f t="shared" si="206"/>
        <v>0</v>
      </c>
      <c r="FD36" s="7">
        <f t="shared" si="207"/>
        <v>0</v>
      </c>
      <c r="FE36" s="7">
        <f t="shared" si="208"/>
        <v>0</v>
      </c>
      <c r="FF36" s="7">
        <f t="shared" si="209"/>
        <v>0</v>
      </c>
      <c r="FG36" s="7">
        <f t="shared" si="210"/>
        <v>2</v>
      </c>
      <c r="FH36" s="7">
        <f t="shared" si="211"/>
        <v>1</v>
      </c>
      <c r="FI36" s="7">
        <f t="shared" si="131"/>
        <v>0</v>
      </c>
      <c r="FJ36" s="7">
        <f t="shared" si="132"/>
        <v>0</v>
      </c>
      <c r="FK36" s="7">
        <f t="shared" si="94"/>
        <v>1</v>
      </c>
      <c r="FL36" s="7">
        <f t="shared" si="95"/>
        <v>0</v>
      </c>
      <c r="FN36" s="1">
        <v>24</v>
      </c>
      <c r="FO36" s="10">
        <f t="shared" si="133"/>
        <v>38.918181818181814</v>
      </c>
      <c r="FP36" s="10">
        <f t="shared" si="134"/>
        <v>0.79</v>
      </c>
      <c r="FR36" s="1" t="str">
        <f t="shared" si="135"/>
        <v>[38.92, 0.79]</v>
      </c>
      <c r="FU36" s="1" t="str">
        <f t="shared" si="136"/>
        <v>[38.92, 0.79]</v>
      </c>
      <c r="FV36" s="1" t="str">
        <f t="shared" si="137"/>
        <v>[58.63, 1.31]</v>
      </c>
      <c r="FW36" s="1" t="str">
        <f t="shared" si="138"/>
        <v>[113.25, 4.24]</v>
      </c>
      <c r="FY36" s="1" t="str">
        <f t="shared" si="139"/>
        <v xml:space="preserve">[[38.92, 0.79], [58.63, 1.31], [113.25, 4.24]], </v>
      </c>
      <c r="GA36" s="155" t="s">
        <v>106</v>
      </c>
      <c r="GB36" s="188">
        <v>4.7130000000000001</v>
      </c>
      <c r="GC36" s="189">
        <v>6.0730000000000004</v>
      </c>
      <c r="GD36" s="190">
        <v>1.65</v>
      </c>
      <c r="GE36" s="190">
        <v>8.8149999999999995</v>
      </c>
      <c r="GF36" s="190">
        <v>5.2329999999999997</v>
      </c>
      <c r="GG36" s="190">
        <v>9.6679999999999993</v>
      </c>
      <c r="GH36" s="190">
        <v>1.6839999999999999</v>
      </c>
      <c r="GI36" s="190">
        <v>7.22</v>
      </c>
      <c r="GJ36" s="190">
        <v>4.4580000000000002</v>
      </c>
      <c r="GK36" s="190">
        <v>0.91500000000000004</v>
      </c>
      <c r="GL36" s="190">
        <v>5.452</v>
      </c>
      <c r="GM36" s="190">
        <v>3.4649999999999999</v>
      </c>
      <c r="GN36" s="190">
        <v>3.9340000000000002</v>
      </c>
      <c r="GO36" s="190">
        <v>5.5579999999999998</v>
      </c>
      <c r="GP36" s="190">
        <v>4.891</v>
      </c>
      <c r="GQ36" s="190">
        <v>3.4830000000000001</v>
      </c>
      <c r="GR36" s="190">
        <v>1.5489999999999999</v>
      </c>
      <c r="GS36" s="190">
        <v>9.67</v>
      </c>
      <c r="GT36" s="190">
        <v>0.113</v>
      </c>
      <c r="GU36" s="190">
        <v>8.8729999999999993</v>
      </c>
      <c r="GV36" s="188">
        <v>7.5359999999999996</v>
      </c>
      <c r="GW36" s="191">
        <v>6.3659999999999997</v>
      </c>
      <c r="GX36" s="191">
        <v>0.57299999999999995</v>
      </c>
      <c r="GY36" s="191">
        <v>8.1780000000000008</v>
      </c>
      <c r="GZ36" s="191">
        <v>0.71599999999999997</v>
      </c>
      <c r="HA36" s="191">
        <v>5.5979999999999999</v>
      </c>
      <c r="HB36" s="191">
        <v>2.38</v>
      </c>
      <c r="HC36" s="191">
        <v>0.57399999999999995</v>
      </c>
      <c r="HD36" s="191">
        <v>7.82</v>
      </c>
      <c r="HE36" s="191">
        <v>6.4470000000000001</v>
      </c>
      <c r="HF36" s="191">
        <v>4.6929999999999996</v>
      </c>
      <c r="HG36" s="191">
        <v>0.121</v>
      </c>
      <c r="HH36" s="191">
        <v>9.702</v>
      </c>
      <c r="HI36" s="191">
        <v>1.202</v>
      </c>
      <c r="HJ36" s="191">
        <v>0.85099999999999998</v>
      </c>
      <c r="HK36" s="191">
        <v>9.9009999999999998</v>
      </c>
      <c r="HL36" s="191">
        <v>1.3049999999999999</v>
      </c>
      <c r="HM36" s="191">
        <v>5.875</v>
      </c>
      <c r="HN36" s="191">
        <v>2.464</v>
      </c>
      <c r="HO36" s="191">
        <v>6.9470000000000001</v>
      </c>
      <c r="HP36" s="191">
        <v>3.7069999999999999</v>
      </c>
      <c r="HQ36" s="191">
        <v>5.4669999999999996</v>
      </c>
      <c r="HR36" s="191">
        <v>6.4480000000000004</v>
      </c>
      <c r="HS36" s="191">
        <v>1.831</v>
      </c>
      <c r="HT36" s="191">
        <v>5.3520000000000003</v>
      </c>
      <c r="HU36" s="191">
        <v>6.1390000000000002</v>
      </c>
      <c r="HV36" s="191">
        <v>0.439</v>
      </c>
      <c r="HW36" s="191">
        <v>2.4750000000000001</v>
      </c>
      <c r="HX36" s="191">
        <v>2.0510000000000002</v>
      </c>
      <c r="HY36" s="191">
        <v>4.3239999999999998</v>
      </c>
      <c r="HZ36" s="191">
        <v>8.4440000000000008</v>
      </c>
      <c r="IA36" s="191">
        <v>1.9E-2</v>
      </c>
      <c r="IB36" s="191">
        <v>4.4989999999999997</v>
      </c>
      <c r="IC36" s="191">
        <v>5.2480000000000002</v>
      </c>
      <c r="ID36" s="191">
        <v>6.2549999999999999</v>
      </c>
      <c r="IE36" s="191">
        <v>7.3840000000000003</v>
      </c>
      <c r="IF36" s="191">
        <v>6.6920000000000002</v>
      </c>
      <c r="IG36" s="191">
        <v>4.5490000000000004</v>
      </c>
      <c r="IH36" s="191">
        <v>1.4410000000000001</v>
      </c>
      <c r="II36" s="191">
        <v>8.7420000000000009</v>
      </c>
      <c r="IJ36" s="191">
        <v>6.8579999999999997</v>
      </c>
      <c r="IK36" s="191">
        <v>4.43</v>
      </c>
      <c r="IL36" s="191">
        <v>3.3809999999999998</v>
      </c>
      <c r="IM36" s="191">
        <v>6.2880000000000003</v>
      </c>
      <c r="IN36" s="191">
        <v>5.2409999999999997</v>
      </c>
      <c r="IO36" s="191">
        <v>3.24</v>
      </c>
      <c r="IP36" s="191">
        <v>2.593</v>
      </c>
      <c r="IQ36" s="191">
        <v>6.7110000000000003</v>
      </c>
      <c r="IS36" s="50">
        <f t="shared" si="187"/>
        <v>4.7130000000000001</v>
      </c>
      <c r="IT36" s="50">
        <f t="shared" si="188"/>
        <v>6.0730000000000004</v>
      </c>
      <c r="IU36" s="50">
        <f t="shared" si="189"/>
        <v>1.65</v>
      </c>
      <c r="IV36" s="50">
        <f t="shared" si="190"/>
        <v>8.8149999999999995</v>
      </c>
      <c r="IW36" s="50">
        <f t="shared" si="191"/>
        <v>5.2329999999999997</v>
      </c>
      <c r="IX36" s="50">
        <f t="shared" si="192"/>
        <v>9.6679999999999993</v>
      </c>
      <c r="IY36" s="50">
        <f t="shared" si="193"/>
        <v>1.6839999999999999</v>
      </c>
      <c r="IZ36" s="50">
        <f t="shared" si="194"/>
        <v>7.22</v>
      </c>
      <c r="JA36" s="50">
        <f t="shared" si="195"/>
        <v>4.4580000000000002</v>
      </c>
      <c r="JB36" s="50">
        <f t="shared" si="196"/>
        <v>0.91500000000000004</v>
      </c>
      <c r="JC36" s="50">
        <f t="shared" si="197"/>
        <v>5.452</v>
      </c>
      <c r="JD36" s="50">
        <f t="shared" si="198"/>
        <v>3.4649999999999999</v>
      </c>
      <c r="JE36" s="50">
        <f t="shared" si="199"/>
        <v>3.9340000000000002</v>
      </c>
      <c r="JF36" s="50">
        <f t="shared" si="200"/>
        <v>5.5579999999999998</v>
      </c>
      <c r="JG36" s="50">
        <f t="shared" si="201"/>
        <v>4.891</v>
      </c>
      <c r="JH36" s="50">
        <f t="shared" si="142"/>
        <v>3.4830000000000001</v>
      </c>
      <c r="JI36" s="50">
        <f t="shared" si="143"/>
        <v>1.5489999999999999</v>
      </c>
      <c r="JJ36" s="50">
        <f t="shared" si="144"/>
        <v>9.67</v>
      </c>
      <c r="JK36" s="50">
        <f t="shared" si="145"/>
        <v>0.113</v>
      </c>
      <c r="JL36" s="50">
        <f t="shared" si="146"/>
        <v>8.8729999999999993</v>
      </c>
      <c r="JM36" s="50">
        <f t="shared" si="147"/>
        <v>7.5359999999999996</v>
      </c>
      <c r="JN36" s="50">
        <f t="shared" si="148"/>
        <v>6.3659999999999997</v>
      </c>
      <c r="JO36" s="50">
        <f t="shared" si="149"/>
        <v>0.57299999999999995</v>
      </c>
      <c r="JP36" s="50">
        <f t="shared" si="150"/>
        <v>8.1780000000000008</v>
      </c>
      <c r="JQ36" s="50">
        <f t="shared" si="151"/>
        <v>0.71599999999999997</v>
      </c>
      <c r="JR36" s="50">
        <f t="shared" si="152"/>
        <v>5.5979999999999999</v>
      </c>
      <c r="JS36" s="50">
        <f t="shared" si="153"/>
        <v>2.38</v>
      </c>
      <c r="JT36" s="50">
        <f t="shared" si="154"/>
        <v>0.57399999999999995</v>
      </c>
      <c r="JU36" s="50">
        <f t="shared" si="155"/>
        <v>7.82</v>
      </c>
      <c r="JV36" s="50">
        <f t="shared" si="156"/>
        <v>6.4470000000000001</v>
      </c>
      <c r="JW36" s="50">
        <f t="shared" si="157"/>
        <v>4.6929999999999996</v>
      </c>
      <c r="JX36" s="50">
        <f t="shared" si="158"/>
        <v>0.121</v>
      </c>
      <c r="JY36" s="50">
        <f t="shared" si="159"/>
        <v>9.702</v>
      </c>
      <c r="JZ36" s="50">
        <f t="shared" si="160"/>
        <v>1.202</v>
      </c>
      <c r="KA36" s="50">
        <f t="shared" si="161"/>
        <v>0.85099999999999998</v>
      </c>
      <c r="KB36" s="50">
        <f t="shared" si="162"/>
        <v>9.9009999999999998</v>
      </c>
      <c r="KC36" s="50">
        <f t="shared" si="163"/>
        <v>1.3049999999999999</v>
      </c>
      <c r="KD36" s="50">
        <f t="shared" si="164"/>
        <v>5.875</v>
      </c>
      <c r="KE36" s="50">
        <f t="shared" si="165"/>
        <v>2.464</v>
      </c>
      <c r="KF36" s="50">
        <f t="shared" si="166"/>
        <v>6.9470000000000001</v>
      </c>
      <c r="KG36" s="50">
        <f t="shared" si="167"/>
        <v>3.7069999999999999</v>
      </c>
      <c r="KH36" s="50">
        <f t="shared" si="168"/>
        <v>5.4669999999999996</v>
      </c>
      <c r="KI36" s="50">
        <f t="shared" si="169"/>
        <v>6.4480000000000004</v>
      </c>
      <c r="KJ36" s="50">
        <f t="shared" si="170"/>
        <v>1.831</v>
      </c>
      <c r="KK36" s="50">
        <f t="shared" si="171"/>
        <v>5.3520000000000003</v>
      </c>
      <c r="KL36" s="50">
        <f t="shared" si="172"/>
        <v>6.1390000000000002</v>
      </c>
      <c r="KM36" s="50">
        <f t="shared" si="173"/>
        <v>0.439</v>
      </c>
      <c r="KN36" s="50">
        <f t="shared" si="174"/>
        <v>2.4750000000000001</v>
      </c>
      <c r="KO36" s="50">
        <f t="shared" si="175"/>
        <v>2.0510000000000002</v>
      </c>
      <c r="KP36" s="50">
        <f t="shared" si="176"/>
        <v>4.3239999999999998</v>
      </c>
      <c r="KQ36" s="50">
        <f t="shared" si="177"/>
        <v>8.4440000000000008</v>
      </c>
      <c r="KR36" s="50">
        <f t="shared" si="178"/>
        <v>1.9E-2</v>
      </c>
      <c r="KS36" s="50">
        <f t="shared" si="179"/>
        <v>4.4989999999999997</v>
      </c>
      <c r="KT36" s="50">
        <f t="shared" si="180"/>
        <v>5.2480000000000002</v>
      </c>
      <c r="KU36" s="50">
        <f t="shared" si="181"/>
        <v>6.2549999999999999</v>
      </c>
      <c r="KV36" s="50">
        <f t="shared" si="182"/>
        <v>7.3840000000000003</v>
      </c>
      <c r="KW36" s="50">
        <f t="shared" si="183"/>
        <v>6.6920000000000002</v>
      </c>
      <c r="KX36" s="50">
        <f t="shared" si="184"/>
        <v>4.5490000000000004</v>
      </c>
      <c r="KY36" s="50">
        <f t="shared" si="185"/>
        <v>1.4410000000000001</v>
      </c>
      <c r="KZ36" s="50">
        <f t="shared" si="186"/>
        <v>8.7420000000000009</v>
      </c>
      <c r="LA36" s="50">
        <f t="shared" si="102"/>
        <v>6.8579999999999997</v>
      </c>
      <c r="LB36" s="50">
        <f t="shared" si="103"/>
        <v>4.43</v>
      </c>
      <c r="LC36" s="50">
        <f t="shared" si="104"/>
        <v>3.3809999999999998</v>
      </c>
      <c r="LD36" s="50">
        <f t="shared" si="105"/>
        <v>6.2880000000000003</v>
      </c>
      <c r="LE36" s="50">
        <f t="shared" si="106"/>
        <v>5.2409999999999997</v>
      </c>
      <c r="LF36" s="50">
        <f t="shared" si="107"/>
        <v>3.24</v>
      </c>
      <c r="LG36" s="50">
        <f t="shared" si="108"/>
        <v>2.593</v>
      </c>
      <c r="LH36" s="50">
        <f t="shared" si="109"/>
        <v>6.7110000000000003</v>
      </c>
      <c r="LJ36" s="1" t="str">
        <f t="shared" si="140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6.947, 3.707, 5.467, 6.448, 1.831, 5.352, 6.139, 0.439, 2.475, 2.051, 4.324, 8.444, 0.019, 4.499, 5.248, 6.255, 7.384, 6.692, 4.549, 1.441, 8.742, 6.858, 4.43, 3.381, 6.288, 5.241, 3.24, 2.593, 6.711],</v>
      </c>
    </row>
    <row r="37" spans="2:322" x14ac:dyDescent="0.35">
      <c r="B37" s="177">
        <v>25</v>
      </c>
      <c r="C37" s="156" t="s">
        <v>107</v>
      </c>
      <c r="D37" s="180"/>
      <c r="E37" s="168"/>
      <c r="F37" s="168"/>
      <c r="G37" s="169"/>
      <c r="H37" s="170">
        <v>6281</v>
      </c>
      <c r="I37" s="34">
        <f t="shared" si="110"/>
        <v>3.0356046802731608E-2</v>
      </c>
      <c r="J37" s="112">
        <f t="shared" si="212"/>
        <v>0.13748074654477946</v>
      </c>
      <c r="K37" s="112">
        <f t="shared" si="212"/>
        <v>0.96231739381898329</v>
      </c>
      <c r="L37" s="112">
        <f t="shared" si="212"/>
        <v>9.3127489724417728E-2</v>
      </c>
      <c r="M37" s="112">
        <f t="shared" si="212"/>
        <v>5.1737494291343175E-3</v>
      </c>
      <c r="N37" s="112">
        <f t="shared" si="212"/>
        <v>0.20177622773623841</v>
      </c>
      <c r="O37" s="112">
        <f t="shared" si="212"/>
        <v>3.4767596163782621</v>
      </c>
      <c r="P37" s="112">
        <f t="shared" si="212"/>
        <v>0.25868747145671595</v>
      </c>
      <c r="Q37" s="81">
        <f t="shared" si="212"/>
        <v>1.1899623687008931</v>
      </c>
      <c r="R37" s="121">
        <f t="shared" si="212"/>
        <v>0.18903602649907172</v>
      </c>
      <c r="S37" s="115">
        <f t="shared" si="212"/>
        <v>1.2931782721868315</v>
      </c>
      <c r="T37" s="116">
        <f t="shared" si="212"/>
        <v>2.8484292174746493</v>
      </c>
      <c r="U37" s="110">
        <f t="shared" si="212"/>
        <v>1.2888819988573072E-2</v>
      </c>
      <c r="V37" s="110">
        <f t="shared" si="212"/>
        <v>8.5925466590487162E-3</v>
      </c>
      <c r="W37" s="110">
        <f t="shared" si="212"/>
        <v>9.4518013249535862E-2</v>
      </c>
      <c r="X37" s="110">
        <f t="shared" si="1"/>
        <v>0.32651677304385118</v>
      </c>
      <c r="Y37" s="110">
        <f t="shared" si="1"/>
        <v>1.5724360386059149</v>
      </c>
      <c r="Z37" s="110">
        <f t="shared" si="2"/>
        <v>2.3070987779545797</v>
      </c>
      <c r="AA37" s="110">
        <f t="shared" si="2"/>
        <v>1.7185093318097432E-2</v>
      </c>
      <c r="AB37" s="110">
        <f t="shared" si="1"/>
        <v>1.3662149187887456</v>
      </c>
      <c r="AC37" s="110">
        <f t="shared" si="1"/>
        <v>0.67021863940579973</v>
      </c>
      <c r="AD37" s="110">
        <f t="shared" si="1"/>
        <v>8.5925466590487162E-3</v>
      </c>
      <c r="AE37" s="110">
        <f t="shared" si="1"/>
        <v>4.7903447624196591</v>
      </c>
      <c r="AF37" s="110">
        <f t="shared" si="1"/>
        <v>1.2888819988573072E-2</v>
      </c>
      <c r="AG37" s="110">
        <f t="shared" si="1"/>
        <v>1.640078569035579</v>
      </c>
      <c r="AI37" s="177">
        <v>25</v>
      </c>
      <c r="AJ37" s="156" t="s">
        <v>107</v>
      </c>
      <c r="AK37" s="180"/>
      <c r="AL37" s="168"/>
      <c r="AM37" s="168"/>
      <c r="AN37" s="169"/>
      <c r="AO37" s="170">
        <v>6281</v>
      </c>
      <c r="AP37" s="34">
        <f t="shared" si="3"/>
        <v>3.0356046802731608E-2</v>
      </c>
      <c r="AQ37" s="141">
        <f t="shared" si="4"/>
        <v>0</v>
      </c>
      <c r="AR37" s="141">
        <f t="shared" si="5"/>
        <v>1</v>
      </c>
      <c r="AS37" s="141">
        <f t="shared" si="6"/>
        <v>0</v>
      </c>
      <c r="AT37" s="141">
        <f t="shared" si="7"/>
        <v>0</v>
      </c>
      <c r="AU37" s="141">
        <f t="shared" si="8"/>
        <v>0</v>
      </c>
      <c r="AV37" s="141">
        <f t="shared" si="9"/>
        <v>3</v>
      </c>
      <c r="AW37" s="141">
        <f t="shared" si="10"/>
        <v>0</v>
      </c>
      <c r="AX37" s="35">
        <f t="shared" si="11"/>
        <v>1</v>
      </c>
      <c r="AY37" s="148">
        <f t="shared" si="12"/>
        <v>0</v>
      </c>
      <c r="AZ37" s="146">
        <f t="shared" si="13"/>
        <v>1</v>
      </c>
      <c r="BA37" s="144">
        <f t="shared" si="14"/>
        <v>3</v>
      </c>
      <c r="BB37" s="125">
        <f t="shared" si="15"/>
        <v>0</v>
      </c>
      <c r="BC37" s="125">
        <f t="shared" si="16"/>
        <v>0</v>
      </c>
      <c r="BD37" s="125">
        <f t="shared" si="111"/>
        <v>0</v>
      </c>
      <c r="BE37" s="125">
        <f t="shared" si="17"/>
        <v>0</v>
      </c>
      <c r="BF37" s="125">
        <f t="shared" si="18"/>
        <v>2</v>
      </c>
      <c r="BG37" s="125">
        <f t="shared" si="19"/>
        <v>2</v>
      </c>
      <c r="BH37" s="125">
        <f t="shared" si="20"/>
        <v>0</v>
      </c>
      <c r="BI37" s="125">
        <f t="shared" si="21"/>
        <v>1</v>
      </c>
      <c r="BJ37" s="125">
        <f t="shared" si="22"/>
        <v>1</v>
      </c>
      <c r="BK37" s="125">
        <f t="shared" si="23"/>
        <v>0</v>
      </c>
      <c r="BL37" s="125">
        <f t="shared" si="24"/>
        <v>5</v>
      </c>
      <c r="BM37" s="125">
        <f t="shared" si="25"/>
        <v>0</v>
      </c>
      <c r="BN37" s="125">
        <f t="shared" si="26"/>
        <v>2</v>
      </c>
      <c r="BR37" s="7">
        <f t="shared" si="27"/>
        <v>0</v>
      </c>
      <c r="BS37" s="7">
        <f t="shared" si="28"/>
        <v>0</v>
      </c>
      <c r="BT37" s="7">
        <f t="shared" si="29"/>
        <v>1</v>
      </c>
      <c r="BU37" s="7">
        <f t="shared" si="30"/>
        <v>0</v>
      </c>
      <c r="BV37" s="7">
        <f t="shared" si="31"/>
        <v>0</v>
      </c>
      <c r="BW37" s="7">
        <f t="shared" si="32"/>
        <v>0</v>
      </c>
      <c r="BX37" s="7">
        <f t="shared" si="112"/>
        <v>0</v>
      </c>
      <c r="BY37" s="7">
        <f t="shared" si="113"/>
        <v>0</v>
      </c>
      <c r="BZ37" s="7">
        <f t="shared" si="33"/>
        <v>0</v>
      </c>
      <c r="CA37" s="7">
        <f t="shared" si="34"/>
        <v>0</v>
      </c>
      <c r="CB37" s="7">
        <f t="shared" si="114"/>
        <v>3</v>
      </c>
      <c r="CC37" s="7">
        <f t="shared" si="115"/>
        <v>0</v>
      </c>
      <c r="CD37" s="7">
        <f t="shared" si="35"/>
        <v>0</v>
      </c>
      <c r="CE37" s="7">
        <f t="shared" si="36"/>
        <v>0</v>
      </c>
      <c r="CF37" s="7">
        <f t="shared" si="37"/>
        <v>1</v>
      </c>
      <c r="CG37" s="7">
        <f t="shared" si="38"/>
        <v>0</v>
      </c>
      <c r="CH37" s="1">
        <f t="shared" si="39"/>
        <v>0</v>
      </c>
      <c r="CI37" s="1">
        <f t="shared" si="40"/>
        <v>0</v>
      </c>
      <c r="CJ37" s="1">
        <f t="shared" si="41"/>
        <v>0.8</v>
      </c>
      <c r="CK37" s="1">
        <f t="shared" si="42"/>
        <v>0.2</v>
      </c>
      <c r="CL37" s="1">
        <f t="shared" si="43"/>
        <v>2.4000000000000004</v>
      </c>
      <c r="CM37" s="1">
        <f t="shared" si="44"/>
        <v>0.60000000000000009</v>
      </c>
      <c r="CN37" s="1">
        <f t="shared" si="45"/>
        <v>0</v>
      </c>
      <c r="CO37" s="1">
        <f t="shared" si="46"/>
        <v>0</v>
      </c>
      <c r="CP37" s="1">
        <f t="shared" si="47"/>
        <v>0</v>
      </c>
      <c r="CQ37" s="1">
        <f t="shared" si="48"/>
        <v>0</v>
      </c>
      <c r="CR37" s="1">
        <f t="shared" si="49"/>
        <v>0</v>
      </c>
      <c r="CS37" s="1">
        <f t="shared" si="50"/>
        <v>0</v>
      </c>
      <c r="CT37" s="1">
        <f t="shared" si="116"/>
        <v>0</v>
      </c>
      <c r="CU37" s="1">
        <f t="shared" si="117"/>
        <v>0</v>
      </c>
      <c r="CV37" s="1">
        <f t="shared" si="118"/>
        <v>1.6</v>
      </c>
      <c r="CW37" s="1">
        <f t="shared" si="119"/>
        <v>0.4</v>
      </c>
      <c r="CX37" s="1">
        <f t="shared" si="120"/>
        <v>1.6</v>
      </c>
      <c r="CY37" s="1">
        <f t="shared" si="121"/>
        <v>0.4</v>
      </c>
      <c r="CZ37" s="1">
        <f t="shared" si="122"/>
        <v>0</v>
      </c>
      <c r="DA37" s="1">
        <f t="shared" si="123"/>
        <v>0</v>
      </c>
      <c r="DB37" s="1">
        <f t="shared" si="51"/>
        <v>0.8</v>
      </c>
      <c r="DC37" s="1">
        <f t="shared" si="52"/>
        <v>0.2</v>
      </c>
      <c r="DD37" s="1">
        <f t="shared" si="53"/>
        <v>0.8</v>
      </c>
      <c r="DE37" s="1">
        <f t="shared" si="54"/>
        <v>0.2</v>
      </c>
      <c r="DF37" s="1">
        <f t="shared" si="55"/>
        <v>0</v>
      </c>
      <c r="DG37" s="1">
        <f t="shared" si="56"/>
        <v>0</v>
      </c>
      <c r="DH37" s="1">
        <f t="shared" si="57"/>
        <v>4</v>
      </c>
      <c r="DI37" s="1">
        <f t="shared" si="58"/>
        <v>1</v>
      </c>
      <c r="DJ37" s="1">
        <f t="shared" si="124"/>
        <v>0</v>
      </c>
      <c r="DK37" s="1">
        <f t="shared" si="125"/>
        <v>0</v>
      </c>
      <c r="DL37" s="1">
        <f t="shared" si="59"/>
        <v>1.6</v>
      </c>
      <c r="DM37" s="1">
        <f t="shared" si="60"/>
        <v>0.4</v>
      </c>
      <c r="DQ37" s="7">
        <f t="shared" si="61"/>
        <v>0</v>
      </c>
      <c r="DR37" s="7">
        <f t="shared" si="62"/>
        <v>0</v>
      </c>
      <c r="DS37" s="7">
        <f t="shared" si="63"/>
        <v>1</v>
      </c>
      <c r="DT37" s="7">
        <f t="shared" si="64"/>
        <v>0</v>
      </c>
      <c r="DU37" s="7">
        <f t="shared" si="65"/>
        <v>0</v>
      </c>
      <c r="DV37" s="7">
        <f t="shared" si="66"/>
        <v>0</v>
      </c>
      <c r="DW37" s="7">
        <f t="shared" si="67"/>
        <v>0</v>
      </c>
      <c r="DX37" s="7">
        <f t="shared" si="68"/>
        <v>0</v>
      </c>
      <c r="DY37" s="7">
        <f t="shared" si="69"/>
        <v>0</v>
      </c>
      <c r="DZ37" s="7">
        <f t="shared" si="70"/>
        <v>0</v>
      </c>
      <c r="EA37" s="7">
        <f t="shared" si="71"/>
        <v>3</v>
      </c>
      <c r="EB37" s="7">
        <f t="shared" si="72"/>
        <v>0</v>
      </c>
      <c r="EC37" s="7">
        <f t="shared" si="73"/>
        <v>0</v>
      </c>
      <c r="ED37" s="7">
        <f t="shared" si="74"/>
        <v>0</v>
      </c>
      <c r="EE37" s="7">
        <f t="shared" si="75"/>
        <v>1</v>
      </c>
      <c r="EF37" s="7">
        <f t="shared" si="76"/>
        <v>0</v>
      </c>
      <c r="EG37" s="7">
        <f t="shared" si="77"/>
        <v>0</v>
      </c>
      <c r="EH37" s="7">
        <f t="shared" si="78"/>
        <v>0</v>
      </c>
      <c r="EI37" s="7">
        <f t="shared" si="79"/>
        <v>1</v>
      </c>
      <c r="EJ37" s="7">
        <f t="shared" si="80"/>
        <v>0</v>
      </c>
      <c r="EK37" s="7">
        <f t="shared" si="81"/>
        <v>2</v>
      </c>
      <c r="EL37" s="7">
        <f t="shared" si="82"/>
        <v>1</v>
      </c>
      <c r="EM37" s="7">
        <f t="shared" si="83"/>
        <v>0</v>
      </c>
      <c r="EN37" s="7">
        <f t="shared" si="84"/>
        <v>0</v>
      </c>
      <c r="EO37" s="7">
        <f t="shared" si="85"/>
        <v>0</v>
      </c>
      <c r="EP37" s="7">
        <f t="shared" si="86"/>
        <v>0</v>
      </c>
      <c r="EQ37" s="7">
        <f t="shared" si="87"/>
        <v>0</v>
      </c>
      <c r="ER37" s="7">
        <f t="shared" si="88"/>
        <v>0</v>
      </c>
      <c r="ES37" s="7">
        <f t="shared" si="89"/>
        <v>0</v>
      </c>
      <c r="ET37" s="7">
        <f t="shared" si="90"/>
        <v>0</v>
      </c>
      <c r="EU37" s="7">
        <f t="shared" si="202"/>
        <v>2</v>
      </c>
      <c r="EV37" s="7">
        <f t="shared" si="203"/>
        <v>0</v>
      </c>
      <c r="EW37" s="7">
        <f t="shared" si="126"/>
        <v>2</v>
      </c>
      <c r="EX37" s="7">
        <f t="shared" si="127"/>
        <v>0</v>
      </c>
      <c r="EY37" s="7">
        <f t="shared" si="128"/>
        <v>0</v>
      </c>
      <c r="EZ37" s="7">
        <f t="shared" si="129"/>
        <v>0</v>
      </c>
      <c r="FA37" s="7">
        <f t="shared" si="213"/>
        <v>1</v>
      </c>
      <c r="FB37" s="7">
        <f t="shared" si="205"/>
        <v>0</v>
      </c>
      <c r="FC37" s="7">
        <f t="shared" si="206"/>
        <v>1</v>
      </c>
      <c r="FD37" s="7">
        <f t="shared" si="207"/>
        <v>0</v>
      </c>
      <c r="FE37" s="7">
        <f t="shared" si="208"/>
        <v>0</v>
      </c>
      <c r="FF37" s="7">
        <f t="shared" si="209"/>
        <v>0</v>
      </c>
      <c r="FG37" s="7">
        <f t="shared" si="210"/>
        <v>4</v>
      </c>
      <c r="FH37" s="7">
        <f t="shared" si="211"/>
        <v>1</v>
      </c>
      <c r="FI37" s="7">
        <f t="shared" si="131"/>
        <v>0</v>
      </c>
      <c r="FJ37" s="7">
        <f t="shared" si="132"/>
        <v>0</v>
      </c>
      <c r="FK37" s="7">
        <f t="shared" si="94"/>
        <v>2</v>
      </c>
      <c r="FL37" s="7">
        <f t="shared" si="95"/>
        <v>0</v>
      </c>
      <c r="FN37" s="1">
        <v>25</v>
      </c>
      <c r="FO37" s="10">
        <f t="shared" si="133"/>
        <v>58.628181818181822</v>
      </c>
      <c r="FP37" s="10">
        <f t="shared" si="134"/>
        <v>1.3080000000000001</v>
      </c>
      <c r="FR37" s="1" t="str">
        <f t="shared" si="135"/>
        <v>[58.63, 1.31]</v>
      </c>
      <c r="FU37" s="1" t="str">
        <f t="shared" si="136"/>
        <v>[58.63, 1.31]</v>
      </c>
      <c r="FV37" s="1" t="str">
        <f t="shared" si="137"/>
        <v>[96.7, 3.31]</v>
      </c>
      <c r="FW37" s="1" t="str">
        <f t="shared" si="138"/>
        <v>[187.35, 6.11]</v>
      </c>
      <c r="FY37" s="1" t="str">
        <f t="shared" si="139"/>
        <v xml:space="preserve">[[58.63, 1.31], [96.7, 3.31], [187.35, 6.11]], </v>
      </c>
      <c r="GA37" s="156" t="s">
        <v>107</v>
      </c>
      <c r="GB37" s="188">
        <v>4.24</v>
      </c>
      <c r="GC37" s="189">
        <v>6.5129999999999999</v>
      </c>
      <c r="GD37" s="190">
        <v>3.327</v>
      </c>
      <c r="GE37" s="190">
        <v>7.9379999999999997</v>
      </c>
      <c r="GF37" s="190">
        <v>2.5350000000000001</v>
      </c>
      <c r="GG37" s="190">
        <v>7.9550000000000001</v>
      </c>
      <c r="GH37" s="190">
        <v>0.33200000000000002</v>
      </c>
      <c r="GI37" s="190">
        <v>7.5990000000000002</v>
      </c>
      <c r="GJ37" s="190">
        <v>9.0960000000000001</v>
      </c>
      <c r="GK37" s="190">
        <v>2.41</v>
      </c>
      <c r="GL37" s="190">
        <v>0.66400000000000003</v>
      </c>
      <c r="GM37" s="190">
        <v>0.78600000000000003</v>
      </c>
      <c r="GN37" s="190">
        <v>7.8109999999999999</v>
      </c>
      <c r="GO37" s="190">
        <v>6.3339999999999996</v>
      </c>
      <c r="GP37" s="190">
        <v>9.5020000000000007</v>
      </c>
      <c r="GQ37" s="190">
        <v>0.93899999999999995</v>
      </c>
      <c r="GR37" s="190">
        <v>2.8980000000000001</v>
      </c>
      <c r="GS37" s="190">
        <v>9.31</v>
      </c>
      <c r="GT37" s="190">
        <v>8.1530000000000005</v>
      </c>
      <c r="GU37" s="190">
        <v>6.6040000000000001</v>
      </c>
      <c r="GV37" s="188">
        <v>8.3989999999999991</v>
      </c>
      <c r="GW37" s="191">
        <v>5.5309999999999997</v>
      </c>
      <c r="GX37" s="191">
        <v>8.8629999999999995</v>
      </c>
      <c r="GY37" s="191">
        <v>1.569</v>
      </c>
      <c r="GZ37" s="191">
        <v>6.8330000000000002</v>
      </c>
      <c r="HA37" s="191">
        <v>9.1519999999999992</v>
      </c>
      <c r="HB37" s="191">
        <v>1.1619999999999999</v>
      </c>
      <c r="HC37" s="191">
        <v>5.0060000000000002</v>
      </c>
      <c r="HD37" s="191">
        <v>3.4609999999999999</v>
      </c>
      <c r="HE37" s="191">
        <v>1.585</v>
      </c>
      <c r="HF37" s="191">
        <v>5.1340000000000003</v>
      </c>
      <c r="HG37" s="191">
        <v>7.5149999999999997</v>
      </c>
      <c r="HH37" s="191">
        <v>0.58199999999999996</v>
      </c>
      <c r="HI37" s="191">
        <v>9.6329999999999991</v>
      </c>
      <c r="HJ37" s="191">
        <v>0.66300000000000003</v>
      </c>
      <c r="HK37" s="191">
        <v>4.2009999999999996</v>
      </c>
      <c r="HL37" s="191">
        <v>7.3319999999999999</v>
      </c>
      <c r="HM37" s="191">
        <v>4.8029999999999999</v>
      </c>
      <c r="HN37" s="191">
        <v>4.4370000000000003</v>
      </c>
      <c r="HO37" s="191">
        <v>0.27600000000000002</v>
      </c>
      <c r="HP37" s="191">
        <v>3.774</v>
      </c>
      <c r="HQ37" s="191">
        <v>2.2160000000000002</v>
      </c>
      <c r="HR37" s="191">
        <v>3.3239999999999998</v>
      </c>
      <c r="HS37" s="191">
        <v>4.1310000000000002</v>
      </c>
      <c r="HT37" s="191">
        <v>2.169</v>
      </c>
      <c r="HU37" s="191">
        <v>4.9740000000000002</v>
      </c>
      <c r="HV37" s="191">
        <v>6.45</v>
      </c>
      <c r="HW37" s="191">
        <v>2.3069999999999999</v>
      </c>
      <c r="HX37" s="191">
        <v>5.3470000000000004</v>
      </c>
      <c r="HY37" s="191">
        <v>4.8289999999999997</v>
      </c>
      <c r="HZ37" s="191">
        <v>0.378</v>
      </c>
      <c r="IA37" s="191">
        <v>0.83099999999999996</v>
      </c>
      <c r="IB37" s="191">
        <v>0.63400000000000001</v>
      </c>
      <c r="IC37" s="191">
        <v>7.1050000000000004</v>
      </c>
      <c r="ID37" s="191">
        <v>2.492</v>
      </c>
      <c r="IE37" s="191">
        <v>3.7669999999999999</v>
      </c>
      <c r="IF37" s="191">
        <v>8.6560000000000006</v>
      </c>
      <c r="IG37" s="191">
        <v>9.7119999999999997</v>
      </c>
      <c r="IH37" s="191">
        <v>2.282</v>
      </c>
      <c r="II37" s="191">
        <v>9.5869999999999997</v>
      </c>
      <c r="IJ37" s="191">
        <v>2.677</v>
      </c>
      <c r="IK37" s="191">
        <v>5.5510000000000002</v>
      </c>
      <c r="IL37" s="191">
        <v>3.177</v>
      </c>
      <c r="IM37" s="191">
        <v>3.5790000000000002</v>
      </c>
      <c r="IN37" s="191">
        <v>7.8630000000000004</v>
      </c>
      <c r="IO37" s="191">
        <v>4.2489999999999997</v>
      </c>
      <c r="IP37" s="191">
        <v>7.0170000000000003</v>
      </c>
      <c r="IQ37" s="191">
        <v>7.0190000000000001</v>
      </c>
      <c r="IS37" s="50">
        <f t="shared" si="187"/>
        <v>4.24</v>
      </c>
      <c r="IT37" s="50">
        <f t="shared" si="188"/>
        <v>6.5129999999999999</v>
      </c>
      <c r="IU37" s="50">
        <f t="shared" si="189"/>
        <v>3.327</v>
      </c>
      <c r="IV37" s="50">
        <f t="shared" si="190"/>
        <v>7.9379999999999997</v>
      </c>
      <c r="IW37" s="50">
        <f t="shared" si="191"/>
        <v>2.5350000000000001</v>
      </c>
      <c r="IX37" s="50">
        <f t="shared" si="192"/>
        <v>7.9550000000000001</v>
      </c>
      <c r="IY37" s="50">
        <f t="shared" si="193"/>
        <v>0.33200000000000002</v>
      </c>
      <c r="IZ37" s="50">
        <f t="shared" si="194"/>
        <v>7.5990000000000002</v>
      </c>
      <c r="JA37" s="50">
        <f t="shared" si="195"/>
        <v>9.0960000000000001</v>
      </c>
      <c r="JB37" s="50">
        <f t="shared" si="196"/>
        <v>2.41</v>
      </c>
      <c r="JC37" s="50">
        <f t="shared" si="197"/>
        <v>0.66400000000000003</v>
      </c>
      <c r="JD37" s="50">
        <f t="shared" si="198"/>
        <v>0.78600000000000003</v>
      </c>
      <c r="JE37" s="50">
        <f t="shared" si="199"/>
        <v>7.8109999999999999</v>
      </c>
      <c r="JF37" s="50">
        <f t="shared" si="200"/>
        <v>6.3339999999999996</v>
      </c>
      <c r="JG37" s="50">
        <f t="shared" si="201"/>
        <v>9.5020000000000007</v>
      </c>
      <c r="JH37" s="50">
        <f t="shared" si="142"/>
        <v>0.93899999999999995</v>
      </c>
      <c r="JI37" s="50">
        <f t="shared" si="143"/>
        <v>2.8980000000000001</v>
      </c>
      <c r="JJ37" s="50">
        <f t="shared" si="144"/>
        <v>9.31</v>
      </c>
      <c r="JK37" s="50">
        <f t="shared" si="145"/>
        <v>8.1530000000000005</v>
      </c>
      <c r="JL37" s="50">
        <f t="shared" si="146"/>
        <v>6.6040000000000001</v>
      </c>
      <c r="JM37" s="50">
        <f t="shared" si="147"/>
        <v>8.3989999999999991</v>
      </c>
      <c r="JN37" s="50">
        <f t="shared" si="148"/>
        <v>5.5309999999999997</v>
      </c>
      <c r="JO37" s="50">
        <f t="shared" si="149"/>
        <v>8.8629999999999995</v>
      </c>
      <c r="JP37" s="50">
        <f t="shared" si="150"/>
        <v>1.569</v>
      </c>
      <c r="JQ37" s="50">
        <f t="shared" si="151"/>
        <v>6.8330000000000002</v>
      </c>
      <c r="JR37" s="50">
        <f t="shared" si="152"/>
        <v>9.1519999999999992</v>
      </c>
      <c r="JS37" s="50">
        <f t="shared" si="153"/>
        <v>1.1619999999999999</v>
      </c>
      <c r="JT37" s="50">
        <f t="shared" si="154"/>
        <v>5.0060000000000002</v>
      </c>
      <c r="JU37" s="50">
        <f t="shared" si="155"/>
        <v>3.4609999999999999</v>
      </c>
      <c r="JV37" s="50">
        <f t="shared" si="156"/>
        <v>1.585</v>
      </c>
      <c r="JW37" s="50">
        <f t="shared" si="157"/>
        <v>5.1340000000000003</v>
      </c>
      <c r="JX37" s="50">
        <f t="shared" si="158"/>
        <v>7.5149999999999997</v>
      </c>
      <c r="JY37" s="50">
        <f t="shared" si="159"/>
        <v>0.58199999999999996</v>
      </c>
      <c r="JZ37" s="50">
        <f t="shared" si="160"/>
        <v>9.6329999999999991</v>
      </c>
      <c r="KA37" s="50">
        <f t="shared" si="161"/>
        <v>0.66300000000000003</v>
      </c>
      <c r="KB37" s="50">
        <f t="shared" si="162"/>
        <v>4.2009999999999996</v>
      </c>
      <c r="KC37" s="50">
        <f t="shared" si="163"/>
        <v>7.3319999999999999</v>
      </c>
      <c r="KD37" s="50">
        <f t="shared" si="164"/>
        <v>4.8029999999999999</v>
      </c>
      <c r="KE37" s="50">
        <f t="shared" si="165"/>
        <v>4.4370000000000003</v>
      </c>
      <c r="KF37" s="50">
        <f t="shared" si="166"/>
        <v>0.27600000000000002</v>
      </c>
      <c r="KG37" s="50">
        <f t="shared" si="167"/>
        <v>3.774</v>
      </c>
      <c r="KH37" s="50">
        <f t="shared" si="168"/>
        <v>2.2160000000000002</v>
      </c>
      <c r="KI37" s="50">
        <f t="shared" si="169"/>
        <v>3.3239999999999998</v>
      </c>
      <c r="KJ37" s="50">
        <f t="shared" si="170"/>
        <v>4.1310000000000002</v>
      </c>
      <c r="KK37" s="50">
        <f t="shared" si="171"/>
        <v>2.169</v>
      </c>
      <c r="KL37" s="50">
        <f t="shared" si="172"/>
        <v>4.9740000000000002</v>
      </c>
      <c r="KM37" s="50">
        <f t="shared" si="173"/>
        <v>6.45</v>
      </c>
      <c r="KN37" s="50">
        <f t="shared" si="174"/>
        <v>2.3069999999999999</v>
      </c>
      <c r="KO37" s="50">
        <f t="shared" si="175"/>
        <v>5.3470000000000004</v>
      </c>
      <c r="KP37" s="50">
        <f t="shared" si="176"/>
        <v>4.8289999999999997</v>
      </c>
      <c r="KQ37" s="50">
        <f t="shared" si="177"/>
        <v>0.378</v>
      </c>
      <c r="KR37" s="50">
        <f t="shared" si="178"/>
        <v>0.83099999999999996</v>
      </c>
      <c r="KS37" s="50">
        <f t="shared" si="179"/>
        <v>0.63400000000000001</v>
      </c>
      <c r="KT37" s="50">
        <f t="shared" si="180"/>
        <v>7.1050000000000004</v>
      </c>
      <c r="KU37" s="50">
        <f t="shared" si="181"/>
        <v>2.492</v>
      </c>
      <c r="KV37" s="50">
        <f t="shared" si="182"/>
        <v>3.7669999999999999</v>
      </c>
      <c r="KW37" s="50">
        <f t="shared" si="183"/>
        <v>8.6560000000000006</v>
      </c>
      <c r="KX37" s="50">
        <f t="shared" si="184"/>
        <v>9.7119999999999997</v>
      </c>
      <c r="KY37" s="50">
        <f t="shared" si="185"/>
        <v>2.282</v>
      </c>
      <c r="KZ37" s="50">
        <f t="shared" si="186"/>
        <v>9.5869999999999997</v>
      </c>
      <c r="LA37" s="50">
        <f t="shared" si="102"/>
        <v>2.677</v>
      </c>
      <c r="LB37" s="50">
        <f t="shared" si="103"/>
        <v>5.5510000000000002</v>
      </c>
      <c r="LC37" s="50">
        <f t="shared" si="104"/>
        <v>3.177</v>
      </c>
      <c r="LD37" s="50">
        <f t="shared" si="105"/>
        <v>3.5790000000000002</v>
      </c>
      <c r="LE37" s="50">
        <f t="shared" si="106"/>
        <v>7.8630000000000004</v>
      </c>
      <c r="LF37" s="50">
        <f t="shared" si="107"/>
        <v>4.2489999999999997</v>
      </c>
      <c r="LG37" s="50">
        <f t="shared" si="108"/>
        <v>7.0170000000000003</v>
      </c>
      <c r="LH37" s="50">
        <f t="shared" si="109"/>
        <v>7.0190000000000001</v>
      </c>
      <c r="LJ37" s="1" t="str">
        <f t="shared" si="140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0.276, 3.774, 2.216, 3.324, 4.131, 2.169, 4.974, 6.45, 2.307, 5.347, 4.829, 0.378, 0.831, 0.634, 7.105, 2.492, 3.767, 8.656, 9.712, 2.282, 9.587, 2.677, 5.551, 3.177, 3.579, 7.863, 4.249, 7.017, 7.019],</v>
      </c>
    </row>
    <row r="38" spans="2:322" x14ac:dyDescent="0.35">
      <c r="B38" s="177">
        <v>26</v>
      </c>
      <c r="C38" s="155" t="s">
        <v>108</v>
      </c>
      <c r="D38" s="180"/>
      <c r="E38" s="168"/>
      <c r="F38" s="168"/>
      <c r="G38" s="169"/>
      <c r="H38" s="170">
        <v>6409</v>
      </c>
      <c r="I38" s="34">
        <f t="shared" si="110"/>
        <v>3.0974670268859559E-2</v>
      </c>
      <c r="J38" s="112">
        <f t="shared" si="212"/>
        <v>0.14028245575632728</v>
      </c>
      <c r="K38" s="112">
        <f t="shared" si="212"/>
        <v>0.98192838353540268</v>
      </c>
      <c r="L38" s="112">
        <f t="shared" si="212"/>
        <v>9.5025327438909929E-2</v>
      </c>
      <c r="M38" s="112">
        <f t="shared" si="212"/>
        <v>5.2791848577172177E-3</v>
      </c>
      <c r="N38" s="112">
        <f t="shared" si="212"/>
        <v>0.20588820945097153</v>
      </c>
      <c r="O38" s="112">
        <f t="shared" si="212"/>
        <v>3.5476122243859707</v>
      </c>
      <c r="P38" s="112">
        <f t="shared" si="212"/>
        <v>0.26395924288586098</v>
      </c>
      <c r="Q38" s="81">
        <f t="shared" si="212"/>
        <v>1.21421251727496</v>
      </c>
      <c r="R38" s="121">
        <f t="shared" si="212"/>
        <v>0.19288837666494998</v>
      </c>
      <c r="S38" s="115">
        <f t="shared" si="212"/>
        <v>1.3195318494579531</v>
      </c>
      <c r="T38" s="116">
        <f t="shared" si="212"/>
        <v>2.9064771302014054</v>
      </c>
      <c r="U38" s="110">
        <f t="shared" si="212"/>
        <v>1.315148022715568E-2</v>
      </c>
      <c r="V38" s="110">
        <f t="shared" si="212"/>
        <v>8.7676534847704549E-3</v>
      </c>
      <c r="W38" s="110">
        <f t="shared" si="212"/>
        <v>9.6444188332474992E-2</v>
      </c>
      <c r="X38" s="110">
        <f t="shared" si="1"/>
        <v>0.33317083242127726</v>
      </c>
      <c r="Y38" s="110">
        <f t="shared" si="1"/>
        <v>1.6044805877129928</v>
      </c>
      <c r="Z38" s="110">
        <f t="shared" si="2"/>
        <v>2.3541149606608669</v>
      </c>
      <c r="AA38" s="110">
        <f t="shared" si="2"/>
        <v>1.753530696954091E-2</v>
      </c>
      <c r="AB38" s="110">
        <f t="shared" si="1"/>
        <v>1.394056904078502</v>
      </c>
      <c r="AC38" s="110">
        <f t="shared" si="1"/>
        <v>0.68387697181209528</v>
      </c>
      <c r="AD38" s="110">
        <f t="shared" si="1"/>
        <v>8.7676534847704549E-3</v>
      </c>
      <c r="AE38" s="110">
        <f t="shared" si="1"/>
        <v>4.8879668177595281</v>
      </c>
      <c r="AF38" s="110">
        <f t="shared" si="1"/>
        <v>1.315148022715568E-2</v>
      </c>
      <c r="AG38" s="110">
        <f t="shared" si="1"/>
        <v>1.6735015998963583</v>
      </c>
      <c r="AI38" s="177">
        <v>26</v>
      </c>
      <c r="AJ38" s="155" t="s">
        <v>108</v>
      </c>
      <c r="AK38" s="180"/>
      <c r="AL38" s="168"/>
      <c r="AM38" s="168"/>
      <c r="AN38" s="169"/>
      <c r="AO38" s="170">
        <v>6409</v>
      </c>
      <c r="AP38" s="34">
        <f t="shared" si="3"/>
        <v>3.0974670268859559E-2</v>
      </c>
      <c r="AQ38" s="141">
        <f t="shared" si="4"/>
        <v>0</v>
      </c>
      <c r="AR38" s="141">
        <f t="shared" si="5"/>
        <v>1</v>
      </c>
      <c r="AS38" s="141">
        <f t="shared" si="6"/>
        <v>0</v>
      </c>
      <c r="AT38" s="141">
        <f t="shared" si="7"/>
        <v>0</v>
      </c>
      <c r="AU38" s="141">
        <f t="shared" si="8"/>
        <v>0</v>
      </c>
      <c r="AV38" s="141">
        <f t="shared" si="9"/>
        <v>4</v>
      </c>
      <c r="AW38" s="141">
        <f t="shared" si="10"/>
        <v>0</v>
      </c>
      <c r="AX38" s="35">
        <f t="shared" si="11"/>
        <v>1</v>
      </c>
      <c r="AY38" s="148">
        <f t="shared" si="12"/>
        <v>0</v>
      </c>
      <c r="AZ38" s="146">
        <f t="shared" si="13"/>
        <v>1</v>
      </c>
      <c r="BA38" s="144">
        <f t="shared" si="14"/>
        <v>3</v>
      </c>
      <c r="BB38" s="125">
        <f t="shared" si="15"/>
        <v>0</v>
      </c>
      <c r="BC38" s="125">
        <f t="shared" si="16"/>
        <v>0</v>
      </c>
      <c r="BD38" s="125">
        <f t="shared" si="111"/>
        <v>0</v>
      </c>
      <c r="BE38" s="125">
        <f t="shared" si="17"/>
        <v>0</v>
      </c>
      <c r="BF38" s="125">
        <f t="shared" si="18"/>
        <v>2</v>
      </c>
      <c r="BG38" s="125">
        <f t="shared" si="19"/>
        <v>2</v>
      </c>
      <c r="BH38" s="125">
        <f t="shared" si="20"/>
        <v>0</v>
      </c>
      <c r="BI38" s="125">
        <f t="shared" si="21"/>
        <v>1</v>
      </c>
      <c r="BJ38" s="125">
        <f t="shared" si="22"/>
        <v>1</v>
      </c>
      <c r="BK38" s="125">
        <f t="shared" si="23"/>
        <v>0</v>
      </c>
      <c r="BL38" s="125">
        <f t="shared" si="24"/>
        <v>5</v>
      </c>
      <c r="BM38" s="125">
        <f t="shared" si="25"/>
        <v>0</v>
      </c>
      <c r="BN38" s="125">
        <f t="shared" si="26"/>
        <v>2</v>
      </c>
      <c r="BR38" s="7">
        <f t="shared" si="27"/>
        <v>0</v>
      </c>
      <c r="BS38" s="7">
        <f t="shared" si="28"/>
        <v>0</v>
      </c>
      <c r="BT38" s="7">
        <f t="shared" si="29"/>
        <v>1</v>
      </c>
      <c r="BU38" s="7">
        <f t="shared" si="30"/>
        <v>0</v>
      </c>
      <c r="BV38" s="7">
        <f t="shared" si="31"/>
        <v>0</v>
      </c>
      <c r="BW38" s="7">
        <f t="shared" si="32"/>
        <v>0</v>
      </c>
      <c r="BX38" s="7">
        <f t="shared" si="112"/>
        <v>0</v>
      </c>
      <c r="BY38" s="7">
        <f t="shared" si="113"/>
        <v>0</v>
      </c>
      <c r="BZ38" s="7">
        <f t="shared" si="33"/>
        <v>0</v>
      </c>
      <c r="CA38" s="7">
        <f t="shared" si="34"/>
        <v>0</v>
      </c>
      <c r="CB38" s="7">
        <f t="shared" si="114"/>
        <v>4</v>
      </c>
      <c r="CC38" s="7">
        <f t="shared" si="115"/>
        <v>0</v>
      </c>
      <c r="CD38" s="7">
        <f t="shared" si="35"/>
        <v>0</v>
      </c>
      <c r="CE38" s="7">
        <f t="shared" si="36"/>
        <v>0</v>
      </c>
      <c r="CF38" s="7">
        <f t="shared" si="37"/>
        <v>1</v>
      </c>
      <c r="CG38" s="7">
        <f t="shared" si="38"/>
        <v>0</v>
      </c>
      <c r="CH38" s="1">
        <f t="shared" si="39"/>
        <v>0</v>
      </c>
      <c r="CI38" s="1">
        <f t="shared" si="40"/>
        <v>0</v>
      </c>
      <c r="CJ38" s="1">
        <f t="shared" si="41"/>
        <v>0.8</v>
      </c>
      <c r="CK38" s="1">
        <f t="shared" si="42"/>
        <v>0.2</v>
      </c>
      <c r="CL38" s="1">
        <f t="shared" si="43"/>
        <v>2.4000000000000004</v>
      </c>
      <c r="CM38" s="1">
        <f t="shared" si="44"/>
        <v>0.60000000000000009</v>
      </c>
      <c r="CN38" s="1">
        <f t="shared" si="45"/>
        <v>0</v>
      </c>
      <c r="CO38" s="1">
        <f t="shared" si="46"/>
        <v>0</v>
      </c>
      <c r="CP38" s="1">
        <f t="shared" si="47"/>
        <v>0</v>
      </c>
      <c r="CQ38" s="1">
        <f t="shared" si="48"/>
        <v>0</v>
      </c>
      <c r="CR38" s="1">
        <f t="shared" si="49"/>
        <v>0</v>
      </c>
      <c r="CS38" s="1">
        <f t="shared" si="50"/>
        <v>0</v>
      </c>
      <c r="CT38" s="1">
        <f t="shared" si="116"/>
        <v>0</v>
      </c>
      <c r="CU38" s="1">
        <f t="shared" si="117"/>
        <v>0</v>
      </c>
      <c r="CV38" s="1">
        <f t="shared" si="118"/>
        <v>1.6</v>
      </c>
      <c r="CW38" s="1">
        <f t="shared" si="119"/>
        <v>0.4</v>
      </c>
      <c r="CX38" s="1">
        <f t="shared" si="120"/>
        <v>1.6</v>
      </c>
      <c r="CY38" s="1">
        <f t="shared" si="121"/>
        <v>0.4</v>
      </c>
      <c r="CZ38" s="1">
        <f t="shared" si="122"/>
        <v>0</v>
      </c>
      <c r="DA38" s="1">
        <f t="shared" si="123"/>
        <v>0</v>
      </c>
      <c r="DB38" s="1">
        <f t="shared" si="51"/>
        <v>0.8</v>
      </c>
      <c r="DC38" s="1">
        <f t="shared" si="52"/>
        <v>0.2</v>
      </c>
      <c r="DD38" s="1">
        <f t="shared" si="53"/>
        <v>0.8</v>
      </c>
      <c r="DE38" s="1">
        <f t="shared" si="54"/>
        <v>0.2</v>
      </c>
      <c r="DF38" s="1">
        <f t="shared" si="55"/>
        <v>0</v>
      </c>
      <c r="DG38" s="1">
        <f t="shared" si="56"/>
        <v>0</v>
      </c>
      <c r="DH38" s="1">
        <f t="shared" si="57"/>
        <v>4</v>
      </c>
      <c r="DI38" s="1">
        <f t="shared" si="58"/>
        <v>1</v>
      </c>
      <c r="DJ38" s="1">
        <f t="shared" si="124"/>
        <v>0</v>
      </c>
      <c r="DK38" s="1">
        <f t="shared" si="125"/>
        <v>0</v>
      </c>
      <c r="DL38" s="1">
        <f t="shared" si="59"/>
        <v>1.6</v>
      </c>
      <c r="DM38" s="1">
        <f t="shared" si="60"/>
        <v>0.4</v>
      </c>
      <c r="DQ38" s="7">
        <f t="shared" si="61"/>
        <v>0</v>
      </c>
      <c r="DR38" s="7">
        <f t="shared" si="62"/>
        <v>0</v>
      </c>
      <c r="DS38" s="7">
        <f t="shared" si="63"/>
        <v>1</v>
      </c>
      <c r="DT38" s="7">
        <f t="shared" si="64"/>
        <v>0</v>
      </c>
      <c r="DU38" s="7">
        <f t="shared" si="65"/>
        <v>0</v>
      </c>
      <c r="DV38" s="7">
        <f t="shared" si="66"/>
        <v>0</v>
      </c>
      <c r="DW38" s="7">
        <f t="shared" si="67"/>
        <v>0</v>
      </c>
      <c r="DX38" s="7">
        <f t="shared" si="68"/>
        <v>0</v>
      </c>
      <c r="DY38" s="7">
        <f t="shared" si="69"/>
        <v>0</v>
      </c>
      <c r="DZ38" s="7">
        <f t="shared" si="70"/>
        <v>0</v>
      </c>
      <c r="EA38" s="7">
        <f t="shared" si="71"/>
        <v>4</v>
      </c>
      <c r="EB38" s="7">
        <f t="shared" si="72"/>
        <v>0</v>
      </c>
      <c r="EC38" s="7">
        <f t="shared" si="73"/>
        <v>0</v>
      </c>
      <c r="ED38" s="7">
        <f t="shared" si="74"/>
        <v>0</v>
      </c>
      <c r="EE38" s="7">
        <f t="shared" si="75"/>
        <v>1</v>
      </c>
      <c r="EF38" s="7">
        <f t="shared" si="76"/>
        <v>0</v>
      </c>
      <c r="EG38" s="7">
        <f t="shared" si="77"/>
        <v>0</v>
      </c>
      <c r="EH38" s="7">
        <f t="shared" si="78"/>
        <v>0</v>
      </c>
      <c r="EI38" s="7">
        <f t="shared" si="79"/>
        <v>1</v>
      </c>
      <c r="EJ38" s="7">
        <f t="shared" si="80"/>
        <v>0</v>
      </c>
      <c r="EK38" s="7">
        <f t="shared" si="81"/>
        <v>2</v>
      </c>
      <c r="EL38" s="7">
        <f t="shared" si="82"/>
        <v>1</v>
      </c>
      <c r="EM38" s="7">
        <f t="shared" si="83"/>
        <v>0</v>
      </c>
      <c r="EN38" s="7">
        <f t="shared" si="84"/>
        <v>0</v>
      </c>
      <c r="EO38" s="7">
        <f t="shared" si="85"/>
        <v>0</v>
      </c>
      <c r="EP38" s="7">
        <f t="shared" si="86"/>
        <v>0</v>
      </c>
      <c r="EQ38" s="7">
        <f t="shared" si="87"/>
        <v>0</v>
      </c>
      <c r="ER38" s="7">
        <f t="shared" si="88"/>
        <v>0</v>
      </c>
      <c r="ES38" s="7">
        <f t="shared" si="89"/>
        <v>0</v>
      </c>
      <c r="ET38" s="7">
        <f t="shared" si="90"/>
        <v>0</v>
      </c>
      <c r="EU38" s="7">
        <f t="shared" si="202"/>
        <v>2</v>
      </c>
      <c r="EV38" s="7">
        <f t="shared" si="203"/>
        <v>0</v>
      </c>
      <c r="EW38" s="7">
        <f t="shared" si="126"/>
        <v>2</v>
      </c>
      <c r="EX38" s="7">
        <f t="shared" si="127"/>
        <v>0</v>
      </c>
      <c r="EY38" s="7">
        <f t="shared" si="128"/>
        <v>0</v>
      </c>
      <c r="EZ38" s="7">
        <f t="shared" si="129"/>
        <v>0</v>
      </c>
      <c r="FA38" s="7">
        <f t="shared" si="213"/>
        <v>1</v>
      </c>
      <c r="FB38" s="7">
        <f t="shared" si="205"/>
        <v>0</v>
      </c>
      <c r="FC38" s="7">
        <f t="shared" si="206"/>
        <v>1</v>
      </c>
      <c r="FD38" s="7">
        <f t="shared" si="207"/>
        <v>0</v>
      </c>
      <c r="FE38" s="7">
        <f t="shared" si="208"/>
        <v>0</v>
      </c>
      <c r="FF38" s="7">
        <f t="shared" si="209"/>
        <v>0</v>
      </c>
      <c r="FG38" s="7">
        <f t="shared" si="210"/>
        <v>4</v>
      </c>
      <c r="FH38" s="7">
        <f t="shared" si="211"/>
        <v>1</v>
      </c>
      <c r="FI38" s="7">
        <f t="shared" si="131"/>
        <v>0</v>
      </c>
      <c r="FJ38" s="7">
        <f t="shared" si="132"/>
        <v>0</v>
      </c>
      <c r="FK38" s="7">
        <f t="shared" si="94"/>
        <v>2</v>
      </c>
      <c r="FL38" s="7">
        <f t="shared" si="95"/>
        <v>0</v>
      </c>
      <c r="FN38" s="1">
        <v>26</v>
      </c>
      <c r="FO38" s="10">
        <f t="shared" si="133"/>
        <v>59.668181818181822</v>
      </c>
      <c r="FP38" s="10">
        <f t="shared" si="134"/>
        <v>1.3080000000000001</v>
      </c>
      <c r="FR38" s="1" t="str">
        <f t="shared" si="135"/>
        <v>[59.67, 1.31]</v>
      </c>
      <c r="FU38" s="1" t="str">
        <f t="shared" si="136"/>
        <v>[59.67, 1.31]</v>
      </c>
      <c r="FV38" s="1" t="str">
        <f t="shared" si="137"/>
        <v>[96.7, 3.31]</v>
      </c>
      <c r="FW38" s="1" t="str">
        <f t="shared" si="138"/>
        <v>[192.63, 6.11]</v>
      </c>
      <c r="FY38" s="1" t="str">
        <f t="shared" si="139"/>
        <v xml:space="preserve">[[59.67, 1.31], [96.7, 3.31], [192.63, 6.11]], </v>
      </c>
      <c r="GA38" s="155" t="s">
        <v>108</v>
      </c>
      <c r="GB38" s="188">
        <v>0.55900000000000005</v>
      </c>
      <c r="GC38" s="189">
        <v>8.6059999999999999</v>
      </c>
      <c r="GD38" s="190">
        <v>2.218</v>
      </c>
      <c r="GE38" s="190">
        <v>5.9749999999999996</v>
      </c>
      <c r="GF38" s="190">
        <v>1.151</v>
      </c>
      <c r="GG38" s="190">
        <v>8.8680000000000003</v>
      </c>
      <c r="GH38" s="190">
        <v>7.944</v>
      </c>
      <c r="GI38" s="190">
        <v>7.7930000000000001</v>
      </c>
      <c r="GJ38" s="190">
        <v>6.5190000000000001</v>
      </c>
      <c r="GK38" s="190">
        <v>9.7240000000000002</v>
      </c>
      <c r="GL38" s="190">
        <v>8.9410000000000007</v>
      </c>
      <c r="GM38" s="190">
        <v>4.593</v>
      </c>
      <c r="GN38" s="190">
        <v>0.80500000000000005</v>
      </c>
      <c r="GO38" s="190">
        <v>5.31</v>
      </c>
      <c r="GP38" s="190">
        <v>7.6890000000000001</v>
      </c>
      <c r="GQ38" s="190">
        <v>5.3129999999999997</v>
      </c>
      <c r="GR38" s="190">
        <v>6.0490000000000004</v>
      </c>
      <c r="GS38" s="190">
        <v>0.66600000000000004</v>
      </c>
      <c r="GT38" s="190">
        <v>0.91600000000000004</v>
      </c>
      <c r="GU38" s="190">
        <v>2.2690000000000001</v>
      </c>
      <c r="GV38" s="188">
        <v>0.66400000000000003</v>
      </c>
      <c r="GW38" s="191">
        <v>3.08</v>
      </c>
      <c r="GX38" s="191">
        <v>7.4219999999999997</v>
      </c>
      <c r="GY38" s="191">
        <v>8.6679999999999993</v>
      </c>
      <c r="GZ38" s="191">
        <v>2.3559999999999999</v>
      </c>
      <c r="HA38" s="191">
        <v>4.0620000000000003</v>
      </c>
      <c r="HB38" s="191">
        <v>7.0049999999999999</v>
      </c>
      <c r="HC38" s="191">
        <v>7.8780000000000001</v>
      </c>
      <c r="HD38" s="191">
        <v>5.016</v>
      </c>
      <c r="HE38" s="191">
        <v>9.4420000000000002</v>
      </c>
      <c r="HF38" s="191">
        <v>5.2480000000000002</v>
      </c>
      <c r="HG38" s="191">
        <v>4.8099999999999996</v>
      </c>
      <c r="HH38" s="191">
        <v>9.3049999999999997</v>
      </c>
      <c r="HI38" s="191">
        <v>7.7130000000000001</v>
      </c>
      <c r="HJ38" s="191">
        <v>8.1489999999999991</v>
      </c>
      <c r="HK38" s="191">
        <v>6.8339999999999996</v>
      </c>
      <c r="HL38" s="191">
        <v>0.52400000000000002</v>
      </c>
      <c r="HM38" s="191">
        <v>8.3469999999999995</v>
      </c>
      <c r="HN38" s="191">
        <v>2.879</v>
      </c>
      <c r="HO38" s="191">
        <v>3.3239999999999998</v>
      </c>
      <c r="HP38" s="191">
        <v>0.34300000000000003</v>
      </c>
      <c r="HQ38" s="191">
        <v>4.1680000000000001</v>
      </c>
      <c r="HR38" s="191">
        <v>3.101</v>
      </c>
      <c r="HS38" s="191">
        <v>5.1230000000000002</v>
      </c>
      <c r="HT38" s="191">
        <v>8.3379999999999992</v>
      </c>
      <c r="HU38" s="191">
        <v>3.8519999999999999</v>
      </c>
      <c r="HV38" s="191">
        <v>8.8940000000000001</v>
      </c>
      <c r="HW38" s="191">
        <v>1.369</v>
      </c>
      <c r="HX38" s="191">
        <v>2.1949999999999998</v>
      </c>
      <c r="HY38" s="191">
        <v>8.7530000000000001</v>
      </c>
      <c r="HZ38" s="191">
        <v>9.1159999999999997</v>
      </c>
      <c r="IA38" s="191">
        <v>9.9469999999999992</v>
      </c>
      <c r="IB38" s="191">
        <v>2.7290000000000001</v>
      </c>
      <c r="IC38" s="191">
        <v>0.76200000000000001</v>
      </c>
      <c r="ID38" s="191">
        <v>1.0209999999999999</v>
      </c>
      <c r="IE38" s="191">
        <v>2.3919999999999999</v>
      </c>
      <c r="IF38" s="191">
        <v>3.43</v>
      </c>
      <c r="IG38" s="191">
        <v>7.4269999999999996</v>
      </c>
      <c r="IH38" s="191">
        <v>7.9779999999999998</v>
      </c>
      <c r="II38" s="191">
        <v>2.41</v>
      </c>
      <c r="IJ38" s="191">
        <v>2.915</v>
      </c>
      <c r="IK38" s="191">
        <v>5.1059999999999999</v>
      </c>
      <c r="IL38" s="191">
        <v>7.8109999999999999</v>
      </c>
      <c r="IM38" s="191">
        <v>0.74399999999999999</v>
      </c>
      <c r="IN38" s="191">
        <v>8.2370000000000001</v>
      </c>
      <c r="IO38" s="191">
        <v>4.3019999999999996</v>
      </c>
      <c r="IP38" s="191">
        <v>8.6630000000000003</v>
      </c>
      <c r="IQ38" s="191">
        <v>1.3480000000000001</v>
      </c>
      <c r="IS38" s="50">
        <f t="shared" si="187"/>
        <v>0.55900000000000005</v>
      </c>
      <c r="IT38" s="50">
        <f t="shared" si="188"/>
        <v>8.6059999999999999</v>
      </c>
      <c r="IU38" s="50">
        <f t="shared" si="189"/>
        <v>2.218</v>
      </c>
      <c r="IV38" s="50">
        <f t="shared" si="190"/>
        <v>5.9749999999999996</v>
      </c>
      <c r="IW38" s="50">
        <f t="shared" si="191"/>
        <v>1.151</v>
      </c>
      <c r="IX38" s="50">
        <f t="shared" si="192"/>
        <v>8.8680000000000003</v>
      </c>
      <c r="IY38" s="50">
        <f t="shared" si="193"/>
        <v>7.944</v>
      </c>
      <c r="IZ38" s="50">
        <f t="shared" si="194"/>
        <v>7.7930000000000001</v>
      </c>
      <c r="JA38" s="50">
        <f t="shared" si="195"/>
        <v>6.5190000000000001</v>
      </c>
      <c r="JB38" s="50">
        <f t="shared" si="196"/>
        <v>9.7240000000000002</v>
      </c>
      <c r="JC38" s="50">
        <f t="shared" si="197"/>
        <v>8.9410000000000007</v>
      </c>
      <c r="JD38" s="50">
        <f t="shared" si="198"/>
        <v>4.593</v>
      </c>
      <c r="JE38" s="50">
        <f t="shared" si="199"/>
        <v>0.80500000000000005</v>
      </c>
      <c r="JF38" s="50">
        <f t="shared" si="200"/>
        <v>5.31</v>
      </c>
      <c r="JG38" s="50">
        <f t="shared" si="201"/>
        <v>7.6890000000000001</v>
      </c>
      <c r="JH38" s="50">
        <f t="shared" si="142"/>
        <v>5.3129999999999997</v>
      </c>
      <c r="JI38" s="50">
        <f t="shared" si="143"/>
        <v>6.0490000000000004</v>
      </c>
      <c r="JJ38" s="50">
        <f t="shared" si="144"/>
        <v>0.66600000000000004</v>
      </c>
      <c r="JK38" s="50">
        <f t="shared" si="145"/>
        <v>0.91600000000000004</v>
      </c>
      <c r="JL38" s="50">
        <f t="shared" si="146"/>
        <v>2.2690000000000001</v>
      </c>
      <c r="JM38" s="50">
        <f t="shared" si="147"/>
        <v>0.66400000000000003</v>
      </c>
      <c r="JN38" s="50">
        <f t="shared" si="148"/>
        <v>3.08</v>
      </c>
      <c r="JO38" s="50">
        <f t="shared" si="149"/>
        <v>7.4219999999999997</v>
      </c>
      <c r="JP38" s="50">
        <f t="shared" si="150"/>
        <v>8.6679999999999993</v>
      </c>
      <c r="JQ38" s="50">
        <f t="shared" si="151"/>
        <v>2.3559999999999999</v>
      </c>
      <c r="JR38" s="50">
        <f t="shared" si="152"/>
        <v>4.0620000000000003</v>
      </c>
      <c r="JS38" s="50">
        <f t="shared" si="153"/>
        <v>7.0049999999999999</v>
      </c>
      <c r="JT38" s="50">
        <f t="shared" si="154"/>
        <v>7.8780000000000001</v>
      </c>
      <c r="JU38" s="50">
        <f t="shared" si="155"/>
        <v>5.016</v>
      </c>
      <c r="JV38" s="50">
        <f t="shared" si="156"/>
        <v>9.4420000000000002</v>
      </c>
      <c r="JW38" s="50">
        <f t="shared" si="157"/>
        <v>5.2480000000000002</v>
      </c>
      <c r="JX38" s="50">
        <f t="shared" si="158"/>
        <v>4.8099999999999996</v>
      </c>
      <c r="JY38" s="50">
        <f t="shared" si="159"/>
        <v>9.3049999999999997</v>
      </c>
      <c r="JZ38" s="50">
        <f t="shared" si="160"/>
        <v>7.7130000000000001</v>
      </c>
      <c r="KA38" s="50">
        <f t="shared" si="161"/>
        <v>8.1489999999999991</v>
      </c>
      <c r="KB38" s="50">
        <f t="shared" si="162"/>
        <v>6.8339999999999996</v>
      </c>
      <c r="KC38" s="50">
        <f t="shared" si="163"/>
        <v>0.52400000000000002</v>
      </c>
      <c r="KD38" s="50">
        <f t="shared" si="164"/>
        <v>8.3469999999999995</v>
      </c>
      <c r="KE38" s="50">
        <f t="shared" si="165"/>
        <v>2.879</v>
      </c>
      <c r="KF38" s="50">
        <f t="shared" si="166"/>
        <v>3.3239999999999998</v>
      </c>
      <c r="KG38" s="50">
        <f t="shared" si="167"/>
        <v>0.34300000000000003</v>
      </c>
      <c r="KH38" s="50">
        <f t="shared" si="168"/>
        <v>4.1680000000000001</v>
      </c>
      <c r="KI38" s="50">
        <f t="shared" si="169"/>
        <v>3.101</v>
      </c>
      <c r="KJ38" s="50">
        <f t="shared" si="170"/>
        <v>5.1230000000000002</v>
      </c>
      <c r="KK38" s="50">
        <f t="shared" si="171"/>
        <v>8.3379999999999992</v>
      </c>
      <c r="KL38" s="50">
        <f t="shared" si="172"/>
        <v>3.8519999999999999</v>
      </c>
      <c r="KM38" s="50">
        <f t="shared" si="173"/>
        <v>8.8940000000000001</v>
      </c>
      <c r="KN38" s="50">
        <f t="shared" si="174"/>
        <v>1.369</v>
      </c>
      <c r="KO38" s="50">
        <f t="shared" si="175"/>
        <v>2.1949999999999998</v>
      </c>
      <c r="KP38" s="50">
        <f t="shared" si="176"/>
        <v>8.7530000000000001</v>
      </c>
      <c r="KQ38" s="50">
        <f t="shared" si="177"/>
        <v>9.1159999999999997</v>
      </c>
      <c r="KR38" s="50">
        <f t="shared" si="178"/>
        <v>9.9469999999999992</v>
      </c>
      <c r="KS38" s="50">
        <f t="shared" si="179"/>
        <v>2.7290000000000001</v>
      </c>
      <c r="KT38" s="50">
        <f t="shared" si="180"/>
        <v>0.76200000000000001</v>
      </c>
      <c r="KU38" s="50">
        <f t="shared" si="181"/>
        <v>1.0209999999999999</v>
      </c>
      <c r="KV38" s="50">
        <f t="shared" si="182"/>
        <v>2.3919999999999999</v>
      </c>
      <c r="KW38" s="50">
        <f t="shared" si="183"/>
        <v>3.43</v>
      </c>
      <c r="KX38" s="50">
        <f t="shared" si="184"/>
        <v>7.4269999999999996</v>
      </c>
      <c r="KY38" s="50">
        <f t="shared" si="185"/>
        <v>7.9779999999999998</v>
      </c>
      <c r="KZ38" s="50">
        <f t="shared" si="186"/>
        <v>2.41</v>
      </c>
      <c r="LA38" s="50">
        <f t="shared" si="102"/>
        <v>2.915</v>
      </c>
      <c r="LB38" s="50">
        <f t="shared" si="103"/>
        <v>5.1059999999999999</v>
      </c>
      <c r="LC38" s="50">
        <f t="shared" si="104"/>
        <v>7.8109999999999999</v>
      </c>
      <c r="LD38" s="50">
        <f t="shared" si="105"/>
        <v>0.74399999999999999</v>
      </c>
      <c r="LE38" s="50">
        <f t="shared" si="106"/>
        <v>8.2370000000000001</v>
      </c>
      <c r="LF38" s="50">
        <f t="shared" si="107"/>
        <v>4.3019999999999996</v>
      </c>
      <c r="LG38" s="50">
        <f t="shared" si="108"/>
        <v>8.6630000000000003</v>
      </c>
      <c r="LH38" s="50">
        <f t="shared" si="109"/>
        <v>1.3480000000000001</v>
      </c>
      <c r="LJ38" s="1" t="str">
        <f t="shared" si="140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3.324, 0.343, 4.168, 3.101, 5.123, 8.338, 3.852, 8.894, 1.369, 2.195, 8.753, 9.116, 9.947, 2.729, 0.762, 1.021, 2.392, 3.43, 7.427, 7.978, 2.41, 2.915, 5.106, 7.811, 0.744, 8.237, 4.302, 8.663, 1.348],</v>
      </c>
    </row>
    <row r="39" spans="2:322" x14ac:dyDescent="0.35">
      <c r="B39" s="177">
        <v>27</v>
      </c>
      <c r="C39" s="156" t="s">
        <v>109</v>
      </c>
      <c r="D39" s="180"/>
      <c r="E39" s="168"/>
      <c r="F39" s="168"/>
      <c r="G39" s="169"/>
      <c r="H39" s="170">
        <v>5320</v>
      </c>
      <c r="I39" s="34">
        <f t="shared" si="110"/>
        <v>2.5711537810942868E-2</v>
      </c>
      <c r="J39" s="112">
        <f t="shared" si="212"/>
        <v>0.11644603910495568</v>
      </c>
      <c r="K39" s="112">
        <f t="shared" si="212"/>
        <v>0.81508176008867872</v>
      </c>
      <c r="L39" s="112">
        <f t="shared" si="212"/>
        <v>7.88788800085818E-2</v>
      </c>
      <c r="M39" s="112">
        <f t="shared" si="212"/>
        <v>4.3821600004767666E-3</v>
      </c>
      <c r="N39" s="112">
        <f t="shared" si="212"/>
        <v>0.17090424001859392</v>
      </c>
      <c r="O39" s="112">
        <f t="shared" si="212"/>
        <v>2.9448115203203873</v>
      </c>
      <c r="P39" s="112">
        <f t="shared" si="212"/>
        <v>0.21910800002383837</v>
      </c>
      <c r="Q39" s="81">
        <f t="shared" si="212"/>
        <v>1.0078968001096562</v>
      </c>
      <c r="R39" s="121">
        <f t="shared" si="212"/>
        <v>0.16011330376931407</v>
      </c>
      <c r="S39" s="115">
        <f t="shared" si="212"/>
        <v>1.0953205553309893</v>
      </c>
      <c r="T39" s="116">
        <f t="shared" si="212"/>
        <v>2.4126163727058008</v>
      </c>
      <c r="U39" s="110">
        <f t="shared" si="212"/>
        <v>1.0916816166089595E-2</v>
      </c>
      <c r="V39" s="110">
        <f t="shared" si="212"/>
        <v>7.2778774440597303E-3</v>
      </c>
      <c r="W39" s="110">
        <f t="shared" si="212"/>
        <v>8.0056651884657035E-2</v>
      </c>
      <c r="X39" s="110">
        <f t="shared" si="1"/>
        <v>0.27655934287426975</v>
      </c>
      <c r="Y39" s="110">
        <f t="shared" si="1"/>
        <v>1.3318515722629305</v>
      </c>
      <c r="Z39" s="110">
        <f t="shared" si="2"/>
        <v>1.9541100937300375</v>
      </c>
      <c r="AA39" s="110">
        <f t="shared" si="2"/>
        <v>1.4555754888119461E-2</v>
      </c>
      <c r="AB39" s="110">
        <f t="shared" si="1"/>
        <v>1.157182513605497</v>
      </c>
      <c r="AC39" s="110">
        <f t="shared" si="1"/>
        <v>0.56767444063665895</v>
      </c>
      <c r="AD39" s="110">
        <f t="shared" si="1"/>
        <v>7.2778774440597303E-3</v>
      </c>
      <c r="AE39" s="110">
        <f t="shared" si="1"/>
        <v>4.0574166750632994</v>
      </c>
      <c r="AF39" s="110">
        <f t="shared" si="1"/>
        <v>1.0916816166089595E-2</v>
      </c>
      <c r="AG39" s="110">
        <f t="shared" si="1"/>
        <v>1.3891447201511353</v>
      </c>
      <c r="AI39" s="177">
        <v>27</v>
      </c>
      <c r="AJ39" s="156" t="s">
        <v>109</v>
      </c>
      <c r="AK39" s="180"/>
      <c r="AL39" s="168"/>
      <c r="AM39" s="168"/>
      <c r="AN39" s="169"/>
      <c r="AO39" s="170">
        <v>5320</v>
      </c>
      <c r="AP39" s="34">
        <f t="shared" si="3"/>
        <v>2.5711537810942868E-2</v>
      </c>
      <c r="AQ39" s="141">
        <f t="shared" si="4"/>
        <v>0</v>
      </c>
      <c r="AR39" s="141">
        <f t="shared" si="5"/>
        <v>1</v>
      </c>
      <c r="AS39" s="141">
        <f t="shared" si="6"/>
        <v>0</v>
      </c>
      <c r="AT39" s="141">
        <f t="shared" si="7"/>
        <v>0</v>
      </c>
      <c r="AU39" s="141">
        <f t="shared" si="8"/>
        <v>0</v>
      </c>
      <c r="AV39" s="141">
        <f t="shared" si="9"/>
        <v>3</v>
      </c>
      <c r="AW39" s="141">
        <f t="shared" si="10"/>
        <v>0</v>
      </c>
      <c r="AX39" s="35">
        <f t="shared" si="11"/>
        <v>1</v>
      </c>
      <c r="AY39" s="148">
        <f t="shared" si="12"/>
        <v>0</v>
      </c>
      <c r="AZ39" s="146">
        <f t="shared" si="13"/>
        <v>1</v>
      </c>
      <c r="BA39" s="144">
        <f t="shared" si="14"/>
        <v>2</v>
      </c>
      <c r="BB39" s="125">
        <f t="shared" si="15"/>
        <v>0</v>
      </c>
      <c r="BC39" s="125">
        <f t="shared" si="16"/>
        <v>0</v>
      </c>
      <c r="BD39" s="125">
        <f t="shared" si="111"/>
        <v>0</v>
      </c>
      <c r="BE39" s="125">
        <f t="shared" si="17"/>
        <v>0</v>
      </c>
      <c r="BF39" s="125">
        <f t="shared" si="18"/>
        <v>1</v>
      </c>
      <c r="BG39" s="125">
        <f t="shared" si="19"/>
        <v>2</v>
      </c>
      <c r="BH39" s="125">
        <f t="shared" si="20"/>
        <v>0</v>
      </c>
      <c r="BI39" s="125">
        <f t="shared" si="21"/>
        <v>1</v>
      </c>
      <c r="BJ39" s="125">
        <f t="shared" si="22"/>
        <v>1</v>
      </c>
      <c r="BK39" s="125">
        <f t="shared" si="23"/>
        <v>0</v>
      </c>
      <c r="BL39" s="125">
        <f t="shared" si="24"/>
        <v>4</v>
      </c>
      <c r="BM39" s="125">
        <f t="shared" si="25"/>
        <v>0</v>
      </c>
      <c r="BN39" s="125">
        <f t="shared" si="26"/>
        <v>1</v>
      </c>
      <c r="BR39" s="7">
        <f t="shared" si="27"/>
        <v>0</v>
      </c>
      <c r="BS39" s="7">
        <f t="shared" si="28"/>
        <v>0</v>
      </c>
      <c r="BT39" s="7">
        <f t="shared" si="29"/>
        <v>1</v>
      </c>
      <c r="BU39" s="7">
        <f t="shared" si="30"/>
        <v>0</v>
      </c>
      <c r="BV39" s="7">
        <f t="shared" si="31"/>
        <v>0</v>
      </c>
      <c r="BW39" s="7">
        <f t="shared" si="32"/>
        <v>0</v>
      </c>
      <c r="BX39" s="7">
        <f t="shared" si="112"/>
        <v>0</v>
      </c>
      <c r="BY39" s="7">
        <f t="shared" si="113"/>
        <v>0</v>
      </c>
      <c r="BZ39" s="7">
        <f t="shared" si="33"/>
        <v>0</v>
      </c>
      <c r="CA39" s="7">
        <f t="shared" si="34"/>
        <v>0</v>
      </c>
      <c r="CB39" s="7">
        <f t="shared" si="114"/>
        <v>3</v>
      </c>
      <c r="CC39" s="7">
        <f t="shared" si="115"/>
        <v>0</v>
      </c>
      <c r="CD39" s="7">
        <f t="shared" si="35"/>
        <v>0</v>
      </c>
      <c r="CE39" s="7">
        <f t="shared" si="36"/>
        <v>0</v>
      </c>
      <c r="CF39" s="7">
        <f t="shared" si="37"/>
        <v>1</v>
      </c>
      <c r="CG39" s="7">
        <f t="shared" si="38"/>
        <v>0</v>
      </c>
      <c r="CH39" s="1">
        <f t="shared" si="39"/>
        <v>0</v>
      </c>
      <c r="CI39" s="1">
        <f t="shared" si="40"/>
        <v>0</v>
      </c>
      <c r="CJ39" s="1">
        <f t="shared" si="41"/>
        <v>0.8</v>
      </c>
      <c r="CK39" s="1">
        <f t="shared" si="42"/>
        <v>0.2</v>
      </c>
      <c r="CL39" s="1">
        <f t="shared" si="43"/>
        <v>1.6</v>
      </c>
      <c r="CM39" s="1">
        <f t="shared" si="44"/>
        <v>0.4</v>
      </c>
      <c r="CN39" s="1">
        <f t="shared" si="45"/>
        <v>0</v>
      </c>
      <c r="CO39" s="1">
        <f t="shared" si="46"/>
        <v>0</v>
      </c>
      <c r="CP39" s="1">
        <f t="shared" si="47"/>
        <v>0</v>
      </c>
      <c r="CQ39" s="1">
        <f t="shared" si="48"/>
        <v>0</v>
      </c>
      <c r="CR39" s="1">
        <f t="shared" si="49"/>
        <v>0</v>
      </c>
      <c r="CS39" s="1">
        <f t="shared" si="50"/>
        <v>0</v>
      </c>
      <c r="CT39" s="1">
        <f t="shared" si="116"/>
        <v>0</v>
      </c>
      <c r="CU39" s="1">
        <f t="shared" si="117"/>
        <v>0</v>
      </c>
      <c r="CV39" s="1">
        <f t="shared" si="118"/>
        <v>0.8</v>
      </c>
      <c r="CW39" s="1">
        <f t="shared" si="119"/>
        <v>0.2</v>
      </c>
      <c r="CX39" s="1">
        <f t="shared" si="120"/>
        <v>1.6</v>
      </c>
      <c r="CY39" s="1">
        <f t="shared" si="121"/>
        <v>0.4</v>
      </c>
      <c r="CZ39" s="1">
        <f t="shared" si="122"/>
        <v>0</v>
      </c>
      <c r="DA39" s="1">
        <f t="shared" si="123"/>
        <v>0</v>
      </c>
      <c r="DB39" s="1">
        <f t="shared" si="51"/>
        <v>0.8</v>
      </c>
      <c r="DC39" s="1">
        <f t="shared" si="52"/>
        <v>0.2</v>
      </c>
      <c r="DD39" s="1">
        <f t="shared" si="53"/>
        <v>0.8</v>
      </c>
      <c r="DE39" s="1">
        <f t="shared" si="54"/>
        <v>0.2</v>
      </c>
      <c r="DF39" s="1">
        <f t="shared" si="55"/>
        <v>0</v>
      </c>
      <c r="DG39" s="1">
        <f t="shared" si="56"/>
        <v>0</v>
      </c>
      <c r="DH39" s="1">
        <f t="shared" si="57"/>
        <v>3.2</v>
      </c>
      <c r="DI39" s="1">
        <f t="shared" si="58"/>
        <v>0.8</v>
      </c>
      <c r="DJ39" s="1">
        <f t="shared" si="124"/>
        <v>0</v>
      </c>
      <c r="DK39" s="1">
        <f t="shared" si="125"/>
        <v>0</v>
      </c>
      <c r="DL39" s="1">
        <f t="shared" si="59"/>
        <v>0.8</v>
      </c>
      <c r="DM39" s="1">
        <f t="shared" si="60"/>
        <v>0.2</v>
      </c>
      <c r="DQ39" s="7">
        <f t="shared" si="61"/>
        <v>0</v>
      </c>
      <c r="DR39" s="7">
        <f t="shared" si="62"/>
        <v>0</v>
      </c>
      <c r="DS39" s="7">
        <f t="shared" si="63"/>
        <v>1</v>
      </c>
      <c r="DT39" s="7">
        <f t="shared" si="64"/>
        <v>0</v>
      </c>
      <c r="DU39" s="7">
        <f t="shared" si="65"/>
        <v>0</v>
      </c>
      <c r="DV39" s="7">
        <f t="shared" si="66"/>
        <v>0</v>
      </c>
      <c r="DW39" s="7">
        <f t="shared" si="67"/>
        <v>0</v>
      </c>
      <c r="DX39" s="7">
        <f t="shared" si="68"/>
        <v>0</v>
      </c>
      <c r="DY39" s="7">
        <f t="shared" si="69"/>
        <v>0</v>
      </c>
      <c r="DZ39" s="7">
        <f t="shared" si="70"/>
        <v>0</v>
      </c>
      <c r="EA39" s="7">
        <f t="shared" si="71"/>
        <v>3</v>
      </c>
      <c r="EB39" s="7">
        <f t="shared" si="72"/>
        <v>0</v>
      </c>
      <c r="EC39" s="7">
        <f t="shared" si="73"/>
        <v>0</v>
      </c>
      <c r="ED39" s="7">
        <f t="shared" si="74"/>
        <v>0</v>
      </c>
      <c r="EE39" s="7">
        <f t="shared" si="75"/>
        <v>1</v>
      </c>
      <c r="EF39" s="7">
        <f t="shared" si="76"/>
        <v>0</v>
      </c>
      <c r="EG39" s="7">
        <f t="shared" si="77"/>
        <v>0</v>
      </c>
      <c r="EH39" s="7">
        <f t="shared" si="78"/>
        <v>0</v>
      </c>
      <c r="EI39" s="7">
        <f t="shared" si="79"/>
        <v>1</v>
      </c>
      <c r="EJ39" s="7">
        <f t="shared" si="80"/>
        <v>0</v>
      </c>
      <c r="EK39" s="7">
        <f t="shared" si="81"/>
        <v>2</v>
      </c>
      <c r="EL39" s="7">
        <f t="shared" si="82"/>
        <v>0</v>
      </c>
      <c r="EM39" s="7">
        <f t="shared" si="83"/>
        <v>0</v>
      </c>
      <c r="EN39" s="7">
        <f t="shared" si="84"/>
        <v>0</v>
      </c>
      <c r="EO39" s="7">
        <f t="shared" si="85"/>
        <v>0</v>
      </c>
      <c r="EP39" s="7">
        <f t="shared" si="86"/>
        <v>0</v>
      </c>
      <c r="EQ39" s="7">
        <f t="shared" si="87"/>
        <v>0</v>
      </c>
      <c r="ER39" s="7">
        <f t="shared" si="88"/>
        <v>0</v>
      </c>
      <c r="ES39" s="7">
        <f t="shared" si="89"/>
        <v>0</v>
      </c>
      <c r="ET39" s="7">
        <f t="shared" si="90"/>
        <v>0</v>
      </c>
      <c r="EU39" s="7">
        <f t="shared" si="202"/>
        <v>1</v>
      </c>
      <c r="EV39" s="7">
        <f t="shared" si="203"/>
        <v>0</v>
      </c>
      <c r="EW39" s="7">
        <f t="shared" si="126"/>
        <v>2</v>
      </c>
      <c r="EX39" s="7">
        <f t="shared" si="127"/>
        <v>0</v>
      </c>
      <c r="EY39" s="7">
        <f t="shared" si="128"/>
        <v>0</v>
      </c>
      <c r="EZ39" s="7">
        <f t="shared" si="129"/>
        <v>0</v>
      </c>
      <c r="FA39" s="7">
        <f t="shared" si="213"/>
        <v>1</v>
      </c>
      <c r="FB39" s="7">
        <f t="shared" si="205"/>
        <v>0</v>
      </c>
      <c r="FC39" s="7">
        <f t="shared" si="206"/>
        <v>1</v>
      </c>
      <c r="FD39" s="7">
        <f t="shared" si="207"/>
        <v>0</v>
      </c>
      <c r="FE39" s="7">
        <f t="shared" si="208"/>
        <v>0</v>
      </c>
      <c r="FF39" s="7">
        <f t="shared" si="209"/>
        <v>0</v>
      </c>
      <c r="FG39" s="7">
        <f t="shared" si="210"/>
        <v>3</v>
      </c>
      <c r="FH39" s="7">
        <f t="shared" si="211"/>
        <v>1</v>
      </c>
      <c r="FI39" s="7">
        <f t="shared" si="131"/>
        <v>0</v>
      </c>
      <c r="FJ39" s="7">
        <f t="shared" si="132"/>
        <v>0</v>
      </c>
      <c r="FK39" s="7">
        <f t="shared" si="94"/>
        <v>1</v>
      </c>
      <c r="FL39" s="7">
        <f t="shared" si="95"/>
        <v>0</v>
      </c>
      <c r="FN39" s="1">
        <v>27</v>
      </c>
      <c r="FO39" s="10">
        <f t="shared" si="133"/>
        <v>51.018181818181823</v>
      </c>
      <c r="FP39" s="10">
        <f t="shared" si="134"/>
        <v>0.79</v>
      </c>
      <c r="FR39" s="1" t="str">
        <f t="shared" si="135"/>
        <v>[51.02, 0.79]</v>
      </c>
      <c r="FU39" s="1" t="str">
        <f t="shared" si="136"/>
        <v>[51.02, 0.79]</v>
      </c>
      <c r="FV39" s="1" t="str">
        <f t="shared" si="137"/>
        <v>[77.53, 1.87]</v>
      </c>
      <c r="FW39" s="1" t="str">
        <f t="shared" si="138"/>
        <v>[165.47, 5.55]</v>
      </c>
      <c r="FY39" s="1" t="str">
        <f t="shared" si="139"/>
        <v xml:space="preserve">[[51.02, 0.79], [77.53, 1.87], [165.47, 5.55]], </v>
      </c>
      <c r="GA39" s="156" t="s">
        <v>109</v>
      </c>
      <c r="GB39" s="188">
        <v>5.8449999999999998</v>
      </c>
      <c r="GC39" s="189">
        <v>3.7869999999999999</v>
      </c>
      <c r="GD39" s="190">
        <v>5.5919999999999996</v>
      </c>
      <c r="GE39" s="190">
        <v>8.31</v>
      </c>
      <c r="GF39" s="190">
        <v>6.6109999999999998</v>
      </c>
      <c r="GG39" s="190">
        <v>3.7989999999999999</v>
      </c>
      <c r="GH39" s="190">
        <v>5.524</v>
      </c>
      <c r="GI39" s="190">
        <v>6.9050000000000002</v>
      </c>
      <c r="GJ39" s="190">
        <v>5.0229999999999997</v>
      </c>
      <c r="GK39" s="190">
        <v>0.70399999999999996</v>
      </c>
      <c r="GL39" s="190">
        <v>9.7970000000000006</v>
      </c>
      <c r="GM39" s="190">
        <v>4.234</v>
      </c>
      <c r="GN39" s="190">
        <v>1.153</v>
      </c>
      <c r="GO39" s="190">
        <v>2.5030000000000001</v>
      </c>
      <c r="GP39" s="190">
        <v>4.657</v>
      </c>
      <c r="GQ39" s="190">
        <v>4.9870000000000001</v>
      </c>
      <c r="GR39" s="190">
        <v>3.157</v>
      </c>
      <c r="GS39" s="190">
        <v>9.0050000000000008</v>
      </c>
      <c r="GT39" s="190">
        <v>9.1669999999999998</v>
      </c>
      <c r="GU39" s="190">
        <v>8.0980000000000008</v>
      </c>
      <c r="GV39" s="188">
        <v>8.0350000000000001</v>
      </c>
      <c r="GW39" s="191">
        <v>1.0249999999999999</v>
      </c>
      <c r="GX39" s="191">
        <v>3.762</v>
      </c>
      <c r="GY39" s="191">
        <v>6.9020000000000001</v>
      </c>
      <c r="GZ39" s="191">
        <v>4.9039999999999999</v>
      </c>
      <c r="HA39" s="191">
        <v>1.944</v>
      </c>
      <c r="HB39" s="191">
        <v>7.2610000000000001</v>
      </c>
      <c r="HC39" s="191">
        <v>3.7629999999999999</v>
      </c>
      <c r="HD39" s="191">
        <v>7.4429999999999996</v>
      </c>
      <c r="HE39" s="191">
        <v>3.1970000000000001</v>
      </c>
      <c r="HF39" s="191">
        <v>3.3439999999999999</v>
      </c>
      <c r="HG39" s="191">
        <v>7.15</v>
      </c>
      <c r="HH39" s="191">
        <v>1.194</v>
      </c>
      <c r="HI39" s="191">
        <v>9.9429999999999996</v>
      </c>
      <c r="HJ39" s="191">
        <v>6.2640000000000002</v>
      </c>
      <c r="HK39" s="191">
        <v>2.6509999999999998</v>
      </c>
      <c r="HL39" s="191">
        <v>0.33300000000000002</v>
      </c>
      <c r="HM39" s="191">
        <v>4.8520000000000003</v>
      </c>
      <c r="HN39" s="191">
        <v>1.05</v>
      </c>
      <c r="HO39" s="191">
        <v>6.9169999999999998</v>
      </c>
      <c r="HP39" s="191">
        <v>4.1890000000000001</v>
      </c>
      <c r="HQ39" s="191">
        <v>2.855</v>
      </c>
      <c r="HR39" s="191">
        <v>1.8260000000000001</v>
      </c>
      <c r="HS39" s="191">
        <v>9.218</v>
      </c>
      <c r="HT39" s="191">
        <v>2.1429999999999998</v>
      </c>
      <c r="HU39" s="191">
        <v>1.01</v>
      </c>
      <c r="HV39" s="191">
        <v>9.2579999999999991</v>
      </c>
      <c r="HW39" s="191">
        <v>7.1890000000000001</v>
      </c>
      <c r="HX39" s="191">
        <v>2.0990000000000002</v>
      </c>
      <c r="HY39" s="191">
        <v>0.249</v>
      </c>
      <c r="HZ39" s="191">
        <v>9.5589999999999993</v>
      </c>
      <c r="IA39" s="191">
        <v>1.448</v>
      </c>
      <c r="IB39" s="191">
        <v>5.0030000000000001</v>
      </c>
      <c r="IC39" s="191">
        <v>2.2989999999999999</v>
      </c>
      <c r="ID39" s="191">
        <v>8.2850000000000001</v>
      </c>
      <c r="IE39" s="191">
        <v>3.4220000000000002</v>
      </c>
      <c r="IF39" s="191">
        <v>4.5069999999999997</v>
      </c>
      <c r="IG39" s="191">
        <v>2.9</v>
      </c>
      <c r="IH39" s="191">
        <v>5.2030000000000003</v>
      </c>
      <c r="II39" s="191">
        <v>5.3239999999999998</v>
      </c>
      <c r="IJ39" s="191">
        <v>5.3970000000000002</v>
      </c>
      <c r="IK39" s="191">
        <v>5.7679999999999998</v>
      </c>
      <c r="IL39" s="191">
        <v>7.7880000000000003</v>
      </c>
      <c r="IM39" s="191">
        <v>9.8109999999999999</v>
      </c>
      <c r="IN39" s="191">
        <v>0.36499999999999999</v>
      </c>
      <c r="IO39" s="191">
        <v>2.8969999999999998</v>
      </c>
      <c r="IP39" s="191">
        <v>0.41499999999999998</v>
      </c>
      <c r="IQ39" s="191">
        <v>1.427</v>
      </c>
      <c r="IS39" s="50">
        <f t="shared" si="187"/>
        <v>5.8449999999999998</v>
      </c>
      <c r="IT39" s="50">
        <f t="shared" si="188"/>
        <v>3.7869999999999999</v>
      </c>
      <c r="IU39" s="50">
        <f t="shared" si="189"/>
        <v>5.5919999999999996</v>
      </c>
      <c r="IV39" s="50">
        <f t="shared" si="190"/>
        <v>8.31</v>
      </c>
      <c r="IW39" s="50">
        <f t="shared" si="191"/>
        <v>6.6109999999999998</v>
      </c>
      <c r="IX39" s="50">
        <f t="shared" si="192"/>
        <v>3.7989999999999999</v>
      </c>
      <c r="IY39" s="50">
        <f t="shared" si="193"/>
        <v>5.524</v>
      </c>
      <c r="IZ39" s="50">
        <f t="shared" si="194"/>
        <v>6.9050000000000002</v>
      </c>
      <c r="JA39" s="50">
        <f t="shared" si="195"/>
        <v>5.0229999999999997</v>
      </c>
      <c r="JB39" s="50">
        <f t="shared" si="196"/>
        <v>0.70399999999999996</v>
      </c>
      <c r="JC39" s="50">
        <f t="shared" si="197"/>
        <v>9.7970000000000006</v>
      </c>
      <c r="JD39" s="50">
        <f t="shared" si="198"/>
        <v>4.234</v>
      </c>
      <c r="JE39" s="50">
        <f t="shared" si="199"/>
        <v>1.153</v>
      </c>
      <c r="JF39" s="50">
        <f t="shared" si="200"/>
        <v>2.5030000000000001</v>
      </c>
      <c r="JG39" s="50">
        <f t="shared" si="201"/>
        <v>4.657</v>
      </c>
      <c r="JH39" s="50">
        <f t="shared" si="142"/>
        <v>4.9870000000000001</v>
      </c>
      <c r="JI39" s="50">
        <f t="shared" si="143"/>
        <v>3.157</v>
      </c>
      <c r="JJ39" s="50">
        <f t="shared" si="144"/>
        <v>9.0050000000000008</v>
      </c>
      <c r="JK39" s="50">
        <f t="shared" si="145"/>
        <v>9.1669999999999998</v>
      </c>
      <c r="JL39" s="50">
        <f t="shared" si="146"/>
        <v>8.0980000000000008</v>
      </c>
      <c r="JM39" s="50">
        <f t="shared" si="147"/>
        <v>8.0350000000000001</v>
      </c>
      <c r="JN39" s="50">
        <f t="shared" si="148"/>
        <v>1.0249999999999999</v>
      </c>
      <c r="JO39" s="50">
        <f t="shared" si="149"/>
        <v>3.762</v>
      </c>
      <c r="JP39" s="50">
        <f t="shared" si="150"/>
        <v>6.9020000000000001</v>
      </c>
      <c r="JQ39" s="50">
        <f t="shared" si="151"/>
        <v>4.9039999999999999</v>
      </c>
      <c r="JR39" s="50">
        <f t="shared" si="152"/>
        <v>1.944</v>
      </c>
      <c r="JS39" s="50">
        <f t="shared" si="153"/>
        <v>7.2610000000000001</v>
      </c>
      <c r="JT39" s="50">
        <f t="shared" si="154"/>
        <v>3.7629999999999999</v>
      </c>
      <c r="JU39" s="50">
        <f t="shared" si="155"/>
        <v>7.4429999999999996</v>
      </c>
      <c r="JV39" s="50">
        <f t="shared" si="156"/>
        <v>3.1970000000000001</v>
      </c>
      <c r="JW39" s="50">
        <f t="shared" si="157"/>
        <v>3.3439999999999999</v>
      </c>
      <c r="JX39" s="50">
        <f t="shared" si="158"/>
        <v>7.15</v>
      </c>
      <c r="JY39" s="50">
        <f t="shared" si="159"/>
        <v>1.194</v>
      </c>
      <c r="JZ39" s="50">
        <f t="shared" si="160"/>
        <v>9.9429999999999996</v>
      </c>
      <c r="KA39" s="50">
        <f t="shared" si="161"/>
        <v>6.2640000000000002</v>
      </c>
      <c r="KB39" s="50">
        <f t="shared" si="162"/>
        <v>2.6509999999999998</v>
      </c>
      <c r="KC39" s="50">
        <f t="shared" si="163"/>
        <v>0.33300000000000002</v>
      </c>
      <c r="KD39" s="50">
        <f t="shared" si="164"/>
        <v>4.8520000000000003</v>
      </c>
      <c r="KE39" s="50">
        <f t="shared" si="165"/>
        <v>1.05</v>
      </c>
      <c r="KF39" s="50">
        <f t="shared" si="166"/>
        <v>6.9169999999999998</v>
      </c>
      <c r="KG39" s="50">
        <f t="shared" si="167"/>
        <v>4.1890000000000001</v>
      </c>
      <c r="KH39" s="50">
        <f t="shared" si="168"/>
        <v>2.855</v>
      </c>
      <c r="KI39" s="50">
        <f t="shared" si="169"/>
        <v>1.8260000000000001</v>
      </c>
      <c r="KJ39" s="50">
        <f t="shared" si="170"/>
        <v>9.218</v>
      </c>
      <c r="KK39" s="50">
        <f t="shared" si="171"/>
        <v>2.1429999999999998</v>
      </c>
      <c r="KL39" s="50">
        <f t="shared" si="172"/>
        <v>1.01</v>
      </c>
      <c r="KM39" s="50">
        <f t="shared" si="173"/>
        <v>9.2579999999999991</v>
      </c>
      <c r="KN39" s="50">
        <f t="shared" si="174"/>
        <v>7.1890000000000001</v>
      </c>
      <c r="KO39" s="50">
        <f t="shared" si="175"/>
        <v>2.0990000000000002</v>
      </c>
      <c r="KP39" s="50">
        <f t="shared" si="176"/>
        <v>0.249</v>
      </c>
      <c r="KQ39" s="50">
        <f t="shared" si="177"/>
        <v>9.5589999999999993</v>
      </c>
      <c r="KR39" s="50">
        <f t="shared" si="178"/>
        <v>1.448</v>
      </c>
      <c r="KS39" s="50">
        <f t="shared" si="179"/>
        <v>5.0030000000000001</v>
      </c>
      <c r="KT39" s="50">
        <f t="shared" si="180"/>
        <v>2.2989999999999999</v>
      </c>
      <c r="KU39" s="50">
        <f t="shared" si="181"/>
        <v>8.2850000000000001</v>
      </c>
      <c r="KV39" s="50">
        <f t="shared" si="182"/>
        <v>3.4220000000000002</v>
      </c>
      <c r="KW39" s="50">
        <f t="shared" si="183"/>
        <v>4.5069999999999997</v>
      </c>
      <c r="KX39" s="50">
        <f t="shared" si="184"/>
        <v>2.9</v>
      </c>
      <c r="KY39" s="50">
        <f t="shared" si="185"/>
        <v>5.2030000000000003</v>
      </c>
      <c r="KZ39" s="50">
        <f t="shared" si="186"/>
        <v>5.3239999999999998</v>
      </c>
      <c r="LA39" s="50">
        <f t="shared" si="102"/>
        <v>5.3970000000000002</v>
      </c>
      <c r="LB39" s="50">
        <f t="shared" si="103"/>
        <v>5.7679999999999998</v>
      </c>
      <c r="LC39" s="50">
        <f t="shared" si="104"/>
        <v>7.7880000000000003</v>
      </c>
      <c r="LD39" s="50">
        <f t="shared" si="105"/>
        <v>9.8109999999999999</v>
      </c>
      <c r="LE39" s="50">
        <f t="shared" si="106"/>
        <v>0.36499999999999999</v>
      </c>
      <c r="LF39" s="50">
        <f t="shared" si="107"/>
        <v>2.8969999999999998</v>
      </c>
      <c r="LG39" s="50">
        <f t="shared" si="108"/>
        <v>0.41499999999999998</v>
      </c>
      <c r="LH39" s="50">
        <f t="shared" si="109"/>
        <v>1.427</v>
      </c>
      <c r="LJ39" s="1" t="str">
        <f t="shared" si="140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6.917, 4.189, 2.855, 1.826, 9.218, 2.143, 1.01, 9.258, 7.189, 2.099, 0.249, 9.559, 1.448, 5.003, 2.299, 8.285, 3.422, 4.507, 2.9, 5.203, 5.324, 5.397, 5.768, 7.788, 9.811, 0.365, 2.897, 0.415, 1.427],</v>
      </c>
    </row>
    <row r="40" spans="2:322" x14ac:dyDescent="0.35">
      <c r="B40" s="177">
        <v>28</v>
      </c>
      <c r="C40" s="155" t="s">
        <v>110</v>
      </c>
      <c r="D40" s="180"/>
      <c r="E40" s="168"/>
      <c r="F40" s="168"/>
      <c r="G40" s="169"/>
      <c r="H40" s="170">
        <v>4804</v>
      </c>
      <c r="I40" s="34">
        <f t="shared" si="110"/>
        <v>2.3217711963114576E-2</v>
      </c>
      <c r="J40" s="112">
        <f t="shared" si="212"/>
        <v>0.1051516488459036</v>
      </c>
      <c r="K40" s="112">
        <f t="shared" si="212"/>
        <v>0.73602495779436328</v>
      </c>
      <c r="L40" s="112">
        <f t="shared" si="212"/>
        <v>7.1228221722035148E-2</v>
      </c>
      <c r="M40" s="112">
        <f t="shared" si="212"/>
        <v>3.9571234290019528E-3</v>
      </c>
      <c r="N40" s="112">
        <f t="shared" si="212"/>
        <v>0.15432781373107618</v>
      </c>
      <c r="O40" s="112">
        <f t="shared" si="212"/>
        <v>2.6591869442893126</v>
      </c>
      <c r="P40" s="112">
        <f t="shared" si="212"/>
        <v>0.19785617145009768</v>
      </c>
      <c r="Q40" s="81">
        <f t="shared" si="212"/>
        <v>0.91013838867044905</v>
      </c>
      <c r="R40" s="121">
        <f t="shared" si="212"/>
        <v>0.14458351716311743</v>
      </c>
      <c r="S40" s="115">
        <f t="shared" si="212"/>
        <v>0.98908269695678064</v>
      </c>
      <c r="T40" s="116">
        <f t="shared" si="212"/>
        <v>2.1786107245260653</v>
      </c>
      <c r="U40" s="110">
        <f t="shared" si="212"/>
        <v>9.8579670793034618E-3</v>
      </c>
      <c r="V40" s="110">
        <f t="shared" si="212"/>
        <v>6.5719780528689748E-3</v>
      </c>
      <c r="W40" s="110">
        <f t="shared" si="212"/>
        <v>7.2291758581558715E-2</v>
      </c>
      <c r="X40" s="110">
        <f t="shared" si="1"/>
        <v>0.24973516600902104</v>
      </c>
      <c r="Y40" s="110">
        <f t="shared" si="1"/>
        <v>1.2026719836750224</v>
      </c>
      <c r="Z40" s="110">
        <f t="shared" si="2"/>
        <v>1.7645761071953197</v>
      </c>
      <c r="AA40" s="110">
        <f t="shared" si="2"/>
        <v>1.314395610573795E-2</v>
      </c>
      <c r="AB40" s="110">
        <f t="shared" si="1"/>
        <v>1.044944510406167</v>
      </c>
      <c r="AC40" s="110">
        <f t="shared" si="1"/>
        <v>0.51261428812377996</v>
      </c>
      <c r="AD40" s="110">
        <f t="shared" si="1"/>
        <v>6.5719780528689748E-3</v>
      </c>
      <c r="AE40" s="110">
        <f t="shared" si="1"/>
        <v>3.6638777644744533</v>
      </c>
      <c r="AF40" s="110">
        <f t="shared" si="1"/>
        <v>9.8579670793034618E-3</v>
      </c>
      <c r="AG40" s="110">
        <f t="shared" si="1"/>
        <v>1.2544081269936191</v>
      </c>
      <c r="AI40" s="177">
        <v>28</v>
      </c>
      <c r="AJ40" s="155" t="s">
        <v>110</v>
      </c>
      <c r="AK40" s="180"/>
      <c r="AL40" s="168"/>
      <c r="AM40" s="168"/>
      <c r="AN40" s="169"/>
      <c r="AO40" s="170">
        <v>4804</v>
      </c>
      <c r="AP40" s="34">
        <f t="shared" si="3"/>
        <v>2.3217711963114576E-2</v>
      </c>
      <c r="AQ40" s="141">
        <f t="shared" si="4"/>
        <v>0</v>
      </c>
      <c r="AR40" s="141">
        <f t="shared" si="5"/>
        <v>1</v>
      </c>
      <c r="AS40" s="141">
        <f t="shared" si="6"/>
        <v>0</v>
      </c>
      <c r="AT40" s="141">
        <f t="shared" si="7"/>
        <v>0</v>
      </c>
      <c r="AU40" s="141">
        <f t="shared" si="8"/>
        <v>0</v>
      </c>
      <c r="AV40" s="141">
        <f t="shared" si="9"/>
        <v>3</v>
      </c>
      <c r="AW40" s="141">
        <f t="shared" si="10"/>
        <v>0</v>
      </c>
      <c r="AX40" s="35">
        <f t="shared" si="11"/>
        <v>1</v>
      </c>
      <c r="AY40" s="148">
        <f t="shared" si="12"/>
        <v>0</v>
      </c>
      <c r="AZ40" s="146">
        <f t="shared" si="13"/>
        <v>1</v>
      </c>
      <c r="BA40" s="144">
        <f t="shared" si="14"/>
        <v>2</v>
      </c>
      <c r="BB40" s="125">
        <f t="shared" si="15"/>
        <v>0</v>
      </c>
      <c r="BC40" s="125">
        <f t="shared" si="16"/>
        <v>0</v>
      </c>
      <c r="BD40" s="125">
        <f t="shared" si="111"/>
        <v>0</v>
      </c>
      <c r="BE40" s="125">
        <f t="shared" si="17"/>
        <v>0</v>
      </c>
      <c r="BF40" s="125">
        <f t="shared" si="18"/>
        <v>1</v>
      </c>
      <c r="BG40" s="125">
        <f t="shared" si="19"/>
        <v>2</v>
      </c>
      <c r="BH40" s="125">
        <f t="shared" si="20"/>
        <v>0</v>
      </c>
      <c r="BI40" s="125">
        <f t="shared" si="21"/>
        <v>1</v>
      </c>
      <c r="BJ40" s="125">
        <f t="shared" si="22"/>
        <v>1</v>
      </c>
      <c r="BK40" s="125">
        <f t="shared" si="23"/>
        <v>0</v>
      </c>
      <c r="BL40" s="125">
        <f t="shared" si="24"/>
        <v>4</v>
      </c>
      <c r="BM40" s="125">
        <f t="shared" si="25"/>
        <v>0</v>
      </c>
      <c r="BN40" s="125">
        <f t="shared" si="26"/>
        <v>1</v>
      </c>
      <c r="BR40" s="7">
        <f t="shared" si="27"/>
        <v>0</v>
      </c>
      <c r="BS40" s="7">
        <f t="shared" si="28"/>
        <v>0</v>
      </c>
      <c r="BT40" s="7">
        <f t="shared" si="29"/>
        <v>1</v>
      </c>
      <c r="BU40" s="7">
        <f t="shared" si="30"/>
        <v>0</v>
      </c>
      <c r="BV40" s="7">
        <f t="shared" si="31"/>
        <v>0</v>
      </c>
      <c r="BW40" s="7">
        <f t="shared" si="32"/>
        <v>0</v>
      </c>
      <c r="BX40" s="7">
        <f t="shared" si="112"/>
        <v>0</v>
      </c>
      <c r="BY40" s="7">
        <f t="shared" si="113"/>
        <v>0</v>
      </c>
      <c r="BZ40" s="7">
        <f t="shared" si="33"/>
        <v>0</v>
      </c>
      <c r="CA40" s="7">
        <f t="shared" si="34"/>
        <v>0</v>
      </c>
      <c r="CB40" s="7">
        <f t="shared" si="114"/>
        <v>3</v>
      </c>
      <c r="CC40" s="7">
        <f t="shared" si="115"/>
        <v>0</v>
      </c>
      <c r="CD40" s="7">
        <f t="shared" si="35"/>
        <v>0</v>
      </c>
      <c r="CE40" s="7">
        <f t="shared" si="36"/>
        <v>0</v>
      </c>
      <c r="CF40" s="7">
        <f t="shared" si="37"/>
        <v>1</v>
      </c>
      <c r="CG40" s="7">
        <f t="shared" si="38"/>
        <v>0</v>
      </c>
      <c r="CH40" s="1">
        <f t="shared" si="39"/>
        <v>0</v>
      </c>
      <c r="CI40" s="1">
        <f t="shared" si="40"/>
        <v>0</v>
      </c>
      <c r="CJ40" s="1">
        <f t="shared" si="41"/>
        <v>0.8</v>
      </c>
      <c r="CK40" s="1">
        <f t="shared" si="42"/>
        <v>0.2</v>
      </c>
      <c r="CL40" s="1">
        <f t="shared" si="43"/>
        <v>1.6</v>
      </c>
      <c r="CM40" s="1">
        <f t="shared" si="44"/>
        <v>0.4</v>
      </c>
      <c r="CN40" s="1">
        <f t="shared" si="45"/>
        <v>0</v>
      </c>
      <c r="CO40" s="1">
        <f t="shared" si="46"/>
        <v>0</v>
      </c>
      <c r="CP40" s="1">
        <f t="shared" si="47"/>
        <v>0</v>
      </c>
      <c r="CQ40" s="1">
        <f t="shared" si="48"/>
        <v>0</v>
      </c>
      <c r="CR40" s="1">
        <f t="shared" si="49"/>
        <v>0</v>
      </c>
      <c r="CS40" s="1">
        <f t="shared" si="50"/>
        <v>0</v>
      </c>
      <c r="CT40" s="1">
        <f t="shared" si="116"/>
        <v>0</v>
      </c>
      <c r="CU40" s="1">
        <f t="shared" si="117"/>
        <v>0</v>
      </c>
      <c r="CV40" s="1">
        <f t="shared" si="118"/>
        <v>0.8</v>
      </c>
      <c r="CW40" s="1">
        <f t="shared" si="119"/>
        <v>0.2</v>
      </c>
      <c r="CX40" s="1">
        <f t="shared" si="120"/>
        <v>1.6</v>
      </c>
      <c r="CY40" s="1">
        <f t="shared" si="121"/>
        <v>0.4</v>
      </c>
      <c r="CZ40" s="1">
        <f t="shared" si="122"/>
        <v>0</v>
      </c>
      <c r="DA40" s="1">
        <f t="shared" si="123"/>
        <v>0</v>
      </c>
      <c r="DB40" s="1">
        <f t="shared" si="51"/>
        <v>0.8</v>
      </c>
      <c r="DC40" s="1">
        <f t="shared" si="52"/>
        <v>0.2</v>
      </c>
      <c r="DD40" s="1">
        <f t="shared" si="53"/>
        <v>0.8</v>
      </c>
      <c r="DE40" s="1">
        <f t="shared" si="54"/>
        <v>0.2</v>
      </c>
      <c r="DF40" s="1">
        <f t="shared" si="55"/>
        <v>0</v>
      </c>
      <c r="DG40" s="1">
        <f t="shared" si="56"/>
        <v>0</v>
      </c>
      <c r="DH40" s="1">
        <f t="shared" si="57"/>
        <v>3.2</v>
      </c>
      <c r="DI40" s="1">
        <f t="shared" si="58"/>
        <v>0.8</v>
      </c>
      <c r="DJ40" s="1">
        <f t="shared" si="124"/>
        <v>0</v>
      </c>
      <c r="DK40" s="1">
        <f t="shared" si="125"/>
        <v>0</v>
      </c>
      <c r="DL40" s="1">
        <f t="shared" si="59"/>
        <v>0.8</v>
      </c>
      <c r="DM40" s="1">
        <f t="shared" si="60"/>
        <v>0.2</v>
      </c>
      <c r="DQ40" s="7">
        <f t="shared" si="61"/>
        <v>0</v>
      </c>
      <c r="DR40" s="7">
        <f t="shared" si="62"/>
        <v>0</v>
      </c>
      <c r="DS40" s="7">
        <f t="shared" si="63"/>
        <v>1</v>
      </c>
      <c r="DT40" s="7">
        <f t="shared" si="64"/>
        <v>0</v>
      </c>
      <c r="DU40" s="7">
        <f t="shared" si="65"/>
        <v>0</v>
      </c>
      <c r="DV40" s="7">
        <f t="shared" si="66"/>
        <v>0</v>
      </c>
      <c r="DW40" s="7">
        <f t="shared" si="67"/>
        <v>0</v>
      </c>
      <c r="DX40" s="7">
        <f t="shared" si="68"/>
        <v>0</v>
      </c>
      <c r="DY40" s="7">
        <f t="shared" si="69"/>
        <v>0</v>
      </c>
      <c r="DZ40" s="7">
        <f t="shared" si="70"/>
        <v>0</v>
      </c>
      <c r="EA40" s="7">
        <f t="shared" si="71"/>
        <v>3</v>
      </c>
      <c r="EB40" s="7">
        <f t="shared" si="72"/>
        <v>0</v>
      </c>
      <c r="EC40" s="7">
        <f t="shared" si="73"/>
        <v>0</v>
      </c>
      <c r="ED40" s="7">
        <f t="shared" si="74"/>
        <v>0</v>
      </c>
      <c r="EE40" s="7">
        <f t="shared" si="75"/>
        <v>1</v>
      </c>
      <c r="EF40" s="7">
        <f t="shared" si="76"/>
        <v>0</v>
      </c>
      <c r="EG40" s="7">
        <f t="shared" si="77"/>
        <v>0</v>
      </c>
      <c r="EH40" s="7">
        <f t="shared" si="78"/>
        <v>0</v>
      </c>
      <c r="EI40" s="7">
        <f t="shared" si="79"/>
        <v>1</v>
      </c>
      <c r="EJ40" s="7">
        <f t="shared" si="80"/>
        <v>0</v>
      </c>
      <c r="EK40" s="7">
        <f t="shared" si="81"/>
        <v>2</v>
      </c>
      <c r="EL40" s="7">
        <f t="shared" si="82"/>
        <v>0</v>
      </c>
      <c r="EM40" s="7">
        <f t="shared" si="83"/>
        <v>0</v>
      </c>
      <c r="EN40" s="7">
        <f t="shared" si="84"/>
        <v>0</v>
      </c>
      <c r="EO40" s="7">
        <f t="shared" si="85"/>
        <v>0</v>
      </c>
      <c r="EP40" s="7">
        <f t="shared" si="86"/>
        <v>0</v>
      </c>
      <c r="EQ40" s="7">
        <f t="shared" si="87"/>
        <v>0</v>
      </c>
      <c r="ER40" s="7">
        <f t="shared" si="88"/>
        <v>0</v>
      </c>
      <c r="ES40" s="7">
        <f t="shared" si="89"/>
        <v>0</v>
      </c>
      <c r="ET40" s="7">
        <f t="shared" si="90"/>
        <v>0</v>
      </c>
      <c r="EU40" s="7">
        <f t="shared" si="202"/>
        <v>1</v>
      </c>
      <c r="EV40" s="7">
        <f t="shared" si="203"/>
        <v>0</v>
      </c>
      <c r="EW40" s="7">
        <f t="shared" si="126"/>
        <v>2</v>
      </c>
      <c r="EX40" s="7">
        <f t="shared" si="127"/>
        <v>0</v>
      </c>
      <c r="EY40" s="7">
        <f t="shared" si="128"/>
        <v>0</v>
      </c>
      <c r="EZ40" s="7">
        <f t="shared" si="129"/>
        <v>0</v>
      </c>
      <c r="FA40" s="7">
        <f t="shared" si="213"/>
        <v>1</v>
      </c>
      <c r="FB40" s="7">
        <f t="shared" si="205"/>
        <v>0</v>
      </c>
      <c r="FC40" s="7">
        <f t="shared" si="206"/>
        <v>1</v>
      </c>
      <c r="FD40" s="7">
        <f t="shared" si="207"/>
        <v>0</v>
      </c>
      <c r="FE40" s="7">
        <f t="shared" si="208"/>
        <v>0</v>
      </c>
      <c r="FF40" s="7">
        <f t="shared" si="209"/>
        <v>0</v>
      </c>
      <c r="FG40" s="7">
        <f t="shared" si="210"/>
        <v>3</v>
      </c>
      <c r="FH40" s="7">
        <f t="shared" si="211"/>
        <v>1</v>
      </c>
      <c r="FI40" s="7">
        <f t="shared" si="131"/>
        <v>0</v>
      </c>
      <c r="FJ40" s="7">
        <f t="shared" si="132"/>
        <v>0</v>
      </c>
      <c r="FK40" s="7">
        <f t="shared" si="94"/>
        <v>1</v>
      </c>
      <c r="FL40" s="7">
        <f t="shared" si="95"/>
        <v>0</v>
      </c>
      <c r="FN40" s="1">
        <v>28</v>
      </c>
      <c r="FO40" s="10">
        <f t="shared" si="133"/>
        <v>51.018181818181823</v>
      </c>
      <c r="FP40" s="10">
        <f t="shared" si="134"/>
        <v>0.79</v>
      </c>
      <c r="FR40" s="1" t="str">
        <f t="shared" si="135"/>
        <v>[51.02, 0.79]</v>
      </c>
      <c r="FU40" s="1" t="str">
        <f t="shared" si="136"/>
        <v>[51.02, 0.79]</v>
      </c>
      <c r="FV40" s="1" t="str">
        <f t="shared" si="137"/>
        <v>[75.88, 1.87]</v>
      </c>
      <c r="FW40" s="1" t="str">
        <f t="shared" si="138"/>
        <v>[143.19, 4.24]</v>
      </c>
      <c r="FY40" s="1" t="str">
        <f t="shared" si="139"/>
        <v xml:space="preserve">[[51.02, 0.79], [75.88, 1.87], [143.19, 4.24]], </v>
      </c>
      <c r="GA40" s="155" t="s">
        <v>110</v>
      </c>
      <c r="GB40" s="188">
        <v>0.77700000000000002</v>
      </c>
      <c r="GC40" s="189">
        <v>6.7969999999999997</v>
      </c>
      <c r="GD40" s="190">
        <v>2.9449999999999998</v>
      </c>
      <c r="GE40" s="190">
        <v>7.9139999999999997</v>
      </c>
      <c r="GF40" s="190">
        <v>1.175</v>
      </c>
      <c r="GG40" s="190">
        <v>1.226</v>
      </c>
      <c r="GH40" s="190">
        <v>1.1120000000000001</v>
      </c>
      <c r="GI40" s="190">
        <v>6.226</v>
      </c>
      <c r="GJ40" s="190">
        <v>4.8630000000000004</v>
      </c>
      <c r="GK40" s="190">
        <v>3.0089999999999999</v>
      </c>
      <c r="GL40" s="190">
        <v>8.3879999999999999</v>
      </c>
      <c r="GM40" s="190">
        <v>0.628</v>
      </c>
      <c r="GN40" s="190">
        <v>1.9179999999999999</v>
      </c>
      <c r="GO40" s="190">
        <v>9.5079999999999991</v>
      </c>
      <c r="GP40" s="190">
        <v>4.9790000000000001</v>
      </c>
      <c r="GQ40" s="190">
        <v>7.9379999999999997</v>
      </c>
      <c r="GR40" s="190">
        <v>4.8630000000000004</v>
      </c>
      <c r="GS40" s="190">
        <v>8.5229999999999997</v>
      </c>
      <c r="GT40" s="190">
        <v>5.944</v>
      </c>
      <c r="GU40" s="190">
        <v>1.4730000000000001</v>
      </c>
      <c r="GV40" s="188">
        <v>3.778</v>
      </c>
      <c r="GW40" s="191">
        <v>0.57099999999999995</v>
      </c>
      <c r="GX40" s="191">
        <v>3.528</v>
      </c>
      <c r="GY40" s="191">
        <v>2.4609999999999999</v>
      </c>
      <c r="GZ40" s="191">
        <v>4.0419999999999998</v>
      </c>
      <c r="HA40" s="191">
        <v>7.9909999999999997</v>
      </c>
      <c r="HB40" s="191">
        <v>9.8849999999999998</v>
      </c>
      <c r="HC40" s="191">
        <v>2.1960000000000002</v>
      </c>
      <c r="HD40" s="191">
        <v>1.2999999999999999E-2</v>
      </c>
      <c r="HE40" s="191">
        <v>5.44</v>
      </c>
      <c r="HF40" s="191">
        <v>3.496</v>
      </c>
      <c r="HG40" s="191">
        <v>9.7710000000000008</v>
      </c>
      <c r="HH40" s="191">
        <v>8.484</v>
      </c>
      <c r="HI40" s="191">
        <v>4.6929999999999996</v>
      </c>
      <c r="HJ40" s="191">
        <v>1.4079999999999999</v>
      </c>
      <c r="HK40" s="191">
        <v>7.8460000000000001</v>
      </c>
      <c r="HL40" s="191">
        <v>8.7870000000000008</v>
      </c>
      <c r="HM40" s="191">
        <v>9.3629999999999995</v>
      </c>
      <c r="HN40" s="191">
        <v>4.8849999999999998</v>
      </c>
      <c r="HO40" s="191">
        <v>9.6820000000000004</v>
      </c>
      <c r="HP40" s="191">
        <v>9.7669999999999995</v>
      </c>
      <c r="HQ40" s="191">
        <v>9.6660000000000004</v>
      </c>
      <c r="HR40" s="191">
        <v>7.1360000000000001</v>
      </c>
      <c r="HS40" s="191">
        <v>7.8659999999999997</v>
      </c>
      <c r="HT40" s="191">
        <v>1.5329999999999999</v>
      </c>
      <c r="HU40" s="191">
        <v>3.2989999999999999</v>
      </c>
      <c r="HV40" s="191">
        <v>7.2889999999999997</v>
      </c>
      <c r="HW40" s="191">
        <v>4.5759999999999996</v>
      </c>
      <c r="HX40" s="191">
        <v>6.827</v>
      </c>
      <c r="HY40" s="191">
        <v>7.7850000000000001</v>
      </c>
      <c r="HZ40" s="191">
        <v>6.984</v>
      </c>
      <c r="IA40" s="191">
        <v>6.71</v>
      </c>
      <c r="IB40" s="191">
        <v>4.4909999999999997</v>
      </c>
      <c r="IC40" s="191">
        <v>6.66</v>
      </c>
      <c r="ID40" s="191">
        <v>6.0620000000000003</v>
      </c>
      <c r="IE40" s="191">
        <v>7.0750000000000002</v>
      </c>
      <c r="IF40" s="191">
        <v>3.0960000000000001</v>
      </c>
      <c r="IG40" s="191">
        <v>2.9820000000000002</v>
      </c>
      <c r="IH40" s="191">
        <v>0.70599999999999996</v>
      </c>
      <c r="II40" s="191">
        <v>7.37</v>
      </c>
      <c r="IJ40" s="191">
        <v>3.4529999999999998</v>
      </c>
      <c r="IK40" s="191">
        <v>9.25</v>
      </c>
      <c r="IL40" s="191">
        <v>6.6260000000000003</v>
      </c>
      <c r="IM40" s="191">
        <v>6.202</v>
      </c>
      <c r="IN40" s="191">
        <v>4.8780000000000001</v>
      </c>
      <c r="IO40" s="191">
        <v>8.7989999999999995</v>
      </c>
      <c r="IP40" s="191">
        <v>8.8140000000000001</v>
      </c>
      <c r="IQ40" s="191">
        <v>2.1269999999999998</v>
      </c>
      <c r="IS40" s="50">
        <f t="shared" si="187"/>
        <v>0.77700000000000002</v>
      </c>
      <c r="IT40" s="50">
        <f t="shared" si="188"/>
        <v>6.7969999999999997</v>
      </c>
      <c r="IU40" s="50">
        <f t="shared" si="189"/>
        <v>2.9449999999999998</v>
      </c>
      <c r="IV40" s="50">
        <f t="shared" si="190"/>
        <v>7.9139999999999997</v>
      </c>
      <c r="IW40" s="50">
        <f t="shared" si="191"/>
        <v>1.175</v>
      </c>
      <c r="IX40" s="50">
        <f t="shared" si="192"/>
        <v>1.226</v>
      </c>
      <c r="IY40" s="50">
        <f t="shared" si="193"/>
        <v>1.1120000000000001</v>
      </c>
      <c r="IZ40" s="50">
        <f t="shared" si="194"/>
        <v>6.226</v>
      </c>
      <c r="JA40" s="50">
        <f t="shared" si="195"/>
        <v>4.8630000000000004</v>
      </c>
      <c r="JB40" s="50">
        <f t="shared" si="196"/>
        <v>3.0089999999999999</v>
      </c>
      <c r="JC40" s="50">
        <f t="shared" si="197"/>
        <v>8.3879999999999999</v>
      </c>
      <c r="JD40" s="50">
        <f t="shared" si="198"/>
        <v>0.628</v>
      </c>
      <c r="JE40" s="50">
        <f t="shared" si="199"/>
        <v>1.9179999999999999</v>
      </c>
      <c r="JF40" s="50">
        <f t="shared" si="200"/>
        <v>9.5079999999999991</v>
      </c>
      <c r="JG40" s="50">
        <f t="shared" si="201"/>
        <v>4.9790000000000001</v>
      </c>
      <c r="JH40" s="50">
        <f t="shared" si="142"/>
        <v>7.9379999999999997</v>
      </c>
      <c r="JI40" s="50">
        <f t="shared" si="143"/>
        <v>4.8630000000000004</v>
      </c>
      <c r="JJ40" s="50">
        <f t="shared" si="144"/>
        <v>8.5229999999999997</v>
      </c>
      <c r="JK40" s="50">
        <f t="shared" si="145"/>
        <v>5.944</v>
      </c>
      <c r="JL40" s="50">
        <f t="shared" si="146"/>
        <v>1.4730000000000001</v>
      </c>
      <c r="JM40" s="50">
        <f t="shared" si="147"/>
        <v>3.778</v>
      </c>
      <c r="JN40" s="50">
        <f t="shared" si="148"/>
        <v>0.57099999999999995</v>
      </c>
      <c r="JO40" s="50">
        <f t="shared" si="149"/>
        <v>3.528</v>
      </c>
      <c r="JP40" s="50">
        <f t="shared" si="150"/>
        <v>2.4609999999999999</v>
      </c>
      <c r="JQ40" s="50">
        <f t="shared" si="151"/>
        <v>4.0419999999999998</v>
      </c>
      <c r="JR40" s="50">
        <f t="shared" si="152"/>
        <v>7.9909999999999997</v>
      </c>
      <c r="JS40" s="50">
        <f t="shared" si="153"/>
        <v>9.8849999999999998</v>
      </c>
      <c r="JT40" s="50">
        <f t="shared" si="154"/>
        <v>2.1960000000000002</v>
      </c>
      <c r="JU40" s="50">
        <f t="shared" si="155"/>
        <v>1.2999999999999999E-2</v>
      </c>
      <c r="JV40" s="50">
        <f t="shared" si="156"/>
        <v>5.44</v>
      </c>
      <c r="JW40" s="50">
        <f t="shared" si="157"/>
        <v>3.496</v>
      </c>
      <c r="JX40" s="50">
        <f t="shared" si="158"/>
        <v>9.7710000000000008</v>
      </c>
      <c r="JY40" s="50">
        <f t="shared" si="159"/>
        <v>8.484</v>
      </c>
      <c r="JZ40" s="50">
        <f t="shared" si="160"/>
        <v>4.6929999999999996</v>
      </c>
      <c r="KA40" s="50">
        <f t="shared" si="161"/>
        <v>1.4079999999999999</v>
      </c>
      <c r="KB40" s="50">
        <f t="shared" si="162"/>
        <v>7.8460000000000001</v>
      </c>
      <c r="KC40" s="50">
        <f t="shared" si="163"/>
        <v>8.7870000000000008</v>
      </c>
      <c r="KD40" s="50">
        <f t="shared" si="164"/>
        <v>9.3629999999999995</v>
      </c>
      <c r="KE40" s="50">
        <f t="shared" si="165"/>
        <v>4.8849999999999998</v>
      </c>
      <c r="KF40" s="50">
        <f t="shared" si="166"/>
        <v>9.6820000000000004</v>
      </c>
      <c r="KG40" s="50">
        <f t="shared" si="167"/>
        <v>9.7669999999999995</v>
      </c>
      <c r="KH40" s="50">
        <f t="shared" si="168"/>
        <v>9.6660000000000004</v>
      </c>
      <c r="KI40" s="50">
        <f t="shared" si="169"/>
        <v>7.1360000000000001</v>
      </c>
      <c r="KJ40" s="50">
        <f t="shared" si="170"/>
        <v>7.8659999999999997</v>
      </c>
      <c r="KK40" s="50">
        <f t="shared" si="171"/>
        <v>1.5329999999999999</v>
      </c>
      <c r="KL40" s="50">
        <f t="shared" si="172"/>
        <v>3.2989999999999999</v>
      </c>
      <c r="KM40" s="50">
        <f t="shared" si="173"/>
        <v>7.2889999999999997</v>
      </c>
      <c r="KN40" s="50">
        <f t="shared" si="174"/>
        <v>4.5759999999999996</v>
      </c>
      <c r="KO40" s="50">
        <f t="shared" si="175"/>
        <v>6.827</v>
      </c>
      <c r="KP40" s="50">
        <f t="shared" si="176"/>
        <v>7.7850000000000001</v>
      </c>
      <c r="KQ40" s="50">
        <f t="shared" si="177"/>
        <v>6.984</v>
      </c>
      <c r="KR40" s="50">
        <f t="shared" si="178"/>
        <v>6.71</v>
      </c>
      <c r="KS40" s="50">
        <f t="shared" si="179"/>
        <v>4.4909999999999997</v>
      </c>
      <c r="KT40" s="50">
        <f t="shared" si="180"/>
        <v>6.66</v>
      </c>
      <c r="KU40" s="50">
        <f t="shared" si="181"/>
        <v>6.0620000000000003</v>
      </c>
      <c r="KV40" s="50">
        <f t="shared" si="182"/>
        <v>7.0750000000000002</v>
      </c>
      <c r="KW40" s="50">
        <f t="shared" si="183"/>
        <v>3.0960000000000001</v>
      </c>
      <c r="KX40" s="50">
        <f t="shared" si="184"/>
        <v>2.9820000000000002</v>
      </c>
      <c r="KY40" s="50">
        <f t="shared" si="185"/>
        <v>0.70599999999999996</v>
      </c>
      <c r="KZ40" s="50">
        <f t="shared" si="186"/>
        <v>7.37</v>
      </c>
      <c r="LA40" s="50">
        <f t="shared" si="102"/>
        <v>3.4529999999999998</v>
      </c>
      <c r="LB40" s="50">
        <f t="shared" si="103"/>
        <v>9.25</v>
      </c>
      <c r="LC40" s="50">
        <f t="shared" si="104"/>
        <v>6.6260000000000003</v>
      </c>
      <c r="LD40" s="50">
        <f t="shared" si="105"/>
        <v>6.202</v>
      </c>
      <c r="LE40" s="50">
        <f t="shared" si="106"/>
        <v>4.8780000000000001</v>
      </c>
      <c r="LF40" s="50">
        <f t="shared" si="107"/>
        <v>8.7989999999999995</v>
      </c>
      <c r="LG40" s="50">
        <f t="shared" si="108"/>
        <v>8.8140000000000001</v>
      </c>
      <c r="LH40" s="50">
        <f t="shared" si="109"/>
        <v>2.1269999999999998</v>
      </c>
      <c r="LJ40" s="1" t="str">
        <f t="shared" si="140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9.682, 9.767, 9.666, 7.136, 7.866, 1.533, 3.299, 7.289, 4.576, 6.827, 7.785, 6.984, 6.71, 4.491, 6.66, 6.062, 7.075, 3.096, 2.982, 0.706, 7.37, 3.453, 9.25, 6.626, 6.202, 4.878, 8.799, 8.814, 2.127],</v>
      </c>
    </row>
    <row r="41" spans="2:322" x14ac:dyDescent="0.35">
      <c r="B41" s="177">
        <v>29</v>
      </c>
      <c r="C41" s="156" t="s">
        <v>111</v>
      </c>
      <c r="D41" s="180"/>
      <c r="E41" s="168"/>
      <c r="F41" s="168"/>
      <c r="G41" s="169"/>
      <c r="H41" s="170">
        <v>6574</v>
      </c>
      <c r="I41" s="34">
        <f t="shared" si="110"/>
        <v>3.1772114580665117E-2</v>
      </c>
      <c r="J41" s="112">
        <f t="shared" si="212"/>
        <v>0.14389403403683812</v>
      </c>
      <c r="K41" s="112">
        <f t="shared" si="212"/>
        <v>1.0072081749667245</v>
      </c>
      <c r="L41" s="112">
        <f t="shared" si="212"/>
        <v>9.7471758867747518E-2</v>
      </c>
      <c r="M41" s="112">
        <f t="shared" si="212"/>
        <v>5.4150977148748622E-3</v>
      </c>
      <c r="N41" s="112">
        <f t="shared" si="212"/>
        <v>0.21118881088011965</v>
      </c>
      <c r="O41" s="112">
        <f t="shared" si="212"/>
        <v>3.6389456643959077</v>
      </c>
      <c r="P41" s="112">
        <f t="shared" si="212"/>
        <v>0.27075488574374318</v>
      </c>
      <c r="Q41" s="81">
        <f t="shared" si="212"/>
        <v>1.2454724744212182</v>
      </c>
      <c r="R41" s="121">
        <f t="shared" si="212"/>
        <v>0.19785429680065239</v>
      </c>
      <c r="S41" s="115">
        <f t="shared" si="212"/>
        <v>1.3535032576590083</v>
      </c>
      <c r="T41" s="116">
        <f t="shared" si="212"/>
        <v>2.9813045177007393</v>
      </c>
      <c r="U41" s="110">
        <f t="shared" si="212"/>
        <v>1.3490065690953571E-2</v>
      </c>
      <c r="V41" s="110">
        <f t="shared" si="212"/>
        <v>8.9933771273023825E-3</v>
      </c>
      <c r="W41" s="110">
        <f t="shared" si="212"/>
        <v>9.8927148400326195E-2</v>
      </c>
      <c r="X41" s="110">
        <f t="shared" si="1"/>
        <v>0.34174833083749051</v>
      </c>
      <c r="Y41" s="110">
        <f t="shared" si="1"/>
        <v>1.6457880142963357</v>
      </c>
      <c r="Z41" s="110">
        <f t="shared" si="2"/>
        <v>2.4147217586806891</v>
      </c>
      <c r="AA41" s="110">
        <f t="shared" si="2"/>
        <v>1.7986754254604765E-2</v>
      </c>
      <c r="AB41" s="110">
        <f t="shared" si="1"/>
        <v>1.4299469632410784</v>
      </c>
      <c r="AC41" s="110">
        <f t="shared" si="1"/>
        <v>0.70148341592958563</v>
      </c>
      <c r="AD41" s="110">
        <f t="shared" si="1"/>
        <v>8.9933771273023825E-3</v>
      </c>
      <c r="AE41" s="110">
        <f t="shared" si="1"/>
        <v>5.0138077484710779</v>
      </c>
      <c r="AF41" s="110">
        <f t="shared" si="1"/>
        <v>1.3490065690953571E-2</v>
      </c>
      <c r="AG41" s="110">
        <f t="shared" si="1"/>
        <v>1.7165859756153314</v>
      </c>
      <c r="AI41" s="177">
        <v>29</v>
      </c>
      <c r="AJ41" s="156" t="s">
        <v>111</v>
      </c>
      <c r="AK41" s="180"/>
      <c r="AL41" s="168"/>
      <c r="AM41" s="168"/>
      <c r="AN41" s="169"/>
      <c r="AO41" s="170">
        <v>6574</v>
      </c>
      <c r="AP41" s="34">
        <f t="shared" si="3"/>
        <v>3.1772114580665117E-2</v>
      </c>
      <c r="AQ41" s="141">
        <f t="shared" si="4"/>
        <v>0</v>
      </c>
      <c r="AR41" s="141">
        <f t="shared" si="5"/>
        <v>1</v>
      </c>
      <c r="AS41" s="141">
        <f t="shared" si="6"/>
        <v>0</v>
      </c>
      <c r="AT41" s="141">
        <f t="shared" si="7"/>
        <v>0</v>
      </c>
      <c r="AU41" s="141">
        <f t="shared" si="8"/>
        <v>0</v>
      </c>
      <c r="AV41" s="141">
        <f t="shared" si="9"/>
        <v>4</v>
      </c>
      <c r="AW41" s="141">
        <f t="shared" si="10"/>
        <v>0</v>
      </c>
      <c r="AX41" s="35">
        <f t="shared" si="11"/>
        <v>1</v>
      </c>
      <c r="AY41" s="148">
        <f t="shared" si="12"/>
        <v>0</v>
      </c>
      <c r="AZ41" s="146">
        <f t="shared" si="13"/>
        <v>1</v>
      </c>
      <c r="BA41" s="144">
        <f t="shared" si="14"/>
        <v>3</v>
      </c>
      <c r="BB41" s="125">
        <f t="shared" si="15"/>
        <v>0</v>
      </c>
      <c r="BC41" s="125">
        <f t="shared" si="16"/>
        <v>0</v>
      </c>
      <c r="BD41" s="125">
        <f t="shared" si="111"/>
        <v>0</v>
      </c>
      <c r="BE41" s="125">
        <f t="shared" si="17"/>
        <v>0</v>
      </c>
      <c r="BF41" s="125">
        <f t="shared" si="18"/>
        <v>2</v>
      </c>
      <c r="BG41" s="125">
        <f t="shared" si="19"/>
        <v>2</v>
      </c>
      <c r="BH41" s="125">
        <f t="shared" si="20"/>
        <v>0</v>
      </c>
      <c r="BI41" s="125">
        <f t="shared" si="21"/>
        <v>1</v>
      </c>
      <c r="BJ41" s="125">
        <f t="shared" si="22"/>
        <v>1</v>
      </c>
      <c r="BK41" s="125">
        <f t="shared" si="23"/>
        <v>0</v>
      </c>
      <c r="BL41" s="125">
        <f t="shared" si="24"/>
        <v>5</v>
      </c>
      <c r="BM41" s="125">
        <f t="shared" si="25"/>
        <v>0</v>
      </c>
      <c r="BN41" s="125">
        <f t="shared" si="26"/>
        <v>2</v>
      </c>
      <c r="BR41" s="7">
        <f t="shared" si="27"/>
        <v>0</v>
      </c>
      <c r="BS41" s="7">
        <f t="shared" si="28"/>
        <v>0</v>
      </c>
      <c r="BT41" s="7">
        <f t="shared" si="29"/>
        <v>1</v>
      </c>
      <c r="BU41" s="7">
        <f t="shared" si="30"/>
        <v>0</v>
      </c>
      <c r="BV41" s="7">
        <f t="shared" si="31"/>
        <v>0</v>
      </c>
      <c r="BW41" s="7">
        <f t="shared" si="32"/>
        <v>0</v>
      </c>
      <c r="BX41" s="7">
        <f t="shared" si="112"/>
        <v>0</v>
      </c>
      <c r="BY41" s="7">
        <f t="shared" si="113"/>
        <v>0</v>
      </c>
      <c r="BZ41" s="7">
        <f t="shared" si="33"/>
        <v>0</v>
      </c>
      <c r="CA41" s="7">
        <f t="shared" si="34"/>
        <v>0</v>
      </c>
      <c r="CB41" s="7">
        <f t="shared" si="114"/>
        <v>4</v>
      </c>
      <c r="CC41" s="7">
        <f t="shared" si="115"/>
        <v>0</v>
      </c>
      <c r="CD41" s="7">
        <f t="shared" si="35"/>
        <v>0</v>
      </c>
      <c r="CE41" s="7">
        <f t="shared" si="36"/>
        <v>0</v>
      </c>
      <c r="CF41" s="7">
        <f t="shared" si="37"/>
        <v>1</v>
      </c>
      <c r="CG41" s="7">
        <f t="shared" si="38"/>
        <v>0</v>
      </c>
      <c r="CH41" s="1">
        <f t="shared" si="39"/>
        <v>0</v>
      </c>
      <c r="CI41" s="1">
        <f t="shared" si="40"/>
        <v>0</v>
      </c>
      <c r="CJ41" s="1">
        <f t="shared" si="41"/>
        <v>0.8</v>
      </c>
      <c r="CK41" s="1">
        <f t="shared" si="42"/>
        <v>0.2</v>
      </c>
      <c r="CL41" s="1">
        <f t="shared" si="43"/>
        <v>2.4000000000000004</v>
      </c>
      <c r="CM41" s="1">
        <f t="shared" si="44"/>
        <v>0.60000000000000009</v>
      </c>
      <c r="CN41" s="1">
        <f t="shared" si="45"/>
        <v>0</v>
      </c>
      <c r="CO41" s="1">
        <f t="shared" si="46"/>
        <v>0</v>
      </c>
      <c r="CP41" s="1">
        <f t="shared" si="47"/>
        <v>0</v>
      </c>
      <c r="CQ41" s="1">
        <f t="shared" si="48"/>
        <v>0</v>
      </c>
      <c r="CR41" s="1">
        <f t="shared" si="49"/>
        <v>0</v>
      </c>
      <c r="CS41" s="1">
        <f t="shared" si="50"/>
        <v>0</v>
      </c>
      <c r="CT41" s="1">
        <f t="shared" si="116"/>
        <v>0</v>
      </c>
      <c r="CU41" s="1">
        <f t="shared" si="117"/>
        <v>0</v>
      </c>
      <c r="CV41" s="1">
        <f t="shared" si="118"/>
        <v>1.6</v>
      </c>
      <c r="CW41" s="1">
        <f t="shared" si="119"/>
        <v>0.4</v>
      </c>
      <c r="CX41" s="1">
        <f t="shared" si="120"/>
        <v>1.6</v>
      </c>
      <c r="CY41" s="1">
        <f t="shared" si="121"/>
        <v>0.4</v>
      </c>
      <c r="CZ41" s="1">
        <f t="shared" si="122"/>
        <v>0</v>
      </c>
      <c r="DA41" s="1">
        <f t="shared" si="123"/>
        <v>0</v>
      </c>
      <c r="DB41" s="1">
        <f t="shared" si="51"/>
        <v>0.8</v>
      </c>
      <c r="DC41" s="1">
        <f t="shared" si="52"/>
        <v>0.2</v>
      </c>
      <c r="DD41" s="1">
        <f t="shared" si="53"/>
        <v>0.8</v>
      </c>
      <c r="DE41" s="1">
        <f t="shared" si="54"/>
        <v>0.2</v>
      </c>
      <c r="DF41" s="1">
        <f t="shared" si="55"/>
        <v>0</v>
      </c>
      <c r="DG41" s="1">
        <f t="shared" si="56"/>
        <v>0</v>
      </c>
      <c r="DH41" s="1">
        <f t="shared" si="57"/>
        <v>4</v>
      </c>
      <c r="DI41" s="1">
        <f t="shared" si="58"/>
        <v>1</v>
      </c>
      <c r="DJ41" s="1">
        <f t="shared" si="124"/>
        <v>0</v>
      </c>
      <c r="DK41" s="1">
        <f t="shared" si="125"/>
        <v>0</v>
      </c>
      <c r="DL41" s="1">
        <f t="shared" si="59"/>
        <v>1.6</v>
      </c>
      <c r="DM41" s="1">
        <f t="shared" si="60"/>
        <v>0.4</v>
      </c>
      <c r="DQ41" s="7">
        <f t="shared" si="61"/>
        <v>0</v>
      </c>
      <c r="DR41" s="7">
        <f t="shared" si="62"/>
        <v>0</v>
      </c>
      <c r="DS41" s="7">
        <f t="shared" si="63"/>
        <v>1</v>
      </c>
      <c r="DT41" s="7">
        <f t="shared" si="64"/>
        <v>0</v>
      </c>
      <c r="DU41" s="7">
        <f t="shared" si="65"/>
        <v>0</v>
      </c>
      <c r="DV41" s="7">
        <f t="shared" si="66"/>
        <v>0</v>
      </c>
      <c r="DW41" s="7">
        <f t="shared" si="67"/>
        <v>0</v>
      </c>
      <c r="DX41" s="7">
        <f t="shared" si="68"/>
        <v>0</v>
      </c>
      <c r="DY41" s="7">
        <f t="shared" si="69"/>
        <v>0</v>
      </c>
      <c r="DZ41" s="7">
        <f t="shared" si="70"/>
        <v>0</v>
      </c>
      <c r="EA41" s="7">
        <f t="shared" si="71"/>
        <v>4</v>
      </c>
      <c r="EB41" s="7">
        <f t="shared" si="72"/>
        <v>0</v>
      </c>
      <c r="EC41" s="7">
        <f t="shared" si="73"/>
        <v>0</v>
      </c>
      <c r="ED41" s="7">
        <f t="shared" si="74"/>
        <v>0</v>
      </c>
      <c r="EE41" s="7">
        <f t="shared" si="75"/>
        <v>1</v>
      </c>
      <c r="EF41" s="7">
        <f t="shared" si="76"/>
        <v>0</v>
      </c>
      <c r="EG41" s="7">
        <f t="shared" si="77"/>
        <v>0</v>
      </c>
      <c r="EH41" s="7">
        <f t="shared" si="78"/>
        <v>0</v>
      </c>
      <c r="EI41" s="7">
        <f t="shared" si="79"/>
        <v>1</v>
      </c>
      <c r="EJ41" s="7">
        <f t="shared" si="80"/>
        <v>0</v>
      </c>
      <c r="EK41" s="7">
        <f t="shared" si="81"/>
        <v>2</v>
      </c>
      <c r="EL41" s="7">
        <f t="shared" si="82"/>
        <v>1</v>
      </c>
      <c r="EM41" s="7">
        <f t="shared" si="83"/>
        <v>0</v>
      </c>
      <c r="EN41" s="7">
        <f t="shared" si="84"/>
        <v>0</v>
      </c>
      <c r="EO41" s="7">
        <f t="shared" si="85"/>
        <v>0</v>
      </c>
      <c r="EP41" s="7">
        <f t="shared" si="86"/>
        <v>0</v>
      </c>
      <c r="EQ41" s="7">
        <f t="shared" si="87"/>
        <v>0</v>
      </c>
      <c r="ER41" s="7">
        <f t="shared" si="88"/>
        <v>0</v>
      </c>
      <c r="ES41" s="7">
        <f t="shared" si="89"/>
        <v>0</v>
      </c>
      <c r="ET41" s="7">
        <f t="shared" si="90"/>
        <v>0</v>
      </c>
      <c r="EU41" s="7">
        <f t="shared" si="202"/>
        <v>2</v>
      </c>
      <c r="EV41" s="7">
        <f t="shared" si="203"/>
        <v>0</v>
      </c>
      <c r="EW41" s="7">
        <f t="shared" si="126"/>
        <v>2</v>
      </c>
      <c r="EX41" s="7">
        <f t="shared" si="127"/>
        <v>0</v>
      </c>
      <c r="EY41" s="7">
        <f t="shared" si="128"/>
        <v>0</v>
      </c>
      <c r="EZ41" s="7">
        <f t="shared" si="129"/>
        <v>0</v>
      </c>
      <c r="FA41" s="7">
        <f t="shared" si="213"/>
        <v>1</v>
      </c>
      <c r="FB41" s="7">
        <f t="shared" si="205"/>
        <v>0</v>
      </c>
      <c r="FC41" s="7">
        <f t="shared" si="206"/>
        <v>1</v>
      </c>
      <c r="FD41" s="7">
        <f t="shared" si="207"/>
        <v>0</v>
      </c>
      <c r="FE41" s="7">
        <f t="shared" si="208"/>
        <v>0</v>
      </c>
      <c r="FF41" s="7">
        <f t="shared" si="209"/>
        <v>0</v>
      </c>
      <c r="FG41" s="7">
        <f t="shared" si="210"/>
        <v>4</v>
      </c>
      <c r="FH41" s="7">
        <f t="shared" si="211"/>
        <v>1</v>
      </c>
      <c r="FI41" s="7">
        <f t="shared" si="131"/>
        <v>0</v>
      </c>
      <c r="FJ41" s="7">
        <f t="shared" si="132"/>
        <v>0</v>
      </c>
      <c r="FK41" s="7">
        <f t="shared" si="94"/>
        <v>2</v>
      </c>
      <c r="FL41" s="7">
        <f t="shared" si="95"/>
        <v>0</v>
      </c>
      <c r="FN41" s="1">
        <v>29</v>
      </c>
      <c r="FO41" s="10">
        <f t="shared" si="133"/>
        <v>59.668181818181822</v>
      </c>
      <c r="FP41" s="10">
        <f t="shared" si="134"/>
        <v>1.3080000000000001</v>
      </c>
      <c r="FR41" s="1" t="str">
        <f t="shared" si="135"/>
        <v>[59.67, 1.31]</v>
      </c>
      <c r="FU41" s="1" t="str">
        <f t="shared" si="136"/>
        <v>[59.67, 1.31]</v>
      </c>
      <c r="FV41" s="1" t="str">
        <f t="shared" si="137"/>
        <v>[96.7, 3.31]</v>
      </c>
      <c r="FW41" s="1" t="str">
        <f t="shared" si="138"/>
        <v>[196.69, 6.11]</v>
      </c>
      <c r="FY41" s="1" t="str">
        <f t="shared" si="139"/>
        <v xml:space="preserve">[[59.67, 1.31], [96.7, 3.31], [196.69, 6.11]], </v>
      </c>
      <c r="GA41" s="156" t="s">
        <v>111</v>
      </c>
      <c r="GB41" s="188">
        <v>6.0229999999999997</v>
      </c>
      <c r="GC41" s="189">
        <v>1.175</v>
      </c>
      <c r="GD41" s="190">
        <v>4.6120000000000001</v>
      </c>
      <c r="GE41" s="190">
        <v>2.3519999999999999</v>
      </c>
      <c r="GF41" s="190">
        <v>3.7639999999999998</v>
      </c>
      <c r="GG41" s="190">
        <v>7.9279999999999999</v>
      </c>
      <c r="GH41" s="190">
        <v>5.4080000000000004</v>
      </c>
      <c r="GI41" s="190">
        <v>0.88400000000000001</v>
      </c>
      <c r="GJ41" s="190">
        <v>7.8579999999999997</v>
      </c>
      <c r="GK41" s="190">
        <v>9.8109999999999999</v>
      </c>
      <c r="GL41" s="190">
        <v>9.7750000000000004</v>
      </c>
      <c r="GM41" s="190">
        <v>5.758</v>
      </c>
      <c r="GN41" s="190">
        <v>9.9429999999999996</v>
      </c>
      <c r="GO41" s="190">
        <v>4.0970000000000004</v>
      </c>
      <c r="GP41" s="190">
        <v>0.28399999999999997</v>
      </c>
      <c r="GQ41" s="190">
        <v>1.163</v>
      </c>
      <c r="GR41" s="190">
        <v>2.923</v>
      </c>
      <c r="GS41" s="190">
        <v>5.2050000000000001</v>
      </c>
      <c r="GT41" s="190">
        <v>4.1929999999999996</v>
      </c>
      <c r="GU41" s="190">
        <v>6.6040000000000001</v>
      </c>
      <c r="GV41" s="188">
        <v>0.42</v>
      </c>
      <c r="GW41" s="191">
        <v>0.72499999999999998</v>
      </c>
      <c r="GX41" s="191">
        <v>1.998</v>
      </c>
      <c r="GY41" s="191">
        <v>4.1959999999999997</v>
      </c>
      <c r="GZ41" s="191">
        <v>3.6659999999999999</v>
      </c>
      <c r="HA41" s="191">
        <v>7.226</v>
      </c>
      <c r="HB41" s="191">
        <v>8.5879999999999992</v>
      </c>
      <c r="HC41" s="191">
        <v>3.919</v>
      </c>
      <c r="HD41" s="191">
        <v>0.374</v>
      </c>
      <c r="HE41" s="191">
        <v>1.2569999999999999</v>
      </c>
      <c r="HF41" s="191">
        <v>7.0179999999999998</v>
      </c>
      <c r="HG41" s="191">
        <v>1.1910000000000001</v>
      </c>
      <c r="HH41" s="191">
        <v>4.7300000000000004</v>
      </c>
      <c r="HI41" s="191">
        <v>1.1160000000000001</v>
      </c>
      <c r="HJ41" s="191">
        <v>3.2669999999999999</v>
      </c>
      <c r="HK41" s="191">
        <v>3.44</v>
      </c>
      <c r="HL41" s="191">
        <v>6.5919999999999996</v>
      </c>
      <c r="HM41" s="191">
        <v>2.4209999999999998</v>
      </c>
      <c r="HN41" s="191">
        <v>1.3520000000000001</v>
      </c>
      <c r="HO41" s="191">
        <v>8.6709999999999994</v>
      </c>
      <c r="HP41" s="191">
        <v>0.45800000000000002</v>
      </c>
      <c r="HQ41" s="191">
        <v>2.06</v>
      </c>
      <c r="HR41" s="191">
        <v>2.496</v>
      </c>
      <c r="HS41" s="191">
        <v>2.2519999999999998</v>
      </c>
      <c r="HT41" s="191">
        <v>2.4079999999999999</v>
      </c>
      <c r="HU41" s="191">
        <v>2.387</v>
      </c>
      <c r="HV41" s="191">
        <v>6.5490000000000004</v>
      </c>
      <c r="HW41" s="191">
        <v>0.221</v>
      </c>
      <c r="HX41" s="191">
        <v>5.1210000000000004</v>
      </c>
      <c r="HY41" s="191">
        <v>8.7539999999999996</v>
      </c>
      <c r="HZ41" s="191">
        <v>9.0030000000000001</v>
      </c>
      <c r="IA41" s="191">
        <v>5.08</v>
      </c>
      <c r="IB41" s="191">
        <v>2.0830000000000002</v>
      </c>
      <c r="IC41" s="191">
        <v>3.79</v>
      </c>
      <c r="ID41" s="191">
        <v>6.73</v>
      </c>
      <c r="IE41" s="191">
        <v>6.3810000000000002</v>
      </c>
      <c r="IF41" s="191">
        <v>7.75</v>
      </c>
      <c r="IG41" s="191">
        <v>1.526</v>
      </c>
      <c r="IH41" s="191">
        <v>5.867</v>
      </c>
      <c r="II41" s="191">
        <v>9.75</v>
      </c>
      <c r="IJ41" s="191">
        <v>9.9930000000000003</v>
      </c>
      <c r="IK41" s="191">
        <v>8.3000000000000004E-2</v>
      </c>
      <c r="IL41" s="191">
        <v>9.8320000000000007</v>
      </c>
      <c r="IM41" s="191">
        <v>6.8070000000000004</v>
      </c>
      <c r="IN41" s="191">
        <v>8.1020000000000003</v>
      </c>
      <c r="IO41" s="191">
        <v>1.335</v>
      </c>
      <c r="IP41" s="191">
        <v>5.8579999999999997</v>
      </c>
      <c r="IQ41" s="191">
        <v>7.484</v>
      </c>
      <c r="IS41" s="50">
        <f t="shared" si="187"/>
        <v>6.0229999999999997</v>
      </c>
      <c r="IT41" s="50">
        <f t="shared" si="188"/>
        <v>1.175</v>
      </c>
      <c r="IU41" s="50">
        <f t="shared" si="189"/>
        <v>4.6120000000000001</v>
      </c>
      <c r="IV41" s="50">
        <f t="shared" si="190"/>
        <v>2.3519999999999999</v>
      </c>
      <c r="IW41" s="50">
        <f t="shared" si="191"/>
        <v>3.7639999999999998</v>
      </c>
      <c r="IX41" s="50">
        <f t="shared" si="192"/>
        <v>7.9279999999999999</v>
      </c>
      <c r="IY41" s="50">
        <f t="shared" si="193"/>
        <v>5.4080000000000004</v>
      </c>
      <c r="IZ41" s="50">
        <f t="shared" si="194"/>
        <v>0.88400000000000001</v>
      </c>
      <c r="JA41" s="50">
        <f t="shared" si="195"/>
        <v>7.8579999999999997</v>
      </c>
      <c r="JB41" s="50">
        <f t="shared" si="196"/>
        <v>9.8109999999999999</v>
      </c>
      <c r="JC41" s="50">
        <f t="shared" si="197"/>
        <v>9.7750000000000004</v>
      </c>
      <c r="JD41" s="50">
        <f t="shared" si="198"/>
        <v>5.758</v>
      </c>
      <c r="JE41" s="50">
        <f t="shared" si="199"/>
        <v>9.9429999999999996</v>
      </c>
      <c r="JF41" s="50">
        <f t="shared" si="200"/>
        <v>4.0970000000000004</v>
      </c>
      <c r="JG41" s="50">
        <f t="shared" si="201"/>
        <v>0.28399999999999997</v>
      </c>
      <c r="JH41" s="50">
        <f t="shared" si="142"/>
        <v>1.163</v>
      </c>
      <c r="JI41" s="50">
        <f t="shared" si="143"/>
        <v>2.923</v>
      </c>
      <c r="JJ41" s="50">
        <f t="shared" si="144"/>
        <v>5.2050000000000001</v>
      </c>
      <c r="JK41" s="50">
        <f t="shared" si="145"/>
        <v>4.1929999999999996</v>
      </c>
      <c r="JL41" s="50">
        <f t="shared" si="146"/>
        <v>6.6040000000000001</v>
      </c>
      <c r="JM41" s="50">
        <f t="shared" si="147"/>
        <v>0.42</v>
      </c>
      <c r="JN41" s="50">
        <f t="shared" si="148"/>
        <v>0.72499999999999998</v>
      </c>
      <c r="JO41" s="50">
        <f t="shared" si="149"/>
        <v>1.998</v>
      </c>
      <c r="JP41" s="50">
        <f t="shared" si="150"/>
        <v>4.1959999999999997</v>
      </c>
      <c r="JQ41" s="50">
        <f t="shared" si="151"/>
        <v>3.6659999999999999</v>
      </c>
      <c r="JR41" s="50">
        <f t="shared" si="152"/>
        <v>7.226</v>
      </c>
      <c r="JS41" s="50">
        <f t="shared" si="153"/>
        <v>8.5879999999999992</v>
      </c>
      <c r="JT41" s="50">
        <f t="shared" si="154"/>
        <v>3.919</v>
      </c>
      <c r="JU41" s="50">
        <f t="shared" si="155"/>
        <v>0.374</v>
      </c>
      <c r="JV41" s="50">
        <f t="shared" si="156"/>
        <v>1.2569999999999999</v>
      </c>
      <c r="JW41" s="50">
        <f t="shared" si="157"/>
        <v>7.0179999999999998</v>
      </c>
      <c r="JX41" s="50">
        <f t="shared" si="158"/>
        <v>1.1910000000000001</v>
      </c>
      <c r="JY41" s="50">
        <f t="shared" si="159"/>
        <v>4.7300000000000004</v>
      </c>
      <c r="JZ41" s="50">
        <f t="shared" si="160"/>
        <v>1.1160000000000001</v>
      </c>
      <c r="KA41" s="50">
        <f t="shared" si="161"/>
        <v>3.2669999999999999</v>
      </c>
      <c r="KB41" s="50">
        <f t="shared" si="162"/>
        <v>3.44</v>
      </c>
      <c r="KC41" s="50">
        <f t="shared" si="163"/>
        <v>6.5919999999999996</v>
      </c>
      <c r="KD41" s="50">
        <f t="shared" si="164"/>
        <v>2.4209999999999998</v>
      </c>
      <c r="KE41" s="50">
        <f t="shared" si="165"/>
        <v>1.3520000000000001</v>
      </c>
      <c r="KF41" s="50">
        <f t="shared" si="166"/>
        <v>8.6709999999999994</v>
      </c>
      <c r="KG41" s="50">
        <f t="shared" si="167"/>
        <v>0.45800000000000002</v>
      </c>
      <c r="KH41" s="50">
        <f t="shared" si="168"/>
        <v>2.06</v>
      </c>
      <c r="KI41" s="50">
        <f t="shared" si="169"/>
        <v>2.496</v>
      </c>
      <c r="KJ41" s="50">
        <f t="shared" si="170"/>
        <v>2.2519999999999998</v>
      </c>
      <c r="KK41" s="50">
        <f t="shared" si="171"/>
        <v>2.4079999999999999</v>
      </c>
      <c r="KL41" s="50">
        <f t="shared" si="172"/>
        <v>2.387</v>
      </c>
      <c r="KM41" s="50">
        <f t="shared" si="173"/>
        <v>6.5490000000000004</v>
      </c>
      <c r="KN41" s="50">
        <f t="shared" si="174"/>
        <v>0.221</v>
      </c>
      <c r="KO41" s="50">
        <f t="shared" si="175"/>
        <v>5.1210000000000004</v>
      </c>
      <c r="KP41" s="50">
        <f t="shared" si="176"/>
        <v>8.7539999999999996</v>
      </c>
      <c r="KQ41" s="50">
        <f t="shared" si="177"/>
        <v>9.0030000000000001</v>
      </c>
      <c r="KR41" s="50">
        <f t="shared" si="178"/>
        <v>5.08</v>
      </c>
      <c r="KS41" s="50">
        <f t="shared" si="179"/>
        <v>2.0830000000000002</v>
      </c>
      <c r="KT41" s="50">
        <f t="shared" si="180"/>
        <v>3.79</v>
      </c>
      <c r="KU41" s="50">
        <f t="shared" si="181"/>
        <v>6.73</v>
      </c>
      <c r="KV41" s="50">
        <f t="shared" si="182"/>
        <v>6.3810000000000002</v>
      </c>
      <c r="KW41" s="50">
        <f t="shared" si="183"/>
        <v>7.75</v>
      </c>
      <c r="KX41" s="50">
        <f t="shared" si="184"/>
        <v>1.526</v>
      </c>
      <c r="KY41" s="50">
        <f t="shared" si="185"/>
        <v>5.867</v>
      </c>
      <c r="KZ41" s="50">
        <f t="shared" si="186"/>
        <v>9.75</v>
      </c>
      <c r="LA41" s="50">
        <f t="shared" si="102"/>
        <v>9.9930000000000003</v>
      </c>
      <c r="LB41" s="50">
        <f t="shared" si="103"/>
        <v>8.3000000000000004E-2</v>
      </c>
      <c r="LC41" s="50">
        <f t="shared" si="104"/>
        <v>9.8320000000000007</v>
      </c>
      <c r="LD41" s="50">
        <f t="shared" si="105"/>
        <v>6.8070000000000004</v>
      </c>
      <c r="LE41" s="50">
        <f t="shared" si="106"/>
        <v>8.1020000000000003</v>
      </c>
      <c r="LF41" s="50">
        <f t="shared" si="107"/>
        <v>1.335</v>
      </c>
      <c r="LG41" s="50">
        <f t="shared" si="108"/>
        <v>5.8579999999999997</v>
      </c>
      <c r="LH41" s="50">
        <f t="shared" si="109"/>
        <v>7.484</v>
      </c>
      <c r="LJ41" s="1" t="str">
        <f t="shared" si="140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8.671, 0.458, 2.06, 2.496, 2.252, 2.408, 2.387, 6.549, 0.221, 5.121, 8.754, 9.003, 5.08, 2.083, 3.79, 6.73, 6.381, 7.75, 1.526, 5.867, 9.75, 9.993, 0.083, 9.832, 6.807, 8.102, 1.335, 5.858, 7.484],</v>
      </c>
    </row>
    <row r="42" spans="2:322" x14ac:dyDescent="0.35">
      <c r="B42" s="177">
        <v>30</v>
      </c>
      <c r="C42" s="155" t="s">
        <v>112</v>
      </c>
      <c r="D42" s="181"/>
      <c r="E42" s="171"/>
      <c r="F42" s="171"/>
      <c r="G42" s="172"/>
      <c r="H42" s="170">
        <v>3164</v>
      </c>
      <c r="I42" s="34">
        <f t="shared" si="110"/>
        <v>1.5291598803350234E-2</v>
      </c>
      <c r="J42" s="112">
        <f t="shared" ref="J42:W57" si="214">IF(J$11="EV",$I$5*($H$58/$C$7)*$A$1*J$12*$I42,IF(J$11="PHEV",$I$6*($H$58/$C$7)*$A$1*J$12*$I42))</f>
        <v>6.9254749572947333E-2</v>
      </c>
      <c r="K42" s="112">
        <f t="shared" si="214"/>
        <v>0.48475915205274056</v>
      </c>
      <c r="L42" s="112">
        <f t="shared" si="214"/>
        <v>4.6912176005103917E-2</v>
      </c>
      <c r="M42" s="112">
        <f t="shared" si="214"/>
        <v>2.606232000283551E-3</v>
      </c>
      <c r="N42" s="112">
        <f t="shared" si="214"/>
        <v>0.1016430480110585</v>
      </c>
      <c r="O42" s="112">
        <f t="shared" si="214"/>
        <v>1.7513879041905465</v>
      </c>
      <c r="P42" s="112">
        <f t="shared" si="214"/>
        <v>0.13031160001417758</v>
      </c>
      <c r="Q42" s="81">
        <f t="shared" si="214"/>
        <v>0.59943336006521675</v>
      </c>
      <c r="R42" s="121">
        <f t="shared" si="214"/>
        <v>9.5225280662802586E-2</v>
      </c>
      <c r="S42" s="115">
        <f t="shared" si="214"/>
        <v>0.65142748817053586</v>
      </c>
      <c r="T42" s="116">
        <f t="shared" si="214"/>
        <v>1.4348718427145026</v>
      </c>
      <c r="U42" s="110">
        <f t="shared" si="214"/>
        <v>6.4926327724638116E-3</v>
      </c>
      <c r="V42" s="110">
        <f t="shared" si="214"/>
        <v>4.3284218483092083E-3</v>
      </c>
      <c r="W42" s="110">
        <f t="shared" si="214"/>
        <v>4.7612640331401293E-2</v>
      </c>
      <c r="X42" s="110">
        <f t="shared" si="1"/>
        <v>0.16448003023574992</v>
      </c>
      <c r="Y42" s="110">
        <f t="shared" si="1"/>
        <v>0.792101198240585</v>
      </c>
      <c r="Z42" s="110">
        <f t="shared" si="2"/>
        <v>1.1621812662710225</v>
      </c>
      <c r="AA42" s="110">
        <f t="shared" si="2"/>
        <v>8.6568436966184166E-3</v>
      </c>
      <c r="AB42" s="110">
        <f t="shared" si="1"/>
        <v>0.6882190738811641</v>
      </c>
      <c r="AC42" s="110">
        <f t="shared" si="1"/>
        <v>0.33761690416811824</v>
      </c>
      <c r="AD42" s="110">
        <f t="shared" si="1"/>
        <v>4.3284218483092083E-3</v>
      </c>
      <c r="AE42" s="110">
        <f t="shared" si="1"/>
        <v>2.4130951804323839</v>
      </c>
      <c r="AF42" s="110">
        <f t="shared" si="1"/>
        <v>6.4926327724638116E-3</v>
      </c>
      <c r="AG42" s="110">
        <f t="shared" si="1"/>
        <v>0.8261755440898858</v>
      </c>
      <c r="AI42" s="177">
        <v>30</v>
      </c>
      <c r="AJ42" s="155" t="s">
        <v>112</v>
      </c>
      <c r="AK42" s="181"/>
      <c r="AL42" s="171"/>
      <c r="AM42" s="171"/>
      <c r="AN42" s="172"/>
      <c r="AO42" s="170">
        <v>3164</v>
      </c>
      <c r="AP42" s="34">
        <f t="shared" si="3"/>
        <v>1.5291598803350234E-2</v>
      </c>
      <c r="AQ42" s="141">
        <f t="shared" si="4"/>
        <v>0</v>
      </c>
      <c r="AR42" s="141">
        <f t="shared" si="5"/>
        <v>0</v>
      </c>
      <c r="AS42" s="141">
        <f t="shared" si="6"/>
        <v>0</v>
      </c>
      <c r="AT42" s="141">
        <f t="shared" si="7"/>
        <v>0</v>
      </c>
      <c r="AU42" s="141">
        <f t="shared" si="8"/>
        <v>0</v>
      </c>
      <c r="AV42" s="141">
        <f t="shared" si="9"/>
        <v>2</v>
      </c>
      <c r="AW42" s="141">
        <f t="shared" si="10"/>
        <v>0</v>
      </c>
      <c r="AX42" s="35">
        <f t="shared" si="11"/>
        <v>1</v>
      </c>
      <c r="AY42" s="148">
        <f t="shared" si="12"/>
        <v>0</v>
      </c>
      <c r="AZ42" s="146">
        <f t="shared" si="13"/>
        <v>1</v>
      </c>
      <c r="BA42" s="144">
        <f t="shared" si="14"/>
        <v>1</v>
      </c>
      <c r="BB42" s="125">
        <f t="shared" si="15"/>
        <v>0</v>
      </c>
      <c r="BC42" s="125">
        <f t="shared" si="16"/>
        <v>0</v>
      </c>
      <c r="BD42" s="125">
        <f t="shared" si="111"/>
        <v>0</v>
      </c>
      <c r="BE42" s="125">
        <f t="shared" si="17"/>
        <v>0</v>
      </c>
      <c r="BF42" s="125">
        <f t="shared" si="18"/>
        <v>1</v>
      </c>
      <c r="BG42" s="125">
        <f t="shared" si="19"/>
        <v>1</v>
      </c>
      <c r="BH42" s="125">
        <f t="shared" si="20"/>
        <v>0</v>
      </c>
      <c r="BI42" s="125">
        <f t="shared" si="21"/>
        <v>1</v>
      </c>
      <c r="BJ42" s="125">
        <f t="shared" si="22"/>
        <v>0</v>
      </c>
      <c r="BK42" s="125">
        <f t="shared" si="23"/>
        <v>0</v>
      </c>
      <c r="BL42" s="125">
        <f t="shared" si="24"/>
        <v>2</v>
      </c>
      <c r="BM42" s="125">
        <f t="shared" si="25"/>
        <v>0</v>
      </c>
      <c r="BN42" s="125">
        <f t="shared" si="26"/>
        <v>1</v>
      </c>
      <c r="BR42" s="7">
        <f t="shared" si="27"/>
        <v>0</v>
      </c>
      <c r="BS42" s="7">
        <f t="shared" si="28"/>
        <v>0</v>
      </c>
      <c r="BT42" s="7">
        <f t="shared" si="29"/>
        <v>0</v>
      </c>
      <c r="BU42" s="7">
        <f t="shared" si="30"/>
        <v>0</v>
      </c>
      <c r="BV42" s="7">
        <f t="shared" si="31"/>
        <v>0</v>
      </c>
      <c r="BW42" s="7">
        <f t="shared" si="32"/>
        <v>0</v>
      </c>
      <c r="BX42" s="7">
        <f t="shared" si="112"/>
        <v>0</v>
      </c>
      <c r="BY42" s="7">
        <f t="shared" si="113"/>
        <v>0</v>
      </c>
      <c r="BZ42" s="7">
        <f t="shared" si="33"/>
        <v>0</v>
      </c>
      <c r="CA42" s="7">
        <f t="shared" si="34"/>
        <v>0</v>
      </c>
      <c r="CB42" s="7">
        <f t="shared" si="114"/>
        <v>2</v>
      </c>
      <c r="CC42" s="7">
        <f t="shared" si="115"/>
        <v>0</v>
      </c>
      <c r="CD42" s="7">
        <f t="shared" si="35"/>
        <v>0</v>
      </c>
      <c r="CE42" s="7">
        <f t="shared" si="36"/>
        <v>0</v>
      </c>
      <c r="CF42" s="7">
        <f t="shared" si="37"/>
        <v>1</v>
      </c>
      <c r="CG42" s="7">
        <f t="shared" si="38"/>
        <v>0</v>
      </c>
      <c r="CH42" s="1">
        <f t="shared" si="39"/>
        <v>0</v>
      </c>
      <c r="CI42" s="1">
        <f t="shared" si="40"/>
        <v>0</v>
      </c>
      <c r="CJ42" s="1">
        <f t="shared" si="41"/>
        <v>0.8</v>
      </c>
      <c r="CK42" s="1">
        <f t="shared" si="42"/>
        <v>0.2</v>
      </c>
      <c r="CL42" s="1">
        <f t="shared" si="43"/>
        <v>0.8</v>
      </c>
      <c r="CM42" s="1">
        <f t="shared" si="44"/>
        <v>0.2</v>
      </c>
      <c r="CN42" s="1">
        <f t="shared" si="45"/>
        <v>0</v>
      </c>
      <c r="CO42" s="1">
        <f t="shared" si="46"/>
        <v>0</v>
      </c>
      <c r="CP42" s="1">
        <f t="shared" si="47"/>
        <v>0</v>
      </c>
      <c r="CQ42" s="1">
        <f t="shared" si="48"/>
        <v>0</v>
      </c>
      <c r="CR42" s="1">
        <f t="shared" si="49"/>
        <v>0</v>
      </c>
      <c r="CS42" s="1">
        <f t="shared" si="50"/>
        <v>0</v>
      </c>
      <c r="CT42" s="1">
        <f t="shared" si="116"/>
        <v>0</v>
      </c>
      <c r="CU42" s="1">
        <f t="shared" si="117"/>
        <v>0</v>
      </c>
      <c r="CV42" s="1">
        <f t="shared" si="118"/>
        <v>0.8</v>
      </c>
      <c r="CW42" s="1">
        <f t="shared" si="119"/>
        <v>0.2</v>
      </c>
      <c r="CX42" s="1">
        <f t="shared" si="120"/>
        <v>0.8</v>
      </c>
      <c r="CY42" s="1">
        <f t="shared" si="121"/>
        <v>0.2</v>
      </c>
      <c r="CZ42" s="1">
        <f t="shared" si="122"/>
        <v>0</v>
      </c>
      <c r="DA42" s="1">
        <f t="shared" si="123"/>
        <v>0</v>
      </c>
      <c r="DB42" s="1">
        <f t="shared" si="51"/>
        <v>0.8</v>
      </c>
      <c r="DC42" s="1">
        <f t="shared" si="52"/>
        <v>0.2</v>
      </c>
      <c r="DD42" s="1">
        <f t="shared" si="53"/>
        <v>0</v>
      </c>
      <c r="DE42" s="1">
        <f t="shared" si="54"/>
        <v>0</v>
      </c>
      <c r="DF42" s="1">
        <f t="shared" si="55"/>
        <v>0</v>
      </c>
      <c r="DG42" s="1">
        <f t="shared" si="56"/>
        <v>0</v>
      </c>
      <c r="DH42" s="1">
        <f t="shared" si="57"/>
        <v>1.6</v>
      </c>
      <c r="DI42" s="1">
        <f t="shared" si="58"/>
        <v>0.4</v>
      </c>
      <c r="DJ42" s="1">
        <f t="shared" si="124"/>
        <v>0</v>
      </c>
      <c r="DK42" s="1">
        <f t="shared" si="125"/>
        <v>0</v>
      </c>
      <c r="DL42" s="1">
        <f t="shared" si="59"/>
        <v>0.8</v>
      </c>
      <c r="DM42" s="1">
        <f t="shared" si="60"/>
        <v>0.2</v>
      </c>
      <c r="DQ42" s="7">
        <f t="shared" si="61"/>
        <v>0</v>
      </c>
      <c r="DR42" s="7">
        <f t="shared" si="62"/>
        <v>0</v>
      </c>
      <c r="DS42" s="7">
        <f t="shared" si="63"/>
        <v>0</v>
      </c>
      <c r="DT42" s="7">
        <f t="shared" si="64"/>
        <v>0</v>
      </c>
      <c r="DU42" s="7">
        <f t="shared" si="65"/>
        <v>0</v>
      </c>
      <c r="DV42" s="7">
        <f t="shared" si="66"/>
        <v>0</v>
      </c>
      <c r="DW42" s="7">
        <f t="shared" si="67"/>
        <v>0</v>
      </c>
      <c r="DX42" s="7">
        <f t="shared" si="68"/>
        <v>0</v>
      </c>
      <c r="DY42" s="7">
        <f t="shared" si="69"/>
        <v>0</v>
      </c>
      <c r="DZ42" s="7">
        <f t="shared" si="70"/>
        <v>0</v>
      </c>
      <c r="EA42" s="7">
        <f t="shared" si="71"/>
        <v>2</v>
      </c>
      <c r="EB42" s="7">
        <f t="shared" si="72"/>
        <v>0</v>
      </c>
      <c r="EC42" s="7">
        <f t="shared" si="73"/>
        <v>0</v>
      </c>
      <c r="ED42" s="7">
        <f t="shared" si="74"/>
        <v>0</v>
      </c>
      <c r="EE42" s="7">
        <f t="shared" si="75"/>
        <v>1</v>
      </c>
      <c r="EF42" s="7">
        <f t="shared" si="76"/>
        <v>0</v>
      </c>
      <c r="EG42" s="7">
        <f t="shared" si="77"/>
        <v>0</v>
      </c>
      <c r="EH42" s="7">
        <f t="shared" si="78"/>
        <v>0</v>
      </c>
      <c r="EI42" s="7">
        <f t="shared" si="79"/>
        <v>1</v>
      </c>
      <c r="EJ42" s="7">
        <f t="shared" si="80"/>
        <v>0</v>
      </c>
      <c r="EK42" s="7">
        <f t="shared" si="81"/>
        <v>1</v>
      </c>
      <c r="EL42" s="7">
        <f t="shared" si="82"/>
        <v>0</v>
      </c>
      <c r="EM42" s="7">
        <f t="shared" si="83"/>
        <v>0</v>
      </c>
      <c r="EN42" s="7">
        <f t="shared" si="84"/>
        <v>0</v>
      </c>
      <c r="EO42" s="7">
        <f t="shared" si="85"/>
        <v>0</v>
      </c>
      <c r="EP42" s="7">
        <f t="shared" si="86"/>
        <v>0</v>
      </c>
      <c r="EQ42" s="7">
        <f t="shared" si="87"/>
        <v>0</v>
      </c>
      <c r="ER42" s="7">
        <f t="shared" si="88"/>
        <v>0</v>
      </c>
      <c r="ES42" s="7">
        <f t="shared" si="89"/>
        <v>0</v>
      </c>
      <c r="ET42" s="7">
        <f t="shared" si="90"/>
        <v>0</v>
      </c>
      <c r="EU42" s="7">
        <f t="shared" si="202"/>
        <v>1</v>
      </c>
      <c r="EV42" s="7">
        <f t="shared" si="203"/>
        <v>0</v>
      </c>
      <c r="EW42" s="7">
        <f t="shared" si="126"/>
        <v>1</v>
      </c>
      <c r="EX42" s="7">
        <f t="shared" si="127"/>
        <v>0</v>
      </c>
      <c r="EY42" s="7">
        <f t="shared" si="128"/>
        <v>0</v>
      </c>
      <c r="EZ42" s="7">
        <f t="shared" si="129"/>
        <v>0</v>
      </c>
      <c r="FA42" s="7">
        <f t="shared" si="213"/>
        <v>1</v>
      </c>
      <c r="FB42" s="7">
        <f t="shared" si="205"/>
        <v>0</v>
      </c>
      <c r="FC42" s="7">
        <f t="shared" si="206"/>
        <v>0</v>
      </c>
      <c r="FD42" s="7">
        <f t="shared" si="207"/>
        <v>0</v>
      </c>
      <c r="FE42" s="7">
        <f t="shared" si="208"/>
        <v>0</v>
      </c>
      <c r="FF42" s="7">
        <f t="shared" si="209"/>
        <v>0</v>
      </c>
      <c r="FG42" s="7">
        <f t="shared" si="210"/>
        <v>2</v>
      </c>
      <c r="FH42" s="7">
        <f t="shared" si="211"/>
        <v>0</v>
      </c>
      <c r="FI42" s="7">
        <f t="shared" si="131"/>
        <v>0</v>
      </c>
      <c r="FJ42" s="7">
        <f t="shared" si="132"/>
        <v>0</v>
      </c>
      <c r="FK42" s="7">
        <f t="shared" si="94"/>
        <v>1</v>
      </c>
      <c r="FL42" s="7">
        <f t="shared" si="95"/>
        <v>0</v>
      </c>
      <c r="FN42" s="1">
        <v>30</v>
      </c>
      <c r="FO42" s="10">
        <f t="shared" si="133"/>
        <v>32.42909090909091</v>
      </c>
      <c r="FP42" s="10">
        <f t="shared" si="134"/>
        <v>0</v>
      </c>
      <c r="FR42" s="1" t="str">
        <f t="shared" si="135"/>
        <v>[32.43, 0]</v>
      </c>
      <c r="FU42" s="1" t="str">
        <f t="shared" si="136"/>
        <v>[32.43, 0]</v>
      </c>
      <c r="FV42" s="1" t="str">
        <f t="shared" si="137"/>
        <v>[51.02, 0.79]</v>
      </c>
      <c r="FW42" s="1" t="str">
        <f t="shared" si="138"/>
        <v>[96.7, 3.31]</v>
      </c>
      <c r="FY42" s="1" t="str">
        <f t="shared" si="139"/>
        <v xml:space="preserve">[[32.43, 0], [51.02, 0.79], [96.7, 3.31]], </v>
      </c>
      <c r="GA42" s="155" t="s">
        <v>112</v>
      </c>
      <c r="GB42" s="188">
        <v>9.6270000000000007</v>
      </c>
      <c r="GC42" s="189">
        <v>5.6360000000000001</v>
      </c>
      <c r="GD42" s="190">
        <v>2.3860000000000001</v>
      </c>
      <c r="GE42" s="190">
        <v>8.7880000000000003</v>
      </c>
      <c r="GF42" s="190">
        <v>1.9159999999999999</v>
      </c>
      <c r="GG42" s="190">
        <v>1.1779999999999999</v>
      </c>
      <c r="GH42" s="190">
        <v>6.7880000000000003</v>
      </c>
      <c r="GI42" s="190">
        <v>4.1630000000000003</v>
      </c>
      <c r="GJ42" s="190">
        <v>7.9530000000000003</v>
      </c>
      <c r="GK42" s="190">
        <v>3.7989999999999999</v>
      </c>
      <c r="GL42" s="190">
        <v>2.3849999999999998</v>
      </c>
      <c r="GM42" s="190">
        <v>8.7889999999999997</v>
      </c>
      <c r="GN42" s="190">
        <v>5.9450000000000003</v>
      </c>
      <c r="GO42" s="190">
        <v>4.8410000000000002</v>
      </c>
      <c r="GP42" s="190">
        <v>6.5030000000000001</v>
      </c>
      <c r="GQ42" s="190">
        <v>5.0250000000000004</v>
      </c>
      <c r="GR42" s="190">
        <v>9.1989999999999998</v>
      </c>
      <c r="GS42" s="190">
        <v>7.47</v>
      </c>
      <c r="GT42" s="190">
        <v>3.1859999999999999</v>
      </c>
      <c r="GU42" s="190">
        <v>6.4710000000000001</v>
      </c>
      <c r="GV42" s="188">
        <v>2.9940000000000002</v>
      </c>
      <c r="GW42" s="191">
        <v>8.3620000000000001</v>
      </c>
      <c r="GX42" s="191">
        <v>7.1210000000000004</v>
      </c>
      <c r="GY42" s="191">
        <v>9.5839999999999996</v>
      </c>
      <c r="GZ42" s="191">
        <v>3.98</v>
      </c>
      <c r="HA42" s="191">
        <v>0.94599999999999995</v>
      </c>
      <c r="HB42" s="191">
        <v>2.1480000000000001</v>
      </c>
      <c r="HC42" s="191">
        <v>6.49</v>
      </c>
      <c r="HD42" s="191">
        <v>0.69099999999999995</v>
      </c>
      <c r="HE42" s="191">
        <v>0.39700000000000002</v>
      </c>
      <c r="HF42" s="191">
        <v>8.6199999999999992</v>
      </c>
      <c r="HG42" s="191">
        <v>7.4550000000000001</v>
      </c>
      <c r="HH42" s="191">
        <v>1.46</v>
      </c>
      <c r="HI42" s="191">
        <v>1.72</v>
      </c>
      <c r="HJ42" s="191">
        <v>9.67</v>
      </c>
      <c r="HK42" s="191">
        <v>6.9710000000000001</v>
      </c>
      <c r="HL42" s="191">
        <v>4.2880000000000003</v>
      </c>
      <c r="HM42" s="191">
        <v>3.2320000000000002</v>
      </c>
      <c r="HN42" s="191">
        <v>9.9049999999999994</v>
      </c>
      <c r="HO42" s="191">
        <v>6.2859999999999996</v>
      </c>
      <c r="HP42" s="191">
        <v>1.68</v>
      </c>
      <c r="HQ42" s="191">
        <v>0.71699999999999997</v>
      </c>
      <c r="HR42" s="191">
        <v>3.4489999999999998</v>
      </c>
      <c r="HS42" s="191">
        <v>8.8190000000000008</v>
      </c>
      <c r="HT42" s="191">
        <v>5.633</v>
      </c>
      <c r="HU42" s="191">
        <v>7.0149999999999997</v>
      </c>
      <c r="HV42" s="191">
        <v>8.1940000000000008</v>
      </c>
      <c r="HW42" s="191">
        <v>3.7229999999999999</v>
      </c>
      <c r="HX42" s="191">
        <v>6.5369999999999999</v>
      </c>
      <c r="HY42" s="191">
        <v>4.9089999999999998</v>
      </c>
      <c r="HZ42" s="191">
        <v>5.548</v>
      </c>
      <c r="IA42" s="191">
        <v>2.99</v>
      </c>
      <c r="IB42" s="191">
        <v>9.6</v>
      </c>
      <c r="IC42" s="191">
        <v>6.641</v>
      </c>
      <c r="ID42" s="191">
        <v>8.2129999999999992</v>
      </c>
      <c r="IE42" s="191">
        <v>6.3109999999999999</v>
      </c>
      <c r="IF42" s="191">
        <v>0.38300000000000001</v>
      </c>
      <c r="IG42" s="191">
        <v>6.59</v>
      </c>
      <c r="IH42" s="191">
        <v>3.6850000000000001</v>
      </c>
      <c r="II42" s="191">
        <v>1.661</v>
      </c>
      <c r="IJ42" s="191">
        <v>7.7320000000000002</v>
      </c>
      <c r="IK42" s="191">
        <v>9.9550000000000001</v>
      </c>
      <c r="IL42" s="191">
        <v>6.3170000000000002</v>
      </c>
      <c r="IM42" s="191">
        <v>4.1909999999999998</v>
      </c>
      <c r="IN42" s="191">
        <v>9.1809999999999992</v>
      </c>
      <c r="IO42" s="191">
        <v>3.012</v>
      </c>
      <c r="IP42" s="191">
        <v>9.5809999999999995</v>
      </c>
      <c r="IQ42" s="191">
        <v>3.7389999999999999</v>
      </c>
      <c r="IS42" s="50">
        <f t="shared" si="187"/>
        <v>9.6270000000000007</v>
      </c>
      <c r="IT42" s="50">
        <f t="shared" si="188"/>
        <v>5.6360000000000001</v>
      </c>
      <c r="IU42" s="50">
        <f t="shared" si="189"/>
        <v>2.3860000000000001</v>
      </c>
      <c r="IV42" s="50">
        <f t="shared" si="190"/>
        <v>8.7880000000000003</v>
      </c>
      <c r="IW42" s="50">
        <f t="shared" si="191"/>
        <v>1.9159999999999999</v>
      </c>
      <c r="IX42" s="50">
        <f t="shared" si="192"/>
        <v>1.1779999999999999</v>
      </c>
      <c r="IY42" s="50">
        <f t="shared" si="193"/>
        <v>6.7880000000000003</v>
      </c>
      <c r="IZ42" s="50">
        <f t="shared" si="194"/>
        <v>4.1630000000000003</v>
      </c>
      <c r="JA42" s="50">
        <f t="shared" si="195"/>
        <v>7.9530000000000003</v>
      </c>
      <c r="JB42" s="50">
        <f t="shared" si="196"/>
        <v>3.7989999999999999</v>
      </c>
      <c r="JC42" s="50">
        <f t="shared" si="197"/>
        <v>2.3849999999999998</v>
      </c>
      <c r="JD42" s="50">
        <f t="shared" si="198"/>
        <v>8.7889999999999997</v>
      </c>
      <c r="JE42" s="50">
        <f t="shared" si="199"/>
        <v>5.9450000000000003</v>
      </c>
      <c r="JF42" s="50">
        <f t="shared" si="200"/>
        <v>4.8410000000000002</v>
      </c>
      <c r="JG42" s="50">
        <f t="shared" si="201"/>
        <v>6.5030000000000001</v>
      </c>
      <c r="JH42" s="50">
        <f t="shared" si="142"/>
        <v>5.0250000000000004</v>
      </c>
      <c r="JI42" s="50">
        <f t="shared" si="143"/>
        <v>9.1989999999999998</v>
      </c>
      <c r="JJ42" s="50">
        <f t="shared" si="144"/>
        <v>7.47</v>
      </c>
      <c r="JK42" s="50">
        <f t="shared" si="145"/>
        <v>3.1859999999999999</v>
      </c>
      <c r="JL42" s="50">
        <f t="shared" si="146"/>
        <v>6.4710000000000001</v>
      </c>
      <c r="JM42" s="50">
        <f t="shared" si="147"/>
        <v>2.9940000000000002</v>
      </c>
      <c r="JN42" s="50">
        <f t="shared" si="148"/>
        <v>8.3620000000000001</v>
      </c>
      <c r="JO42" s="50">
        <f t="shared" si="149"/>
        <v>7.1210000000000004</v>
      </c>
      <c r="JP42" s="50">
        <f t="shared" si="150"/>
        <v>9.5839999999999996</v>
      </c>
      <c r="JQ42" s="50">
        <f t="shared" si="151"/>
        <v>3.98</v>
      </c>
      <c r="JR42" s="50">
        <f t="shared" si="152"/>
        <v>0.94599999999999995</v>
      </c>
      <c r="JS42" s="50">
        <f t="shared" si="153"/>
        <v>2.1480000000000001</v>
      </c>
      <c r="JT42" s="50">
        <f t="shared" si="154"/>
        <v>6.49</v>
      </c>
      <c r="JU42" s="50">
        <f t="shared" si="155"/>
        <v>0.69099999999999995</v>
      </c>
      <c r="JV42" s="50">
        <f t="shared" si="156"/>
        <v>0.39700000000000002</v>
      </c>
      <c r="JW42" s="50">
        <f t="shared" si="157"/>
        <v>8.6199999999999992</v>
      </c>
      <c r="JX42" s="50">
        <f t="shared" si="158"/>
        <v>7.4550000000000001</v>
      </c>
      <c r="JY42" s="50">
        <f t="shared" si="159"/>
        <v>1.46</v>
      </c>
      <c r="JZ42" s="50">
        <f t="shared" si="160"/>
        <v>1.72</v>
      </c>
      <c r="KA42" s="50">
        <f t="shared" si="161"/>
        <v>9.67</v>
      </c>
      <c r="KB42" s="50">
        <f t="shared" si="162"/>
        <v>6.9710000000000001</v>
      </c>
      <c r="KC42" s="50">
        <f t="shared" si="163"/>
        <v>4.2880000000000003</v>
      </c>
      <c r="KD42" s="50">
        <f t="shared" si="164"/>
        <v>3.2320000000000002</v>
      </c>
      <c r="KE42" s="50">
        <f t="shared" si="165"/>
        <v>9.9049999999999994</v>
      </c>
      <c r="KF42" s="50">
        <f t="shared" si="166"/>
        <v>6.2859999999999996</v>
      </c>
      <c r="KG42" s="50">
        <f t="shared" si="167"/>
        <v>1.68</v>
      </c>
      <c r="KH42" s="50">
        <f t="shared" si="168"/>
        <v>0.71699999999999997</v>
      </c>
      <c r="KI42" s="50">
        <f t="shared" si="169"/>
        <v>3.4489999999999998</v>
      </c>
      <c r="KJ42" s="50">
        <f t="shared" si="170"/>
        <v>8.8190000000000008</v>
      </c>
      <c r="KK42" s="50">
        <f t="shared" si="171"/>
        <v>5.633</v>
      </c>
      <c r="KL42" s="50">
        <f t="shared" si="172"/>
        <v>7.0149999999999997</v>
      </c>
      <c r="KM42" s="50">
        <f t="shared" si="173"/>
        <v>8.1940000000000008</v>
      </c>
      <c r="KN42" s="50">
        <f t="shared" si="174"/>
        <v>3.7229999999999999</v>
      </c>
      <c r="KO42" s="50">
        <f t="shared" si="175"/>
        <v>6.5369999999999999</v>
      </c>
      <c r="KP42" s="50">
        <f t="shared" si="176"/>
        <v>4.9089999999999998</v>
      </c>
      <c r="KQ42" s="50">
        <f t="shared" si="177"/>
        <v>5.548</v>
      </c>
      <c r="KR42" s="50">
        <f t="shared" si="178"/>
        <v>2.99</v>
      </c>
      <c r="KS42" s="50">
        <f t="shared" si="179"/>
        <v>9.6</v>
      </c>
      <c r="KT42" s="50">
        <f t="shared" si="180"/>
        <v>6.641</v>
      </c>
      <c r="KU42" s="50">
        <f t="shared" si="181"/>
        <v>8.2129999999999992</v>
      </c>
      <c r="KV42" s="50">
        <f t="shared" si="182"/>
        <v>6.3109999999999999</v>
      </c>
      <c r="KW42" s="50">
        <f t="shared" si="183"/>
        <v>0.38300000000000001</v>
      </c>
      <c r="KX42" s="50">
        <f t="shared" si="184"/>
        <v>6.59</v>
      </c>
      <c r="KY42" s="50">
        <f t="shared" si="185"/>
        <v>3.6850000000000001</v>
      </c>
      <c r="KZ42" s="50">
        <f t="shared" si="186"/>
        <v>1.661</v>
      </c>
      <c r="LA42" s="50">
        <f t="shared" si="102"/>
        <v>7.7320000000000002</v>
      </c>
      <c r="LB42" s="50">
        <f t="shared" si="103"/>
        <v>9.9550000000000001</v>
      </c>
      <c r="LC42" s="50">
        <f t="shared" si="104"/>
        <v>6.3170000000000002</v>
      </c>
      <c r="LD42" s="50">
        <f t="shared" si="105"/>
        <v>4.1909999999999998</v>
      </c>
      <c r="LE42" s="50">
        <f t="shared" si="106"/>
        <v>9.1809999999999992</v>
      </c>
      <c r="LF42" s="50">
        <f t="shared" si="107"/>
        <v>3.012</v>
      </c>
      <c r="LG42" s="50">
        <f t="shared" si="108"/>
        <v>9.5809999999999995</v>
      </c>
      <c r="LH42" s="50">
        <f t="shared" si="109"/>
        <v>3.7389999999999999</v>
      </c>
      <c r="LJ42" s="1" t="str">
        <f t="shared" si="140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6.286, 1.68, 0.717, 3.449, 8.819, 5.633, 7.015, 8.194, 3.723, 6.537, 4.909, 5.548, 2.99, 9.6, 6.641, 8.213, 6.311, 0.383, 6.59, 3.685, 1.661, 7.732, 9.955, 6.317, 4.191, 9.181, 3.012, 9.581, 3.739],</v>
      </c>
    </row>
    <row r="43" spans="2:322" x14ac:dyDescent="0.35">
      <c r="B43" s="177">
        <v>31</v>
      </c>
      <c r="C43" s="156" t="s">
        <v>139</v>
      </c>
      <c r="D43" s="181"/>
      <c r="E43" s="171"/>
      <c r="F43" s="171"/>
      <c r="G43" s="172"/>
      <c r="H43" s="173">
        <v>5649</v>
      </c>
      <c r="I43" s="34">
        <f t="shared" si="110"/>
        <v>2.7301593438724861E-2</v>
      </c>
      <c r="J43" s="112">
        <f t="shared" si="214"/>
        <v>0.12364730731276216</v>
      </c>
      <c r="K43" s="112">
        <f t="shared" si="214"/>
        <v>0.86548813209416275</v>
      </c>
      <c r="L43" s="112">
        <f t="shared" si="214"/>
        <v>8.3756916009112517E-2</v>
      </c>
      <c r="M43" s="112">
        <f t="shared" si="214"/>
        <v>4.653162000506251E-3</v>
      </c>
      <c r="N43" s="112">
        <f t="shared" si="214"/>
        <v>0.18147331801974381</v>
      </c>
      <c r="O43" s="112">
        <f t="shared" si="214"/>
        <v>3.126924864340201</v>
      </c>
      <c r="P43" s="112">
        <f t="shared" si="214"/>
        <v>0.23265810002531259</v>
      </c>
      <c r="Q43" s="81">
        <f t="shared" si="214"/>
        <v>1.0702272601164378</v>
      </c>
      <c r="R43" s="121">
        <f t="shared" si="214"/>
        <v>0.17001504755504795</v>
      </c>
      <c r="S43" s="115">
        <f t="shared" si="214"/>
        <v>1.1630574844106689</v>
      </c>
      <c r="T43" s="116">
        <f t="shared" si="214"/>
        <v>2.5618176483862909</v>
      </c>
      <c r="U43" s="110">
        <f t="shared" si="214"/>
        <v>1.159193506057145E-2</v>
      </c>
      <c r="V43" s="110">
        <f t="shared" si="214"/>
        <v>7.7279567070476351E-3</v>
      </c>
      <c r="W43" s="110">
        <f t="shared" si="214"/>
        <v>8.5007523777523977E-2</v>
      </c>
      <c r="X43" s="110">
        <f t="shared" si="1"/>
        <v>0.29366235486781012</v>
      </c>
      <c r="Y43" s="110">
        <f t="shared" si="1"/>
        <v>1.414216077389717</v>
      </c>
      <c r="Z43" s="110">
        <f t="shared" si="2"/>
        <v>2.0749563758422895</v>
      </c>
      <c r="AA43" s="110">
        <f t="shared" si="2"/>
        <v>1.545591341409527E-2</v>
      </c>
      <c r="AB43" s="110">
        <f t="shared" si="1"/>
        <v>1.2287451164205738</v>
      </c>
      <c r="AC43" s="110">
        <f t="shared" si="1"/>
        <v>0.60278062314971548</v>
      </c>
      <c r="AD43" s="110">
        <f t="shared" si="1"/>
        <v>7.7279567070476351E-3</v>
      </c>
      <c r="AE43" s="110">
        <f t="shared" si="1"/>
        <v>4.3083358641790568</v>
      </c>
      <c r="AF43" s="110">
        <f t="shared" si="1"/>
        <v>1.159193506057145E-2</v>
      </c>
      <c r="AG43" s="110">
        <f t="shared" si="1"/>
        <v>1.4750523541604819</v>
      </c>
      <c r="AI43" s="177">
        <v>31</v>
      </c>
      <c r="AJ43" s="156" t="s">
        <v>139</v>
      </c>
      <c r="AK43" s="181"/>
      <c r="AL43" s="171"/>
      <c r="AM43" s="171"/>
      <c r="AN43" s="172"/>
      <c r="AO43" s="173">
        <v>5649</v>
      </c>
      <c r="AP43" s="34">
        <f t="shared" si="3"/>
        <v>2.7301593438724861E-2</v>
      </c>
      <c r="AQ43" s="141">
        <f t="shared" si="4"/>
        <v>0</v>
      </c>
      <c r="AR43" s="141">
        <f t="shared" si="5"/>
        <v>1</v>
      </c>
      <c r="AS43" s="141">
        <f t="shared" si="6"/>
        <v>0</v>
      </c>
      <c r="AT43" s="141">
        <f t="shared" si="7"/>
        <v>0</v>
      </c>
      <c r="AU43" s="141">
        <f t="shared" si="8"/>
        <v>0</v>
      </c>
      <c r="AV43" s="141">
        <f t="shared" si="9"/>
        <v>3</v>
      </c>
      <c r="AW43" s="141">
        <f t="shared" si="10"/>
        <v>0</v>
      </c>
      <c r="AX43" s="35">
        <f t="shared" si="11"/>
        <v>1</v>
      </c>
      <c r="AY43" s="148">
        <f t="shared" si="12"/>
        <v>0</v>
      </c>
      <c r="AZ43" s="146">
        <f t="shared" si="13"/>
        <v>1</v>
      </c>
      <c r="BA43" s="144">
        <f t="shared" si="14"/>
        <v>3</v>
      </c>
      <c r="BB43" s="125">
        <f t="shared" si="15"/>
        <v>0</v>
      </c>
      <c r="BC43" s="125">
        <f t="shared" si="16"/>
        <v>0</v>
      </c>
      <c r="BD43" s="125">
        <f t="shared" si="111"/>
        <v>0</v>
      </c>
      <c r="BE43" s="125">
        <f t="shared" si="17"/>
        <v>0</v>
      </c>
      <c r="BF43" s="125">
        <f t="shared" si="18"/>
        <v>1</v>
      </c>
      <c r="BG43" s="125">
        <f t="shared" si="19"/>
        <v>2</v>
      </c>
      <c r="BH43" s="125">
        <f t="shared" si="20"/>
        <v>0</v>
      </c>
      <c r="BI43" s="125">
        <f t="shared" si="21"/>
        <v>1</v>
      </c>
      <c r="BJ43" s="125">
        <f t="shared" si="22"/>
        <v>1</v>
      </c>
      <c r="BK43" s="125">
        <f t="shared" si="23"/>
        <v>0</v>
      </c>
      <c r="BL43" s="125">
        <f t="shared" si="24"/>
        <v>4</v>
      </c>
      <c r="BM43" s="125">
        <f t="shared" si="25"/>
        <v>0</v>
      </c>
      <c r="BN43" s="125">
        <f t="shared" si="26"/>
        <v>1</v>
      </c>
      <c r="BR43" s="7">
        <f t="shared" si="27"/>
        <v>0</v>
      </c>
      <c r="BS43" s="7">
        <f t="shared" si="28"/>
        <v>0</v>
      </c>
      <c r="BT43" s="7">
        <f t="shared" si="29"/>
        <v>1</v>
      </c>
      <c r="BU43" s="7">
        <f t="shared" si="30"/>
        <v>0</v>
      </c>
      <c r="BV43" s="7">
        <f t="shared" si="31"/>
        <v>0</v>
      </c>
      <c r="BW43" s="7">
        <f t="shared" si="32"/>
        <v>0</v>
      </c>
      <c r="BX43" s="7">
        <f t="shared" si="112"/>
        <v>0</v>
      </c>
      <c r="BY43" s="7">
        <f t="shared" si="113"/>
        <v>0</v>
      </c>
      <c r="BZ43" s="7">
        <f t="shared" si="33"/>
        <v>0</v>
      </c>
      <c r="CA43" s="7">
        <f t="shared" si="34"/>
        <v>0</v>
      </c>
      <c r="CB43" s="7">
        <f t="shared" si="114"/>
        <v>3</v>
      </c>
      <c r="CC43" s="7">
        <f t="shared" si="115"/>
        <v>0</v>
      </c>
      <c r="CD43" s="7">
        <f t="shared" si="35"/>
        <v>0</v>
      </c>
      <c r="CE43" s="7">
        <f t="shared" si="36"/>
        <v>0</v>
      </c>
      <c r="CF43" s="7">
        <f t="shared" si="37"/>
        <v>1</v>
      </c>
      <c r="CG43" s="7">
        <f t="shared" si="38"/>
        <v>0</v>
      </c>
      <c r="CH43" s="1">
        <f t="shared" si="39"/>
        <v>0</v>
      </c>
      <c r="CI43" s="1">
        <f t="shared" si="40"/>
        <v>0</v>
      </c>
      <c r="CJ43" s="1">
        <f t="shared" si="41"/>
        <v>0.8</v>
      </c>
      <c r="CK43" s="1">
        <f t="shared" si="42"/>
        <v>0.2</v>
      </c>
      <c r="CL43" s="1">
        <f t="shared" si="43"/>
        <v>2.4000000000000004</v>
      </c>
      <c r="CM43" s="1">
        <f t="shared" si="44"/>
        <v>0.60000000000000009</v>
      </c>
      <c r="CN43" s="1">
        <f t="shared" si="45"/>
        <v>0</v>
      </c>
      <c r="CO43" s="1">
        <f t="shared" si="46"/>
        <v>0</v>
      </c>
      <c r="CP43" s="1">
        <f t="shared" si="47"/>
        <v>0</v>
      </c>
      <c r="CQ43" s="1">
        <f t="shared" si="48"/>
        <v>0</v>
      </c>
      <c r="CR43" s="1">
        <f t="shared" si="49"/>
        <v>0</v>
      </c>
      <c r="CS43" s="1">
        <f t="shared" si="50"/>
        <v>0</v>
      </c>
      <c r="CT43" s="1">
        <f t="shared" si="116"/>
        <v>0</v>
      </c>
      <c r="CU43" s="1">
        <f t="shared" si="117"/>
        <v>0</v>
      </c>
      <c r="CV43" s="1">
        <f t="shared" si="118"/>
        <v>0.8</v>
      </c>
      <c r="CW43" s="1">
        <f t="shared" si="119"/>
        <v>0.2</v>
      </c>
      <c r="CX43" s="1">
        <f t="shared" si="120"/>
        <v>1.6</v>
      </c>
      <c r="CY43" s="1">
        <f t="shared" si="121"/>
        <v>0.4</v>
      </c>
      <c r="CZ43" s="1">
        <f t="shared" si="122"/>
        <v>0</v>
      </c>
      <c r="DA43" s="1">
        <f t="shared" si="123"/>
        <v>0</v>
      </c>
      <c r="DB43" s="1">
        <f t="shared" si="51"/>
        <v>0.8</v>
      </c>
      <c r="DC43" s="1">
        <f t="shared" si="52"/>
        <v>0.2</v>
      </c>
      <c r="DD43" s="1">
        <f t="shared" si="53"/>
        <v>0.8</v>
      </c>
      <c r="DE43" s="1">
        <f t="shared" si="54"/>
        <v>0.2</v>
      </c>
      <c r="DF43" s="1">
        <f t="shared" si="55"/>
        <v>0</v>
      </c>
      <c r="DG43" s="1">
        <f t="shared" si="56"/>
        <v>0</v>
      </c>
      <c r="DH43" s="1">
        <f t="shared" si="57"/>
        <v>3.2</v>
      </c>
      <c r="DI43" s="1">
        <f t="shared" si="58"/>
        <v>0.8</v>
      </c>
      <c r="DJ43" s="1">
        <f t="shared" si="124"/>
        <v>0</v>
      </c>
      <c r="DK43" s="1">
        <f t="shared" si="125"/>
        <v>0</v>
      </c>
      <c r="DL43" s="1">
        <f t="shared" si="59"/>
        <v>0.8</v>
      </c>
      <c r="DM43" s="1">
        <f t="shared" si="60"/>
        <v>0.2</v>
      </c>
      <c r="DQ43" s="7">
        <f t="shared" si="61"/>
        <v>0</v>
      </c>
      <c r="DR43" s="7">
        <f t="shared" si="62"/>
        <v>0</v>
      </c>
      <c r="DS43" s="7">
        <f t="shared" si="63"/>
        <v>1</v>
      </c>
      <c r="DT43" s="7">
        <f t="shared" si="64"/>
        <v>0</v>
      </c>
      <c r="DU43" s="7">
        <f t="shared" si="65"/>
        <v>0</v>
      </c>
      <c r="DV43" s="7">
        <f t="shared" si="66"/>
        <v>0</v>
      </c>
      <c r="DW43" s="7">
        <f t="shared" si="67"/>
        <v>0</v>
      </c>
      <c r="DX43" s="7">
        <f t="shared" si="68"/>
        <v>0</v>
      </c>
      <c r="DY43" s="7">
        <f t="shared" si="69"/>
        <v>0</v>
      </c>
      <c r="DZ43" s="7">
        <f t="shared" si="70"/>
        <v>0</v>
      </c>
      <c r="EA43" s="7">
        <f t="shared" si="71"/>
        <v>3</v>
      </c>
      <c r="EB43" s="7">
        <f t="shared" si="72"/>
        <v>0</v>
      </c>
      <c r="EC43" s="7">
        <f t="shared" si="73"/>
        <v>0</v>
      </c>
      <c r="ED43" s="7">
        <f t="shared" si="74"/>
        <v>0</v>
      </c>
      <c r="EE43" s="7">
        <f t="shared" si="75"/>
        <v>1</v>
      </c>
      <c r="EF43" s="7">
        <f t="shared" si="76"/>
        <v>0</v>
      </c>
      <c r="EG43" s="7">
        <f t="shared" si="77"/>
        <v>0</v>
      </c>
      <c r="EH43" s="7">
        <f t="shared" si="78"/>
        <v>0</v>
      </c>
      <c r="EI43" s="7">
        <f t="shared" si="79"/>
        <v>1</v>
      </c>
      <c r="EJ43" s="7">
        <f t="shared" si="80"/>
        <v>0</v>
      </c>
      <c r="EK43" s="7">
        <f t="shared" si="81"/>
        <v>2</v>
      </c>
      <c r="EL43" s="7">
        <f t="shared" si="82"/>
        <v>1</v>
      </c>
      <c r="EM43" s="7">
        <f t="shared" si="83"/>
        <v>0</v>
      </c>
      <c r="EN43" s="7">
        <f t="shared" si="84"/>
        <v>0</v>
      </c>
      <c r="EO43" s="7">
        <f t="shared" si="85"/>
        <v>0</v>
      </c>
      <c r="EP43" s="7">
        <f t="shared" si="86"/>
        <v>0</v>
      </c>
      <c r="EQ43" s="7">
        <f t="shared" si="87"/>
        <v>0</v>
      </c>
      <c r="ER43" s="7">
        <f t="shared" si="88"/>
        <v>0</v>
      </c>
      <c r="ES43" s="7">
        <f t="shared" si="89"/>
        <v>0</v>
      </c>
      <c r="ET43" s="7">
        <f t="shared" si="90"/>
        <v>0</v>
      </c>
      <c r="EU43" s="7">
        <f t="shared" si="202"/>
        <v>1</v>
      </c>
      <c r="EV43" s="7">
        <f t="shared" si="203"/>
        <v>0</v>
      </c>
      <c r="EW43" s="7">
        <f t="shared" si="126"/>
        <v>2</v>
      </c>
      <c r="EX43" s="7">
        <f t="shared" si="127"/>
        <v>0</v>
      </c>
      <c r="EY43" s="7">
        <f t="shared" si="128"/>
        <v>0</v>
      </c>
      <c r="EZ43" s="7">
        <f t="shared" si="129"/>
        <v>0</v>
      </c>
      <c r="FA43" s="7">
        <f t="shared" si="213"/>
        <v>1</v>
      </c>
      <c r="FB43" s="7">
        <f t="shared" si="205"/>
        <v>0</v>
      </c>
      <c r="FC43" s="7">
        <f t="shared" si="206"/>
        <v>1</v>
      </c>
      <c r="FD43" s="7">
        <f t="shared" si="207"/>
        <v>0</v>
      </c>
      <c r="FE43" s="7">
        <f t="shared" si="208"/>
        <v>0</v>
      </c>
      <c r="FF43" s="7">
        <f t="shared" si="209"/>
        <v>0</v>
      </c>
      <c r="FG43" s="7">
        <f t="shared" si="210"/>
        <v>3</v>
      </c>
      <c r="FH43" s="7">
        <f t="shared" si="211"/>
        <v>1</v>
      </c>
      <c r="FI43" s="7">
        <f t="shared" si="131"/>
        <v>0</v>
      </c>
      <c r="FJ43" s="7">
        <f t="shared" si="132"/>
        <v>0</v>
      </c>
      <c r="FK43" s="7">
        <f t="shared" si="94"/>
        <v>1</v>
      </c>
      <c r="FL43" s="7">
        <f t="shared" si="95"/>
        <v>0</v>
      </c>
      <c r="FN43" s="1">
        <v>31</v>
      </c>
      <c r="FO43" s="10">
        <f t="shared" si="133"/>
        <v>51.018181818181823</v>
      </c>
      <c r="FP43" s="10">
        <f t="shared" si="134"/>
        <v>1.3080000000000001</v>
      </c>
      <c r="FR43" s="1" t="str">
        <f t="shared" si="135"/>
        <v>[51.02, 1.31]</v>
      </c>
      <c r="FU43" s="1" t="str">
        <f t="shared" si="136"/>
        <v>[51.02, 1.31]</v>
      </c>
      <c r="FV43" s="1" t="str">
        <f t="shared" si="137"/>
        <v>[85.1, 1.93]</v>
      </c>
      <c r="FW43" s="1" t="str">
        <f t="shared" si="138"/>
        <v>[177.46, 5.55]</v>
      </c>
      <c r="FY43" s="1" t="str">
        <f t="shared" si="139"/>
        <v xml:space="preserve">[[51.02, 1.31], [85.1, 1.93], [177.46, 5.55]], </v>
      </c>
      <c r="GA43" s="156" t="s">
        <v>139</v>
      </c>
      <c r="GB43" s="188">
        <v>4.383</v>
      </c>
      <c r="GC43" s="189">
        <v>4.5940000000000003</v>
      </c>
      <c r="GD43" s="190">
        <v>0.70299999999999996</v>
      </c>
      <c r="GE43" s="190">
        <v>3.9020000000000001</v>
      </c>
      <c r="GF43" s="190">
        <v>2.1160000000000001</v>
      </c>
      <c r="GG43" s="190">
        <v>7.3490000000000002</v>
      </c>
      <c r="GH43" s="190">
        <v>9.1720000000000006</v>
      </c>
      <c r="GI43" s="190">
        <v>6.9749999999999996</v>
      </c>
      <c r="GJ43" s="190">
        <v>8.3819999999999997</v>
      </c>
      <c r="GK43" s="190">
        <v>2.5529999999999999</v>
      </c>
      <c r="GL43" s="190">
        <v>7.3010000000000002</v>
      </c>
      <c r="GM43" s="190">
        <v>1.6279999999999999</v>
      </c>
      <c r="GN43" s="190">
        <v>5.2050000000000001</v>
      </c>
      <c r="GO43" s="190">
        <v>8.9260000000000002</v>
      </c>
      <c r="GP43" s="190">
        <v>7.3959999999999999</v>
      </c>
      <c r="GQ43" s="190">
        <v>3.839</v>
      </c>
      <c r="GR43" s="190">
        <v>4.8849999999999998</v>
      </c>
      <c r="GS43" s="190">
        <v>2.9590000000000001</v>
      </c>
      <c r="GT43" s="190">
        <v>9.4390000000000001</v>
      </c>
      <c r="GU43" s="190">
        <v>2.1219999999999999</v>
      </c>
      <c r="GV43" s="188">
        <v>5.4</v>
      </c>
      <c r="GW43" s="191">
        <v>8.5510000000000002</v>
      </c>
      <c r="GX43" s="191">
        <v>3.492</v>
      </c>
      <c r="GY43" s="191">
        <v>4.7729999999999997</v>
      </c>
      <c r="GZ43" s="191">
        <v>5.48</v>
      </c>
      <c r="HA43" s="191">
        <v>9.1489999999999991</v>
      </c>
      <c r="HB43" s="191">
        <v>7.4969999999999999</v>
      </c>
      <c r="HC43" s="191">
        <v>3.161</v>
      </c>
      <c r="HD43" s="191">
        <v>8.1620000000000008</v>
      </c>
      <c r="HE43" s="191">
        <v>8.4749999999999996</v>
      </c>
      <c r="HF43" s="191">
        <v>7.1609999999999996</v>
      </c>
      <c r="HG43" s="192">
        <v>3.6760000000000002</v>
      </c>
      <c r="HH43" s="193">
        <v>0.36799999999999999</v>
      </c>
      <c r="HI43" s="191">
        <v>0.71599999999999997</v>
      </c>
      <c r="HJ43" s="191">
        <v>3.7930000000000001</v>
      </c>
      <c r="HK43" s="191">
        <v>9.1829999999999998</v>
      </c>
      <c r="HL43" s="191">
        <v>8.157</v>
      </c>
      <c r="HM43" s="191">
        <v>2.91</v>
      </c>
      <c r="HN43" s="191">
        <v>9.0670000000000002</v>
      </c>
      <c r="HO43" s="191">
        <v>2.5350000000000001</v>
      </c>
      <c r="HP43" s="191">
        <v>6.3959999999999999</v>
      </c>
      <c r="HQ43" s="191">
        <v>6.7539999999999996</v>
      </c>
      <c r="HR43" s="191">
        <v>5.84</v>
      </c>
      <c r="HS43" s="191">
        <v>2.3090000000000002</v>
      </c>
      <c r="HT43" s="191">
        <v>8.1270000000000007</v>
      </c>
      <c r="HU43" s="191">
        <v>4.2690000000000001</v>
      </c>
      <c r="HV43" s="191">
        <v>1.246</v>
      </c>
      <c r="HW43" s="191">
        <v>4.9960000000000004</v>
      </c>
      <c r="HX43" s="191">
        <v>0.81799999999999995</v>
      </c>
      <c r="HY43" s="191">
        <v>8.9760000000000009</v>
      </c>
      <c r="HZ43" s="191">
        <v>0.443</v>
      </c>
      <c r="IA43" s="191">
        <v>0.82</v>
      </c>
      <c r="IB43" s="191">
        <v>0.68700000000000006</v>
      </c>
      <c r="IC43" s="191">
        <v>3.4430000000000001</v>
      </c>
      <c r="ID43" s="191">
        <v>5.3659999999999997</v>
      </c>
      <c r="IE43" s="191">
        <v>1.1879999999999999</v>
      </c>
      <c r="IF43" s="191">
        <v>8.3870000000000005</v>
      </c>
      <c r="IG43" s="191">
        <v>0.124</v>
      </c>
      <c r="IH43" s="191">
        <v>6.282</v>
      </c>
      <c r="II43" s="191">
        <v>3.141</v>
      </c>
      <c r="IJ43" s="191">
        <v>2.2890000000000001</v>
      </c>
      <c r="IK43" s="191">
        <v>7.335</v>
      </c>
      <c r="IL43" s="191">
        <v>1.609</v>
      </c>
      <c r="IM43" s="191">
        <v>7.8949999999999996</v>
      </c>
      <c r="IN43" s="191">
        <v>9.5850000000000009</v>
      </c>
      <c r="IO43" s="191">
        <v>9.7460000000000004</v>
      </c>
      <c r="IP43" s="191">
        <v>1.927</v>
      </c>
      <c r="IQ43" s="191">
        <v>4.9109999999999996</v>
      </c>
      <c r="IS43" s="50">
        <f t="shared" si="187"/>
        <v>4.383</v>
      </c>
      <c r="IT43" s="50">
        <f t="shared" si="188"/>
        <v>4.5940000000000003</v>
      </c>
      <c r="IU43" s="50">
        <f t="shared" si="189"/>
        <v>0.70299999999999996</v>
      </c>
      <c r="IV43" s="50">
        <f t="shared" si="190"/>
        <v>3.9020000000000001</v>
      </c>
      <c r="IW43" s="50">
        <f t="shared" si="191"/>
        <v>2.1160000000000001</v>
      </c>
      <c r="IX43" s="50">
        <f t="shared" si="192"/>
        <v>7.3490000000000002</v>
      </c>
      <c r="IY43" s="50">
        <f t="shared" si="193"/>
        <v>9.1720000000000006</v>
      </c>
      <c r="IZ43" s="50">
        <f t="shared" si="194"/>
        <v>6.9749999999999996</v>
      </c>
      <c r="JA43" s="50">
        <f t="shared" si="195"/>
        <v>8.3819999999999997</v>
      </c>
      <c r="JB43" s="50">
        <f t="shared" si="196"/>
        <v>2.5529999999999999</v>
      </c>
      <c r="JC43" s="50">
        <f t="shared" si="197"/>
        <v>7.3010000000000002</v>
      </c>
      <c r="JD43" s="50">
        <f t="shared" si="198"/>
        <v>1.6279999999999999</v>
      </c>
      <c r="JE43" s="50">
        <f t="shared" si="199"/>
        <v>5.2050000000000001</v>
      </c>
      <c r="JF43" s="50">
        <f t="shared" si="200"/>
        <v>8.9260000000000002</v>
      </c>
      <c r="JG43" s="50">
        <f t="shared" si="201"/>
        <v>7.3959999999999999</v>
      </c>
      <c r="JH43" s="50">
        <f t="shared" si="142"/>
        <v>3.839</v>
      </c>
      <c r="JI43" s="50">
        <f t="shared" si="143"/>
        <v>4.8849999999999998</v>
      </c>
      <c r="JJ43" s="50">
        <f t="shared" si="144"/>
        <v>2.9590000000000001</v>
      </c>
      <c r="JK43" s="50">
        <f t="shared" si="145"/>
        <v>9.4390000000000001</v>
      </c>
      <c r="JL43" s="50">
        <f t="shared" si="146"/>
        <v>2.1219999999999999</v>
      </c>
      <c r="JM43" s="50">
        <f t="shared" si="147"/>
        <v>5.4</v>
      </c>
      <c r="JN43" s="50">
        <f t="shared" si="148"/>
        <v>8.5510000000000002</v>
      </c>
      <c r="JO43" s="50">
        <f t="shared" si="149"/>
        <v>3.492</v>
      </c>
      <c r="JP43" s="50">
        <f t="shared" si="150"/>
        <v>4.7729999999999997</v>
      </c>
      <c r="JQ43" s="50">
        <f t="shared" si="151"/>
        <v>5.48</v>
      </c>
      <c r="JR43" s="50">
        <f t="shared" si="152"/>
        <v>9.1489999999999991</v>
      </c>
      <c r="JS43" s="50">
        <f t="shared" si="153"/>
        <v>7.4969999999999999</v>
      </c>
      <c r="JT43" s="50">
        <f t="shared" si="154"/>
        <v>3.161</v>
      </c>
      <c r="JU43" s="50">
        <f t="shared" si="155"/>
        <v>8.1620000000000008</v>
      </c>
      <c r="JV43" s="50">
        <f t="shared" si="156"/>
        <v>8.4749999999999996</v>
      </c>
      <c r="JW43" s="50">
        <f t="shared" si="157"/>
        <v>7.1609999999999996</v>
      </c>
      <c r="JX43" s="50">
        <f t="shared" si="158"/>
        <v>3.6760000000000002</v>
      </c>
      <c r="JY43" s="50">
        <f t="shared" si="159"/>
        <v>0.36799999999999999</v>
      </c>
      <c r="JZ43" s="50">
        <f t="shared" si="160"/>
        <v>0.71599999999999997</v>
      </c>
      <c r="KA43" s="50">
        <f t="shared" si="161"/>
        <v>3.7930000000000001</v>
      </c>
      <c r="KB43" s="50">
        <f t="shared" si="162"/>
        <v>9.1829999999999998</v>
      </c>
      <c r="KC43" s="50">
        <f t="shared" si="163"/>
        <v>8.157</v>
      </c>
      <c r="KD43" s="50">
        <f t="shared" si="164"/>
        <v>2.91</v>
      </c>
      <c r="KE43" s="50">
        <f t="shared" si="165"/>
        <v>9.0670000000000002</v>
      </c>
      <c r="KF43" s="50">
        <f t="shared" si="166"/>
        <v>2.5350000000000001</v>
      </c>
      <c r="KG43" s="50">
        <f t="shared" si="167"/>
        <v>6.3959999999999999</v>
      </c>
      <c r="KH43" s="50">
        <f t="shared" si="168"/>
        <v>6.7539999999999996</v>
      </c>
      <c r="KI43" s="50">
        <f t="shared" si="169"/>
        <v>5.84</v>
      </c>
      <c r="KJ43" s="50">
        <f t="shared" si="170"/>
        <v>2.3090000000000002</v>
      </c>
      <c r="KK43" s="50">
        <f t="shared" si="171"/>
        <v>8.1270000000000007</v>
      </c>
      <c r="KL43" s="50">
        <f t="shared" si="172"/>
        <v>4.2690000000000001</v>
      </c>
      <c r="KM43" s="50">
        <f t="shared" si="173"/>
        <v>1.246</v>
      </c>
      <c r="KN43" s="50">
        <f t="shared" si="174"/>
        <v>4.9960000000000004</v>
      </c>
      <c r="KO43" s="50">
        <f t="shared" si="175"/>
        <v>0.81799999999999995</v>
      </c>
      <c r="KP43" s="50">
        <f t="shared" si="176"/>
        <v>8.9760000000000009</v>
      </c>
      <c r="KQ43" s="50">
        <f t="shared" si="177"/>
        <v>0.443</v>
      </c>
      <c r="KR43" s="50">
        <f t="shared" si="178"/>
        <v>0.82</v>
      </c>
      <c r="KS43" s="50">
        <f t="shared" si="179"/>
        <v>0.68700000000000006</v>
      </c>
      <c r="KT43" s="50">
        <f t="shared" si="180"/>
        <v>3.4430000000000001</v>
      </c>
      <c r="KU43" s="50">
        <f t="shared" si="181"/>
        <v>5.3659999999999997</v>
      </c>
      <c r="KV43" s="50">
        <f t="shared" si="182"/>
        <v>1.1879999999999999</v>
      </c>
      <c r="KW43" s="50">
        <f t="shared" si="183"/>
        <v>8.3870000000000005</v>
      </c>
      <c r="KX43" s="50">
        <f t="shared" si="184"/>
        <v>0.124</v>
      </c>
      <c r="KY43" s="50">
        <f t="shared" si="185"/>
        <v>6.282</v>
      </c>
      <c r="KZ43" s="50">
        <f t="shared" si="186"/>
        <v>3.141</v>
      </c>
      <c r="LA43" s="50">
        <f t="shared" si="102"/>
        <v>2.2890000000000001</v>
      </c>
      <c r="LB43" s="50">
        <f t="shared" si="103"/>
        <v>7.335</v>
      </c>
      <c r="LC43" s="50">
        <f t="shared" si="104"/>
        <v>1.609</v>
      </c>
      <c r="LD43" s="50">
        <f t="shared" si="105"/>
        <v>7.8949999999999996</v>
      </c>
      <c r="LE43" s="50">
        <f t="shared" si="106"/>
        <v>9.5850000000000009</v>
      </c>
      <c r="LF43" s="50">
        <f t="shared" si="107"/>
        <v>9.7460000000000004</v>
      </c>
      <c r="LG43" s="50">
        <f t="shared" si="108"/>
        <v>1.927</v>
      </c>
      <c r="LH43" s="50">
        <f t="shared" si="109"/>
        <v>4.9109999999999996</v>
      </c>
      <c r="LJ43" s="1" t="str">
        <f t="shared" si="140"/>
        <v>[4.383, 4.594, 0.703, 3.902, 2.116, 7.349, 9.172, 6.975, 8.382, 2.553, 7.301, 1.628, 5.205, 8.926, 7.396, 3.839, 4.885, 2.959, 9.439, 2.122, 5.4, 8.551, 3.492, 4.773, 5.48, 9.149, 7.497, 3.161, 8.162, 8.475, 7.161, 3.676, 0.368, 0.716, 3.793, 9.183, 8.157, 2.91, 9.067, 2.535, 6.396, 6.754, 5.84, 2.309, 8.127, 4.269, 1.246, 4.996, 0.818, 8.976, 0.443, 0.82, 0.687, 3.443, 5.366, 1.188, 8.387, 0.124, 6.282, 3.141, 2.289, 7.335, 1.609, 7.895, 9.585, 9.746, 1.927, 4.911],</v>
      </c>
    </row>
    <row r="44" spans="2:322" x14ac:dyDescent="0.35">
      <c r="B44" s="177">
        <v>32</v>
      </c>
      <c r="C44" s="155" t="s">
        <v>140</v>
      </c>
      <c r="D44" s="181"/>
      <c r="E44" s="171"/>
      <c r="F44" s="171"/>
      <c r="G44" s="172"/>
      <c r="H44" s="173">
        <v>3643</v>
      </c>
      <c r="I44" s="34">
        <f t="shared" si="110"/>
        <v>1.7606603805500914E-2</v>
      </c>
      <c r="J44" s="112">
        <f t="shared" si="214"/>
        <v>7.9739270763036385E-2</v>
      </c>
      <c r="K44" s="112">
        <f t="shared" si="214"/>
        <v>0.55814715263215342</v>
      </c>
      <c r="L44" s="112">
        <f t="shared" si="214"/>
        <v>5.4014240577305167E-2</v>
      </c>
      <c r="M44" s="112">
        <f t="shared" si="214"/>
        <v>3.0007911431836204E-3</v>
      </c>
      <c r="N44" s="112">
        <f t="shared" si="214"/>
        <v>0.11703085458416121</v>
      </c>
      <c r="O44" s="112">
        <f t="shared" si="214"/>
        <v>2.0165316482193929</v>
      </c>
      <c r="P44" s="112">
        <f t="shared" si="214"/>
        <v>0.15003955715918105</v>
      </c>
      <c r="Q44" s="81">
        <f t="shared" si="214"/>
        <v>0.69018196293223266</v>
      </c>
      <c r="R44" s="121">
        <f t="shared" si="214"/>
        <v>0.10964149729917502</v>
      </c>
      <c r="S44" s="115">
        <f t="shared" si="214"/>
        <v>0.75004751561481087</v>
      </c>
      <c r="T44" s="116">
        <f t="shared" si="214"/>
        <v>1.6520980161216601</v>
      </c>
      <c r="U44" s="110">
        <f t="shared" si="214"/>
        <v>7.4755566340346602E-3</v>
      </c>
      <c r="V44" s="110">
        <f t="shared" si="214"/>
        <v>4.9837044226897741E-3</v>
      </c>
      <c r="W44" s="110">
        <f t="shared" si="214"/>
        <v>5.4820748649587511E-2</v>
      </c>
      <c r="X44" s="110">
        <f t="shared" si="1"/>
        <v>0.18938076806221141</v>
      </c>
      <c r="Y44" s="110">
        <f t="shared" si="1"/>
        <v>0.91201790935222848</v>
      </c>
      <c r="Z44" s="110">
        <f t="shared" si="2"/>
        <v>1.3381246374922042</v>
      </c>
      <c r="AA44" s="110">
        <f t="shared" si="2"/>
        <v>9.9674088453795481E-3</v>
      </c>
      <c r="AB44" s="110">
        <f t="shared" si="1"/>
        <v>0.79240900320767393</v>
      </c>
      <c r="AC44" s="110">
        <f t="shared" si="1"/>
        <v>0.38872894496980231</v>
      </c>
      <c r="AD44" s="110">
        <f t="shared" si="1"/>
        <v>4.9837044226897741E-3</v>
      </c>
      <c r="AE44" s="110">
        <f t="shared" si="1"/>
        <v>2.7784152156495487</v>
      </c>
      <c r="AF44" s="110">
        <f t="shared" si="1"/>
        <v>7.4755566340346602E-3</v>
      </c>
      <c r="AG44" s="110">
        <f t="shared" ref="X44:AG57" si="215">IF(AG$11="EV",$I$5*($H$58/$C$7)*$A$1*AG$12*$I44,IF(AG$11="PHEV",$I$6*($H$58/$C$7)*$A$1*AG$12*$I44))</f>
        <v>0.95125079238920784</v>
      </c>
      <c r="AI44" s="177">
        <v>32</v>
      </c>
      <c r="AJ44" s="155" t="s">
        <v>140</v>
      </c>
      <c r="AK44" s="181"/>
      <c r="AL44" s="171"/>
      <c r="AM44" s="171"/>
      <c r="AN44" s="172"/>
      <c r="AO44" s="173">
        <v>3643</v>
      </c>
      <c r="AP44" s="34">
        <f t="shared" si="3"/>
        <v>1.7606603805500914E-2</v>
      </c>
      <c r="AQ44" s="141">
        <f t="shared" si="4"/>
        <v>0</v>
      </c>
      <c r="AR44" s="141">
        <f t="shared" si="5"/>
        <v>1</v>
      </c>
      <c r="AS44" s="141">
        <f t="shared" si="6"/>
        <v>0</v>
      </c>
      <c r="AT44" s="141">
        <f t="shared" si="7"/>
        <v>0</v>
      </c>
      <c r="AU44" s="141">
        <f t="shared" si="8"/>
        <v>0</v>
      </c>
      <c r="AV44" s="141">
        <f t="shared" si="9"/>
        <v>2</v>
      </c>
      <c r="AW44" s="141">
        <f t="shared" si="10"/>
        <v>0</v>
      </c>
      <c r="AX44" s="35">
        <f t="shared" si="11"/>
        <v>1</v>
      </c>
      <c r="AY44" s="148">
        <f t="shared" si="12"/>
        <v>0</v>
      </c>
      <c r="AZ44" s="146">
        <f t="shared" si="13"/>
        <v>1</v>
      </c>
      <c r="BA44" s="144">
        <f t="shared" si="14"/>
        <v>2</v>
      </c>
      <c r="BB44" s="125">
        <f t="shared" si="15"/>
        <v>0</v>
      </c>
      <c r="BC44" s="125">
        <f t="shared" si="16"/>
        <v>0</v>
      </c>
      <c r="BD44" s="125">
        <f t="shared" si="111"/>
        <v>0</v>
      </c>
      <c r="BE44" s="125">
        <f t="shared" si="17"/>
        <v>0</v>
      </c>
      <c r="BF44" s="125">
        <f t="shared" si="18"/>
        <v>1</v>
      </c>
      <c r="BG44" s="125">
        <f t="shared" si="19"/>
        <v>1</v>
      </c>
      <c r="BH44" s="125">
        <f t="shared" si="20"/>
        <v>0</v>
      </c>
      <c r="BI44" s="125">
        <f t="shared" si="21"/>
        <v>1</v>
      </c>
      <c r="BJ44" s="125">
        <f t="shared" si="22"/>
        <v>0</v>
      </c>
      <c r="BK44" s="125">
        <f t="shared" si="23"/>
        <v>0</v>
      </c>
      <c r="BL44" s="125">
        <f t="shared" si="24"/>
        <v>3</v>
      </c>
      <c r="BM44" s="125">
        <f t="shared" si="25"/>
        <v>0</v>
      </c>
      <c r="BN44" s="125">
        <f t="shared" si="26"/>
        <v>1</v>
      </c>
      <c r="BR44" s="7">
        <f t="shared" si="27"/>
        <v>0</v>
      </c>
      <c r="BS44" s="7">
        <f t="shared" si="28"/>
        <v>0</v>
      </c>
      <c r="BT44" s="7">
        <f t="shared" si="29"/>
        <v>1</v>
      </c>
      <c r="BU44" s="7">
        <f t="shared" si="30"/>
        <v>0</v>
      </c>
      <c r="BV44" s="7">
        <f t="shared" si="31"/>
        <v>0</v>
      </c>
      <c r="BW44" s="7">
        <f t="shared" si="32"/>
        <v>0</v>
      </c>
      <c r="BX44" s="7">
        <f t="shared" si="112"/>
        <v>0</v>
      </c>
      <c r="BY44" s="7">
        <f t="shared" si="113"/>
        <v>0</v>
      </c>
      <c r="BZ44" s="7">
        <f t="shared" si="33"/>
        <v>0</v>
      </c>
      <c r="CA44" s="7">
        <f t="shared" si="34"/>
        <v>0</v>
      </c>
      <c r="CB44" s="7">
        <f t="shared" si="114"/>
        <v>2</v>
      </c>
      <c r="CC44" s="7">
        <f t="shared" si="115"/>
        <v>0</v>
      </c>
      <c r="CD44" s="7">
        <f t="shared" si="35"/>
        <v>0</v>
      </c>
      <c r="CE44" s="7">
        <f t="shared" si="36"/>
        <v>0</v>
      </c>
      <c r="CF44" s="7">
        <f t="shared" si="37"/>
        <v>1</v>
      </c>
      <c r="CG44" s="7">
        <f t="shared" si="38"/>
        <v>0</v>
      </c>
      <c r="CH44" s="1">
        <f t="shared" si="39"/>
        <v>0</v>
      </c>
      <c r="CI44" s="1">
        <f t="shared" si="40"/>
        <v>0</v>
      </c>
      <c r="CJ44" s="1">
        <f t="shared" si="41"/>
        <v>0.8</v>
      </c>
      <c r="CK44" s="1">
        <f t="shared" si="42"/>
        <v>0.2</v>
      </c>
      <c r="CL44" s="1">
        <f t="shared" si="43"/>
        <v>1.6</v>
      </c>
      <c r="CM44" s="1">
        <f t="shared" si="44"/>
        <v>0.4</v>
      </c>
      <c r="CN44" s="1">
        <f t="shared" si="45"/>
        <v>0</v>
      </c>
      <c r="CO44" s="1">
        <f t="shared" si="46"/>
        <v>0</v>
      </c>
      <c r="CP44" s="1">
        <f t="shared" si="47"/>
        <v>0</v>
      </c>
      <c r="CQ44" s="1">
        <f t="shared" si="48"/>
        <v>0</v>
      </c>
      <c r="CR44" s="1">
        <f t="shared" si="49"/>
        <v>0</v>
      </c>
      <c r="CS44" s="1">
        <f t="shared" si="50"/>
        <v>0</v>
      </c>
      <c r="CT44" s="1">
        <f t="shared" si="116"/>
        <v>0</v>
      </c>
      <c r="CU44" s="1">
        <f t="shared" si="117"/>
        <v>0</v>
      </c>
      <c r="CV44" s="1">
        <f t="shared" si="118"/>
        <v>0.8</v>
      </c>
      <c r="CW44" s="1">
        <f t="shared" si="119"/>
        <v>0.2</v>
      </c>
      <c r="CX44" s="1">
        <f t="shared" si="120"/>
        <v>0.8</v>
      </c>
      <c r="CY44" s="1">
        <f t="shared" si="121"/>
        <v>0.2</v>
      </c>
      <c r="CZ44" s="1">
        <f t="shared" si="122"/>
        <v>0</v>
      </c>
      <c r="DA44" s="1">
        <f t="shared" si="123"/>
        <v>0</v>
      </c>
      <c r="DB44" s="1">
        <f t="shared" si="51"/>
        <v>0.8</v>
      </c>
      <c r="DC44" s="1">
        <f t="shared" si="52"/>
        <v>0.2</v>
      </c>
      <c r="DD44" s="1">
        <f t="shared" si="53"/>
        <v>0</v>
      </c>
      <c r="DE44" s="1">
        <f t="shared" si="54"/>
        <v>0</v>
      </c>
      <c r="DF44" s="1">
        <f t="shared" si="55"/>
        <v>0</v>
      </c>
      <c r="DG44" s="1">
        <f t="shared" si="56"/>
        <v>0</v>
      </c>
      <c r="DH44" s="1">
        <f t="shared" si="57"/>
        <v>2.4000000000000004</v>
      </c>
      <c r="DI44" s="1">
        <f t="shared" si="58"/>
        <v>0.60000000000000009</v>
      </c>
      <c r="DJ44" s="1">
        <f t="shared" si="124"/>
        <v>0</v>
      </c>
      <c r="DK44" s="1">
        <f t="shared" si="125"/>
        <v>0</v>
      </c>
      <c r="DL44" s="1">
        <f t="shared" si="59"/>
        <v>0.8</v>
      </c>
      <c r="DM44" s="1">
        <f t="shared" si="60"/>
        <v>0.2</v>
      </c>
      <c r="DQ44" s="7">
        <f t="shared" si="61"/>
        <v>0</v>
      </c>
      <c r="DR44" s="7">
        <f t="shared" si="62"/>
        <v>0</v>
      </c>
      <c r="DS44" s="7">
        <f t="shared" si="63"/>
        <v>1</v>
      </c>
      <c r="DT44" s="7">
        <f t="shared" si="64"/>
        <v>0</v>
      </c>
      <c r="DU44" s="7">
        <f t="shared" si="65"/>
        <v>0</v>
      </c>
      <c r="DV44" s="7">
        <f t="shared" si="66"/>
        <v>0</v>
      </c>
      <c r="DW44" s="7">
        <f t="shared" si="67"/>
        <v>0</v>
      </c>
      <c r="DX44" s="7">
        <f t="shared" si="68"/>
        <v>0</v>
      </c>
      <c r="DY44" s="7">
        <f t="shared" si="69"/>
        <v>0</v>
      </c>
      <c r="DZ44" s="7">
        <f t="shared" si="70"/>
        <v>0</v>
      </c>
      <c r="EA44" s="7">
        <f t="shared" si="71"/>
        <v>2</v>
      </c>
      <c r="EB44" s="7">
        <f t="shared" si="72"/>
        <v>0</v>
      </c>
      <c r="EC44" s="7">
        <f t="shared" si="73"/>
        <v>0</v>
      </c>
      <c r="ED44" s="7">
        <f t="shared" si="74"/>
        <v>0</v>
      </c>
      <c r="EE44" s="7">
        <f t="shared" si="75"/>
        <v>1</v>
      </c>
      <c r="EF44" s="7">
        <f t="shared" si="76"/>
        <v>0</v>
      </c>
      <c r="EG44" s="7">
        <f t="shared" si="77"/>
        <v>0</v>
      </c>
      <c r="EH44" s="7">
        <f t="shared" si="78"/>
        <v>0</v>
      </c>
      <c r="EI44" s="7">
        <f t="shared" si="79"/>
        <v>1</v>
      </c>
      <c r="EJ44" s="7">
        <f t="shared" si="80"/>
        <v>0</v>
      </c>
      <c r="EK44" s="7">
        <f t="shared" si="81"/>
        <v>2</v>
      </c>
      <c r="EL44" s="7">
        <f t="shared" si="82"/>
        <v>0</v>
      </c>
      <c r="EM44" s="7">
        <f t="shared" si="83"/>
        <v>0</v>
      </c>
      <c r="EN44" s="7">
        <f t="shared" si="84"/>
        <v>0</v>
      </c>
      <c r="EO44" s="7">
        <f t="shared" si="85"/>
        <v>0</v>
      </c>
      <c r="EP44" s="7">
        <f t="shared" si="86"/>
        <v>0</v>
      </c>
      <c r="EQ44" s="7">
        <f t="shared" si="87"/>
        <v>0</v>
      </c>
      <c r="ER44" s="7">
        <f t="shared" si="88"/>
        <v>0</v>
      </c>
      <c r="ES44" s="7">
        <f t="shared" si="89"/>
        <v>0</v>
      </c>
      <c r="ET44" s="7">
        <f t="shared" si="90"/>
        <v>0</v>
      </c>
      <c r="EU44" s="7">
        <f t="shared" si="202"/>
        <v>1</v>
      </c>
      <c r="EV44" s="7">
        <f t="shared" si="203"/>
        <v>0</v>
      </c>
      <c r="EW44" s="7">
        <f t="shared" si="126"/>
        <v>1</v>
      </c>
      <c r="EX44" s="7">
        <f t="shared" si="127"/>
        <v>0</v>
      </c>
      <c r="EY44" s="7">
        <f t="shared" si="128"/>
        <v>0</v>
      </c>
      <c r="EZ44" s="7">
        <f t="shared" si="129"/>
        <v>0</v>
      </c>
      <c r="FA44" s="7">
        <f t="shared" si="213"/>
        <v>1</v>
      </c>
      <c r="FB44" s="7">
        <f t="shared" si="205"/>
        <v>0</v>
      </c>
      <c r="FC44" s="7">
        <f t="shared" si="206"/>
        <v>0</v>
      </c>
      <c r="FD44" s="7">
        <f t="shared" si="207"/>
        <v>0</v>
      </c>
      <c r="FE44" s="7">
        <f t="shared" si="208"/>
        <v>0</v>
      </c>
      <c r="FF44" s="7">
        <f t="shared" si="209"/>
        <v>0</v>
      </c>
      <c r="FG44" s="7">
        <f t="shared" si="210"/>
        <v>2</v>
      </c>
      <c r="FH44" s="7">
        <f t="shared" si="211"/>
        <v>1</v>
      </c>
      <c r="FI44" s="7">
        <f t="shared" si="131"/>
        <v>0</v>
      </c>
      <c r="FJ44" s="7">
        <f t="shared" si="132"/>
        <v>0</v>
      </c>
      <c r="FK44" s="7">
        <f t="shared" si="94"/>
        <v>1</v>
      </c>
      <c r="FL44" s="7">
        <f t="shared" si="95"/>
        <v>0</v>
      </c>
      <c r="FN44" s="1">
        <v>32</v>
      </c>
      <c r="FO44" s="10">
        <f t="shared" si="133"/>
        <v>38.918181818181814</v>
      </c>
      <c r="FP44" s="10">
        <f t="shared" si="134"/>
        <v>0.79</v>
      </c>
      <c r="FR44" s="1" t="str">
        <f t="shared" si="135"/>
        <v>[38.92, 0.79]</v>
      </c>
      <c r="FU44" s="1" t="str">
        <f t="shared" si="136"/>
        <v>[38.92, 0.79]</v>
      </c>
      <c r="FV44" s="1" t="str">
        <f t="shared" si="137"/>
        <v>[58.63, 1.31]</v>
      </c>
      <c r="FW44" s="1" t="str">
        <f t="shared" si="138"/>
        <v>[105.68, 4.24]</v>
      </c>
      <c r="FY44" s="1" t="str">
        <f t="shared" si="139"/>
        <v xml:space="preserve">[[38.92, 0.79], [58.63, 1.31], [105.68, 4.24]], </v>
      </c>
      <c r="GA44" s="155" t="s">
        <v>140</v>
      </c>
      <c r="GB44" s="188">
        <v>6.3259999999999996</v>
      </c>
      <c r="GC44" s="189">
        <v>9.0310000000000006</v>
      </c>
      <c r="GD44" s="190">
        <v>8.8369999999999997</v>
      </c>
      <c r="GE44" s="190">
        <v>2.2759999999999998</v>
      </c>
      <c r="GF44" s="190">
        <v>2.0569999999999999</v>
      </c>
      <c r="GG44" s="190">
        <v>7.4989999999999997</v>
      </c>
      <c r="GH44" s="190">
        <v>8.7629999999999999</v>
      </c>
      <c r="GI44" s="190">
        <v>6.399</v>
      </c>
      <c r="GJ44" s="190">
        <v>1.653</v>
      </c>
      <c r="GK44" s="190">
        <v>4.7439999999999998</v>
      </c>
      <c r="GL44" s="190">
        <v>4.5860000000000003</v>
      </c>
      <c r="GM44" s="190">
        <v>3.2290000000000001</v>
      </c>
      <c r="GN44" s="190">
        <v>7.1669999999999998</v>
      </c>
      <c r="GO44" s="190">
        <v>5.3540000000000001</v>
      </c>
      <c r="GP44" s="190">
        <v>8.9239999999999995</v>
      </c>
      <c r="GQ44" s="190">
        <v>8.2119999999999997</v>
      </c>
      <c r="GR44" s="190">
        <v>2.1509999999999998</v>
      </c>
      <c r="GS44" s="190">
        <v>8.952</v>
      </c>
      <c r="GT44" s="190">
        <v>3.1890000000000001</v>
      </c>
      <c r="GU44" s="190">
        <v>0.193</v>
      </c>
      <c r="GV44" s="188">
        <v>0.97799999999999998</v>
      </c>
      <c r="GW44" s="191">
        <v>8.7710000000000008</v>
      </c>
      <c r="GX44" s="191">
        <v>0.48</v>
      </c>
      <c r="GY44" s="191">
        <v>2.1520000000000001</v>
      </c>
      <c r="GZ44" s="191">
        <v>5.5179999999999998</v>
      </c>
      <c r="HA44" s="191">
        <v>4.7190000000000003</v>
      </c>
      <c r="HB44" s="191">
        <v>2.4649999999999999</v>
      </c>
      <c r="HC44" s="191">
        <v>6.093</v>
      </c>
      <c r="HD44" s="191">
        <v>3.2949999999999999</v>
      </c>
      <c r="HE44" s="191">
        <v>0.84699999999999998</v>
      </c>
      <c r="HF44" s="191">
        <v>1.248</v>
      </c>
      <c r="HG44" s="192">
        <v>1.5289999999999999</v>
      </c>
      <c r="HH44" s="193">
        <v>5.48</v>
      </c>
      <c r="HI44" s="191">
        <v>9.9440000000000008</v>
      </c>
      <c r="HJ44" s="191">
        <v>1.53</v>
      </c>
      <c r="HK44" s="191">
        <v>7.5570000000000004</v>
      </c>
      <c r="HL44" s="191">
        <v>4.4189999999999996</v>
      </c>
      <c r="HM44" s="191">
        <v>4.9320000000000004</v>
      </c>
      <c r="HN44" s="191">
        <v>8.4149999999999991</v>
      </c>
      <c r="HO44" s="191">
        <v>3.2389999999999999</v>
      </c>
      <c r="HP44" s="191">
        <v>7.8559999999999999</v>
      </c>
      <c r="HQ44" s="191">
        <v>1.1639999999999999</v>
      </c>
      <c r="HR44" s="191">
        <v>6.3719999999999999</v>
      </c>
      <c r="HS44" s="191">
        <v>7.3710000000000004</v>
      </c>
      <c r="HT44" s="191">
        <v>1.98</v>
      </c>
      <c r="HU44" s="191">
        <v>0.126</v>
      </c>
      <c r="HV44" s="191">
        <v>9.7360000000000007</v>
      </c>
      <c r="HW44" s="191">
        <v>1.01</v>
      </c>
      <c r="HX44" s="191">
        <v>5.7050000000000001</v>
      </c>
      <c r="HY44" s="191">
        <v>6.7430000000000003</v>
      </c>
      <c r="HZ44" s="191">
        <v>5.2850000000000001</v>
      </c>
      <c r="IA44" s="191">
        <v>6.3319999999999999</v>
      </c>
      <c r="IB44" s="191">
        <v>1.728</v>
      </c>
      <c r="IC44" s="191">
        <v>5.141</v>
      </c>
      <c r="ID44" s="191">
        <v>4.1719999999999997</v>
      </c>
      <c r="IE44" s="191">
        <v>1.395</v>
      </c>
      <c r="IF44" s="191">
        <v>5.1959999999999997</v>
      </c>
      <c r="IG44" s="191">
        <v>1.8109999999999999</v>
      </c>
      <c r="IH44" s="191">
        <v>0.93899999999999995</v>
      </c>
      <c r="II44" s="191">
        <v>4.0330000000000004</v>
      </c>
      <c r="IJ44" s="191">
        <v>7.86</v>
      </c>
      <c r="IK44" s="191">
        <v>8.6980000000000004</v>
      </c>
      <c r="IL44" s="191">
        <v>7.37</v>
      </c>
      <c r="IM44" s="191">
        <v>5.7930000000000001</v>
      </c>
      <c r="IN44" s="191">
        <v>3.6890000000000001</v>
      </c>
      <c r="IO44" s="191">
        <v>0.72799999999999998</v>
      </c>
      <c r="IP44" s="191">
        <v>9.2390000000000008</v>
      </c>
      <c r="IQ44" s="191">
        <v>9.77</v>
      </c>
      <c r="IS44" s="50">
        <f t="shared" si="187"/>
        <v>6.3259999999999996</v>
      </c>
      <c r="IT44" s="50">
        <f t="shared" si="188"/>
        <v>9.0310000000000006</v>
      </c>
      <c r="IU44" s="50">
        <f t="shared" si="189"/>
        <v>8.8369999999999997</v>
      </c>
      <c r="IV44" s="50">
        <f t="shared" si="190"/>
        <v>2.2759999999999998</v>
      </c>
      <c r="IW44" s="50">
        <f t="shared" si="191"/>
        <v>2.0569999999999999</v>
      </c>
      <c r="IX44" s="50">
        <f t="shared" si="192"/>
        <v>7.4989999999999997</v>
      </c>
      <c r="IY44" s="50">
        <f t="shared" si="193"/>
        <v>8.7629999999999999</v>
      </c>
      <c r="IZ44" s="50">
        <f t="shared" si="194"/>
        <v>6.399</v>
      </c>
      <c r="JA44" s="50">
        <f t="shared" si="195"/>
        <v>1.653</v>
      </c>
      <c r="JB44" s="50">
        <f t="shared" si="196"/>
        <v>4.7439999999999998</v>
      </c>
      <c r="JC44" s="50">
        <f t="shared" si="197"/>
        <v>4.5860000000000003</v>
      </c>
      <c r="JD44" s="50">
        <f t="shared" si="198"/>
        <v>3.2290000000000001</v>
      </c>
      <c r="JE44" s="50">
        <f t="shared" si="199"/>
        <v>7.1669999999999998</v>
      </c>
      <c r="JF44" s="50">
        <f t="shared" si="200"/>
        <v>5.3540000000000001</v>
      </c>
      <c r="JG44" s="50">
        <f t="shared" si="201"/>
        <v>8.9239999999999995</v>
      </c>
      <c r="JH44" s="50">
        <f t="shared" si="142"/>
        <v>8.2119999999999997</v>
      </c>
      <c r="JI44" s="50">
        <f t="shared" si="143"/>
        <v>2.1509999999999998</v>
      </c>
      <c r="JJ44" s="50">
        <f t="shared" si="144"/>
        <v>8.952</v>
      </c>
      <c r="JK44" s="50">
        <f t="shared" si="145"/>
        <v>3.1890000000000001</v>
      </c>
      <c r="JL44" s="50">
        <f t="shared" si="146"/>
        <v>0.193</v>
      </c>
      <c r="JM44" s="50">
        <f t="shared" si="147"/>
        <v>0.97799999999999998</v>
      </c>
      <c r="JN44" s="50">
        <f t="shared" si="148"/>
        <v>8.7710000000000008</v>
      </c>
      <c r="JO44" s="50">
        <f t="shared" si="149"/>
        <v>0.48</v>
      </c>
      <c r="JP44" s="50">
        <f t="shared" si="150"/>
        <v>2.1520000000000001</v>
      </c>
      <c r="JQ44" s="50">
        <f t="shared" si="151"/>
        <v>5.5179999999999998</v>
      </c>
      <c r="JR44" s="50">
        <f t="shared" si="152"/>
        <v>4.7190000000000003</v>
      </c>
      <c r="JS44" s="50">
        <f t="shared" si="153"/>
        <v>2.4649999999999999</v>
      </c>
      <c r="JT44" s="50">
        <f t="shared" si="154"/>
        <v>6.093</v>
      </c>
      <c r="JU44" s="50">
        <f t="shared" si="155"/>
        <v>3.2949999999999999</v>
      </c>
      <c r="JV44" s="50">
        <f t="shared" si="156"/>
        <v>0.84699999999999998</v>
      </c>
      <c r="JW44" s="50">
        <f t="shared" si="157"/>
        <v>1.248</v>
      </c>
      <c r="JX44" s="50">
        <f t="shared" si="158"/>
        <v>1.5289999999999999</v>
      </c>
      <c r="JY44" s="50">
        <f t="shared" si="159"/>
        <v>5.48</v>
      </c>
      <c r="JZ44" s="50">
        <f t="shared" si="160"/>
        <v>9.9440000000000008</v>
      </c>
      <c r="KA44" s="50">
        <f t="shared" si="161"/>
        <v>1.53</v>
      </c>
      <c r="KB44" s="50">
        <f t="shared" si="162"/>
        <v>7.5570000000000004</v>
      </c>
      <c r="KC44" s="50">
        <f t="shared" si="163"/>
        <v>4.4189999999999996</v>
      </c>
      <c r="KD44" s="50">
        <f t="shared" si="164"/>
        <v>4.9320000000000004</v>
      </c>
      <c r="KE44" s="50">
        <f t="shared" si="165"/>
        <v>8.4149999999999991</v>
      </c>
      <c r="KF44" s="50">
        <f t="shared" si="166"/>
        <v>3.2389999999999999</v>
      </c>
      <c r="KG44" s="50">
        <f t="shared" si="167"/>
        <v>7.8559999999999999</v>
      </c>
      <c r="KH44" s="50">
        <f t="shared" si="168"/>
        <v>1.1639999999999999</v>
      </c>
      <c r="KI44" s="50">
        <f t="shared" si="169"/>
        <v>6.3719999999999999</v>
      </c>
      <c r="KJ44" s="50">
        <f t="shared" si="170"/>
        <v>7.3710000000000004</v>
      </c>
      <c r="KK44" s="50">
        <f t="shared" si="171"/>
        <v>1.98</v>
      </c>
      <c r="KL44" s="50">
        <f t="shared" si="172"/>
        <v>0.126</v>
      </c>
      <c r="KM44" s="50">
        <f t="shared" si="173"/>
        <v>9.7360000000000007</v>
      </c>
      <c r="KN44" s="50">
        <f t="shared" si="174"/>
        <v>1.01</v>
      </c>
      <c r="KO44" s="50">
        <f t="shared" si="175"/>
        <v>5.7050000000000001</v>
      </c>
      <c r="KP44" s="50">
        <f t="shared" si="176"/>
        <v>6.7430000000000003</v>
      </c>
      <c r="KQ44" s="50">
        <f t="shared" si="177"/>
        <v>5.2850000000000001</v>
      </c>
      <c r="KR44" s="50">
        <f t="shared" si="178"/>
        <v>6.3319999999999999</v>
      </c>
      <c r="KS44" s="50">
        <f t="shared" si="179"/>
        <v>1.728</v>
      </c>
      <c r="KT44" s="50">
        <f t="shared" si="180"/>
        <v>5.141</v>
      </c>
      <c r="KU44" s="50">
        <f t="shared" si="181"/>
        <v>4.1719999999999997</v>
      </c>
      <c r="KV44" s="50">
        <f t="shared" si="182"/>
        <v>1.395</v>
      </c>
      <c r="KW44" s="50">
        <f t="shared" si="183"/>
        <v>5.1959999999999997</v>
      </c>
      <c r="KX44" s="50">
        <f t="shared" si="184"/>
        <v>1.8109999999999999</v>
      </c>
      <c r="KY44" s="50">
        <f t="shared" si="185"/>
        <v>0.93899999999999995</v>
      </c>
      <c r="KZ44" s="50">
        <f t="shared" si="186"/>
        <v>4.0330000000000004</v>
      </c>
      <c r="LA44" s="50">
        <f t="shared" si="102"/>
        <v>7.86</v>
      </c>
      <c r="LB44" s="50">
        <f t="shared" si="103"/>
        <v>8.6980000000000004</v>
      </c>
      <c r="LC44" s="50">
        <f t="shared" si="104"/>
        <v>7.37</v>
      </c>
      <c r="LD44" s="50">
        <f t="shared" si="105"/>
        <v>5.7930000000000001</v>
      </c>
      <c r="LE44" s="50">
        <f t="shared" si="106"/>
        <v>3.6890000000000001</v>
      </c>
      <c r="LF44" s="50">
        <f t="shared" si="107"/>
        <v>0.72799999999999998</v>
      </c>
      <c r="LG44" s="50">
        <f t="shared" si="108"/>
        <v>9.2390000000000008</v>
      </c>
      <c r="LH44" s="50">
        <f t="shared" si="109"/>
        <v>9.77</v>
      </c>
      <c r="LJ44" s="1" t="str">
        <f t="shared" si="140"/>
        <v>[6.326, 9.031, 8.837, 2.276, 2.057, 7.499, 8.763, 6.399, 1.653, 4.744, 4.586, 3.229, 7.167, 5.354, 8.924, 8.212, 2.151, 8.952, 3.189, 0.193, 0.978, 8.771, 0.48, 2.152, 5.518, 4.719, 2.465, 6.093, 3.295, 0.847, 1.248, 1.529, 5.48, 9.944, 1.53, 7.557, 4.419, 4.932, 8.415, 3.239, 7.856, 1.164, 6.372, 7.371, 1.98, 0.126, 9.736, 1.01, 5.705, 6.743, 5.285, 6.332, 1.728, 5.141, 4.172, 1.395, 5.196, 1.811, 0.939, 4.033, 7.86, 8.698, 7.37, 5.793, 3.689, 0.728, 9.239, 9.77],</v>
      </c>
    </row>
    <row r="45" spans="2:322" x14ac:dyDescent="0.35">
      <c r="B45" s="177">
        <v>33</v>
      </c>
      <c r="C45" s="156" t="s">
        <v>141</v>
      </c>
      <c r="D45" s="181"/>
      <c r="E45" s="171"/>
      <c r="F45" s="171"/>
      <c r="G45" s="172"/>
      <c r="H45" s="173">
        <v>6451</v>
      </c>
      <c r="I45" s="34">
        <f t="shared" si="110"/>
        <v>3.1177656093682792E-2</v>
      </c>
      <c r="J45" s="112">
        <f t="shared" si="214"/>
        <v>0.14120176659136638</v>
      </c>
      <c r="K45" s="112">
        <f t="shared" si="214"/>
        <v>0.98836323953610272</v>
      </c>
      <c r="L45" s="112">
        <f t="shared" si="214"/>
        <v>9.5648055438977683E-2</v>
      </c>
      <c r="M45" s="112">
        <f t="shared" si="214"/>
        <v>5.3137808577209816E-3</v>
      </c>
      <c r="N45" s="112">
        <f t="shared" si="214"/>
        <v>0.20723745345111833</v>
      </c>
      <c r="O45" s="112">
        <f t="shared" si="214"/>
        <v>3.5708607363885001</v>
      </c>
      <c r="P45" s="112">
        <f t="shared" si="214"/>
        <v>0.26568904288604916</v>
      </c>
      <c r="Q45" s="81">
        <f t="shared" si="214"/>
        <v>1.2221695972758257</v>
      </c>
      <c r="R45" s="121">
        <f t="shared" si="214"/>
        <v>0.19415242906312877</v>
      </c>
      <c r="S45" s="115">
        <f t="shared" si="214"/>
        <v>1.3281791170000399</v>
      </c>
      <c r="T45" s="116">
        <f t="shared" si="214"/>
        <v>2.9255241015648723</v>
      </c>
      <c r="U45" s="110">
        <f t="shared" si="214"/>
        <v>1.3237665617940597E-2</v>
      </c>
      <c r="V45" s="110">
        <f t="shared" si="214"/>
        <v>8.8251104119603987E-3</v>
      </c>
      <c r="W45" s="110">
        <f t="shared" si="214"/>
        <v>9.7076214531564384E-2</v>
      </c>
      <c r="X45" s="110">
        <f t="shared" si="215"/>
        <v>0.33535419565449515</v>
      </c>
      <c r="Y45" s="110">
        <f t="shared" si="215"/>
        <v>1.6149952053887529</v>
      </c>
      <c r="Z45" s="110">
        <f t="shared" si="2"/>
        <v>2.369542145611367</v>
      </c>
      <c r="AA45" s="110">
        <f t="shared" si="2"/>
        <v>1.7650220823920797E-2</v>
      </c>
      <c r="AB45" s="110">
        <f t="shared" si="215"/>
        <v>1.4031925555017033</v>
      </c>
      <c r="AC45" s="110">
        <f t="shared" si="215"/>
        <v>0.68835861213291105</v>
      </c>
      <c r="AD45" s="110">
        <f t="shared" si="215"/>
        <v>8.8251104119603987E-3</v>
      </c>
      <c r="AE45" s="110">
        <f t="shared" si="215"/>
        <v>4.9199990546679224</v>
      </c>
      <c r="AF45" s="110">
        <f t="shared" si="215"/>
        <v>1.3237665617940597E-2</v>
      </c>
      <c r="AG45" s="110">
        <f t="shared" si="215"/>
        <v>1.6844685318975516</v>
      </c>
      <c r="AI45" s="177">
        <v>33</v>
      </c>
      <c r="AJ45" s="156" t="s">
        <v>141</v>
      </c>
      <c r="AK45" s="181"/>
      <c r="AL45" s="171"/>
      <c r="AM45" s="171"/>
      <c r="AN45" s="172"/>
      <c r="AO45" s="173">
        <v>6451</v>
      </c>
      <c r="AP45" s="34">
        <f t="shared" si="3"/>
        <v>3.1177656093682792E-2</v>
      </c>
      <c r="AQ45" s="141">
        <f t="shared" si="4"/>
        <v>0</v>
      </c>
      <c r="AR45" s="141">
        <f t="shared" si="5"/>
        <v>1</v>
      </c>
      <c r="AS45" s="141">
        <f t="shared" si="6"/>
        <v>0</v>
      </c>
      <c r="AT45" s="141">
        <f t="shared" si="7"/>
        <v>0</v>
      </c>
      <c r="AU45" s="141">
        <f t="shared" si="8"/>
        <v>0</v>
      </c>
      <c r="AV45" s="141">
        <f t="shared" si="9"/>
        <v>4</v>
      </c>
      <c r="AW45" s="141">
        <f t="shared" si="10"/>
        <v>0</v>
      </c>
      <c r="AX45" s="35">
        <f t="shared" si="11"/>
        <v>1</v>
      </c>
      <c r="AY45" s="148">
        <f t="shared" si="12"/>
        <v>0</v>
      </c>
      <c r="AZ45" s="146">
        <f t="shared" si="13"/>
        <v>1</v>
      </c>
      <c r="BA45" s="144">
        <f t="shared" si="14"/>
        <v>3</v>
      </c>
      <c r="BB45" s="125">
        <f t="shared" si="15"/>
        <v>0</v>
      </c>
      <c r="BC45" s="125">
        <f t="shared" si="16"/>
        <v>0</v>
      </c>
      <c r="BD45" s="125">
        <f t="shared" si="111"/>
        <v>0</v>
      </c>
      <c r="BE45" s="125">
        <f t="shared" si="17"/>
        <v>0</v>
      </c>
      <c r="BF45" s="125">
        <f t="shared" si="18"/>
        <v>2</v>
      </c>
      <c r="BG45" s="125">
        <f t="shared" si="19"/>
        <v>2</v>
      </c>
      <c r="BH45" s="125">
        <f t="shared" si="20"/>
        <v>0</v>
      </c>
      <c r="BI45" s="125">
        <f t="shared" si="21"/>
        <v>1</v>
      </c>
      <c r="BJ45" s="125">
        <f t="shared" si="22"/>
        <v>1</v>
      </c>
      <c r="BK45" s="125">
        <f t="shared" si="23"/>
        <v>0</v>
      </c>
      <c r="BL45" s="125">
        <f t="shared" si="24"/>
        <v>5</v>
      </c>
      <c r="BM45" s="125">
        <f t="shared" si="25"/>
        <v>0</v>
      </c>
      <c r="BN45" s="125">
        <f t="shared" si="26"/>
        <v>2</v>
      </c>
      <c r="BR45" s="7">
        <f t="shared" si="27"/>
        <v>0</v>
      </c>
      <c r="BS45" s="7">
        <f t="shared" si="28"/>
        <v>0</v>
      </c>
      <c r="BT45" s="7">
        <f t="shared" si="29"/>
        <v>1</v>
      </c>
      <c r="BU45" s="7">
        <f t="shared" si="30"/>
        <v>0</v>
      </c>
      <c r="BV45" s="7">
        <f t="shared" si="31"/>
        <v>0</v>
      </c>
      <c r="BW45" s="7">
        <f t="shared" si="32"/>
        <v>0</v>
      </c>
      <c r="BX45" s="7">
        <f t="shared" si="112"/>
        <v>0</v>
      </c>
      <c r="BY45" s="7">
        <f t="shared" si="113"/>
        <v>0</v>
      </c>
      <c r="BZ45" s="7">
        <f t="shared" si="33"/>
        <v>0</v>
      </c>
      <c r="CA45" s="7">
        <f t="shared" si="34"/>
        <v>0</v>
      </c>
      <c r="CB45" s="7">
        <f t="shared" si="114"/>
        <v>4</v>
      </c>
      <c r="CC45" s="7">
        <f t="shared" si="115"/>
        <v>0</v>
      </c>
      <c r="CD45" s="7">
        <f t="shared" si="35"/>
        <v>0</v>
      </c>
      <c r="CE45" s="7">
        <f t="shared" si="36"/>
        <v>0</v>
      </c>
      <c r="CF45" s="7">
        <f t="shared" si="37"/>
        <v>1</v>
      </c>
      <c r="CG45" s="7">
        <f t="shared" si="38"/>
        <v>0</v>
      </c>
      <c r="CH45" s="1">
        <f t="shared" si="39"/>
        <v>0</v>
      </c>
      <c r="CI45" s="1">
        <f t="shared" si="40"/>
        <v>0</v>
      </c>
      <c r="CJ45" s="1">
        <f t="shared" si="41"/>
        <v>0.8</v>
      </c>
      <c r="CK45" s="1">
        <f t="shared" si="42"/>
        <v>0.2</v>
      </c>
      <c r="CL45" s="1">
        <f t="shared" si="43"/>
        <v>2.4000000000000004</v>
      </c>
      <c r="CM45" s="1">
        <f t="shared" si="44"/>
        <v>0.60000000000000009</v>
      </c>
      <c r="CN45" s="1">
        <f t="shared" si="45"/>
        <v>0</v>
      </c>
      <c r="CO45" s="1">
        <f t="shared" si="46"/>
        <v>0</v>
      </c>
      <c r="CP45" s="1">
        <f t="shared" si="47"/>
        <v>0</v>
      </c>
      <c r="CQ45" s="1">
        <f t="shared" si="48"/>
        <v>0</v>
      </c>
      <c r="CR45" s="1">
        <f t="shared" si="49"/>
        <v>0</v>
      </c>
      <c r="CS45" s="1">
        <f t="shared" si="50"/>
        <v>0</v>
      </c>
      <c r="CT45" s="1">
        <f t="shared" si="116"/>
        <v>0</v>
      </c>
      <c r="CU45" s="1">
        <f t="shared" si="117"/>
        <v>0</v>
      </c>
      <c r="CV45" s="1">
        <f t="shared" si="118"/>
        <v>1.6</v>
      </c>
      <c r="CW45" s="1">
        <f t="shared" si="119"/>
        <v>0.4</v>
      </c>
      <c r="CX45" s="1">
        <f t="shared" si="120"/>
        <v>1.6</v>
      </c>
      <c r="CY45" s="1">
        <f t="shared" si="121"/>
        <v>0.4</v>
      </c>
      <c r="CZ45" s="1">
        <f t="shared" si="122"/>
        <v>0</v>
      </c>
      <c r="DA45" s="1">
        <f t="shared" si="123"/>
        <v>0</v>
      </c>
      <c r="DB45" s="1">
        <f t="shared" si="51"/>
        <v>0.8</v>
      </c>
      <c r="DC45" s="1">
        <f t="shared" si="52"/>
        <v>0.2</v>
      </c>
      <c r="DD45" s="1">
        <f t="shared" si="53"/>
        <v>0.8</v>
      </c>
      <c r="DE45" s="1">
        <f t="shared" si="54"/>
        <v>0.2</v>
      </c>
      <c r="DF45" s="1">
        <f t="shared" si="55"/>
        <v>0</v>
      </c>
      <c r="DG45" s="1">
        <f t="shared" si="56"/>
        <v>0</v>
      </c>
      <c r="DH45" s="1">
        <f t="shared" si="57"/>
        <v>4</v>
      </c>
      <c r="DI45" s="1">
        <f t="shared" si="58"/>
        <v>1</v>
      </c>
      <c r="DJ45" s="1">
        <f t="shared" si="124"/>
        <v>0</v>
      </c>
      <c r="DK45" s="1">
        <f t="shared" si="125"/>
        <v>0</v>
      </c>
      <c r="DL45" s="1">
        <f t="shared" si="59"/>
        <v>1.6</v>
      </c>
      <c r="DM45" s="1">
        <f t="shared" si="60"/>
        <v>0.4</v>
      </c>
      <c r="DQ45" s="7">
        <f t="shared" si="61"/>
        <v>0</v>
      </c>
      <c r="DR45" s="7">
        <f t="shared" si="62"/>
        <v>0</v>
      </c>
      <c r="DS45" s="7">
        <f t="shared" si="63"/>
        <v>1</v>
      </c>
      <c r="DT45" s="7">
        <f t="shared" si="64"/>
        <v>0</v>
      </c>
      <c r="DU45" s="7">
        <f t="shared" si="65"/>
        <v>0</v>
      </c>
      <c r="DV45" s="7">
        <f t="shared" si="66"/>
        <v>0</v>
      </c>
      <c r="DW45" s="7">
        <f t="shared" si="67"/>
        <v>0</v>
      </c>
      <c r="DX45" s="7">
        <f t="shared" si="68"/>
        <v>0</v>
      </c>
      <c r="DY45" s="7">
        <f t="shared" si="69"/>
        <v>0</v>
      </c>
      <c r="DZ45" s="7">
        <f t="shared" si="70"/>
        <v>0</v>
      </c>
      <c r="EA45" s="7">
        <f t="shared" si="71"/>
        <v>4</v>
      </c>
      <c r="EB45" s="7">
        <f t="shared" si="72"/>
        <v>0</v>
      </c>
      <c r="EC45" s="7">
        <f t="shared" si="73"/>
        <v>0</v>
      </c>
      <c r="ED45" s="7">
        <f t="shared" si="74"/>
        <v>0</v>
      </c>
      <c r="EE45" s="7">
        <f t="shared" si="75"/>
        <v>1</v>
      </c>
      <c r="EF45" s="7">
        <f t="shared" si="76"/>
        <v>0</v>
      </c>
      <c r="EG45" s="7">
        <f t="shared" si="77"/>
        <v>0</v>
      </c>
      <c r="EH45" s="7">
        <f t="shared" si="78"/>
        <v>0</v>
      </c>
      <c r="EI45" s="7">
        <f t="shared" si="79"/>
        <v>1</v>
      </c>
      <c r="EJ45" s="7">
        <f t="shared" si="80"/>
        <v>0</v>
      </c>
      <c r="EK45" s="7">
        <f t="shared" si="81"/>
        <v>2</v>
      </c>
      <c r="EL45" s="7">
        <f t="shared" si="82"/>
        <v>1</v>
      </c>
      <c r="EM45" s="7">
        <f t="shared" si="83"/>
        <v>0</v>
      </c>
      <c r="EN45" s="7">
        <f t="shared" si="84"/>
        <v>0</v>
      </c>
      <c r="EO45" s="7">
        <f t="shared" si="85"/>
        <v>0</v>
      </c>
      <c r="EP45" s="7">
        <f t="shared" si="86"/>
        <v>0</v>
      </c>
      <c r="EQ45" s="7">
        <f t="shared" si="87"/>
        <v>0</v>
      </c>
      <c r="ER45" s="7">
        <f t="shared" si="88"/>
        <v>0</v>
      </c>
      <c r="ES45" s="7">
        <f t="shared" si="89"/>
        <v>0</v>
      </c>
      <c r="ET45" s="7">
        <f t="shared" si="90"/>
        <v>0</v>
      </c>
      <c r="EU45" s="7">
        <f t="shared" si="202"/>
        <v>2</v>
      </c>
      <c r="EV45" s="7">
        <f t="shared" si="203"/>
        <v>0</v>
      </c>
      <c r="EW45" s="7">
        <f t="shared" si="126"/>
        <v>2</v>
      </c>
      <c r="EX45" s="7">
        <f t="shared" si="127"/>
        <v>0</v>
      </c>
      <c r="EY45" s="7">
        <f t="shared" si="128"/>
        <v>0</v>
      </c>
      <c r="EZ45" s="7">
        <f t="shared" si="129"/>
        <v>0</v>
      </c>
      <c r="FA45" s="7">
        <f t="shared" si="213"/>
        <v>1</v>
      </c>
      <c r="FB45" s="7">
        <f t="shared" si="205"/>
        <v>0</v>
      </c>
      <c r="FC45" s="7">
        <f t="shared" si="206"/>
        <v>1</v>
      </c>
      <c r="FD45" s="7">
        <f t="shared" si="207"/>
        <v>0</v>
      </c>
      <c r="FE45" s="7">
        <f t="shared" si="208"/>
        <v>0</v>
      </c>
      <c r="FF45" s="7">
        <f t="shared" si="209"/>
        <v>0</v>
      </c>
      <c r="FG45" s="7">
        <f t="shared" si="210"/>
        <v>4</v>
      </c>
      <c r="FH45" s="7">
        <f t="shared" si="211"/>
        <v>1</v>
      </c>
      <c r="FI45" s="7">
        <f t="shared" si="131"/>
        <v>0</v>
      </c>
      <c r="FJ45" s="7">
        <f t="shared" si="132"/>
        <v>0</v>
      </c>
      <c r="FK45" s="7">
        <f t="shared" si="94"/>
        <v>2</v>
      </c>
      <c r="FL45" s="7">
        <f t="shared" si="95"/>
        <v>0</v>
      </c>
      <c r="FN45" s="1">
        <v>33</v>
      </c>
      <c r="FO45" s="10">
        <f t="shared" si="133"/>
        <v>59.668181818181822</v>
      </c>
      <c r="FP45" s="10">
        <f t="shared" si="134"/>
        <v>1.3080000000000001</v>
      </c>
      <c r="FR45" s="1" t="str">
        <f t="shared" si="135"/>
        <v>[59.67, 1.31]</v>
      </c>
      <c r="FU45" s="1" t="str">
        <f t="shared" si="136"/>
        <v>[59.67, 1.31]</v>
      </c>
      <c r="FV45" s="1" t="str">
        <f t="shared" si="137"/>
        <v>[96.7, 3.31]</v>
      </c>
      <c r="FW45" s="1" t="str">
        <f t="shared" si="138"/>
        <v>[192.63, 6.11]</v>
      </c>
      <c r="FY45" s="1" t="str">
        <f t="shared" si="139"/>
        <v xml:space="preserve">[[59.67, 1.31], [96.7, 3.31], [192.63, 6.11]], </v>
      </c>
      <c r="GA45" s="156" t="s">
        <v>141</v>
      </c>
      <c r="GB45" s="188">
        <v>2.1579999999999999</v>
      </c>
      <c r="GC45" s="189">
        <v>4.9219999999999997</v>
      </c>
      <c r="GD45" s="190">
        <v>3.8290000000000002</v>
      </c>
      <c r="GE45" s="190">
        <v>0.67600000000000005</v>
      </c>
      <c r="GF45" s="190">
        <v>3.2149999999999999</v>
      </c>
      <c r="GG45" s="190">
        <v>4.117</v>
      </c>
      <c r="GH45" s="190">
        <v>2.38</v>
      </c>
      <c r="GI45" s="190">
        <v>8.16</v>
      </c>
      <c r="GJ45" s="190">
        <v>6.7960000000000003</v>
      </c>
      <c r="GK45" s="190">
        <v>6.5229999999999997</v>
      </c>
      <c r="GL45" s="190">
        <v>3.641</v>
      </c>
      <c r="GM45" s="190">
        <v>0.755</v>
      </c>
      <c r="GN45" s="190">
        <v>9.4990000000000006</v>
      </c>
      <c r="GO45" s="190">
        <v>4.4580000000000002</v>
      </c>
      <c r="GP45" s="190">
        <v>4.8840000000000003</v>
      </c>
      <c r="GQ45" s="190">
        <v>1.329</v>
      </c>
      <c r="GR45" s="190">
        <v>9.2520000000000007</v>
      </c>
      <c r="GS45" s="190">
        <v>4.3419999999999996</v>
      </c>
      <c r="GT45" s="190">
        <v>2.5179999999999998</v>
      </c>
      <c r="GU45" s="190">
        <v>1.222</v>
      </c>
      <c r="GV45" s="188">
        <v>8.3219999999999992</v>
      </c>
      <c r="GW45" s="191">
        <v>6.859</v>
      </c>
      <c r="GX45" s="191">
        <v>7.0090000000000003</v>
      </c>
      <c r="GY45" s="191">
        <v>2.1150000000000002</v>
      </c>
      <c r="GZ45" s="191">
        <v>8.5120000000000005</v>
      </c>
      <c r="HA45" s="191">
        <v>9.66</v>
      </c>
      <c r="HB45" s="191">
        <v>7.7809999999999997</v>
      </c>
      <c r="HC45" s="191">
        <v>8.4789999999999992</v>
      </c>
      <c r="HD45" s="191">
        <v>4.851</v>
      </c>
      <c r="HE45" s="191">
        <v>1.1120000000000001</v>
      </c>
      <c r="HF45" s="191">
        <v>0.28399999999999997</v>
      </c>
      <c r="HG45" s="192">
        <v>7.0789999999999997</v>
      </c>
      <c r="HH45" s="193">
        <v>7.149</v>
      </c>
      <c r="HI45" s="191">
        <v>1.165</v>
      </c>
      <c r="HJ45" s="191">
        <v>5.7619999999999996</v>
      </c>
      <c r="HK45" s="191">
        <v>3.2320000000000002</v>
      </c>
      <c r="HL45" s="191">
        <v>5.6849999999999996</v>
      </c>
      <c r="HM45" s="191">
        <v>7.9039999999999999</v>
      </c>
      <c r="HN45" s="191">
        <v>1.899</v>
      </c>
      <c r="HO45" s="191">
        <v>4.008</v>
      </c>
      <c r="HP45" s="191">
        <v>5.23</v>
      </c>
      <c r="HQ45" s="191">
        <v>2.4620000000000002</v>
      </c>
      <c r="HR45" s="191">
        <v>9.7690000000000001</v>
      </c>
      <c r="HS45" s="191">
        <v>4.8310000000000004</v>
      </c>
      <c r="HT45" s="191">
        <v>4.7080000000000002</v>
      </c>
      <c r="HU45" s="191">
        <v>8.4169999999999998</v>
      </c>
      <c r="HV45" s="191">
        <v>1.4830000000000001</v>
      </c>
      <c r="HW45" s="191">
        <v>8.5830000000000002</v>
      </c>
      <c r="HX45" s="191">
        <v>1.2709999999999999</v>
      </c>
      <c r="HY45" s="191">
        <v>7.492</v>
      </c>
      <c r="HZ45" s="191">
        <v>1.8759999999999999</v>
      </c>
      <c r="IA45" s="191">
        <v>4.0199999999999996</v>
      </c>
      <c r="IB45" s="191">
        <v>4.8000000000000001E-2</v>
      </c>
      <c r="IC45" s="191">
        <v>0.51500000000000001</v>
      </c>
      <c r="ID45" s="191">
        <v>2.6480000000000001</v>
      </c>
      <c r="IE45" s="191">
        <v>1.8069999999999999</v>
      </c>
      <c r="IF45" s="191">
        <v>8.5709999999999997</v>
      </c>
      <c r="IG45" s="191">
        <v>5.17</v>
      </c>
      <c r="IH45" s="191">
        <v>4.8550000000000004</v>
      </c>
      <c r="II45" s="191">
        <v>0.98899999999999999</v>
      </c>
      <c r="IJ45" s="191">
        <v>0.53600000000000003</v>
      </c>
      <c r="IK45" s="191">
        <v>7.657</v>
      </c>
      <c r="IL45" s="191">
        <v>6.1669999999999998</v>
      </c>
      <c r="IM45" s="191">
        <v>9.58</v>
      </c>
      <c r="IN45" s="191">
        <v>9.8369999999999997</v>
      </c>
      <c r="IO45" s="191">
        <v>0.11</v>
      </c>
      <c r="IP45" s="191">
        <v>2.8759999999999999</v>
      </c>
      <c r="IQ45" s="191">
        <v>8.6150000000000002</v>
      </c>
      <c r="IS45" s="50">
        <f t="shared" si="187"/>
        <v>2.1579999999999999</v>
      </c>
      <c r="IT45" s="50">
        <f t="shared" si="188"/>
        <v>4.9219999999999997</v>
      </c>
      <c r="IU45" s="50">
        <f t="shared" si="189"/>
        <v>3.8290000000000002</v>
      </c>
      <c r="IV45" s="50">
        <f t="shared" si="190"/>
        <v>0.67600000000000005</v>
      </c>
      <c r="IW45" s="50">
        <f t="shared" si="191"/>
        <v>3.2149999999999999</v>
      </c>
      <c r="IX45" s="50">
        <f t="shared" si="192"/>
        <v>4.117</v>
      </c>
      <c r="IY45" s="50">
        <f t="shared" si="193"/>
        <v>2.38</v>
      </c>
      <c r="IZ45" s="50">
        <f t="shared" si="194"/>
        <v>8.16</v>
      </c>
      <c r="JA45" s="50">
        <f t="shared" si="195"/>
        <v>6.7960000000000003</v>
      </c>
      <c r="JB45" s="50">
        <f t="shared" si="196"/>
        <v>6.5229999999999997</v>
      </c>
      <c r="JC45" s="50">
        <f t="shared" si="197"/>
        <v>3.641</v>
      </c>
      <c r="JD45" s="50">
        <f t="shared" si="198"/>
        <v>0.755</v>
      </c>
      <c r="JE45" s="50">
        <f t="shared" si="199"/>
        <v>9.4990000000000006</v>
      </c>
      <c r="JF45" s="50">
        <f t="shared" si="200"/>
        <v>4.4580000000000002</v>
      </c>
      <c r="JG45" s="50">
        <f t="shared" si="201"/>
        <v>4.8840000000000003</v>
      </c>
      <c r="JH45" s="50">
        <f t="shared" si="142"/>
        <v>1.329</v>
      </c>
      <c r="JI45" s="50">
        <f t="shared" si="143"/>
        <v>9.2520000000000007</v>
      </c>
      <c r="JJ45" s="50">
        <f t="shared" si="144"/>
        <v>4.3419999999999996</v>
      </c>
      <c r="JK45" s="50">
        <f t="shared" si="145"/>
        <v>2.5179999999999998</v>
      </c>
      <c r="JL45" s="50">
        <f t="shared" si="146"/>
        <v>1.222</v>
      </c>
      <c r="JM45" s="50">
        <f t="shared" si="147"/>
        <v>8.3219999999999992</v>
      </c>
      <c r="JN45" s="50">
        <f t="shared" si="148"/>
        <v>6.859</v>
      </c>
      <c r="JO45" s="50">
        <f t="shared" si="149"/>
        <v>7.0090000000000003</v>
      </c>
      <c r="JP45" s="50">
        <f t="shared" si="150"/>
        <v>2.1150000000000002</v>
      </c>
      <c r="JQ45" s="50">
        <f t="shared" si="151"/>
        <v>8.5120000000000005</v>
      </c>
      <c r="JR45" s="50">
        <f t="shared" si="152"/>
        <v>9.66</v>
      </c>
      <c r="JS45" s="50">
        <f t="shared" si="153"/>
        <v>7.7809999999999997</v>
      </c>
      <c r="JT45" s="50">
        <f t="shared" si="154"/>
        <v>8.4789999999999992</v>
      </c>
      <c r="JU45" s="50">
        <f t="shared" si="155"/>
        <v>4.851</v>
      </c>
      <c r="JV45" s="50">
        <f t="shared" si="156"/>
        <v>1.1120000000000001</v>
      </c>
      <c r="JW45" s="50">
        <f t="shared" si="157"/>
        <v>0.28399999999999997</v>
      </c>
      <c r="JX45" s="50">
        <f t="shared" si="158"/>
        <v>7.0789999999999997</v>
      </c>
      <c r="JY45" s="50">
        <f t="shared" si="159"/>
        <v>7.149</v>
      </c>
      <c r="JZ45" s="50">
        <f t="shared" si="160"/>
        <v>1.165</v>
      </c>
      <c r="KA45" s="50">
        <f t="shared" si="161"/>
        <v>5.7619999999999996</v>
      </c>
      <c r="KB45" s="50">
        <f t="shared" si="162"/>
        <v>3.2320000000000002</v>
      </c>
      <c r="KC45" s="50">
        <f t="shared" si="163"/>
        <v>5.6849999999999996</v>
      </c>
      <c r="KD45" s="50">
        <f t="shared" si="164"/>
        <v>7.9039999999999999</v>
      </c>
      <c r="KE45" s="50">
        <f t="shared" si="165"/>
        <v>1.899</v>
      </c>
      <c r="KF45" s="50">
        <f t="shared" si="166"/>
        <v>4.008</v>
      </c>
      <c r="KG45" s="50">
        <f t="shared" si="167"/>
        <v>5.23</v>
      </c>
      <c r="KH45" s="50">
        <f t="shared" si="168"/>
        <v>2.4620000000000002</v>
      </c>
      <c r="KI45" s="50">
        <f t="shared" si="169"/>
        <v>9.7690000000000001</v>
      </c>
      <c r="KJ45" s="50">
        <f t="shared" si="170"/>
        <v>4.8310000000000004</v>
      </c>
      <c r="KK45" s="50">
        <f t="shared" si="171"/>
        <v>4.7080000000000002</v>
      </c>
      <c r="KL45" s="50">
        <f t="shared" si="172"/>
        <v>8.4169999999999998</v>
      </c>
      <c r="KM45" s="50">
        <f t="shared" si="173"/>
        <v>1.4830000000000001</v>
      </c>
      <c r="KN45" s="50">
        <f t="shared" si="174"/>
        <v>8.5830000000000002</v>
      </c>
      <c r="KO45" s="50">
        <f t="shared" si="175"/>
        <v>1.2709999999999999</v>
      </c>
      <c r="KP45" s="50">
        <f t="shared" si="176"/>
        <v>7.492</v>
      </c>
      <c r="KQ45" s="50">
        <f t="shared" si="177"/>
        <v>1.8759999999999999</v>
      </c>
      <c r="KR45" s="50">
        <f t="shared" si="178"/>
        <v>4.0199999999999996</v>
      </c>
      <c r="KS45" s="50">
        <f t="shared" si="179"/>
        <v>4.8000000000000001E-2</v>
      </c>
      <c r="KT45" s="50">
        <f t="shared" si="180"/>
        <v>0.51500000000000001</v>
      </c>
      <c r="KU45" s="50">
        <f t="shared" si="181"/>
        <v>2.6480000000000001</v>
      </c>
      <c r="KV45" s="50">
        <f t="shared" si="182"/>
        <v>1.8069999999999999</v>
      </c>
      <c r="KW45" s="50">
        <f t="shared" si="183"/>
        <v>8.5709999999999997</v>
      </c>
      <c r="KX45" s="50">
        <f t="shared" si="184"/>
        <v>5.17</v>
      </c>
      <c r="KY45" s="50">
        <f t="shared" si="185"/>
        <v>4.8550000000000004</v>
      </c>
      <c r="KZ45" s="50">
        <f t="shared" si="186"/>
        <v>0.98899999999999999</v>
      </c>
      <c r="LA45" s="50">
        <f t="shared" si="102"/>
        <v>0.53600000000000003</v>
      </c>
      <c r="LB45" s="50">
        <f t="shared" si="103"/>
        <v>7.657</v>
      </c>
      <c r="LC45" s="50">
        <f t="shared" si="104"/>
        <v>6.1669999999999998</v>
      </c>
      <c r="LD45" s="50">
        <f t="shared" si="105"/>
        <v>9.58</v>
      </c>
      <c r="LE45" s="50">
        <f t="shared" si="106"/>
        <v>9.8369999999999997</v>
      </c>
      <c r="LF45" s="50">
        <f t="shared" si="107"/>
        <v>0.11</v>
      </c>
      <c r="LG45" s="50">
        <f t="shared" si="108"/>
        <v>2.8759999999999999</v>
      </c>
      <c r="LH45" s="50">
        <f t="shared" si="109"/>
        <v>8.6150000000000002</v>
      </c>
      <c r="LJ45" s="1" t="str">
        <f t="shared" si="140"/>
        <v>[2.158, 4.922, 3.829, 0.676, 3.215, 4.117, 2.38, 8.16, 6.796, 6.523, 3.641, 0.755, 9.499, 4.458, 4.884, 1.329, 9.252, 4.342, 2.518, 1.222, 8.322, 6.859, 7.009, 2.115, 8.512, 9.66, 7.781, 8.479, 4.851, 1.112, 0.284, 7.079, 7.149, 1.165, 5.762, 3.232, 5.685, 7.904, 1.899, 4.008, 5.23, 2.462, 9.769, 4.831, 4.708, 8.417, 1.483, 8.583, 1.271, 7.492, 1.876, 4.02, 0.048, 0.515, 2.648, 1.807, 8.571, 5.17, 4.855, 0.989, 0.536, 7.657, 6.167, 9.58, 9.837, 0.11, 2.876, 8.615],</v>
      </c>
    </row>
    <row r="46" spans="2:322" x14ac:dyDescent="0.35">
      <c r="B46" s="177">
        <v>34</v>
      </c>
      <c r="C46" s="155" t="s">
        <v>142</v>
      </c>
      <c r="D46" s="181"/>
      <c r="E46" s="171"/>
      <c r="F46" s="171"/>
      <c r="G46" s="172"/>
      <c r="H46" s="173">
        <v>6740</v>
      </c>
      <c r="I46" s="34">
        <f t="shared" si="110"/>
        <v>3.2574391888299803E-2</v>
      </c>
      <c r="J46" s="112">
        <f t="shared" si="214"/>
        <v>0.14752750067056417</v>
      </c>
      <c r="K46" s="112">
        <f t="shared" si="214"/>
        <v>1.0326411772552058</v>
      </c>
      <c r="L46" s="112">
        <f t="shared" si="214"/>
        <v>9.9933017153729597E-2</v>
      </c>
      <c r="M46" s="112">
        <f t="shared" si="214"/>
        <v>5.5518342863183105E-3</v>
      </c>
      <c r="N46" s="112">
        <f t="shared" si="214"/>
        <v>0.21652153716641412</v>
      </c>
      <c r="O46" s="112">
        <f t="shared" si="214"/>
        <v>3.7308326404059051</v>
      </c>
      <c r="P46" s="112">
        <f t="shared" si="214"/>
        <v>0.27759171431591556</v>
      </c>
      <c r="Q46" s="81">
        <f t="shared" si="214"/>
        <v>1.2769218858532114</v>
      </c>
      <c r="R46" s="121">
        <f t="shared" si="214"/>
        <v>0.20285031342202572</v>
      </c>
      <c r="S46" s="115">
        <f t="shared" si="214"/>
        <v>1.3876805531824941</v>
      </c>
      <c r="T46" s="116">
        <f t="shared" si="214"/>
        <v>3.0565854045182514</v>
      </c>
      <c r="U46" s="110">
        <f t="shared" si="214"/>
        <v>1.383070318786539E-2</v>
      </c>
      <c r="V46" s="110">
        <f t="shared" si="214"/>
        <v>9.2204687919102604E-3</v>
      </c>
      <c r="W46" s="110">
        <f t="shared" si="214"/>
        <v>0.10142515671101286</v>
      </c>
      <c r="X46" s="110">
        <f t="shared" si="215"/>
        <v>0.35037781409258989</v>
      </c>
      <c r="Y46" s="110">
        <f t="shared" si="215"/>
        <v>1.6873457889195775</v>
      </c>
      <c r="Z46" s="110">
        <f t="shared" si="2"/>
        <v>2.4756958706279049</v>
      </c>
      <c r="AA46" s="110">
        <f t="shared" si="2"/>
        <v>1.8440937583820521E-2</v>
      </c>
      <c r="AB46" s="110">
        <f t="shared" si="215"/>
        <v>1.4660545379137313</v>
      </c>
      <c r="AC46" s="110">
        <f t="shared" si="215"/>
        <v>0.71919656576900026</v>
      </c>
      <c r="AD46" s="110">
        <f t="shared" si="215"/>
        <v>9.2204687919102604E-3</v>
      </c>
      <c r="AE46" s="110">
        <f t="shared" si="215"/>
        <v>5.1404113514899707</v>
      </c>
      <c r="AF46" s="110">
        <f t="shared" si="215"/>
        <v>1.383070318786539E-2</v>
      </c>
      <c r="AG46" s="110">
        <f t="shared" si="215"/>
        <v>1.7599314687629046</v>
      </c>
      <c r="AI46" s="177">
        <v>34</v>
      </c>
      <c r="AJ46" s="155" t="s">
        <v>142</v>
      </c>
      <c r="AK46" s="181"/>
      <c r="AL46" s="171"/>
      <c r="AM46" s="171"/>
      <c r="AN46" s="172"/>
      <c r="AO46" s="173">
        <v>6740</v>
      </c>
      <c r="AP46" s="34">
        <f t="shared" si="3"/>
        <v>3.2574391888299803E-2</v>
      </c>
      <c r="AQ46" s="141">
        <f t="shared" si="4"/>
        <v>0</v>
      </c>
      <c r="AR46" s="141">
        <f t="shared" si="5"/>
        <v>1</v>
      </c>
      <c r="AS46" s="141">
        <f t="shared" si="6"/>
        <v>0</v>
      </c>
      <c r="AT46" s="141">
        <f t="shared" si="7"/>
        <v>0</v>
      </c>
      <c r="AU46" s="141">
        <f t="shared" si="8"/>
        <v>0</v>
      </c>
      <c r="AV46" s="141">
        <f t="shared" si="9"/>
        <v>4</v>
      </c>
      <c r="AW46" s="141">
        <f t="shared" si="10"/>
        <v>0</v>
      </c>
      <c r="AX46" s="35">
        <f t="shared" si="11"/>
        <v>1</v>
      </c>
      <c r="AY46" s="148">
        <f t="shared" si="12"/>
        <v>0</v>
      </c>
      <c r="AZ46" s="146">
        <f t="shared" si="13"/>
        <v>1</v>
      </c>
      <c r="BA46" s="144">
        <f t="shared" si="14"/>
        <v>3</v>
      </c>
      <c r="BB46" s="125">
        <f t="shared" si="15"/>
        <v>0</v>
      </c>
      <c r="BC46" s="125">
        <f t="shared" si="16"/>
        <v>0</v>
      </c>
      <c r="BD46" s="125">
        <f t="shared" si="111"/>
        <v>0</v>
      </c>
      <c r="BE46" s="125">
        <f t="shared" si="17"/>
        <v>0</v>
      </c>
      <c r="BF46" s="125">
        <f t="shared" si="18"/>
        <v>2</v>
      </c>
      <c r="BG46" s="125">
        <f t="shared" si="19"/>
        <v>2</v>
      </c>
      <c r="BH46" s="125">
        <f t="shared" si="20"/>
        <v>0</v>
      </c>
      <c r="BI46" s="125">
        <f t="shared" si="21"/>
        <v>1</v>
      </c>
      <c r="BJ46" s="125">
        <f t="shared" si="22"/>
        <v>1</v>
      </c>
      <c r="BK46" s="125">
        <f t="shared" si="23"/>
        <v>0</v>
      </c>
      <c r="BL46" s="125">
        <f t="shared" si="24"/>
        <v>5</v>
      </c>
      <c r="BM46" s="125">
        <f t="shared" si="25"/>
        <v>0</v>
      </c>
      <c r="BN46" s="125">
        <f t="shared" si="26"/>
        <v>2</v>
      </c>
      <c r="BR46" s="7">
        <f t="shared" si="27"/>
        <v>0</v>
      </c>
      <c r="BS46" s="7">
        <f t="shared" si="28"/>
        <v>0</v>
      </c>
      <c r="BT46" s="7">
        <f t="shared" si="29"/>
        <v>1</v>
      </c>
      <c r="BU46" s="7">
        <f t="shared" si="30"/>
        <v>0</v>
      </c>
      <c r="BV46" s="7">
        <f t="shared" si="31"/>
        <v>0</v>
      </c>
      <c r="BW46" s="7">
        <f t="shared" si="32"/>
        <v>0</v>
      </c>
      <c r="BX46" s="7">
        <f t="shared" si="112"/>
        <v>0</v>
      </c>
      <c r="BY46" s="7">
        <f t="shared" si="113"/>
        <v>0</v>
      </c>
      <c r="BZ46" s="7">
        <f t="shared" si="33"/>
        <v>0</v>
      </c>
      <c r="CA46" s="7">
        <f t="shared" si="34"/>
        <v>0</v>
      </c>
      <c r="CB46" s="7">
        <f t="shared" si="114"/>
        <v>4</v>
      </c>
      <c r="CC46" s="7">
        <f t="shared" si="115"/>
        <v>0</v>
      </c>
      <c r="CD46" s="7">
        <f t="shared" si="35"/>
        <v>0</v>
      </c>
      <c r="CE46" s="7">
        <f t="shared" si="36"/>
        <v>0</v>
      </c>
      <c r="CF46" s="7">
        <f t="shared" si="37"/>
        <v>1</v>
      </c>
      <c r="CG46" s="7">
        <f t="shared" si="38"/>
        <v>0</v>
      </c>
      <c r="CH46" s="1">
        <f t="shared" si="39"/>
        <v>0</v>
      </c>
      <c r="CI46" s="1">
        <f t="shared" si="40"/>
        <v>0</v>
      </c>
      <c r="CJ46" s="1">
        <f t="shared" si="41"/>
        <v>0.8</v>
      </c>
      <c r="CK46" s="1">
        <f t="shared" si="42"/>
        <v>0.2</v>
      </c>
      <c r="CL46" s="1">
        <f t="shared" si="43"/>
        <v>2.4000000000000004</v>
      </c>
      <c r="CM46" s="1">
        <f t="shared" si="44"/>
        <v>0.60000000000000009</v>
      </c>
      <c r="CN46" s="1">
        <f t="shared" si="45"/>
        <v>0</v>
      </c>
      <c r="CO46" s="1">
        <f t="shared" si="46"/>
        <v>0</v>
      </c>
      <c r="CP46" s="1">
        <f t="shared" si="47"/>
        <v>0</v>
      </c>
      <c r="CQ46" s="1">
        <f t="shared" si="48"/>
        <v>0</v>
      </c>
      <c r="CR46" s="1">
        <f t="shared" si="49"/>
        <v>0</v>
      </c>
      <c r="CS46" s="1">
        <f t="shared" si="50"/>
        <v>0</v>
      </c>
      <c r="CT46" s="1">
        <f t="shared" si="116"/>
        <v>0</v>
      </c>
      <c r="CU46" s="1">
        <f t="shared" si="117"/>
        <v>0</v>
      </c>
      <c r="CV46" s="1">
        <f t="shared" si="118"/>
        <v>1.6</v>
      </c>
      <c r="CW46" s="1">
        <f t="shared" si="119"/>
        <v>0.4</v>
      </c>
      <c r="CX46" s="1">
        <f t="shared" si="120"/>
        <v>1.6</v>
      </c>
      <c r="CY46" s="1">
        <f t="shared" si="121"/>
        <v>0.4</v>
      </c>
      <c r="CZ46" s="1">
        <f t="shared" si="122"/>
        <v>0</v>
      </c>
      <c r="DA46" s="1">
        <f t="shared" si="123"/>
        <v>0</v>
      </c>
      <c r="DB46" s="1">
        <f t="shared" si="51"/>
        <v>0.8</v>
      </c>
      <c r="DC46" s="1">
        <f t="shared" si="52"/>
        <v>0.2</v>
      </c>
      <c r="DD46" s="1">
        <f t="shared" si="53"/>
        <v>0.8</v>
      </c>
      <c r="DE46" s="1">
        <f t="shared" si="54"/>
        <v>0.2</v>
      </c>
      <c r="DF46" s="1">
        <f t="shared" si="55"/>
        <v>0</v>
      </c>
      <c r="DG46" s="1">
        <f t="shared" si="56"/>
        <v>0</v>
      </c>
      <c r="DH46" s="1">
        <f t="shared" si="57"/>
        <v>4</v>
      </c>
      <c r="DI46" s="1">
        <f t="shared" si="58"/>
        <v>1</v>
      </c>
      <c r="DJ46" s="1">
        <f t="shared" si="124"/>
        <v>0</v>
      </c>
      <c r="DK46" s="1">
        <f t="shared" si="125"/>
        <v>0</v>
      </c>
      <c r="DL46" s="1">
        <f t="shared" si="59"/>
        <v>1.6</v>
      </c>
      <c r="DM46" s="1">
        <f t="shared" si="60"/>
        <v>0.4</v>
      </c>
      <c r="DQ46" s="7">
        <f t="shared" si="61"/>
        <v>0</v>
      </c>
      <c r="DR46" s="7">
        <f t="shared" si="62"/>
        <v>0</v>
      </c>
      <c r="DS46" s="7">
        <f t="shared" si="63"/>
        <v>1</v>
      </c>
      <c r="DT46" s="7">
        <f t="shared" si="64"/>
        <v>0</v>
      </c>
      <c r="DU46" s="7">
        <f t="shared" si="65"/>
        <v>0</v>
      </c>
      <c r="DV46" s="7">
        <f t="shared" si="66"/>
        <v>0</v>
      </c>
      <c r="DW46" s="7">
        <f t="shared" si="67"/>
        <v>0</v>
      </c>
      <c r="DX46" s="7">
        <f t="shared" si="68"/>
        <v>0</v>
      </c>
      <c r="DY46" s="7">
        <f t="shared" si="69"/>
        <v>0</v>
      </c>
      <c r="DZ46" s="7">
        <f t="shared" si="70"/>
        <v>0</v>
      </c>
      <c r="EA46" s="7">
        <f t="shared" si="71"/>
        <v>4</v>
      </c>
      <c r="EB46" s="7">
        <f t="shared" si="72"/>
        <v>0</v>
      </c>
      <c r="EC46" s="7">
        <f t="shared" si="73"/>
        <v>0</v>
      </c>
      <c r="ED46" s="7">
        <f t="shared" si="74"/>
        <v>0</v>
      </c>
      <c r="EE46" s="7">
        <f t="shared" si="75"/>
        <v>1</v>
      </c>
      <c r="EF46" s="7">
        <f t="shared" si="76"/>
        <v>0</v>
      </c>
      <c r="EG46" s="7">
        <f t="shared" si="77"/>
        <v>0</v>
      </c>
      <c r="EH46" s="7">
        <f t="shared" si="78"/>
        <v>0</v>
      </c>
      <c r="EI46" s="7">
        <f t="shared" si="79"/>
        <v>1</v>
      </c>
      <c r="EJ46" s="7">
        <f t="shared" si="80"/>
        <v>0</v>
      </c>
      <c r="EK46" s="7">
        <f t="shared" si="81"/>
        <v>2</v>
      </c>
      <c r="EL46" s="7">
        <f t="shared" si="82"/>
        <v>1</v>
      </c>
      <c r="EM46" s="7">
        <f t="shared" si="83"/>
        <v>0</v>
      </c>
      <c r="EN46" s="7">
        <f t="shared" si="84"/>
        <v>0</v>
      </c>
      <c r="EO46" s="7">
        <f t="shared" si="85"/>
        <v>0</v>
      </c>
      <c r="EP46" s="7">
        <f t="shared" si="86"/>
        <v>0</v>
      </c>
      <c r="EQ46" s="7">
        <f t="shared" si="87"/>
        <v>0</v>
      </c>
      <c r="ER46" s="7">
        <f t="shared" si="88"/>
        <v>0</v>
      </c>
      <c r="ES46" s="7">
        <f t="shared" si="89"/>
        <v>0</v>
      </c>
      <c r="ET46" s="7">
        <f t="shared" si="90"/>
        <v>0</v>
      </c>
      <c r="EU46" s="7">
        <f t="shared" si="202"/>
        <v>2</v>
      </c>
      <c r="EV46" s="7">
        <f t="shared" si="203"/>
        <v>0</v>
      </c>
      <c r="EW46" s="7">
        <f t="shared" si="126"/>
        <v>2</v>
      </c>
      <c r="EX46" s="7">
        <f t="shared" si="127"/>
        <v>0</v>
      </c>
      <c r="EY46" s="7">
        <f t="shared" si="128"/>
        <v>0</v>
      </c>
      <c r="EZ46" s="7">
        <f t="shared" si="129"/>
        <v>0</v>
      </c>
      <c r="FA46" s="7">
        <f t="shared" si="213"/>
        <v>1</v>
      </c>
      <c r="FB46" s="7">
        <f t="shared" si="205"/>
        <v>0</v>
      </c>
      <c r="FC46" s="7">
        <f t="shared" si="206"/>
        <v>1</v>
      </c>
      <c r="FD46" s="7">
        <f t="shared" si="207"/>
        <v>0</v>
      </c>
      <c r="FE46" s="7">
        <f t="shared" si="208"/>
        <v>0</v>
      </c>
      <c r="FF46" s="7">
        <f t="shared" si="209"/>
        <v>0</v>
      </c>
      <c r="FG46" s="7">
        <f t="shared" si="210"/>
        <v>4</v>
      </c>
      <c r="FH46" s="7">
        <f t="shared" si="211"/>
        <v>1</v>
      </c>
      <c r="FI46" s="7">
        <f t="shared" si="131"/>
        <v>0</v>
      </c>
      <c r="FJ46" s="7">
        <f t="shared" si="132"/>
        <v>0</v>
      </c>
      <c r="FK46" s="7">
        <f t="shared" si="94"/>
        <v>2</v>
      </c>
      <c r="FL46" s="7">
        <f t="shared" si="95"/>
        <v>0</v>
      </c>
      <c r="FN46" s="1">
        <v>34</v>
      </c>
      <c r="FO46" s="10">
        <f t="shared" si="133"/>
        <v>59.668181818181822</v>
      </c>
      <c r="FP46" s="10">
        <f t="shared" si="134"/>
        <v>1.3080000000000001</v>
      </c>
      <c r="FR46" s="1" t="str">
        <f t="shared" si="135"/>
        <v>[59.67, 1.31]</v>
      </c>
      <c r="FU46" s="1" t="str">
        <f t="shared" si="136"/>
        <v>[59.67, 1.31]</v>
      </c>
      <c r="FV46" s="1" t="str">
        <f t="shared" si="137"/>
        <v>[98.35, 3.31]</v>
      </c>
      <c r="FW46" s="1" t="str">
        <f t="shared" si="138"/>
        <v>[202.08, 6.11]</v>
      </c>
      <c r="FY46" s="1" t="str">
        <f t="shared" si="139"/>
        <v xml:space="preserve">[[59.67, 1.31], [98.35, 3.31], [202.08, 6.11]], </v>
      </c>
      <c r="GA46" s="155" t="s">
        <v>142</v>
      </c>
      <c r="GB46" s="188">
        <v>5.1459999999999999</v>
      </c>
      <c r="GC46" s="189">
        <v>3.4089999999999998</v>
      </c>
      <c r="GD46" s="190">
        <v>5.718</v>
      </c>
      <c r="GE46" s="190">
        <v>2.3479999999999999</v>
      </c>
      <c r="GF46" s="190">
        <v>1.605</v>
      </c>
      <c r="GG46" s="190">
        <v>8.6750000000000007</v>
      </c>
      <c r="GH46" s="190">
        <v>5.0599999999999996</v>
      </c>
      <c r="GI46" s="190">
        <v>0.40600000000000003</v>
      </c>
      <c r="GJ46" s="190">
        <v>3.13</v>
      </c>
      <c r="GK46" s="190">
        <v>0.58799999999999997</v>
      </c>
      <c r="GL46" s="190">
        <v>4.2939999999999996</v>
      </c>
      <c r="GM46" s="190">
        <v>1.482</v>
      </c>
      <c r="GN46" s="190">
        <v>3.9249999999999998</v>
      </c>
      <c r="GO46" s="190">
        <v>6.5439999999999996</v>
      </c>
      <c r="GP46" s="190">
        <v>1.9239999999999999</v>
      </c>
      <c r="GQ46" s="190">
        <v>4.3479999999999999</v>
      </c>
      <c r="GR46" s="190">
        <v>3.754</v>
      </c>
      <c r="GS46" s="190">
        <v>3.3879999999999999</v>
      </c>
      <c r="GT46" s="190">
        <v>9.69</v>
      </c>
      <c r="GU46" s="190">
        <v>3.0710000000000002</v>
      </c>
      <c r="GV46" s="188">
        <v>4.6159999999999997</v>
      </c>
      <c r="GW46" s="191">
        <v>0.81599999999999995</v>
      </c>
      <c r="GX46" s="191">
        <v>2.42</v>
      </c>
      <c r="GY46" s="191">
        <v>4.742</v>
      </c>
      <c r="GZ46" s="191">
        <v>1.3260000000000001</v>
      </c>
      <c r="HA46" s="191">
        <v>1.1599999999999999</v>
      </c>
      <c r="HB46" s="191">
        <v>5.4770000000000003</v>
      </c>
      <c r="HC46" s="191">
        <v>3.891</v>
      </c>
      <c r="HD46" s="191">
        <v>9.3659999999999997</v>
      </c>
      <c r="HE46" s="191">
        <v>0.43</v>
      </c>
      <c r="HF46" s="191">
        <v>2.7989999999999999</v>
      </c>
      <c r="HG46" s="192">
        <v>5.3280000000000003</v>
      </c>
      <c r="HH46" s="193">
        <v>7.641</v>
      </c>
      <c r="HI46" s="191">
        <v>4</v>
      </c>
      <c r="HJ46" s="191">
        <v>4.7690000000000001</v>
      </c>
      <c r="HK46" s="191">
        <v>4.7770000000000001</v>
      </c>
      <c r="HL46" s="191">
        <v>6.4749999999999996</v>
      </c>
      <c r="HM46" s="191">
        <v>7.7569999999999997</v>
      </c>
      <c r="HN46" s="191">
        <v>0.60699999999999998</v>
      </c>
      <c r="HO46" s="191">
        <v>5.484</v>
      </c>
      <c r="HP46" s="191">
        <v>6.7309999999999999</v>
      </c>
      <c r="HQ46" s="191">
        <v>1.2909999999999999</v>
      </c>
      <c r="HR46" s="191">
        <v>0.191</v>
      </c>
      <c r="HS46" s="191">
        <v>2.5009999999999999</v>
      </c>
      <c r="HT46" s="191">
        <v>0.85599999999999998</v>
      </c>
      <c r="HU46" s="191">
        <v>9.1709999999999994</v>
      </c>
      <c r="HV46" s="191">
        <v>9.5389999999999997</v>
      </c>
      <c r="HW46" s="191">
        <v>3.86</v>
      </c>
      <c r="HX46" s="191">
        <v>8.9149999999999991</v>
      </c>
      <c r="HY46" s="191">
        <v>5.0810000000000004</v>
      </c>
      <c r="HZ46" s="191">
        <v>2.0009999999999999</v>
      </c>
      <c r="IA46" s="191">
        <v>3.53</v>
      </c>
      <c r="IB46" s="191">
        <v>7.1029999999999998</v>
      </c>
      <c r="IC46" s="191">
        <v>7.2549999999999999</v>
      </c>
      <c r="ID46" s="191">
        <v>8.077</v>
      </c>
      <c r="IE46" s="191">
        <v>6.22</v>
      </c>
      <c r="IF46" s="191">
        <v>0.75900000000000001</v>
      </c>
      <c r="IG46" s="191">
        <v>0.45300000000000001</v>
      </c>
      <c r="IH46" s="191">
        <v>2.0680000000000001</v>
      </c>
      <c r="II46" s="191">
        <v>8.9920000000000009</v>
      </c>
      <c r="IJ46" s="191">
        <v>3.367</v>
      </c>
      <c r="IK46" s="191">
        <v>7.8630000000000004</v>
      </c>
      <c r="IL46" s="191">
        <v>6.48</v>
      </c>
      <c r="IM46" s="191">
        <v>2.2549999999999999</v>
      </c>
      <c r="IN46" s="191">
        <v>9.2949999999999999</v>
      </c>
      <c r="IO46" s="191">
        <v>0.373</v>
      </c>
      <c r="IP46" s="191">
        <v>0.59199999999999997</v>
      </c>
      <c r="IQ46" s="191">
        <v>0.84799999999999998</v>
      </c>
      <c r="IS46" s="50">
        <f t="shared" si="187"/>
        <v>5.1459999999999999</v>
      </c>
      <c r="IT46" s="50">
        <f t="shared" si="188"/>
        <v>3.4089999999999998</v>
      </c>
      <c r="IU46" s="50">
        <f t="shared" si="189"/>
        <v>5.718</v>
      </c>
      <c r="IV46" s="50">
        <f t="shared" si="190"/>
        <v>2.3479999999999999</v>
      </c>
      <c r="IW46" s="50">
        <f t="shared" si="191"/>
        <v>1.605</v>
      </c>
      <c r="IX46" s="50">
        <f t="shared" si="192"/>
        <v>8.6750000000000007</v>
      </c>
      <c r="IY46" s="50">
        <f t="shared" si="193"/>
        <v>5.0599999999999996</v>
      </c>
      <c r="IZ46" s="50">
        <f t="shared" si="194"/>
        <v>0.40600000000000003</v>
      </c>
      <c r="JA46" s="50">
        <f t="shared" si="195"/>
        <v>3.13</v>
      </c>
      <c r="JB46" s="50">
        <f t="shared" si="196"/>
        <v>0.58799999999999997</v>
      </c>
      <c r="JC46" s="50">
        <f t="shared" si="197"/>
        <v>4.2939999999999996</v>
      </c>
      <c r="JD46" s="50">
        <f t="shared" si="198"/>
        <v>1.482</v>
      </c>
      <c r="JE46" s="50">
        <f t="shared" si="199"/>
        <v>3.9249999999999998</v>
      </c>
      <c r="JF46" s="50">
        <f t="shared" si="200"/>
        <v>6.5439999999999996</v>
      </c>
      <c r="JG46" s="50">
        <f t="shared" si="201"/>
        <v>1.9239999999999999</v>
      </c>
      <c r="JH46" s="50">
        <f t="shared" si="142"/>
        <v>4.3479999999999999</v>
      </c>
      <c r="JI46" s="50">
        <f t="shared" si="143"/>
        <v>3.754</v>
      </c>
      <c r="JJ46" s="50">
        <f t="shared" si="144"/>
        <v>3.3879999999999999</v>
      </c>
      <c r="JK46" s="50">
        <f t="shared" si="145"/>
        <v>9.69</v>
      </c>
      <c r="JL46" s="50">
        <f t="shared" si="146"/>
        <v>3.0710000000000002</v>
      </c>
      <c r="JM46" s="50">
        <f t="shared" si="147"/>
        <v>4.6159999999999997</v>
      </c>
      <c r="JN46" s="50">
        <f t="shared" si="148"/>
        <v>0.81599999999999995</v>
      </c>
      <c r="JO46" s="50">
        <f t="shared" si="149"/>
        <v>2.42</v>
      </c>
      <c r="JP46" s="50">
        <f t="shared" si="150"/>
        <v>4.742</v>
      </c>
      <c r="JQ46" s="50">
        <f t="shared" si="151"/>
        <v>1.3260000000000001</v>
      </c>
      <c r="JR46" s="50">
        <f t="shared" si="152"/>
        <v>1.1599999999999999</v>
      </c>
      <c r="JS46" s="50">
        <f t="shared" si="153"/>
        <v>5.4770000000000003</v>
      </c>
      <c r="JT46" s="50">
        <f t="shared" si="154"/>
        <v>3.891</v>
      </c>
      <c r="JU46" s="50">
        <f t="shared" si="155"/>
        <v>9.3659999999999997</v>
      </c>
      <c r="JV46" s="50">
        <f t="shared" si="156"/>
        <v>0.43</v>
      </c>
      <c r="JW46" s="50">
        <f t="shared" si="157"/>
        <v>2.7989999999999999</v>
      </c>
      <c r="JX46" s="50">
        <f t="shared" si="158"/>
        <v>5.3280000000000003</v>
      </c>
      <c r="JY46" s="50">
        <f t="shared" si="159"/>
        <v>7.641</v>
      </c>
      <c r="JZ46" s="50">
        <f t="shared" si="160"/>
        <v>4</v>
      </c>
      <c r="KA46" s="50">
        <f t="shared" si="161"/>
        <v>4.7690000000000001</v>
      </c>
      <c r="KB46" s="50">
        <f t="shared" si="162"/>
        <v>4.7770000000000001</v>
      </c>
      <c r="KC46" s="50">
        <f t="shared" si="163"/>
        <v>6.4749999999999996</v>
      </c>
      <c r="KD46" s="50">
        <f t="shared" si="164"/>
        <v>7.7569999999999997</v>
      </c>
      <c r="KE46" s="50">
        <f t="shared" si="165"/>
        <v>0.60699999999999998</v>
      </c>
      <c r="KF46" s="50">
        <f t="shared" si="166"/>
        <v>5.484</v>
      </c>
      <c r="KG46" s="50">
        <f t="shared" si="167"/>
        <v>6.7309999999999999</v>
      </c>
      <c r="KH46" s="50">
        <f t="shared" si="168"/>
        <v>1.2909999999999999</v>
      </c>
      <c r="KI46" s="50">
        <f t="shared" si="169"/>
        <v>0.191</v>
      </c>
      <c r="KJ46" s="50">
        <f t="shared" si="170"/>
        <v>2.5009999999999999</v>
      </c>
      <c r="KK46" s="50">
        <f t="shared" si="171"/>
        <v>0.85599999999999998</v>
      </c>
      <c r="KL46" s="50">
        <f t="shared" si="172"/>
        <v>9.1709999999999994</v>
      </c>
      <c r="KM46" s="50">
        <f t="shared" si="173"/>
        <v>9.5389999999999997</v>
      </c>
      <c r="KN46" s="50">
        <f t="shared" si="174"/>
        <v>3.86</v>
      </c>
      <c r="KO46" s="50">
        <f t="shared" si="175"/>
        <v>8.9149999999999991</v>
      </c>
      <c r="KP46" s="50">
        <f t="shared" si="176"/>
        <v>5.0810000000000004</v>
      </c>
      <c r="KQ46" s="50">
        <f t="shared" si="177"/>
        <v>2.0009999999999999</v>
      </c>
      <c r="KR46" s="50">
        <f t="shared" si="178"/>
        <v>3.53</v>
      </c>
      <c r="KS46" s="50">
        <f t="shared" si="179"/>
        <v>7.1029999999999998</v>
      </c>
      <c r="KT46" s="50">
        <f t="shared" si="180"/>
        <v>7.2549999999999999</v>
      </c>
      <c r="KU46" s="50">
        <f t="shared" si="181"/>
        <v>8.077</v>
      </c>
      <c r="KV46" s="50">
        <f t="shared" si="182"/>
        <v>6.22</v>
      </c>
      <c r="KW46" s="50">
        <f t="shared" si="183"/>
        <v>0.75900000000000001</v>
      </c>
      <c r="KX46" s="50">
        <f t="shared" si="184"/>
        <v>0.45300000000000001</v>
      </c>
      <c r="KY46" s="50">
        <f t="shared" si="185"/>
        <v>2.0680000000000001</v>
      </c>
      <c r="KZ46" s="50">
        <f t="shared" si="186"/>
        <v>8.9920000000000009</v>
      </c>
      <c r="LA46" s="50">
        <f t="shared" si="102"/>
        <v>3.367</v>
      </c>
      <c r="LB46" s="50">
        <f t="shared" si="103"/>
        <v>7.8630000000000004</v>
      </c>
      <c r="LC46" s="50">
        <f t="shared" si="104"/>
        <v>6.48</v>
      </c>
      <c r="LD46" s="50">
        <f t="shared" si="105"/>
        <v>2.2549999999999999</v>
      </c>
      <c r="LE46" s="50">
        <f t="shared" si="106"/>
        <v>9.2949999999999999</v>
      </c>
      <c r="LF46" s="50">
        <f t="shared" si="107"/>
        <v>0.373</v>
      </c>
      <c r="LG46" s="50">
        <f t="shared" si="108"/>
        <v>0.59199999999999997</v>
      </c>
      <c r="LH46" s="50">
        <f t="shared" si="109"/>
        <v>0.84799999999999998</v>
      </c>
      <c r="LJ46" s="1" t="str">
        <f t="shared" si="140"/>
        <v>[5.146, 3.409, 5.718, 2.348, 1.605, 8.675, 5.06, 0.406, 3.13, 0.588, 4.294, 1.482, 3.925, 6.544, 1.924, 4.348, 3.754, 3.388, 9.69, 3.071, 4.616, 0.816, 2.42, 4.742, 1.326, 1.16, 5.477, 3.891, 9.366, 0.43, 2.799, 5.328, 7.641, 4, 4.769, 4.777, 6.475, 7.757, 0.607, 5.484, 6.731, 1.291, 0.191, 2.501, 0.856, 9.171, 9.539, 3.86, 8.915, 5.081, 2.001, 3.53, 7.103, 7.255, 8.077, 6.22, 0.759, 0.453, 2.068, 8.992, 3.367, 7.863, 6.48, 2.255, 9.295, 0.373, 0.592, 0.848],</v>
      </c>
    </row>
    <row r="47" spans="2:322" x14ac:dyDescent="0.35">
      <c r="B47" s="177">
        <v>35</v>
      </c>
      <c r="C47" s="156" t="s">
        <v>143</v>
      </c>
      <c r="D47" s="181"/>
      <c r="E47" s="171"/>
      <c r="F47" s="171"/>
      <c r="G47" s="172"/>
      <c r="H47" s="173">
        <v>4298</v>
      </c>
      <c r="I47" s="34">
        <f t="shared" si="110"/>
        <v>2.0772216073577529E-2</v>
      </c>
      <c r="J47" s="112">
        <f t="shared" si="214"/>
        <v>9.4076142119003683E-2</v>
      </c>
      <c r="K47" s="112">
        <f t="shared" si="214"/>
        <v>0.65850026407164308</v>
      </c>
      <c r="L47" s="112">
        <f t="shared" si="214"/>
        <v>6.37258320069332E-2</v>
      </c>
      <c r="M47" s="112">
        <f t="shared" si="214"/>
        <v>3.5403240003851776E-3</v>
      </c>
      <c r="N47" s="112">
        <f t="shared" si="214"/>
        <v>0.13807263601502193</v>
      </c>
      <c r="O47" s="112">
        <f t="shared" si="214"/>
        <v>2.3790977282588397</v>
      </c>
      <c r="P47" s="112">
        <f t="shared" si="214"/>
        <v>0.17701620001925891</v>
      </c>
      <c r="Q47" s="81">
        <f t="shared" si="214"/>
        <v>0.8142745200885908</v>
      </c>
      <c r="R47" s="121">
        <f t="shared" si="214"/>
        <v>0.12935469541363007</v>
      </c>
      <c r="S47" s="115">
        <f t="shared" si="214"/>
        <v>0.88490371180687832</v>
      </c>
      <c r="T47" s="116">
        <f t="shared" si="214"/>
        <v>1.9491400695281074</v>
      </c>
      <c r="U47" s="110">
        <f t="shared" si="214"/>
        <v>8.819638323656594E-3</v>
      </c>
      <c r="V47" s="110">
        <f t="shared" si="214"/>
        <v>5.8797588824377302E-3</v>
      </c>
      <c r="W47" s="110">
        <f t="shared" si="214"/>
        <v>6.4677347706815033E-2</v>
      </c>
      <c r="X47" s="110">
        <f t="shared" si="215"/>
        <v>0.22343083753263374</v>
      </c>
      <c r="Y47" s="110">
        <f t="shared" si="215"/>
        <v>1.0759958754861045</v>
      </c>
      <c r="Z47" s="110">
        <f t="shared" si="2"/>
        <v>1.5787152599345304</v>
      </c>
      <c r="AA47" s="110">
        <f t="shared" si="2"/>
        <v>1.175951776487546E-2</v>
      </c>
      <c r="AB47" s="110">
        <f t="shared" si="215"/>
        <v>0.93488166230759895</v>
      </c>
      <c r="AC47" s="110">
        <f t="shared" si="215"/>
        <v>0.45862119283014285</v>
      </c>
      <c r="AD47" s="110">
        <f t="shared" si="215"/>
        <v>5.8797588824377302E-3</v>
      </c>
      <c r="AE47" s="110">
        <f t="shared" si="215"/>
        <v>3.2779655769590343</v>
      </c>
      <c r="AF47" s="110">
        <f t="shared" si="215"/>
        <v>8.819638323656594E-3</v>
      </c>
      <c r="AG47" s="110">
        <f t="shared" si="215"/>
        <v>1.1222827081221014</v>
      </c>
      <c r="AI47" s="177">
        <v>35</v>
      </c>
      <c r="AJ47" s="156" t="s">
        <v>143</v>
      </c>
      <c r="AK47" s="181"/>
      <c r="AL47" s="171"/>
      <c r="AM47" s="171"/>
      <c r="AN47" s="172"/>
      <c r="AO47" s="173">
        <v>4298</v>
      </c>
      <c r="AP47" s="34">
        <f t="shared" si="3"/>
        <v>2.0772216073577529E-2</v>
      </c>
      <c r="AQ47" s="141">
        <f t="shared" si="4"/>
        <v>0</v>
      </c>
      <c r="AR47" s="141">
        <f t="shared" si="5"/>
        <v>1</v>
      </c>
      <c r="AS47" s="141">
        <f t="shared" si="6"/>
        <v>0</v>
      </c>
      <c r="AT47" s="141">
        <f t="shared" si="7"/>
        <v>0</v>
      </c>
      <c r="AU47" s="141">
        <f t="shared" si="8"/>
        <v>0</v>
      </c>
      <c r="AV47" s="141">
        <f t="shared" si="9"/>
        <v>2</v>
      </c>
      <c r="AW47" s="141">
        <f t="shared" si="10"/>
        <v>0</v>
      </c>
      <c r="AX47" s="35">
        <f t="shared" si="11"/>
        <v>1</v>
      </c>
      <c r="AY47" s="148">
        <f t="shared" si="12"/>
        <v>0</v>
      </c>
      <c r="AZ47" s="146">
        <f t="shared" si="13"/>
        <v>1</v>
      </c>
      <c r="BA47" s="144">
        <f t="shared" si="14"/>
        <v>2</v>
      </c>
      <c r="BB47" s="125">
        <f t="shared" si="15"/>
        <v>0</v>
      </c>
      <c r="BC47" s="125">
        <f t="shared" si="16"/>
        <v>0</v>
      </c>
      <c r="BD47" s="125">
        <f t="shared" si="111"/>
        <v>0</v>
      </c>
      <c r="BE47" s="125">
        <f t="shared" si="17"/>
        <v>0</v>
      </c>
      <c r="BF47" s="125">
        <f t="shared" si="18"/>
        <v>1</v>
      </c>
      <c r="BG47" s="125">
        <f t="shared" si="19"/>
        <v>2</v>
      </c>
      <c r="BH47" s="125">
        <f t="shared" si="20"/>
        <v>0</v>
      </c>
      <c r="BI47" s="125">
        <f t="shared" si="21"/>
        <v>1</v>
      </c>
      <c r="BJ47" s="125">
        <f t="shared" si="22"/>
        <v>0</v>
      </c>
      <c r="BK47" s="125">
        <f t="shared" si="23"/>
        <v>0</v>
      </c>
      <c r="BL47" s="125">
        <f t="shared" si="24"/>
        <v>3</v>
      </c>
      <c r="BM47" s="125">
        <f t="shared" si="25"/>
        <v>0</v>
      </c>
      <c r="BN47" s="125">
        <f t="shared" si="26"/>
        <v>1</v>
      </c>
      <c r="BR47" s="7">
        <f t="shared" si="27"/>
        <v>0</v>
      </c>
      <c r="BS47" s="7">
        <f t="shared" si="28"/>
        <v>0</v>
      </c>
      <c r="BT47" s="7">
        <f t="shared" si="29"/>
        <v>1</v>
      </c>
      <c r="BU47" s="7">
        <f t="shared" si="30"/>
        <v>0</v>
      </c>
      <c r="BV47" s="7">
        <f t="shared" si="31"/>
        <v>0</v>
      </c>
      <c r="BW47" s="7">
        <f t="shared" si="32"/>
        <v>0</v>
      </c>
      <c r="BX47" s="7">
        <f t="shared" si="112"/>
        <v>0</v>
      </c>
      <c r="BY47" s="7">
        <f t="shared" si="113"/>
        <v>0</v>
      </c>
      <c r="BZ47" s="7">
        <f t="shared" si="33"/>
        <v>0</v>
      </c>
      <c r="CA47" s="7">
        <f t="shared" si="34"/>
        <v>0</v>
      </c>
      <c r="CB47" s="7">
        <f t="shared" si="114"/>
        <v>2</v>
      </c>
      <c r="CC47" s="7">
        <f t="shared" si="115"/>
        <v>0</v>
      </c>
      <c r="CD47" s="7">
        <f t="shared" si="35"/>
        <v>0</v>
      </c>
      <c r="CE47" s="7">
        <f t="shared" si="36"/>
        <v>0</v>
      </c>
      <c r="CF47" s="7">
        <f t="shared" si="37"/>
        <v>1</v>
      </c>
      <c r="CG47" s="7">
        <f t="shared" si="38"/>
        <v>0</v>
      </c>
      <c r="CH47" s="1">
        <f t="shared" si="39"/>
        <v>0</v>
      </c>
      <c r="CI47" s="1">
        <f t="shared" si="40"/>
        <v>0</v>
      </c>
      <c r="CJ47" s="1">
        <f t="shared" si="41"/>
        <v>0.8</v>
      </c>
      <c r="CK47" s="1">
        <f t="shared" si="42"/>
        <v>0.2</v>
      </c>
      <c r="CL47" s="1">
        <f t="shared" si="43"/>
        <v>1.6</v>
      </c>
      <c r="CM47" s="1">
        <f t="shared" si="44"/>
        <v>0.4</v>
      </c>
      <c r="CN47" s="1">
        <f t="shared" si="45"/>
        <v>0</v>
      </c>
      <c r="CO47" s="1">
        <f t="shared" si="46"/>
        <v>0</v>
      </c>
      <c r="CP47" s="1">
        <f t="shared" si="47"/>
        <v>0</v>
      </c>
      <c r="CQ47" s="1">
        <f t="shared" si="48"/>
        <v>0</v>
      </c>
      <c r="CR47" s="1">
        <f t="shared" si="49"/>
        <v>0</v>
      </c>
      <c r="CS47" s="1">
        <f t="shared" si="50"/>
        <v>0</v>
      </c>
      <c r="CT47" s="1">
        <f t="shared" si="116"/>
        <v>0</v>
      </c>
      <c r="CU47" s="1">
        <f t="shared" si="117"/>
        <v>0</v>
      </c>
      <c r="CV47" s="1">
        <f t="shared" si="118"/>
        <v>0.8</v>
      </c>
      <c r="CW47" s="1">
        <f t="shared" si="119"/>
        <v>0.2</v>
      </c>
      <c r="CX47" s="1">
        <f t="shared" si="120"/>
        <v>1.6</v>
      </c>
      <c r="CY47" s="1">
        <f t="shared" si="121"/>
        <v>0.4</v>
      </c>
      <c r="CZ47" s="1">
        <f t="shared" si="122"/>
        <v>0</v>
      </c>
      <c r="DA47" s="1">
        <f t="shared" si="123"/>
        <v>0</v>
      </c>
      <c r="DB47" s="1">
        <f t="shared" si="51"/>
        <v>0.8</v>
      </c>
      <c r="DC47" s="1">
        <f t="shared" si="52"/>
        <v>0.2</v>
      </c>
      <c r="DD47" s="1">
        <f t="shared" si="53"/>
        <v>0</v>
      </c>
      <c r="DE47" s="1">
        <f t="shared" si="54"/>
        <v>0</v>
      </c>
      <c r="DF47" s="1">
        <f t="shared" si="55"/>
        <v>0</v>
      </c>
      <c r="DG47" s="1">
        <f t="shared" si="56"/>
        <v>0</v>
      </c>
      <c r="DH47" s="1">
        <f t="shared" si="57"/>
        <v>2.4000000000000004</v>
      </c>
      <c r="DI47" s="1">
        <f t="shared" si="58"/>
        <v>0.60000000000000009</v>
      </c>
      <c r="DJ47" s="1">
        <f t="shared" si="124"/>
        <v>0</v>
      </c>
      <c r="DK47" s="1">
        <f t="shared" si="125"/>
        <v>0</v>
      </c>
      <c r="DL47" s="1">
        <f t="shared" si="59"/>
        <v>0.8</v>
      </c>
      <c r="DM47" s="1">
        <f t="shared" si="60"/>
        <v>0.2</v>
      </c>
      <c r="DQ47" s="7">
        <f t="shared" si="61"/>
        <v>0</v>
      </c>
      <c r="DR47" s="7">
        <f t="shared" si="62"/>
        <v>0</v>
      </c>
      <c r="DS47" s="7">
        <f t="shared" si="63"/>
        <v>1</v>
      </c>
      <c r="DT47" s="7">
        <f t="shared" si="64"/>
        <v>0</v>
      </c>
      <c r="DU47" s="7">
        <f t="shared" si="65"/>
        <v>0</v>
      </c>
      <c r="DV47" s="7">
        <f t="shared" si="66"/>
        <v>0</v>
      </c>
      <c r="DW47" s="7">
        <f t="shared" si="67"/>
        <v>0</v>
      </c>
      <c r="DX47" s="7">
        <f t="shared" si="68"/>
        <v>0</v>
      </c>
      <c r="DY47" s="7">
        <f t="shared" si="69"/>
        <v>0</v>
      </c>
      <c r="DZ47" s="7">
        <f t="shared" si="70"/>
        <v>0</v>
      </c>
      <c r="EA47" s="7">
        <f t="shared" si="71"/>
        <v>2</v>
      </c>
      <c r="EB47" s="7">
        <f t="shared" si="72"/>
        <v>0</v>
      </c>
      <c r="EC47" s="7">
        <f t="shared" si="73"/>
        <v>0</v>
      </c>
      <c r="ED47" s="7">
        <f t="shared" si="74"/>
        <v>0</v>
      </c>
      <c r="EE47" s="7">
        <f t="shared" si="75"/>
        <v>1</v>
      </c>
      <c r="EF47" s="7">
        <f t="shared" si="76"/>
        <v>0</v>
      </c>
      <c r="EG47" s="7">
        <f t="shared" si="77"/>
        <v>0</v>
      </c>
      <c r="EH47" s="7">
        <f t="shared" si="78"/>
        <v>0</v>
      </c>
      <c r="EI47" s="7">
        <f t="shared" si="79"/>
        <v>1</v>
      </c>
      <c r="EJ47" s="7">
        <f t="shared" si="80"/>
        <v>0</v>
      </c>
      <c r="EK47" s="7">
        <f t="shared" si="81"/>
        <v>2</v>
      </c>
      <c r="EL47" s="7">
        <f t="shared" si="82"/>
        <v>0</v>
      </c>
      <c r="EM47" s="7">
        <f t="shared" si="83"/>
        <v>0</v>
      </c>
      <c r="EN47" s="7">
        <f t="shared" si="84"/>
        <v>0</v>
      </c>
      <c r="EO47" s="7">
        <f t="shared" si="85"/>
        <v>0</v>
      </c>
      <c r="EP47" s="7">
        <f t="shared" si="86"/>
        <v>0</v>
      </c>
      <c r="EQ47" s="7">
        <f t="shared" si="87"/>
        <v>0</v>
      </c>
      <c r="ER47" s="7">
        <f t="shared" si="88"/>
        <v>0</v>
      </c>
      <c r="ES47" s="7">
        <f t="shared" si="89"/>
        <v>0</v>
      </c>
      <c r="ET47" s="7">
        <f t="shared" si="90"/>
        <v>0</v>
      </c>
      <c r="EU47" s="7">
        <f t="shared" si="202"/>
        <v>1</v>
      </c>
      <c r="EV47" s="7">
        <f t="shared" si="203"/>
        <v>0</v>
      </c>
      <c r="EW47" s="7">
        <f t="shared" si="126"/>
        <v>2</v>
      </c>
      <c r="EX47" s="7">
        <f t="shared" si="127"/>
        <v>0</v>
      </c>
      <c r="EY47" s="7">
        <f t="shared" si="128"/>
        <v>0</v>
      </c>
      <c r="EZ47" s="7">
        <f t="shared" si="129"/>
        <v>0</v>
      </c>
      <c r="FA47" s="7">
        <f t="shared" si="213"/>
        <v>1</v>
      </c>
      <c r="FB47" s="7">
        <f t="shared" si="205"/>
        <v>0</v>
      </c>
      <c r="FC47" s="7">
        <f t="shared" si="206"/>
        <v>0</v>
      </c>
      <c r="FD47" s="7">
        <f t="shared" si="207"/>
        <v>0</v>
      </c>
      <c r="FE47" s="7">
        <f t="shared" si="208"/>
        <v>0</v>
      </c>
      <c r="FF47" s="7">
        <f t="shared" si="209"/>
        <v>0</v>
      </c>
      <c r="FG47" s="7">
        <f t="shared" si="210"/>
        <v>2</v>
      </c>
      <c r="FH47" s="7">
        <f t="shared" si="211"/>
        <v>1</v>
      </c>
      <c r="FI47" s="7">
        <f t="shared" si="131"/>
        <v>0</v>
      </c>
      <c r="FJ47" s="7">
        <f t="shared" si="132"/>
        <v>0</v>
      </c>
      <c r="FK47" s="7">
        <f t="shared" si="94"/>
        <v>1</v>
      </c>
      <c r="FL47" s="7">
        <f t="shared" si="95"/>
        <v>0</v>
      </c>
      <c r="FN47" s="1">
        <v>35</v>
      </c>
      <c r="FO47" s="10">
        <f t="shared" si="133"/>
        <v>46.488181818181815</v>
      </c>
      <c r="FP47" s="10">
        <f t="shared" si="134"/>
        <v>0.79</v>
      </c>
      <c r="FR47" s="1" t="str">
        <f t="shared" si="135"/>
        <v>[46.49, 0.79]</v>
      </c>
      <c r="FU47" s="1" t="str">
        <f t="shared" si="136"/>
        <v>[46.49, 0.79]</v>
      </c>
      <c r="FV47" s="1" t="str">
        <f t="shared" si="137"/>
        <v>[68.24, 1.87]</v>
      </c>
      <c r="FW47" s="1" t="str">
        <f t="shared" si="138"/>
        <v>[127.28, 4.24]</v>
      </c>
      <c r="FY47" s="1" t="str">
        <f t="shared" si="139"/>
        <v xml:space="preserve">[[46.49, 0.79], [68.24, 1.87], [127.28, 4.24]], </v>
      </c>
      <c r="GA47" s="156" t="s">
        <v>143</v>
      </c>
      <c r="GB47" s="188">
        <v>6.633</v>
      </c>
      <c r="GC47" s="189">
        <v>6.383</v>
      </c>
      <c r="GD47" s="190">
        <v>7.0629999999999997</v>
      </c>
      <c r="GE47" s="190">
        <v>4.548</v>
      </c>
      <c r="GF47" s="190">
        <v>1.129</v>
      </c>
      <c r="GG47" s="190">
        <v>9.7690000000000001</v>
      </c>
      <c r="GH47" s="190">
        <v>9.6649999999999991</v>
      </c>
      <c r="GI47" s="190">
        <v>8.1059999999999999</v>
      </c>
      <c r="GJ47" s="190">
        <v>7.452</v>
      </c>
      <c r="GK47" s="190">
        <v>4.3289999999999997</v>
      </c>
      <c r="GL47" s="190">
        <v>4.3899999999999997</v>
      </c>
      <c r="GM47" s="190">
        <v>2.306</v>
      </c>
      <c r="GN47" s="190">
        <v>0.161</v>
      </c>
      <c r="GO47" s="190">
        <v>4.5919999999999996</v>
      </c>
      <c r="GP47" s="190">
        <v>0.80900000000000005</v>
      </c>
      <c r="GQ47" s="190">
        <v>9.2680000000000007</v>
      </c>
      <c r="GR47" s="190">
        <v>6.7679999999999998</v>
      </c>
      <c r="GS47" s="190">
        <v>8.6959999999999997</v>
      </c>
      <c r="GT47" s="190">
        <v>3.7559999999999998</v>
      </c>
      <c r="GU47" s="190">
        <v>4.0720000000000001</v>
      </c>
      <c r="GV47" s="188">
        <v>1.7999999999999999E-2</v>
      </c>
      <c r="GW47" s="191">
        <v>1.153</v>
      </c>
      <c r="GX47" s="191">
        <v>8.5760000000000005</v>
      </c>
      <c r="GY47" s="191">
        <v>4.3390000000000004</v>
      </c>
      <c r="GZ47" s="191">
        <v>5.2119999999999997</v>
      </c>
      <c r="HA47" s="191">
        <v>2.681</v>
      </c>
      <c r="HB47" s="191">
        <v>5.6559999999999997</v>
      </c>
      <c r="HC47" s="191">
        <v>7.6909999999999998</v>
      </c>
      <c r="HD47" s="191">
        <v>9.3330000000000002</v>
      </c>
      <c r="HE47" s="191">
        <v>7.0270000000000001</v>
      </c>
      <c r="HF47" s="191">
        <v>9.3699999999999992</v>
      </c>
      <c r="HG47" s="192">
        <v>5.6340000000000003</v>
      </c>
      <c r="HH47" s="193">
        <v>2.5939999999999999</v>
      </c>
      <c r="HI47" s="191">
        <v>5.0199999999999996</v>
      </c>
      <c r="HJ47" s="191">
        <v>3.5550000000000002</v>
      </c>
      <c r="HK47" s="191">
        <v>3.4660000000000002</v>
      </c>
      <c r="HL47" s="191">
        <v>7.1740000000000004</v>
      </c>
      <c r="HM47" s="191">
        <v>4.8330000000000002</v>
      </c>
      <c r="HN47" s="191">
        <v>6.7460000000000004</v>
      </c>
      <c r="HO47" s="191">
        <v>7.5229999999999997</v>
      </c>
      <c r="HP47" s="191">
        <v>0.80400000000000005</v>
      </c>
      <c r="HQ47" s="191">
        <v>3.2570000000000001</v>
      </c>
      <c r="HR47" s="191">
        <v>9.1530000000000005</v>
      </c>
      <c r="HS47" s="191">
        <v>0.54</v>
      </c>
      <c r="HT47" s="191">
        <v>4.4089999999999998</v>
      </c>
      <c r="HU47" s="191">
        <v>3.4940000000000002</v>
      </c>
      <c r="HV47" s="191">
        <v>1.121</v>
      </c>
      <c r="HW47" s="191">
        <v>6.9829999999999997</v>
      </c>
      <c r="HX47" s="191">
        <v>8.0440000000000005</v>
      </c>
      <c r="HY47" s="191">
        <v>4.6550000000000002</v>
      </c>
      <c r="HZ47" s="191">
        <v>9.0630000000000006</v>
      </c>
      <c r="IA47" s="191">
        <v>8.4410000000000007</v>
      </c>
      <c r="IB47" s="191">
        <v>5.5140000000000002</v>
      </c>
      <c r="IC47" s="191">
        <v>5.5629999999999997</v>
      </c>
      <c r="ID47" s="191">
        <v>8.36</v>
      </c>
      <c r="IE47" s="191">
        <v>8.9320000000000004</v>
      </c>
      <c r="IF47" s="191">
        <v>7.44</v>
      </c>
      <c r="IG47" s="191">
        <v>2.5329999999999999</v>
      </c>
      <c r="IH47" s="191">
        <v>7.5750000000000002</v>
      </c>
      <c r="II47" s="191">
        <v>3.36</v>
      </c>
      <c r="IJ47" s="191">
        <v>6.4669999999999996</v>
      </c>
      <c r="IK47" s="191">
        <v>0.437</v>
      </c>
      <c r="IL47" s="191">
        <v>7.0679999999999996</v>
      </c>
      <c r="IM47" s="191">
        <v>1.1599999999999999</v>
      </c>
      <c r="IN47" s="191">
        <v>1.468</v>
      </c>
      <c r="IO47" s="191">
        <v>7.0659999999999998</v>
      </c>
      <c r="IP47" s="191">
        <v>7.1050000000000004</v>
      </c>
      <c r="IQ47" s="191">
        <v>1.784</v>
      </c>
      <c r="IS47" s="50">
        <f t="shared" si="187"/>
        <v>6.633</v>
      </c>
      <c r="IT47" s="50">
        <f t="shared" si="188"/>
        <v>6.383</v>
      </c>
      <c r="IU47" s="50">
        <f t="shared" si="189"/>
        <v>7.0629999999999997</v>
      </c>
      <c r="IV47" s="50">
        <f t="shared" si="190"/>
        <v>4.548</v>
      </c>
      <c r="IW47" s="50">
        <f t="shared" si="191"/>
        <v>1.129</v>
      </c>
      <c r="IX47" s="50">
        <f t="shared" si="192"/>
        <v>9.7690000000000001</v>
      </c>
      <c r="IY47" s="50">
        <f t="shared" si="193"/>
        <v>9.6649999999999991</v>
      </c>
      <c r="IZ47" s="50">
        <f t="shared" si="194"/>
        <v>8.1059999999999999</v>
      </c>
      <c r="JA47" s="50">
        <f t="shared" si="195"/>
        <v>7.452</v>
      </c>
      <c r="JB47" s="50">
        <f t="shared" si="196"/>
        <v>4.3289999999999997</v>
      </c>
      <c r="JC47" s="50">
        <f t="shared" si="197"/>
        <v>4.3899999999999997</v>
      </c>
      <c r="JD47" s="50">
        <f t="shared" si="198"/>
        <v>2.306</v>
      </c>
      <c r="JE47" s="50">
        <f t="shared" si="199"/>
        <v>0.161</v>
      </c>
      <c r="JF47" s="50">
        <f t="shared" si="200"/>
        <v>4.5919999999999996</v>
      </c>
      <c r="JG47" s="50">
        <f t="shared" si="201"/>
        <v>0.80900000000000005</v>
      </c>
      <c r="JH47" s="50">
        <f t="shared" si="142"/>
        <v>9.2680000000000007</v>
      </c>
      <c r="JI47" s="50">
        <f t="shared" si="143"/>
        <v>6.7679999999999998</v>
      </c>
      <c r="JJ47" s="50">
        <f t="shared" si="144"/>
        <v>8.6959999999999997</v>
      </c>
      <c r="JK47" s="50">
        <f t="shared" si="145"/>
        <v>3.7559999999999998</v>
      </c>
      <c r="JL47" s="50">
        <f t="shared" si="146"/>
        <v>4.0720000000000001</v>
      </c>
      <c r="JM47" s="50">
        <f t="shared" si="147"/>
        <v>1.7999999999999999E-2</v>
      </c>
      <c r="JN47" s="50">
        <f t="shared" si="148"/>
        <v>1.153</v>
      </c>
      <c r="JO47" s="50">
        <f t="shared" si="149"/>
        <v>8.5760000000000005</v>
      </c>
      <c r="JP47" s="50">
        <f t="shared" si="150"/>
        <v>4.3390000000000004</v>
      </c>
      <c r="JQ47" s="50">
        <f t="shared" si="151"/>
        <v>5.2119999999999997</v>
      </c>
      <c r="JR47" s="50">
        <f t="shared" si="152"/>
        <v>2.681</v>
      </c>
      <c r="JS47" s="50">
        <f t="shared" si="153"/>
        <v>5.6559999999999997</v>
      </c>
      <c r="JT47" s="50">
        <f t="shared" si="154"/>
        <v>7.6909999999999998</v>
      </c>
      <c r="JU47" s="50">
        <f t="shared" si="155"/>
        <v>9.3330000000000002</v>
      </c>
      <c r="JV47" s="50">
        <f t="shared" si="156"/>
        <v>7.0270000000000001</v>
      </c>
      <c r="JW47" s="50">
        <f t="shared" si="157"/>
        <v>9.3699999999999992</v>
      </c>
      <c r="JX47" s="50">
        <f t="shared" si="158"/>
        <v>5.6340000000000003</v>
      </c>
      <c r="JY47" s="50">
        <f t="shared" si="159"/>
        <v>2.5939999999999999</v>
      </c>
      <c r="JZ47" s="50">
        <f t="shared" si="160"/>
        <v>5.0199999999999996</v>
      </c>
      <c r="KA47" s="50">
        <f t="shared" si="161"/>
        <v>3.5550000000000002</v>
      </c>
      <c r="KB47" s="50">
        <f t="shared" si="162"/>
        <v>3.4660000000000002</v>
      </c>
      <c r="KC47" s="50">
        <f t="shared" si="163"/>
        <v>7.1740000000000004</v>
      </c>
      <c r="KD47" s="50">
        <f t="shared" si="164"/>
        <v>4.8330000000000002</v>
      </c>
      <c r="KE47" s="50">
        <f t="shared" si="165"/>
        <v>6.7460000000000004</v>
      </c>
      <c r="KF47" s="50">
        <f t="shared" si="166"/>
        <v>7.5229999999999997</v>
      </c>
      <c r="KG47" s="50">
        <f t="shared" si="167"/>
        <v>0.80400000000000005</v>
      </c>
      <c r="KH47" s="50">
        <f t="shared" si="168"/>
        <v>3.2570000000000001</v>
      </c>
      <c r="KI47" s="50">
        <f t="shared" si="169"/>
        <v>9.1530000000000005</v>
      </c>
      <c r="KJ47" s="50">
        <f t="shared" si="170"/>
        <v>0.54</v>
      </c>
      <c r="KK47" s="50">
        <f t="shared" si="171"/>
        <v>4.4089999999999998</v>
      </c>
      <c r="KL47" s="50">
        <f t="shared" si="172"/>
        <v>3.4940000000000002</v>
      </c>
      <c r="KM47" s="50">
        <f t="shared" si="173"/>
        <v>1.121</v>
      </c>
      <c r="KN47" s="50">
        <f t="shared" si="174"/>
        <v>6.9829999999999997</v>
      </c>
      <c r="KO47" s="50">
        <f t="shared" si="175"/>
        <v>8.0440000000000005</v>
      </c>
      <c r="KP47" s="50">
        <f t="shared" si="176"/>
        <v>4.6550000000000002</v>
      </c>
      <c r="KQ47" s="50">
        <f t="shared" si="177"/>
        <v>9.0630000000000006</v>
      </c>
      <c r="KR47" s="50">
        <f t="shared" si="178"/>
        <v>8.4410000000000007</v>
      </c>
      <c r="KS47" s="50">
        <f t="shared" si="179"/>
        <v>5.5140000000000002</v>
      </c>
      <c r="KT47" s="50">
        <f t="shared" si="180"/>
        <v>5.5629999999999997</v>
      </c>
      <c r="KU47" s="50">
        <f t="shared" si="181"/>
        <v>8.36</v>
      </c>
      <c r="KV47" s="50">
        <f t="shared" si="182"/>
        <v>8.9320000000000004</v>
      </c>
      <c r="KW47" s="50">
        <f t="shared" si="183"/>
        <v>7.44</v>
      </c>
      <c r="KX47" s="50">
        <f t="shared" si="184"/>
        <v>2.5329999999999999</v>
      </c>
      <c r="KY47" s="50">
        <f t="shared" si="185"/>
        <v>7.5750000000000002</v>
      </c>
      <c r="KZ47" s="50">
        <f t="shared" si="186"/>
        <v>3.36</v>
      </c>
      <c r="LA47" s="50">
        <f t="shared" si="102"/>
        <v>6.4669999999999996</v>
      </c>
      <c r="LB47" s="50">
        <f t="shared" si="103"/>
        <v>0.437</v>
      </c>
      <c r="LC47" s="50">
        <f t="shared" si="104"/>
        <v>7.0679999999999996</v>
      </c>
      <c r="LD47" s="50">
        <f t="shared" si="105"/>
        <v>1.1599999999999999</v>
      </c>
      <c r="LE47" s="50">
        <f t="shared" si="106"/>
        <v>1.468</v>
      </c>
      <c r="LF47" s="50">
        <f t="shared" si="107"/>
        <v>7.0659999999999998</v>
      </c>
      <c r="LG47" s="50">
        <f t="shared" si="108"/>
        <v>7.1050000000000004</v>
      </c>
      <c r="LH47" s="50">
        <f t="shared" si="109"/>
        <v>1.784</v>
      </c>
      <c r="LJ47" s="1" t="str">
        <f t="shared" si="140"/>
        <v>[6.633, 6.383, 7.063, 4.548, 1.129, 9.769, 9.665, 8.106, 7.452, 4.329, 4.39, 2.306, 0.161, 4.592, 0.809, 9.268, 6.768, 8.696, 3.756, 4.072, 0.018, 1.153, 8.576, 4.339, 5.212, 2.681, 5.656, 7.691, 9.333, 7.027, 9.37, 5.634, 2.594, 5.02, 3.555, 3.466, 7.174, 4.833, 6.746, 7.523, 0.804, 3.257, 9.153, 0.54, 4.409, 3.494, 1.121, 6.983, 8.044, 4.655, 9.063, 8.441, 5.514, 5.563, 8.36, 8.932, 7.44, 2.533, 7.575, 3.36, 6.467, 0.437, 7.068, 1.16, 1.468, 7.066, 7.105, 1.784],</v>
      </c>
    </row>
    <row r="48" spans="2:322" x14ac:dyDescent="0.35">
      <c r="B48" s="177">
        <v>36</v>
      </c>
      <c r="C48" s="155" t="s">
        <v>144</v>
      </c>
      <c r="D48" s="181"/>
      <c r="E48" s="171"/>
      <c r="F48" s="171"/>
      <c r="G48" s="172"/>
      <c r="H48" s="173">
        <v>3283</v>
      </c>
      <c r="I48" s="34">
        <f t="shared" si="110"/>
        <v>1.586672530701606E-2</v>
      </c>
      <c r="J48" s="112">
        <f t="shared" si="214"/>
        <v>7.1859463605558185E-2</v>
      </c>
      <c r="K48" s="112">
        <f t="shared" si="214"/>
        <v>0.50299124405472406</v>
      </c>
      <c r="L48" s="112">
        <f t="shared" si="214"/>
        <v>4.8676572005295876E-2</v>
      </c>
      <c r="M48" s="112">
        <f t="shared" si="214"/>
        <v>2.7042540002942153E-3</v>
      </c>
      <c r="N48" s="112">
        <f t="shared" si="214"/>
        <v>0.1054659060114744</v>
      </c>
      <c r="O48" s="112">
        <f t="shared" si="214"/>
        <v>1.8172586881977129</v>
      </c>
      <c r="P48" s="112">
        <f t="shared" si="214"/>
        <v>0.13521270001471081</v>
      </c>
      <c r="Q48" s="81">
        <f t="shared" si="214"/>
        <v>0.62197842006766946</v>
      </c>
      <c r="R48" s="121">
        <f t="shared" si="214"/>
        <v>9.88067624576425E-2</v>
      </c>
      <c r="S48" s="115">
        <f t="shared" si="214"/>
        <v>0.67592807953978162</v>
      </c>
      <c r="T48" s="116">
        <f t="shared" si="214"/>
        <v>1.4888382615776585</v>
      </c>
      <c r="U48" s="110">
        <f t="shared" si="214"/>
        <v>6.7368247130210786E-3</v>
      </c>
      <c r="V48" s="110">
        <f t="shared" si="214"/>
        <v>4.4912164753473866E-3</v>
      </c>
      <c r="W48" s="110">
        <f t="shared" si="214"/>
        <v>4.940338122882125E-2</v>
      </c>
      <c r="X48" s="110">
        <f t="shared" si="215"/>
        <v>0.17066622606320067</v>
      </c>
      <c r="Y48" s="110">
        <f t="shared" si="215"/>
        <v>0.82189261498857158</v>
      </c>
      <c r="Z48" s="110">
        <f t="shared" si="2"/>
        <v>1.2058916236307731</v>
      </c>
      <c r="AA48" s="110">
        <f t="shared" si="2"/>
        <v>8.9824329506947732E-3</v>
      </c>
      <c r="AB48" s="110">
        <f t="shared" si="215"/>
        <v>0.71410341958023438</v>
      </c>
      <c r="AC48" s="110">
        <f t="shared" si="215"/>
        <v>0.35031488507709607</v>
      </c>
      <c r="AD48" s="110">
        <f t="shared" si="215"/>
        <v>4.4912164753473866E-3</v>
      </c>
      <c r="AE48" s="110">
        <f t="shared" si="215"/>
        <v>2.503853185006168</v>
      </c>
      <c r="AF48" s="110">
        <f t="shared" si="215"/>
        <v>6.7368247130210786E-3</v>
      </c>
      <c r="AG48" s="110">
        <f t="shared" si="215"/>
        <v>0.85724851809326641</v>
      </c>
      <c r="AI48" s="177">
        <v>36</v>
      </c>
      <c r="AJ48" s="155" t="s">
        <v>144</v>
      </c>
      <c r="AK48" s="181"/>
      <c r="AL48" s="171"/>
      <c r="AM48" s="171"/>
      <c r="AN48" s="172"/>
      <c r="AO48" s="173">
        <v>3283</v>
      </c>
      <c r="AP48" s="34">
        <f t="shared" si="3"/>
        <v>1.586672530701606E-2</v>
      </c>
      <c r="AQ48" s="141">
        <f t="shared" si="4"/>
        <v>0</v>
      </c>
      <c r="AR48" s="141">
        <f t="shared" si="5"/>
        <v>1</v>
      </c>
      <c r="AS48" s="141">
        <f t="shared" si="6"/>
        <v>0</v>
      </c>
      <c r="AT48" s="141">
        <f t="shared" si="7"/>
        <v>0</v>
      </c>
      <c r="AU48" s="141">
        <f t="shared" si="8"/>
        <v>0</v>
      </c>
      <c r="AV48" s="141">
        <f t="shared" si="9"/>
        <v>2</v>
      </c>
      <c r="AW48" s="141">
        <f t="shared" si="10"/>
        <v>0</v>
      </c>
      <c r="AX48" s="35">
        <f t="shared" si="11"/>
        <v>1</v>
      </c>
      <c r="AY48" s="148">
        <f t="shared" si="12"/>
        <v>0</v>
      </c>
      <c r="AZ48" s="146">
        <f t="shared" si="13"/>
        <v>1</v>
      </c>
      <c r="BA48" s="144">
        <f t="shared" si="14"/>
        <v>1</v>
      </c>
      <c r="BB48" s="125">
        <f t="shared" si="15"/>
        <v>0</v>
      </c>
      <c r="BC48" s="125">
        <f t="shared" si="16"/>
        <v>0</v>
      </c>
      <c r="BD48" s="125">
        <f t="shared" si="111"/>
        <v>0</v>
      </c>
      <c r="BE48" s="125">
        <f t="shared" si="17"/>
        <v>0</v>
      </c>
      <c r="BF48" s="125">
        <f t="shared" si="18"/>
        <v>1</v>
      </c>
      <c r="BG48" s="125">
        <f t="shared" si="19"/>
        <v>1</v>
      </c>
      <c r="BH48" s="125">
        <f t="shared" si="20"/>
        <v>0</v>
      </c>
      <c r="BI48" s="125">
        <f t="shared" si="21"/>
        <v>1</v>
      </c>
      <c r="BJ48" s="125">
        <f t="shared" si="22"/>
        <v>0</v>
      </c>
      <c r="BK48" s="125">
        <f t="shared" si="23"/>
        <v>0</v>
      </c>
      <c r="BL48" s="125">
        <f t="shared" si="24"/>
        <v>3</v>
      </c>
      <c r="BM48" s="125">
        <f t="shared" si="25"/>
        <v>0</v>
      </c>
      <c r="BN48" s="125">
        <f t="shared" si="26"/>
        <v>1</v>
      </c>
      <c r="BR48" s="7">
        <f t="shared" si="27"/>
        <v>0</v>
      </c>
      <c r="BS48" s="7">
        <f t="shared" si="28"/>
        <v>0</v>
      </c>
      <c r="BT48" s="7">
        <f t="shared" si="29"/>
        <v>1</v>
      </c>
      <c r="BU48" s="7">
        <f t="shared" si="30"/>
        <v>0</v>
      </c>
      <c r="BV48" s="7">
        <f t="shared" si="31"/>
        <v>0</v>
      </c>
      <c r="BW48" s="7">
        <f t="shared" si="32"/>
        <v>0</v>
      </c>
      <c r="BX48" s="7">
        <f t="shared" si="112"/>
        <v>0</v>
      </c>
      <c r="BY48" s="7">
        <f t="shared" si="113"/>
        <v>0</v>
      </c>
      <c r="BZ48" s="7">
        <f t="shared" si="33"/>
        <v>0</v>
      </c>
      <c r="CA48" s="7">
        <f t="shared" si="34"/>
        <v>0</v>
      </c>
      <c r="CB48" s="7">
        <f t="shared" si="114"/>
        <v>2</v>
      </c>
      <c r="CC48" s="7">
        <f t="shared" si="115"/>
        <v>0</v>
      </c>
      <c r="CD48" s="7">
        <f t="shared" si="35"/>
        <v>0</v>
      </c>
      <c r="CE48" s="7">
        <f t="shared" si="36"/>
        <v>0</v>
      </c>
      <c r="CF48" s="7">
        <f t="shared" si="37"/>
        <v>1</v>
      </c>
      <c r="CG48" s="7">
        <f t="shared" si="38"/>
        <v>0</v>
      </c>
      <c r="CH48" s="1">
        <f t="shared" si="39"/>
        <v>0</v>
      </c>
      <c r="CI48" s="1">
        <f t="shared" si="40"/>
        <v>0</v>
      </c>
      <c r="CJ48" s="1">
        <f t="shared" si="41"/>
        <v>0.8</v>
      </c>
      <c r="CK48" s="1">
        <f t="shared" si="42"/>
        <v>0.2</v>
      </c>
      <c r="CL48" s="1">
        <f t="shared" si="43"/>
        <v>0.8</v>
      </c>
      <c r="CM48" s="1">
        <f t="shared" si="44"/>
        <v>0.2</v>
      </c>
      <c r="CN48" s="1">
        <f t="shared" si="45"/>
        <v>0</v>
      </c>
      <c r="CO48" s="1">
        <f t="shared" si="46"/>
        <v>0</v>
      </c>
      <c r="CP48" s="1">
        <f t="shared" si="47"/>
        <v>0</v>
      </c>
      <c r="CQ48" s="1">
        <f t="shared" si="48"/>
        <v>0</v>
      </c>
      <c r="CR48" s="1">
        <f t="shared" si="49"/>
        <v>0</v>
      </c>
      <c r="CS48" s="1">
        <f t="shared" si="50"/>
        <v>0</v>
      </c>
      <c r="CT48" s="1">
        <f t="shared" si="116"/>
        <v>0</v>
      </c>
      <c r="CU48" s="1">
        <f t="shared" si="117"/>
        <v>0</v>
      </c>
      <c r="CV48" s="1">
        <f t="shared" si="118"/>
        <v>0.8</v>
      </c>
      <c r="CW48" s="1">
        <f t="shared" si="119"/>
        <v>0.2</v>
      </c>
      <c r="CX48" s="1">
        <f t="shared" si="120"/>
        <v>0.8</v>
      </c>
      <c r="CY48" s="1">
        <f t="shared" si="121"/>
        <v>0.2</v>
      </c>
      <c r="CZ48" s="1">
        <f t="shared" si="122"/>
        <v>0</v>
      </c>
      <c r="DA48" s="1">
        <f t="shared" si="123"/>
        <v>0</v>
      </c>
      <c r="DB48" s="1">
        <f t="shared" si="51"/>
        <v>0.8</v>
      </c>
      <c r="DC48" s="1">
        <f t="shared" si="52"/>
        <v>0.2</v>
      </c>
      <c r="DD48" s="1">
        <f t="shared" si="53"/>
        <v>0</v>
      </c>
      <c r="DE48" s="1">
        <f t="shared" si="54"/>
        <v>0</v>
      </c>
      <c r="DF48" s="1">
        <f t="shared" si="55"/>
        <v>0</v>
      </c>
      <c r="DG48" s="1">
        <f t="shared" si="56"/>
        <v>0</v>
      </c>
      <c r="DH48" s="1">
        <f t="shared" si="57"/>
        <v>2.4000000000000004</v>
      </c>
      <c r="DI48" s="1">
        <f t="shared" si="58"/>
        <v>0.60000000000000009</v>
      </c>
      <c r="DJ48" s="1">
        <f t="shared" si="124"/>
        <v>0</v>
      </c>
      <c r="DK48" s="1">
        <f t="shared" si="125"/>
        <v>0</v>
      </c>
      <c r="DL48" s="1">
        <f t="shared" si="59"/>
        <v>0.8</v>
      </c>
      <c r="DM48" s="1">
        <f t="shared" si="60"/>
        <v>0.2</v>
      </c>
      <c r="DQ48" s="7">
        <f t="shared" si="61"/>
        <v>0</v>
      </c>
      <c r="DR48" s="7">
        <f t="shared" si="62"/>
        <v>0</v>
      </c>
      <c r="DS48" s="7">
        <f t="shared" si="63"/>
        <v>1</v>
      </c>
      <c r="DT48" s="7">
        <f t="shared" si="64"/>
        <v>0</v>
      </c>
      <c r="DU48" s="7">
        <f t="shared" si="65"/>
        <v>0</v>
      </c>
      <c r="DV48" s="7">
        <f t="shared" si="66"/>
        <v>0</v>
      </c>
      <c r="DW48" s="7">
        <f t="shared" si="67"/>
        <v>0</v>
      </c>
      <c r="DX48" s="7">
        <f t="shared" si="68"/>
        <v>0</v>
      </c>
      <c r="DY48" s="7">
        <f t="shared" si="69"/>
        <v>0</v>
      </c>
      <c r="DZ48" s="7">
        <f t="shared" si="70"/>
        <v>0</v>
      </c>
      <c r="EA48" s="7">
        <f t="shared" si="71"/>
        <v>2</v>
      </c>
      <c r="EB48" s="7">
        <f t="shared" si="72"/>
        <v>0</v>
      </c>
      <c r="EC48" s="7">
        <f t="shared" si="73"/>
        <v>0</v>
      </c>
      <c r="ED48" s="7">
        <f t="shared" si="74"/>
        <v>0</v>
      </c>
      <c r="EE48" s="7">
        <f t="shared" si="75"/>
        <v>1</v>
      </c>
      <c r="EF48" s="7">
        <f t="shared" si="76"/>
        <v>0</v>
      </c>
      <c r="EG48" s="7">
        <f t="shared" si="77"/>
        <v>0</v>
      </c>
      <c r="EH48" s="7">
        <f t="shared" si="78"/>
        <v>0</v>
      </c>
      <c r="EI48" s="7">
        <f t="shared" si="79"/>
        <v>1</v>
      </c>
      <c r="EJ48" s="7">
        <f t="shared" si="80"/>
        <v>0</v>
      </c>
      <c r="EK48" s="7">
        <f t="shared" si="81"/>
        <v>1</v>
      </c>
      <c r="EL48" s="7">
        <f t="shared" si="82"/>
        <v>0</v>
      </c>
      <c r="EM48" s="7">
        <f t="shared" si="83"/>
        <v>0</v>
      </c>
      <c r="EN48" s="7">
        <f t="shared" si="84"/>
        <v>0</v>
      </c>
      <c r="EO48" s="7">
        <f t="shared" si="85"/>
        <v>0</v>
      </c>
      <c r="EP48" s="7">
        <f t="shared" si="86"/>
        <v>0</v>
      </c>
      <c r="EQ48" s="7">
        <f t="shared" si="87"/>
        <v>0</v>
      </c>
      <c r="ER48" s="7">
        <f t="shared" si="88"/>
        <v>0</v>
      </c>
      <c r="ES48" s="7">
        <f t="shared" si="89"/>
        <v>0</v>
      </c>
      <c r="ET48" s="7">
        <f t="shared" si="90"/>
        <v>0</v>
      </c>
      <c r="EU48" s="7">
        <f t="shared" si="202"/>
        <v>1</v>
      </c>
      <c r="EV48" s="7">
        <f t="shared" si="203"/>
        <v>0</v>
      </c>
      <c r="EW48" s="7">
        <f t="shared" si="126"/>
        <v>1</v>
      </c>
      <c r="EX48" s="7">
        <f t="shared" si="127"/>
        <v>0</v>
      </c>
      <c r="EY48" s="7">
        <f t="shared" si="128"/>
        <v>0</v>
      </c>
      <c r="EZ48" s="7">
        <f t="shared" si="129"/>
        <v>0</v>
      </c>
      <c r="FA48" s="7">
        <f t="shared" si="213"/>
        <v>1</v>
      </c>
      <c r="FB48" s="7">
        <f t="shared" si="205"/>
        <v>0</v>
      </c>
      <c r="FC48" s="7">
        <f t="shared" si="206"/>
        <v>0</v>
      </c>
      <c r="FD48" s="7">
        <f t="shared" si="207"/>
        <v>0</v>
      </c>
      <c r="FE48" s="7">
        <f t="shared" si="208"/>
        <v>0</v>
      </c>
      <c r="FF48" s="7">
        <f t="shared" si="209"/>
        <v>0</v>
      </c>
      <c r="FG48" s="7">
        <f t="shared" si="210"/>
        <v>2</v>
      </c>
      <c r="FH48" s="7">
        <f t="shared" si="211"/>
        <v>1</v>
      </c>
      <c r="FI48" s="7">
        <f t="shared" si="131"/>
        <v>0</v>
      </c>
      <c r="FJ48" s="7">
        <f t="shared" si="132"/>
        <v>0</v>
      </c>
      <c r="FK48" s="7">
        <f t="shared" si="94"/>
        <v>1</v>
      </c>
      <c r="FL48" s="7">
        <f t="shared" si="95"/>
        <v>0</v>
      </c>
      <c r="FN48" s="1">
        <v>36</v>
      </c>
      <c r="FO48" s="10">
        <f t="shared" si="133"/>
        <v>34.209090909090904</v>
      </c>
      <c r="FP48" s="10">
        <f t="shared" si="134"/>
        <v>0.79</v>
      </c>
      <c r="FR48" s="1" t="str">
        <f t="shared" si="135"/>
        <v>[34.21, 0.79]</v>
      </c>
      <c r="FU48" s="1" t="str">
        <f t="shared" si="136"/>
        <v>[34.21, 0.79]</v>
      </c>
      <c r="FV48" s="1" t="str">
        <f t="shared" si="137"/>
        <v>[51.02, 1.31]</v>
      </c>
      <c r="FW48" s="1" t="str">
        <f t="shared" si="138"/>
        <v>[96.7, 3.31]</v>
      </c>
      <c r="FY48" s="1" t="str">
        <f t="shared" si="139"/>
        <v xml:space="preserve">[[34.21, 0.79], [51.02, 1.31], [96.7, 3.31]], </v>
      </c>
      <c r="GA48" s="155" t="s">
        <v>144</v>
      </c>
      <c r="GB48" s="188">
        <v>4.6340000000000003</v>
      </c>
      <c r="GC48" s="189">
        <v>8.4819999999999993</v>
      </c>
      <c r="GD48" s="190">
        <v>3.7050000000000001</v>
      </c>
      <c r="GE48" s="190">
        <v>3.3090000000000002</v>
      </c>
      <c r="GF48" s="190">
        <v>7.31</v>
      </c>
      <c r="GG48" s="190">
        <v>6.9989999999999997</v>
      </c>
      <c r="GH48" s="190">
        <v>8.8539999999999992</v>
      </c>
      <c r="GI48" s="190">
        <v>8.41</v>
      </c>
      <c r="GJ48" s="190">
        <v>7.867</v>
      </c>
      <c r="GK48" s="190">
        <v>1.7430000000000001</v>
      </c>
      <c r="GL48" s="190">
        <v>5.46</v>
      </c>
      <c r="GM48" s="190">
        <v>2.847</v>
      </c>
      <c r="GN48" s="190">
        <v>7.0540000000000003</v>
      </c>
      <c r="GO48" s="190">
        <v>1.534</v>
      </c>
      <c r="GP48" s="190">
        <v>3.9590000000000001</v>
      </c>
      <c r="GQ48" s="190">
        <v>0.27300000000000002</v>
      </c>
      <c r="GR48" s="190">
        <v>4.7359999999999998</v>
      </c>
      <c r="GS48" s="190">
        <v>8.9540000000000006</v>
      </c>
      <c r="GT48" s="190">
        <v>2.4009999999999998</v>
      </c>
      <c r="GU48" s="190">
        <v>1.488</v>
      </c>
      <c r="GV48" s="188">
        <v>7.5629999999999997</v>
      </c>
      <c r="GW48" s="191">
        <v>7.5579999999999998</v>
      </c>
      <c r="GX48" s="191">
        <v>2.8519999999999999</v>
      </c>
      <c r="GY48" s="191">
        <v>9.798</v>
      </c>
      <c r="GZ48" s="191">
        <v>0.84699999999999998</v>
      </c>
      <c r="HA48" s="191">
        <v>9.58</v>
      </c>
      <c r="HB48" s="191">
        <v>1.8440000000000001</v>
      </c>
      <c r="HC48" s="191">
        <v>4.7450000000000001</v>
      </c>
      <c r="HD48" s="191">
        <v>5.8209999999999997</v>
      </c>
      <c r="HE48" s="191">
        <v>0.628</v>
      </c>
      <c r="HF48" s="191">
        <v>9.26</v>
      </c>
      <c r="HG48" s="192">
        <v>5.0759999999999996</v>
      </c>
      <c r="HH48" s="193">
        <v>0.05</v>
      </c>
      <c r="HI48" s="191">
        <v>6.4139999999999997</v>
      </c>
      <c r="HJ48" s="191">
        <v>2.3170000000000002</v>
      </c>
      <c r="HK48" s="191">
        <v>0.48499999999999999</v>
      </c>
      <c r="HL48" s="191">
        <v>4.6550000000000002</v>
      </c>
      <c r="HM48" s="191">
        <v>9.64</v>
      </c>
      <c r="HN48" s="191">
        <v>3.169</v>
      </c>
      <c r="HO48" s="191">
        <v>6.1509999999999998</v>
      </c>
      <c r="HP48" s="191">
        <v>3.61</v>
      </c>
      <c r="HQ48" s="191">
        <v>5.093</v>
      </c>
      <c r="HR48" s="191">
        <v>0.73399999999999999</v>
      </c>
      <c r="HS48" s="191">
        <v>9.3049999999999997</v>
      </c>
      <c r="HT48" s="191">
        <v>9.3930000000000007</v>
      </c>
      <c r="HU48" s="191">
        <v>8.984</v>
      </c>
      <c r="HV48" s="191">
        <v>5.7110000000000003</v>
      </c>
      <c r="HW48" s="191">
        <v>1.859</v>
      </c>
      <c r="HX48" s="191">
        <v>2.1429999999999998</v>
      </c>
      <c r="HY48" s="191">
        <v>6.1139999999999999</v>
      </c>
      <c r="HZ48" s="191">
        <v>0.30099999999999999</v>
      </c>
      <c r="IA48" s="191">
        <v>7.4509999999999996</v>
      </c>
      <c r="IB48" s="191">
        <v>4.8860000000000001</v>
      </c>
      <c r="IC48" s="191">
        <v>7.31</v>
      </c>
      <c r="ID48" s="191">
        <v>5.149</v>
      </c>
      <c r="IE48" s="191">
        <v>6.1429999999999998</v>
      </c>
      <c r="IF48" s="191">
        <v>9.1080000000000005</v>
      </c>
      <c r="IG48" s="191">
        <v>3.5419999999999998</v>
      </c>
      <c r="IH48" s="191">
        <v>3.677</v>
      </c>
      <c r="II48" s="191">
        <v>4.3239999999999998</v>
      </c>
      <c r="IJ48" s="191">
        <v>8.6389999999999993</v>
      </c>
      <c r="IK48" s="191">
        <v>5.2770000000000001</v>
      </c>
      <c r="IL48" s="191">
        <v>2.105</v>
      </c>
      <c r="IM48" s="191">
        <v>8.2870000000000008</v>
      </c>
      <c r="IN48" s="191">
        <v>2.371</v>
      </c>
      <c r="IO48" s="191">
        <v>4.0430000000000001</v>
      </c>
      <c r="IP48" s="191">
        <v>5.9119999999999999</v>
      </c>
      <c r="IQ48" s="191">
        <v>3.9</v>
      </c>
      <c r="IS48" s="50">
        <f t="shared" si="187"/>
        <v>4.6340000000000003</v>
      </c>
      <c r="IT48" s="50">
        <f t="shared" si="188"/>
        <v>8.4819999999999993</v>
      </c>
      <c r="IU48" s="50">
        <f t="shared" si="189"/>
        <v>3.7050000000000001</v>
      </c>
      <c r="IV48" s="50">
        <f t="shared" si="190"/>
        <v>3.3090000000000002</v>
      </c>
      <c r="IW48" s="50">
        <f t="shared" si="191"/>
        <v>7.31</v>
      </c>
      <c r="IX48" s="50">
        <f t="shared" si="192"/>
        <v>6.9989999999999997</v>
      </c>
      <c r="IY48" s="50">
        <f t="shared" si="193"/>
        <v>8.8539999999999992</v>
      </c>
      <c r="IZ48" s="50">
        <f t="shared" si="194"/>
        <v>8.41</v>
      </c>
      <c r="JA48" s="50">
        <f t="shared" si="195"/>
        <v>7.867</v>
      </c>
      <c r="JB48" s="50">
        <f t="shared" si="196"/>
        <v>1.7430000000000001</v>
      </c>
      <c r="JC48" s="50">
        <f t="shared" si="197"/>
        <v>5.46</v>
      </c>
      <c r="JD48" s="50">
        <f t="shared" si="198"/>
        <v>2.847</v>
      </c>
      <c r="JE48" s="50">
        <f t="shared" si="199"/>
        <v>7.0540000000000003</v>
      </c>
      <c r="JF48" s="50">
        <f t="shared" si="200"/>
        <v>1.534</v>
      </c>
      <c r="JG48" s="50">
        <f t="shared" si="201"/>
        <v>3.9590000000000001</v>
      </c>
      <c r="JH48" s="50">
        <f t="shared" si="142"/>
        <v>0.27300000000000002</v>
      </c>
      <c r="JI48" s="50">
        <f t="shared" si="143"/>
        <v>4.7359999999999998</v>
      </c>
      <c r="JJ48" s="50">
        <f t="shared" si="144"/>
        <v>8.9540000000000006</v>
      </c>
      <c r="JK48" s="50">
        <f t="shared" si="145"/>
        <v>2.4009999999999998</v>
      </c>
      <c r="JL48" s="50">
        <f t="shared" si="146"/>
        <v>1.488</v>
      </c>
      <c r="JM48" s="50">
        <f t="shared" si="147"/>
        <v>7.5629999999999997</v>
      </c>
      <c r="JN48" s="50">
        <f t="shared" si="148"/>
        <v>7.5579999999999998</v>
      </c>
      <c r="JO48" s="50">
        <f t="shared" si="149"/>
        <v>2.8519999999999999</v>
      </c>
      <c r="JP48" s="50">
        <f t="shared" si="150"/>
        <v>9.798</v>
      </c>
      <c r="JQ48" s="50">
        <f t="shared" si="151"/>
        <v>0.84699999999999998</v>
      </c>
      <c r="JR48" s="50">
        <f t="shared" si="152"/>
        <v>9.58</v>
      </c>
      <c r="JS48" s="50">
        <f t="shared" si="153"/>
        <v>1.8440000000000001</v>
      </c>
      <c r="JT48" s="50">
        <f t="shared" si="154"/>
        <v>4.7450000000000001</v>
      </c>
      <c r="JU48" s="50">
        <f t="shared" si="155"/>
        <v>5.8209999999999997</v>
      </c>
      <c r="JV48" s="50">
        <f t="shared" si="156"/>
        <v>0.628</v>
      </c>
      <c r="JW48" s="50">
        <f t="shared" si="157"/>
        <v>9.26</v>
      </c>
      <c r="JX48" s="50">
        <f t="shared" si="158"/>
        <v>5.0759999999999996</v>
      </c>
      <c r="JY48" s="50">
        <f t="shared" si="159"/>
        <v>0.05</v>
      </c>
      <c r="JZ48" s="50">
        <f t="shared" si="160"/>
        <v>6.4139999999999997</v>
      </c>
      <c r="KA48" s="50">
        <f t="shared" si="161"/>
        <v>2.3170000000000002</v>
      </c>
      <c r="KB48" s="50">
        <f t="shared" si="162"/>
        <v>0.48499999999999999</v>
      </c>
      <c r="KC48" s="50">
        <f t="shared" si="163"/>
        <v>4.6550000000000002</v>
      </c>
      <c r="KD48" s="50">
        <f t="shared" si="164"/>
        <v>9.64</v>
      </c>
      <c r="KE48" s="50">
        <f t="shared" si="165"/>
        <v>3.169</v>
      </c>
      <c r="KF48" s="50">
        <f t="shared" si="166"/>
        <v>6.1509999999999998</v>
      </c>
      <c r="KG48" s="50">
        <f t="shared" si="167"/>
        <v>3.61</v>
      </c>
      <c r="KH48" s="50">
        <f t="shared" si="168"/>
        <v>5.093</v>
      </c>
      <c r="KI48" s="50">
        <f t="shared" si="169"/>
        <v>0.73399999999999999</v>
      </c>
      <c r="KJ48" s="50">
        <f t="shared" si="170"/>
        <v>9.3049999999999997</v>
      </c>
      <c r="KK48" s="50">
        <f t="shared" si="171"/>
        <v>9.3930000000000007</v>
      </c>
      <c r="KL48" s="50">
        <f t="shared" si="172"/>
        <v>8.984</v>
      </c>
      <c r="KM48" s="50">
        <f t="shared" si="173"/>
        <v>5.7110000000000003</v>
      </c>
      <c r="KN48" s="50">
        <f t="shared" si="174"/>
        <v>1.859</v>
      </c>
      <c r="KO48" s="50">
        <f t="shared" si="175"/>
        <v>2.1429999999999998</v>
      </c>
      <c r="KP48" s="50">
        <f t="shared" si="176"/>
        <v>6.1139999999999999</v>
      </c>
      <c r="KQ48" s="50">
        <f t="shared" si="177"/>
        <v>0.30099999999999999</v>
      </c>
      <c r="KR48" s="50">
        <f t="shared" si="178"/>
        <v>7.4509999999999996</v>
      </c>
      <c r="KS48" s="50">
        <f t="shared" si="179"/>
        <v>4.8860000000000001</v>
      </c>
      <c r="KT48" s="50">
        <f t="shared" si="180"/>
        <v>7.31</v>
      </c>
      <c r="KU48" s="50">
        <f t="shared" si="181"/>
        <v>5.149</v>
      </c>
      <c r="KV48" s="50">
        <f t="shared" si="182"/>
        <v>6.1429999999999998</v>
      </c>
      <c r="KW48" s="50">
        <f t="shared" si="183"/>
        <v>9.1080000000000005</v>
      </c>
      <c r="KX48" s="50">
        <f t="shared" si="184"/>
        <v>3.5419999999999998</v>
      </c>
      <c r="KY48" s="50">
        <f t="shared" si="185"/>
        <v>3.677</v>
      </c>
      <c r="KZ48" s="50">
        <f t="shared" si="186"/>
        <v>4.3239999999999998</v>
      </c>
      <c r="LA48" s="50">
        <f t="shared" si="102"/>
        <v>8.6389999999999993</v>
      </c>
      <c r="LB48" s="50">
        <f t="shared" si="103"/>
        <v>5.2770000000000001</v>
      </c>
      <c r="LC48" s="50">
        <f t="shared" si="104"/>
        <v>2.105</v>
      </c>
      <c r="LD48" s="50">
        <f t="shared" si="105"/>
        <v>8.2870000000000008</v>
      </c>
      <c r="LE48" s="50">
        <f t="shared" si="106"/>
        <v>2.371</v>
      </c>
      <c r="LF48" s="50">
        <f t="shared" si="107"/>
        <v>4.0430000000000001</v>
      </c>
      <c r="LG48" s="50">
        <f t="shared" si="108"/>
        <v>5.9119999999999999</v>
      </c>
      <c r="LH48" s="50">
        <f t="shared" si="109"/>
        <v>3.9</v>
      </c>
      <c r="LJ48" s="1" t="str">
        <f t="shared" si="140"/>
        <v>[4.634, 8.482, 3.705, 3.309, 7.31, 6.999, 8.854, 8.41, 7.867, 1.743, 5.46, 2.847, 7.054, 1.534, 3.959, 0.273, 4.736, 8.954, 2.401, 1.488, 7.563, 7.558, 2.852, 9.798, 0.847, 9.58, 1.844, 4.745, 5.821, 0.628, 9.26, 5.076, 0.05, 6.414, 2.317, 0.485, 4.655, 9.64, 3.169, 6.151, 3.61, 5.093, 0.734, 9.305, 9.393, 8.984, 5.711, 1.859, 2.143, 6.114, 0.301, 7.451, 4.886, 7.31, 5.149, 6.143, 9.108, 3.542, 3.677, 4.324, 8.639, 5.277, 2.105, 8.287, 2.371, 4.043, 5.912, 3.9],</v>
      </c>
    </row>
    <row r="49" spans="2:322" x14ac:dyDescent="0.35">
      <c r="B49" s="177">
        <v>37</v>
      </c>
      <c r="C49" s="156" t="s">
        <v>145</v>
      </c>
      <c r="D49" s="181"/>
      <c r="E49" s="171"/>
      <c r="F49" s="171"/>
      <c r="G49" s="172"/>
      <c r="H49" s="173">
        <v>5266</v>
      </c>
      <c r="I49" s="34">
        <f t="shared" si="110"/>
        <v>2.5450556036170142E-2</v>
      </c>
      <c r="J49" s="112">
        <f t="shared" si="214"/>
        <v>0.11526406803133397</v>
      </c>
      <c r="K49" s="112">
        <f t="shared" si="214"/>
        <v>0.80680837380206438</v>
      </c>
      <c r="L49" s="112">
        <f t="shared" si="214"/>
        <v>7.8078229722780418E-2</v>
      </c>
      <c r="M49" s="112">
        <f t="shared" si="214"/>
        <v>4.3376794290433561E-3</v>
      </c>
      <c r="N49" s="112">
        <f t="shared" si="214"/>
        <v>0.16916949773269091</v>
      </c>
      <c r="O49" s="112">
        <f t="shared" si="214"/>
        <v>2.9149205763171357</v>
      </c>
      <c r="P49" s="112">
        <f t="shared" si="214"/>
        <v>0.21688397145216787</v>
      </c>
      <c r="Q49" s="81">
        <f t="shared" si="214"/>
        <v>0.99766626867997188</v>
      </c>
      <c r="R49" s="121">
        <f t="shared" si="214"/>
        <v>0.15848809354308421</v>
      </c>
      <c r="S49" s="115">
        <f t="shared" si="214"/>
        <v>1.0842026399197351</v>
      </c>
      <c r="T49" s="116">
        <f t="shared" si="214"/>
        <v>2.3881274095242007</v>
      </c>
      <c r="U49" s="110">
        <f t="shared" si="214"/>
        <v>1.0806006377937558E-2</v>
      </c>
      <c r="V49" s="110">
        <f t="shared" si="214"/>
        <v>7.2040042519583734E-3</v>
      </c>
      <c r="W49" s="110">
        <f t="shared" si="214"/>
        <v>7.9244046771542107E-2</v>
      </c>
      <c r="X49" s="110">
        <f t="shared" si="215"/>
        <v>0.27375216157441817</v>
      </c>
      <c r="Y49" s="110">
        <f t="shared" si="215"/>
        <v>1.318332778108382</v>
      </c>
      <c r="Z49" s="110">
        <f t="shared" si="2"/>
        <v>1.934275141650823</v>
      </c>
      <c r="AA49" s="110">
        <f t="shared" si="2"/>
        <v>1.4408008503916747E-2</v>
      </c>
      <c r="AB49" s="110">
        <f t="shared" si="215"/>
        <v>1.1454366760613812</v>
      </c>
      <c r="AC49" s="110">
        <f t="shared" si="215"/>
        <v>0.56191233165275301</v>
      </c>
      <c r="AD49" s="110">
        <f t="shared" si="215"/>
        <v>7.2040042519583734E-3</v>
      </c>
      <c r="AE49" s="110">
        <f t="shared" si="215"/>
        <v>4.0162323704667928</v>
      </c>
      <c r="AF49" s="110">
        <f t="shared" si="215"/>
        <v>1.0806006377937558E-2</v>
      </c>
      <c r="AG49" s="110">
        <f t="shared" si="215"/>
        <v>1.3750443790067441</v>
      </c>
      <c r="AI49" s="177">
        <v>37</v>
      </c>
      <c r="AJ49" s="156" t="s">
        <v>145</v>
      </c>
      <c r="AK49" s="181"/>
      <c r="AL49" s="171"/>
      <c r="AM49" s="171"/>
      <c r="AN49" s="172"/>
      <c r="AO49" s="173">
        <v>5266</v>
      </c>
      <c r="AP49" s="34">
        <f t="shared" si="3"/>
        <v>2.5450556036170142E-2</v>
      </c>
      <c r="AQ49" s="141">
        <f t="shared" si="4"/>
        <v>0</v>
      </c>
      <c r="AR49" s="141">
        <f t="shared" si="5"/>
        <v>1</v>
      </c>
      <c r="AS49" s="141">
        <f t="shared" si="6"/>
        <v>0</v>
      </c>
      <c r="AT49" s="141">
        <f t="shared" si="7"/>
        <v>0</v>
      </c>
      <c r="AU49" s="141">
        <f t="shared" si="8"/>
        <v>0</v>
      </c>
      <c r="AV49" s="141">
        <f t="shared" si="9"/>
        <v>3</v>
      </c>
      <c r="AW49" s="141">
        <f t="shared" si="10"/>
        <v>0</v>
      </c>
      <c r="AX49" s="35">
        <f t="shared" si="11"/>
        <v>1</v>
      </c>
      <c r="AY49" s="148">
        <f t="shared" si="12"/>
        <v>0</v>
      </c>
      <c r="AZ49" s="146">
        <f t="shared" si="13"/>
        <v>1</v>
      </c>
      <c r="BA49" s="144">
        <f t="shared" si="14"/>
        <v>2</v>
      </c>
      <c r="BB49" s="125">
        <f t="shared" si="15"/>
        <v>0</v>
      </c>
      <c r="BC49" s="125">
        <f t="shared" si="16"/>
        <v>0</v>
      </c>
      <c r="BD49" s="125">
        <f t="shared" si="111"/>
        <v>0</v>
      </c>
      <c r="BE49" s="125">
        <f t="shared" si="17"/>
        <v>0</v>
      </c>
      <c r="BF49" s="125">
        <f t="shared" si="18"/>
        <v>1</v>
      </c>
      <c r="BG49" s="125">
        <f t="shared" si="19"/>
        <v>2</v>
      </c>
      <c r="BH49" s="125">
        <f t="shared" si="20"/>
        <v>0</v>
      </c>
      <c r="BI49" s="125">
        <f t="shared" si="21"/>
        <v>1</v>
      </c>
      <c r="BJ49" s="125">
        <f t="shared" si="22"/>
        <v>1</v>
      </c>
      <c r="BK49" s="125">
        <f t="shared" si="23"/>
        <v>0</v>
      </c>
      <c r="BL49" s="125">
        <f t="shared" si="24"/>
        <v>4</v>
      </c>
      <c r="BM49" s="125">
        <f t="shared" si="25"/>
        <v>0</v>
      </c>
      <c r="BN49" s="125">
        <f t="shared" si="26"/>
        <v>1</v>
      </c>
      <c r="BR49" s="7">
        <f t="shared" si="27"/>
        <v>0</v>
      </c>
      <c r="BS49" s="7">
        <f t="shared" si="28"/>
        <v>0</v>
      </c>
      <c r="BT49" s="7">
        <f t="shared" si="29"/>
        <v>1</v>
      </c>
      <c r="BU49" s="7">
        <f t="shared" si="30"/>
        <v>0</v>
      </c>
      <c r="BV49" s="7">
        <f t="shared" si="31"/>
        <v>0</v>
      </c>
      <c r="BW49" s="7">
        <f t="shared" si="32"/>
        <v>0</v>
      </c>
      <c r="BX49" s="7">
        <f t="shared" si="112"/>
        <v>0</v>
      </c>
      <c r="BY49" s="7">
        <f t="shared" si="113"/>
        <v>0</v>
      </c>
      <c r="BZ49" s="7">
        <f t="shared" si="33"/>
        <v>0</v>
      </c>
      <c r="CA49" s="7">
        <f t="shared" si="34"/>
        <v>0</v>
      </c>
      <c r="CB49" s="7">
        <f t="shared" si="114"/>
        <v>3</v>
      </c>
      <c r="CC49" s="7">
        <f t="shared" si="115"/>
        <v>0</v>
      </c>
      <c r="CD49" s="7">
        <f t="shared" si="35"/>
        <v>0</v>
      </c>
      <c r="CE49" s="7">
        <f t="shared" si="36"/>
        <v>0</v>
      </c>
      <c r="CF49" s="7">
        <f t="shared" si="37"/>
        <v>1</v>
      </c>
      <c r="CG49" s="7">
        <f t="shared" si="38"/>
        <v>0</v>
      </c>
      <c r="CH49" s="1">
        <f t="shared" si="39"/>
        <v>0</v>
      </c>
      <c r="CI49" s="1">
        <f t="shared" si="40"/>
        <v>0</v>
      </c>
      <c r="CJ49" s="1">
        <f t="shared" si="41"/>
        <v>0.8</v>
      </c>
      <c r="CK49" s="1">
        <f t="shared" si="42"/>
        <v>0.2</v>
      </c>
      <c r="CL49" s="1">
        <f t="shared" si="43"/>
        <v>1.6</v>
      </c>
      <c r="CM49" s="1">
        <f t="shared" si="44"/>
        <v>0.4</v>
      </c>
      <c r="CN49" s="1">
        <f t="shared" si="45"/>
        <v>0</v>
      </c>
      <c r="CO49" s="1">
        <f t="shared" si="46"/>
        <v>0</v>
      </c>
      <c r="CP49" s="1">
        <f t="shared" si="47"/>
        <v>0</v>
      </c>
      <c r="CQ49" s="1">
        <f t="shared" si="48"/>
        <v>0</v>
      </c>
      <c r="CR49" s="1">
        <f t="shared" si="49"/>
        <v>0</v>
      </c>
      <c r="CS49" s="1">
        <f t="shared" si="50"/>
        <v>0</v>
      </c>
      <c r="CT49" s="1">
        <f t="shared" si="116"/>
        <v>0</v>
      </c>
      <c r="CU49" s="1">
        <f t="shared" si="117"/>
        <v>0</v>
      </c>
      <c r="CV49" s="1">
        <f t="shared" si="118"/>
        <v>0.8</v>
      </c>
      <c r="CW49" s="1">
        <f t="shared" si="119"/>
        <v>0.2</v>
      </c>
      <c r="CX49" s="1">
        <f t="shared" si="120"/>
        <v>1.6</v>
      </c>
      <c r="CY49" s="1">
        <f t="shared" si="121"/>
        <v>0.4</v>
      </c>
      <c r="CZ49" s="1">
        <f t="shared" si="122"/>
        <v>0</v>
      </c>
      <c r="DA49" s="1">
        <f t="shared" si="123"/>
        <v>0</v>
      </c>
      <c r="DB49" s="1">
        <f t="shared" si="51"/>
        <v>0.8</v>
      </c>
      <c r="DC49" s="1">
        <f t="shared" si="52"/>
        <v>0.2</v>
      </c>
      <c r="DD49" s="1">
        <f t="shared" si="53"/>
        <v>0.8</v>
      </c>
      <c r="DE49" s="1">
        <f t="shared" si="54"/>
        <v>0.2</v>
      </c>
      <c r="DF49" s="1">
        <f t="shared" si="55"/>
        <v>0</v>
      </c>
      <c r="DG49" s="1">
        <f t="shared" si="56"/>
        <v>0</v>
      </c>
      <c r="DH49" s="1">
        <f t="shared" si="57"/>
        <v>3.2</v>
      </c>
      <c r="DI49" s="1">
        <f t="shared" si="58"/>
        <v>0.8</v>
      </c>
      <c r="DJ49" s="1">
        <f t="shared" si="124"/>
        <v>0</v>
      </c>
      <c r="DK49" s="1">
        <f t="shared" si="125"/>
        <v>0</v>
      </c>
      <c r="DL49" s="1">
        <f t="shared" si="59"/>
        <v>0.8</v>
      </c>
      <c r="DM49" s="1">
        <f t="shared" si="60"/>
        <v>0.2</v>
      </c>
      <c r="DQ49" s="7">
        <f t="shared" si="61"/>
        <v>0</v>
      </c>
      <c r="DR49" s="7">
        <f t="shared" si="62"/>
        <v>0</v>
      </c>
      <c r="DS49" s="7">
        <f t="shared" si="63"/>
        <v>1</v>
      </c>
      <c r="DT49" s="7">
        <f t="shared" si="64"/>
        <v>0</v>
      </c>
      <c r="DU49" s="7">
        <f t="shared" si="65"/>
        <v>0</v>
      </c>
      <c r="DV49" s="7">
        <f t="shared" si="66"/>
        <v>0</v>
      </c>
      <c r="DW49" s="7">
        <f t="shared" si="67"/>
        <v>0</v>
      </c>
      <c r="DX49" s="7">
        <f t="shared" si="68"/>
        <v>0</v>
      </c>
      <c r="DY49" s="7">
        <f t="shared" si="69"/>
        <v>0</v>
      </c>
      <c r="DZ49" s="7">
        <f t="shared" si="70"/>
        <v>0</v>
      </c>
      <c r="EA49" s="7">
        <f t="shared" si="71"/>
        <v>3</v>
      </c>
      <c r="EB49" s="7">
        <f t="shared" si="72"/>
        <v>0</v>
      </c>
      <c r="EC49" s="7">
        <f t="shared" si="73"/>
        <v>0</v>
      </c>
      <c r="ED49" s="7">
        <f t="shared" si="74"/>
        <v>0</v>
      </c>
      <c r="EE49" s="7">
        <f t="shared" si="75"/>
        <v>1</v>
      </c>
      <c r="EF49" s="7">
        <f t="shared" si="76"/>
        <v>0</v>
      </c>
      <c r="EG49" s="7">
        <f t="shared" si="77"/>
        <v>0</v>
      </c>
      <c r="EH49" s="7">
        <f t="shared" si="78"/>
        <v>0</v>
      </c>
      <c r="EI49" s="7">
        <f t="shared" si="79"/>
        <v>1</v>
      </c>
      <c r="EJ49" s="7">
        <f t="shared" si="80"/>
        <v>0</v>
      </c>
      <c r="EK49" s="7">
        <f t="shared" si="81"/>
        <v>2</v>
      </c>
      <c r="EL49" s="7">
        <f t="shared" si="82"/>
        <v>0</v>
      </c>
      <c r="EM49" s="7">
        <f t="shared" si="83"/>
        <v>0</v>
      </c>
      <c r="EN49" s="7">
        <f t="shared" si="84"/>
        <v>0</v>
      </c>
      <c r="EO49" s="7">
        <f t="shared" si="85"/>
        <v>0</v>
      </c>
      <c r="EP49" s="7">
        <f t="shared" si="86"/>
        <v>0</v>
      </c>
      <c r="EQ49" s="7">
        <f t="shared" si="87"/>
        <v>0</v>
      </c>
      <c r="ER49" s="7">
        <f t="shared" si="88"/>
        <v>0</v>
      </c>
      <c r="ES49" s="7">
        <f t="shared" si="89"/>
        <v>0</v>
      </c>
      <c r="ET49" s="7">
        <f t="shared" si="90"/>
        <v>0</v>
      </c>
      <c r="EU49" s="7">
        <f t="shared" si="202"/>
        <v>1</v>
      </c>
      <c r="EV49" s="7">
        <f t="shared" si="203"/>
        <v>0</v>
      </c>
      <c r="EW49" s="7">
        <f t="shared" si="126"/>
        <v>2</v>
      </c>
      <c r="EX49" s="7">
        <f t="shared" si="127"/>
        <v>0</v>
      </c>
      <c r="EY49" s="7">
        <f t="shared" si="128"/>
        <v>0</v>
      </c>
      <c r="EZ49" s="7">
        <f t="shared" si="129"/>
        <v>0</v>
      </c>
      <c r="FA49" s="7">
        <f t="shared" si="213"/>
        <v>1</v>
      </c>
      <c r="FB49" s="7">
        <f t="shared" si="205"/>
        <v>0</v>
      </c>
      <c r="FC49" s="7">
        <f t="shared" si="206"/>
        <v>1</v>
      </c>
      <c r="FD49" s="7">
        <f t="shared" si="207"/>
        <v>0</v>
      </c>
      <c r="FE49" s="7">
        <f t="shared" si="208"/>
        <v>0</v>
      </c>
      <c r="FF49" s="7">
        <f t="shared" si="209"/>
        <v>0</v>
      </c>
      <c r="FG49" s="7">
        <f t="shared" si="210"/>
        <v>3</v>
      </c>
      <c r="FH49" s="7">
        <f t="shared" si="211"/>
        <v>1</v>
      </c>
      <c r="FI49" s="7">
        <f t="shared" si="131"/>
        <v>0</v>
      </c>
      <c r="FJ49" s="7">
        <f t="shared" si="132"/>
        <v>0</v>
      </c>
      <c r="FK49" s="7">
        <f t="shared" si="94"/>
        <v>1</v>
      </c>
      <c r="FL49" s="7">
        <f t="shared" si="95"/>
        <v>0</v>
      </c>
      <c r="FN49" s="1">
        <v>37</v>
      </c>
      <c r="FO49" s="10">
        <f t="shared" si="133"/>
        <v>51.018181818181823</v>
      </c>
      <c r="FP49" s="10">
        <f t="shared" si="134"/>
        <v>0.79</v>
      </c>
      <c r="FR49" s="1" t="str">
        <f t="shared" si="135"/>
        <v>[51.02, 0.79]</v>
      </c>
      <c r="FU49" s="1" t="str">
        <f t="shared" si="136"/>
        <v>[51.02, 0.79]</v>
      </c>
      <c r="FV49" s="1" t="str">
        <f t="shared" si="137"/>
        <v>[77.53, 1.87]</v>
      </c>
      <c r="FW49" s="1" t="str">
        <f t="shared" si="138"/>
        <v>[156.25, 5.55]</v>
      </c>
      <c r="FY49" s="1" t="str">
        <f t="shared" si="139"/>
        <v xml:space="preserve">[[51.02, 0.79], [77.53, 1.87], [156.25, 5.55]], </v>
      </c>
      <c r="GA49" s="156" t="s">
        <v>145</v>
      </c>
      <c r="GB49" s="188">
        <v>6.3140000000000001</v>
      </c>
      <c r="GC49" s="189">
        <v>7.8490000000000002</v>
      </c>
      <c r="GD49" s="190">
        <v>8.6059999999999999</v>
      </c>
      <c r="GE49" s="190">
        <v>9.27</v>
      </c>
      <c r="GF49" s="190">
        <v>5.3609999999999998</v>
      </c>
      <c r="GG49" s="190">
        <v>3.6440000000000001</v>
      </c>
      <c r="GH49" s="190">
        <v>0.28799999999999998</v>
      </c>
      <c r="GI49" s="190">
        <v>5.2939999999999996</v>
      </c>
      <c r="GJ49" s="190">
        <v>1.5209999999999999</v>
      </c>
      <c r="GK49" s="190">
        <v>9.1460000000000008</v>
      </c>
      <c r="GL49" s="190">
        <v>0.61</v>
      </c>
      <c r="GM49" s="190">
        <v>5.2089999999999996</v>
      </c>
      <c r="GN49" s="190">
        <v>4.0019999999999998</v>
      </c>
      <c r="GO49" s="190">
        <v>2.9</v>
      </c>
      <c r="GP49" s="190">
        <v>0.38600000000000001</v>
      </c>
      <c r="GQ49" s="190">
        <v>1.0409999999999999</v>
      </c>
      <c r="GR49" s="190">
        <v>5.7080000000000002</v>
      </c>
      <c r="GS49" s="190">
        <v>5.1509999999999998</v>
      </c>
      <c r="GT49" s="190">
        <v>4.601</v>
      </c>
      <c r="GU49" s="190">
        <v>2.2839999999999998</v>
      </c>
      <c r="GV49" s="188">
        <v>4.234</v>
      </c>
      <c r="GW49" s="191">
        <v>6.6890000000000001</v>
      </c>
      <c r="GX49" s="191">
        <v>1.96</v>
      </c>
      <c r="GY49" s="191">
        <v>5.8719999999999999</v>
      </c>
      <c r="GZ49" s="191">
        <v>4.3570000000000002</v>
      </c>
      <c r="HA49" s="191">
        <v>4.5</v>
      </c>
      <c r="HB49" s="191">
        <v>4.7850000000000001</v>
      </c>
      <c r="HC49" s="191">
        <v>4.3029999999999999</v>
      </c>
      <c r="HD49" s="191">
        <v>1.9710000000000001</v>
      </c>
      <c r="HE49" s="191">
        <v>5.9660000000000002</v>
      </c>
      <c r="HF49" s="191">
        <v>6.8150000000000004</v>
      </c>
      <c r="HG49" s="192">
        <v>0.84</v>
      </c>
      <c r="HH49" s="193">
        <v>8.4079999999999995</v>
      </c>
      <c r="HI49" s="191">
        <v>9.5069999999999997</v>
      </c>
      <c r="HJ49" s="191">
        <v>5.367</v>
      </c>
      <c r="HK49" s="191">
        <v>2.44</v>
      </c>
      <c r="HL49" s="191">
        <v>0.97099999999999997</v>
      </c>
      <c r="HM49" s="191">
        <v>3.6549999999999998</v>
      </c>
      <c r="HN49" s="191">
        <v>8.5579999999999998</v>
      </c>
      <c r="HO49" s="191">
        <v>1.1859999999999999</v>
      </c>
      <c r="HP49" s="191">
        <v>6.8719999999999999</v>
      </c>
      <c r="HQ49" s="191">
        <v>9.8420000000000005</v>
      </c>
      <c r="HR49" s="191">
        <v>8.4770000000000003</v>
      </c>
      <c r="HS49" s="191">
        <v>2.0179999999999998</v>
      </c>
      <c r="HT49" s="191">
        <v>2.899</v>
      </c>
      <c r="HU49" s="191">
        <v>8.6739999999999995</v>
      </c>
      <c r="HV49" s="191">
        <v>2.0019999999999998</v>
      </c>
      <c r="HW49" s="191">
        <v>7.2060000000000004</v>
      </c>
      <c r="HX49" s="191">
        <v>7.9409999999999998</v>
      </c>
      <c r="HY49" s="191">
        <v>8.2530000000000001</v>
      </c>
      <c r="HZ49" s="191">
        <v>8.84</v>
      </c>
      <c r="IA49" s="191">
        <v>7.617</v>
      </c>
      <c r="IB49" s="191">
        <v>7.3369999999999997</v>
      </c>
      <c r="IC49" s="191">
        <v>2.7269999999999999</v>
      </c>
      <c r="ID49" s="191">
        <v>2.9470000000000001</v>
      </c>
      <c r="IE49" s="191">
        <v>8.1340000000000003</v>
      </c>
      <c r="IF49" s="191">
        <v>2.41</v>
      </c>
      <c r="IG49" s="191">
        <v>6.6710000000000003</v>
      </c>
      <c r="IH49" s="191">
        <v>3.2639999999999998</v>
      </c>
      <c r="II49" s="191">
        <v>7.1210000000000004</v>
      </c>
      <c r="IJ49" s="191">
        <v>9.1690000000000005</v>
      </c>
      <c r="IK49" s="191">
        <v>9.0009999999999994</v>
      </c>
      <c r="IL49" s="191">
        <v>1.8220000000000001</v>
      </c>
      <c r="IM49" s="191">
        <v>1.7509999999999999</v>
      </c>
      <c r="IN49" s="191">
        <v>4.915</v>
      </c>
      <c r="IO49" s="191">
        <v>3.8029999999999999</v>
      </c>
      <c r="IP49" s="191">
        <v>4.57</v>
      </c>
      <c r="IQ49" s="191">
        <v>9.2439999999999998</v>
      </c>
      <c r="IS49" s="50">
        <f t="shared" si="187"/>
        <v>6.3140000000000001</v>
      </c>
      <c r="IT49" s="50">
        <f t="shared" si="188"/>
        <v>7.8490000000000002</v>
      </c>
      <c r="IU49" s="50">
        <f t="shared" si="189"/>
        <v>8.6059999999999999</v>
      </c>
      <c r="IV49" s="50">
        <f t="shared" si="190"/>
        <v>9.27</v>
      </c>
      <c r="IW49" s="50">
        <f t="shared" si="191"/>
        <v>5.3609999999999998</v>
      </c>
      <c r="IX49" s="50">
        <f t="shared" si="192"/>
        <v>3.6440000000000001</v>
      </c>
      <c r="IY49" s="50">
        <f t="shared" si="193"/>
        <v>0.28799999999999998</v>
      </c>
      <c r="IZ49" s="50">
        <f t="shared" si="194"/>
        <v>5.2939999999999996</v>
      </c>
      <c r="JA49" s="50">
        <f t="shared" si="195"/>
        <v>1.5209999999999999</v>
      </c>
      <c r="JB49" s="50">
        <f t="shared" si="196"/>
        <v>9.1460000000000008</v>
      </c>
      <c r="JC49" s="50">
        <f t="shared" si="197"/>
        <v>0.61</v>
      </c>
      <c r="JD49" s="50">
        <f t="shared" si="198"/>
        <v>5.2089999999999996</v>
      </c>
      <c r="JE49" s="50">
        <f t="shared" si="199"/>
        <v>4.0019999999999998</v>
      </c>
      <c r="JF49" s="50">
        <f t="shared" si="200"/>
        <v>2.9</v>
      </c>
      <c r="JG49" s="50">
        <f t="shared" si="201"/>
        <v>0.38600000000000001</v>
      </c>
      <c r="JH49" s="50">
        <f t="shared" si="142"/>
        <v>1.0409999999999999</v>
      </c>
      <c r="JI49" s="50">
        <f t="shared" si="143"/>
        <v>5.7080000000000002</v>
      </c>
      <c r="JJ49" s="50">
        <f t="shared" si="144"/>
        <v>5.1509999999999998</v>
      </c>
      <c r="JK49" s="50">
        <f t="shared" si="145"/>
        <v>4.601</v>
      </c>
      <c r="JL49" s="50">
        <f t="shared" si="146"/>
        <v>2.2839999999999998</v>
      </c>
      <c r="JM49" s="50">
        <f t="shared" si="147"/>
        <v>4.234</v>
      </c>
      <c r="JN49" s="50">
        <f t="shared" si="148"/>
        <v>6.6890000000000001</v>
      </c>
      <c r="JO49" s="50">
        <f t="shared" si="149"/>
        <v>1.96</v>
      </c>
      <c r="JP49" s="50">
        <f t="shared" si="150"/>
        <v>5.8719999999999999</v>
      </c>
      <c r="JQ49" s="50">
        <f t="shared" si="151"/>
        <v>4.3570000000000002</v>
      </c>
      <c r="JR49" s="50">
        <f t="shared" si="152"/>
        <v>4.5</v>
      </c>
      <c r="JS49" s="50">
        <f t="shared" si="153"/>
        <v>4.7850000000000001</v>
      </c>
      <c r="JT49" s="50">
        <f t="shared" si="154"/>
        <v>4.3029999999999999</v>
      </c>
      <c r="JU49" s="50">
        <f t="shared" si="155"/>
        <v>1.9710000000000001</v>
      </c>
      <c r="JV49" s="50">
        <f t="shared" si="156"/>
        <v>5.9660000000000002</v>
      </c>
      <c r="JW49" s="50">
        <f t="shared" si="157"/>
        <v>6.8150000000000004</v>
      </c>
      <c r="JX49" s="50">
        <f t="shared" si="158"/>
        <v>0.84</v>
      </c>
      <c r="JY49" s="50">
        <f t="shared" si="159"/>
        <v>8.4079999999999995</v>
      </c>
      <c r="JZ49" s="50">
        <f t="shared" si="160"/>
        <v>9.5069999999999997</v>
      </c>
      <c r="KA49" s="50">
        <f t="shared" si="161"/>
        <v>5.367</v>
      </c>
      <c r="KB49" s="50">
        <f t="shared" si="162"/>
        <v>2.44</v>
      </c>
      <c r="KC49" s="50">
        <f t="shared" si="163"/>
        <v>0.97099999999999997</v>
      </c>
      <c r="KD49" s="50">
        <f t="shared" si="164"/>
        <v>3.6549999999999998</v>
      </c>
      <c r="KE49" s="50">
        <f t="shared" si="165"/>
        <v>8.5579999999999998</v>
      </c>
      <c r="KF49" s="50">
        <f t="shared" si="166"/>
        <v>1.1859999999999999</v>
      </c>
      <c r="KG49" s="50">
        <f t="shared" si="167"/>
        <v>6.8719999999999999</v>
      </c>
      <c r="KH49" s="50">
        <f t="shared" si="168"/>
        <v>9.8420000000000005</v>
      </c>
      <c r="KI49" s="50">
        <f t="shared" si="169"/>
        <v>8.4770000000000003</v>
      </c>
      <c r="KJ49" s="50">
        <f t="shared" si="170"/>
        <v>2.0179999999999998</v>
      </c>
      <c r="KK49" s="50">
        <f t="shared" si="171"/>
        <v>2.899</v>
      </c>
      <c r="KL49" s="50">
        <f t="shared" si="172"/>
        <v>8.6739999999999995</v>
      </c>
      <c r="KM49" s="50">
        <f t="shared" si="173"/>
        <v>2.0019999999999998</v>
      </c>
      <c r="KN49" s="50">
        <f t="shared" si="174"/>
        <v>7.2060000000000004</v>
      </c>
      <c r="KO49" s="50">
        <f t="shared" si="175"/>
        <v>7.9409999999999998</v>
      </c>
      <c r="KP49" s="50">
        <f t="shared" si="176"/>
        <v>8.2530000000000001</v>
      </c>
      <c r="KQ49" s="50">
        <f t="shared" si="177"/>
        <v>8.84</v>
      </c>
      <c r="KR49" s="50">
        <f t="shared" si="178"/>
        <v>7.617</v>
      </c>
      <c r="KS49" s="50">
        <f t="shared" si="179"/>
        <v>7.3369999999999997</v>
      </c>
      <c r="KT49" s="50">
        <f t="shared" si="180"/>
        <v>2.7269999999999999</v>
      </c>
      <c r="KU49" s="50">
        <f t="shared" si="181"/>
        <v>2.9470000000000001</v>
      </c>
      <c r="KV49" s="50">
        <f t="shared" si="182"/>
        <v>8.1340000000000003</v>
      </c>
      <c r="KW49" s="50">
        <f t="shared" si="183"/>
        <v>2.41</v>
      </c>
      <c r="KX49" s="50">
        <f t="shared" si="184"/>
        <v>6.6710000000000003</v>
      </c>
      <c r="KY49" s="50">
        <f t="shared" si="185"/>
        <v>3.2639999999999998</v>
      </c>
      <c r="KZ49" s="50">
        <f t="shared" si="186"/>
        <v>7.1210000000000004</v>
      </c>
      <c r="LA49" s="50">
        <f t="shared" si="102"/>
        <v>9.1690000000000005</v>
      </c>
      <c r="LB49" s="50">
        <f t="shared" si="103"/>
        <v>9.0009999999999994</v>
      </c>
      <c r="LC49" s="50">
        <f t="shared" si="104"/>
        <v>1.8220000000000001</v>
      </c>
      <c r="LD49" s="50">
        <f t="shared" si="105"/>
        <v>1.7509999999999999</v>
      </c>
      <c r="LE49" s="50">
        <f t="shared" si="106"/>
        <v>4.915</v>
      </c>
      <c r="LF49" s="50">
        <f t="shared" si="107"/>
        <v>3.8029999999999999</v>
      </c>
      <c r="LG49" s="50">
        <f t="shared" si="108"/>
        <v>4.57</v>
      </c>
      <c r="LH49" s="50">
        <f t="shared" si="109"/>
        <v>9.2439999999999998</v>
      </c>
      <c r="LJ49" s="1" t="str">
        <f t="shared" si="140"/>
        <v>[6.314, 7.849, 8.606, 9.27, 5.361, 3.644, 0.288, 5.294, 1.521, 9.146, 0.61, 5.209, 4.002, 2.9, 0.386, 1.041, 5.708, 5.151, 4.601, 2.284, 4.234, 6.689, 1.96, 5.872, 4.357, 4.5, 4.785, 4.303, 1.971, 5.966, 6.815, 0.84, 8.408, 9.507, 5.367, 2.44, 0.971, 3.655, 8.558, 1.186, 6.872, 9.842, 8.477, 2.018, 2.899, 8.674, 2.002, 7.206, 7.941, 8.253, 8.84, 7.617, 7.337, 2.727, 2.947, 8.134, 2.41, 6.671, 3.264, 7.121, 9.169, 9.001, 1.822, 1.751, 4.915, 3.803, 4.57, 9.244],</v>
      </c>
    </row>
    <row r="50" spans="2:322" x14ac:dyDescent="0.35">
      <c r="B50" s="177">
        <v>38</v>
      </c>
      <c r="C50" s="155" t="s">
        <v>146</v>
      </c>
      <c r="D50" s="181"/>
      <c r="E50" s="171"/>
      <c r="F50" s="171"/>
      <c r="G50" s="172"/>
      <c r="H50" s="173">
        <v>3023</v>
      </c>
      <c r="I50" s="34">
        <f t="shared" si="110"/>
        <v>1.4610146391443665E-2</v>
      </c>
      <c r="J50" s="112">
        <f t="shared" si="214"/>
        <v>6.6168491769601712E-2</v>
      </c>
      <c r="K50" s="112">
        <f t="shared" si="214"/>
        <v>0.46315642119324735</v>
      </c>
      <c r="L50" s="112">
        <f t="shared" si="214"/>
        <v>4.4821589147733612E-2</v>
      </c>
      <c r="M50" s="112">
        <f t="shared" si="214"/>
        <v>2.4900882859852005E-3</v>
      </c>
      <c r="N50" s="112">
        <f t="shared" si="214"/>
        <v>9.7113443153422824E-2</v>
      </c>
      <c r="O50" s="112">
        <f t="shared" si="214"/>
        <v>1.673339328182055</v>
      </c>
      <c r="P50" s="112">
        <f t="shared" si="214"/>
        <v>0.12450441429926005</v>
      </c>
      <c r="Q50" s="81">
        <f t="shared" si="214"/>
        <v>0.57272030577659605</v>
      </c>
      <c r="R50" s="121">
        <f t="shared" si="214"/>
        <v>9.098167618320234E-2</v>
      </c>
      <c r="S50" s="115">
        <f t="shared" si="214"/>
        <v>0.62239737570781595</v>
      </c>
      <c r="T50" s="116">
        <f t="shared" si="214"/>
        <v>1.3709284388514353</v>
      </c>
      <c r="U50" s="110">
        <f t="shared" si="214"/>
        <v>6.2032961034001587E-3</v>
      </c>
      <c r="V50" s="110">
        <f t="shared" si="214"/>
        <v>4.135530735600107E-3</v>
      </c>
      <c r="W50" s="110">
        <f t="shared" si="214"/>
        <v>4.549083809160117E-2</v>
      </c>
      <c r="X50" s="110">
        <f t="shared" si="215"/>
        <v>0.15715016795280404</v>
      </c>
      <c r="Y50" s="110">
        <f t="shared" si="215"/>
        <v>0.75680212461481944</v>
      </c>
      <c r="Z50" s="110">
        <f t="shared" si="2"/>
        <v>1.1103900025086286</v>
      </c>
      <c r="AA50" s="110">
        <f t="shared" si="2"/>
        <v>8.271061471200214E-3</v>
      </c>
      <c r="AB50" s="110">
        <f t="shared" si="215"/>
        <v>0.65754938696041687</v>
      </c>
      <c r="AC50" s="110">
        <f t="shared" si="215"/>
        <v>0.32257139737680829</v>
      </c>
      <c r="AD50" s="110">
        <f t="shared" si="215"/>
        <v>4.135530735600107E-3</v>
      </c>
      <c r="AE50" s="110">
        <f t="shared" si="215"/>
        <v>2.3055583850970596</v>
      </c>
      <c r="AF50" s="110">
        <f t="shared" si="215"/>
        <v>6.2032961034001587E-3</v>
      </c>
      <c r="AG50" s="110">
        <f t="shared" si="215"/>
        <v>0.78935798665730872</v>
      </c>
      <c r="AI50" s="177">
        <v>38</v>
      </c>
      <c r="AJ50" s="155" t="s">
        <v>146</v>
      </c>
      <c r="AK50" s="181"/>
      <c r="AL50" s="171"/>
      <c r="AM50" s="171"/>
      <c r="AN50" s="172"/>
      <c r="AO50" s="173">
        <v>3023</v>
      </c>
      <c r="AP50" s="34">
        <f t="shared" si="3"/>
        <v>1.4610146391443665E-2</v>
      </c>
      <c r="AQ50" s="141">
        <f t="shared" si="4"/>
        <v>0</v>
      </c>
      <c r="AR50" s="141">
        <f t="shared" si="5"/>
        <v>0</v>
      </c>
      <c r="AS50" s="141">
        <f t="shared" si="6"/>
        <v>0</v>
      </c>
      <c r="AT50" s="141">
        <f t="shared" si="7"/>
        <v>0</v>
      </c>
      <c r="AU50" s="141">
        <f t="shared" si="8"/>
        <v>0</v>
      </c>
      <c r="AV50" s="141">
        <f t="shared" si="9"/>
        <v>2</v>
      </c>
      <c r="AW50" s="141">
        <f t="shared" si="10"/>
        <v>0</v>
      </c>
      <c r="AX50" s="35">
        <f t="shared" si="11"/>
        <v>1</v>
      </c>
      <c r="AY50" s="148">
        <f t="shared" si="12"/>
        <v>0</v>
      </c>
      <c r="AZ50" s="146">
        <f t="shared" si="13"/>
        <v>1</v>
      </c>
      <c r="BA50" s="144">
        <f t="shared" si="14"/>
        <v>1</v>
      </c>
      <c r="BB50" s="125">
        <f t="shared" si="15"/>
        <v>0</v>
      </c>
      <c r="BC50" s="125">
        <f t="shared" si="16"/>
        <v>0</v>
      </c>
      <c r="BD50" s="125">
        <f t="shared" si="111"/>
        <v>0</v>
      </c>
      <c r="BE50" s="125">
        <f t="shared" si="17"/>
        <v>0</v>
      </c>
      <c r="BF50" s="125">
        <f t="shared" si="18"/>
        <v>1</v>
      </c>
      <c r="BG50" s="125">
        <f t="shared" si="19"/>
        <v>1</v>
      </c>
      <c r="BH50" s="125">
        <f t="shared" si="20"/>
        <v>0</v>
      </c>
      <c r="BI50" s="125">
        <f t="shared" si="21"/>
        <v>1</v>
      </c>
      <c r="BJ50" s="125">
        <f t="shared" si="22"/>
        <v>0</v>
      </c>
      <c r="BK50" s="125">
        <f t="shared" si="23"/>
        <v>0</v>
      </c>
      <c r="BL50" s="125">
        <f t="shared" si="24"/>
        <v>2</v>
      </c>
      <c r="BM50" s="125">
        <f t="shared" si="25"/>
        <v>0</v>
      </c>
      <c r="BN50" s="125">
        <f t="shared" si="26"/>
        <v>1</v>
      </c>
      <c r="BR50" s="7">
        <f t="shared" si="27"/>
        <v>0</v>
      </c>
      <c r="BS50" s="7">
        <f t="shared" si="28"/>
        <v>0</v>
      </c>
      <c r="BT50" s="7">
        <f t="shared" si="29"/>
        <v>0</v>
      </c>
      <c r="BU50" s="7">
        <f t="shared" si="30"/>
        <v>0</v>
      </c>
      <c r="BV50" s="7">
        <f t="shared" si="31"/>
        <v>0</v>
      </c>
      <c r="BW50" s="7">
        <f t="shared" si="32"/>
        <v>0</v>
      </c>
      <c r="BX50" s="7">
        <f t="shared" si="112"/>
        <v>0</v>
      </c>
      <c r="BY50" s="7">
        <f t="shared" si="113"/>
        <v>0</v>
      </c>
      <c r="BZ50" s="7">
        <f t="shared" si="33"/>
        <v>0</v>
      </c>
      <c r="CA50" s="7">
        <f t="shared" si="34"/>
        <v>0</v>
      </c>
      <c r="CB50" s="7">
        <f t="shared" si="114"/>
        <v>2</v>
      </c>
      <c r="CC50" s="7">
        <f t="shared" si="115"/>
        <v>0</v>
      </c>
      <c r="CD50" s="7">
        <f t="shared" si="35"/>
        <v>0</v>
      </c>
      <c r="CE50" s="7">
        <f t="shared" si="36"/>
        <v>0</v>
      </c>
      <c r="CF50" s="7">
        <f t="shared" si="37"/>
        <v>1</v>
      </c>
      <c r="CG50" s="7">
        <f t="shared" si="38"/>
        <v>0</v>
      </c>
      <c r="CH50" s="1">
        <f t="shared" si="39"/>
        <v>0</v>
      </c>
      <c r="CI50" s="1">
        <f t="shared" si="40"/>
        <v>0</v>
      </c>
      <c r="CJ50" s="1">
        <f t="shared" si="41"/>
        <v>0.8</v>
      </c>
      <c r="CK50" s="1">
        <f t="shared" si="42"/>
        <v>0.2</v>
      </c>
      <c r="CL50" s="1">
        <f t="shared" si="43"/>
        <v>0.8</v>
      </c>
      <c r="CM50" s="1">
        <f t="shared" si="44"/>
        <v>0.2</v>
      </c>
      <c r="CN50" s="1">
        <f t="shared" si="45"/>
        <v>0</v>
      </c>
      <c r="CO50" s="1">
        <f t="shared" si="46"/>
        <v>0</v>
      </c>
      <c r="CP50" s="1">
        <f t="shared" si="47"/>
        <v>0</v>
      </c>
      <c r="CQ50" s="1">
        <f t="shared" si="48"/>
        <v>0</v>
      </c>
      <c r="CR50" s="1">
        <f t="shared" si="49"/>
        <v>0</v>
      </c>
      <c r="CS50" s="1">
        <f t="shared" si="50"/>
        <v>0</v>
      </c>
      <c r="CT50" s="1">
        <f t="shared" si="116"/>
        <v>0</v>
      </c>
      <c r="CU50" s="1">
        <f t="shared" si="117"/>
        <v>0</v>
      </c>
      <c r="CV50" s="1">
        <f t="shared" si="118"/>
        <v>0.8</v>
      </c>
      <c r="CW50" s="1">
        <f t="shared" si="119"/>
        <v>0.2</v>
      </c>
      <c r="CX50" s="1">
        <f t="shared" si="120"/>
        <v>0.8</v>
      </c>
      <c r="CY50" s="1">
        <f t="shared" si="121"/>
        <v>0.2</v>
      </c>
      <c r="CZ50" s="1">
        <f t="shared" si="122"/>
        <v>0</v>
      </c>
      <c r="DA50" s="1">
        <f t="shared" si="123"/>
        <v>0</v>
      </c>
      <c r="DB50" s="1">
        <f t="shared" si="51"/>
        <v>0.8</v>
      </c>
      <c r="DC50" s="1">
        <f t="shared" si="52"/>
        <v>0.2</v>
      </c>
      <c r="DD50" s="1">
        <f t="shared" si="53"/>
        <v>0</v>
      </c>
      <c r="DE50" s="1">
        <f t="shared" si="54"/>
        <v>0</v>
      </c>
      <c r="DF50" s="1">
        <f t="shared" si="55"/>
        <v>0</v>
      </c>
      <c r="DG50" s="1">
        <f t="shared" si="56"/>
        <v>0</v>
      </c>
      <c r="DH50" s="1">
        <f t="shared" si="57"/>
        <v>1.6</v>
      </c>
      <c r="DI50" s="1">
        <f t="shared" si="58"/>
        <v>0.4</v>
      </c>
      <c r="DJ50" s="1">
        <f t="shared" si="124"/>
        <v>0</v>
      </c>
      <c r="DK50" s="1">
        <f t="shared" si="125"/>
        <v>0</v>
      </c>
      <c r="DL50" s="1">
        <f t="shared" si="59"/>
        <v>0.8</v>
      </c>
      <c r="DM50" s="1">
        <f t="shared" si="60"/>
        <v>0.2</v>
      </c>
      <c r="DQ50" s="7">
        <f t="shared" si="61"/>
        <v>0</v>
      </c>
      <c r="DR50" s="7">
        <f t="shared" si="62"/>
        <v>0</v>
      </c>
      <c r="DS50" s="7">
        <f t="shared" si="63"/>
        <v>0</v>
      </c>
      <c r="DT50" s="7">
        <f t="shared" si="64"/>
        <v>0</v>
      </c>
      <c r="DU50" s="7">
        <f t="shared" si="65"/>
        <v>0</v>
      </c>
      <c r="DV50" s="7">
        <f t="shared" si="66"/>
        <v>0</v>
      </c>
      <c r="DW50" s="7">
        <f t="shared" si="67"/>
        <v>0</v>
      </c>
      <c r="DX50" s="7">
        <f t="shared" si="68"/>
        <v>0</v>
      </c>
      <c r="DY50" s="7">
        <f t="shared" si="69"/>
        <v>0</v>
      </c>
      <c r="DZ50" s="7">
        <f t="shared" si="70"/>
        <v>0</v>
      </c>
      <c r="EA50" s="7">
        <f t="shared" si="71"/>
        <v>2</v>
      </c>
      <c r="EB50" s="7">
        <f t="shared" si="72"/>
        <v>0</v>
      </c>
      <c r="EC50" s="7">
        <f t="shared" si="73"/>
        <v>0</v>
      </c>
      <c r="ED50" s="7">
        <f t="shared" si="74"/>
        <v>0</v>
      </c>
      <c r="EE50" s="7">
        <f t="shared" si="75"/>
        <v>1</v>
      </c>
      <c r="EF50" s="7">
        <f t="shared" si="76"/>
        <v>0</v>
      </c>
      <c r="EG50" s="7">
        <f t="shared" si="77"/>
        <v>0</v>
      </c>
      <c r="EH50" s="7">
        <f t="shared" si="78"/>
        <v>0</v>
      </c>
      <c r="EI50" s="7">
        <f t="shared" si="79"/>
        <v>1</v>
      </c>
      <c r="EJ50" s="7">
        <f t="shared" si="80"/>
        <v>0</v>
      </c>
      <c r="EK50" s="7">
        <f t="shared" si="81"/>
        <v>1</v>
      </c>
      <c r="EL50" s="7">
        <f t="shared" si="82"/>
        <v>0</v>
      </c>
      <c r="EM50" s="7">
        <f t="shared" si="83"/>
        <v>0</v>
      </c>
      <c r="EN50" s="7">
        <f t="shared" si="84"/>
        <v>0</v>
      </c>
      <c r="EO50" s="7">
        <f t="shared" si="85"/>
        <v>0</v>
      </c>
      <c r="EP50" s="7">
        <f t="shared" si="86"/>
        <v>0</v>
      </c>
      <c r="EQ50" s="7">
        <f t="shared" si="87"/>
        <v>0</v>
      </c>
      <c r="ER50" s="7">
        <f t="shared" si="88"/>
        <v>0</v>
      </c>
      <c r="ES50" s="7">
        <f t="shared" si="89"/>
        <v>0</v>
      </c>
      <c r="ET50" s="7">
        <f t="shared" si="90"/>
        <v>0</v>
      </c>
      <c r="EU50" s="7">
        <f t="shared" si="202"/>
        <v>1</v>
      </c>
      <c r="EV50" s="7">
        <f t="shared" si="203"/>
        <v>0</v>
      </c>
      <c r="EW50" s="7">
        <f t="shared" si="126"/>
        <v>1</v>
      </c>
      <c r="EX50" s="7">
        <f t="shared" si="127"/>
        <v>0</v>
      </c>
      <c r="EY50" s="7">
        <f t="shared" si="128"/>
        <v>0</v>
      </c>
      <c r="EZ50" s="7">
        <f t="shared" si="129"/>
        <v>0</v>
      </c>
      <c r="FA50" s="7">
        <f t="shared" si="213"/>
        <v>1</v>
      </c>
      <c r="FB50" s="7">
        <f t="shared" si="205"/>
        <v>0</v>
      </c>
      <c r="FC50" s="7">
        <f t="shared" si="206"/>
        <v>0</v>
      </c>
      <c r="FD50" s="7">
        <f t="shared" si="207"/>
        <v>0</v>
      </c>
      <c r="FE50" s="7">
        <f t="shared" si="208"/>
        <v>0</v>
      </c>
      <c r="FF50" s="7">
        <f t="shared" si="209"/>
        <v>0</v>
      </c>
      <c r="FG50" s="7">
        <f t="shared" si="210"/>
        <v>2</v>
      </c>
      <c r="FH50" s="7">
        <f t="shared" si="211"/>
        <v>0</v>
      </c>
      <c r="FI50" s="7">
        <f t="shared" si="131"/>
        <v>0</v>
      </c>
      <c r="FJ50" s="7">
        <f t="shared" si="132"/>
        <v>0</v>
      </c>
      <c r="FK50" s="7">
        <f t="shared" si="94"/>
        <v>1</v>
      </c>
      <c r="FL50" s="7">
        <f t="shared" si="95"/>
        <v>0</v>
      </c>
      <c r="FN50" s="1">
        <v>38</v>
      </c>
      <c r="FO50" s="10">
        <f t="shared" si="133"/>
        <v>32.42909090909091</v>
      </c>
      <c r="FP50" s="10">
        <f t="shared" si="134"/>
        <v>0</v>
      </c>
      <c r="FR50" s="1" t="str">
        <f t="shared" si="135"/>
        <v>[32.43, 0]</v>
      </c>
      <c r="FU50" s="1" t="str">
        <f t="shared" si="136"/>
        <v>[32.43, 0]</v>
      </c>
      <c r="FV50" s="1" t="str">
        <f t="shared" si="137"/>
        <v>[51.02, 0.79]</v>
      </c>
      <c r="FW50" s="1" t="str">
        <f t="shared" si="138"/>
        <v>[96.7, 3.31]</v>
      </c>
      <c r="FY50" s="1" t="str">
        <f t="shared" si="139"/>
        <v xml:space="preserve">[[32.43, 0], [51.02, 0.79], [96.7, 3.31]], </v>
      </c>
      <c r="GA50" s="155" t="s">
        <v>146</v>
      </c>
      <c r="GB50" s="188">
        <v>3.1659999999999999</v>
      </c>
      <c r="GC50" s="189">
        <v>4.9749999999999996</v>
      </c>
      <c r="GD50" s="190">
        <v>4.79</v>
      </c>
      <c r="GE50" s="190">
        <v>0.45</v>
      </c>
      <c r="GF50" s="190">
        <v>9.9009999999999998</v>
      </c>
      <c r="GG50" s="190">
        <v>3.1520000000000001</v>
      </c>
      <c r="GH50" s="190">
        <v>4.7750000000000004</v>
      </c>
      <c r="GI50" s="190">
        <v>8.4499999999999993</v>
      </c>
      <c r="GJ50" s="190">
        <v>5.0640000000000001</v>
      </c>
      <c r="GK50" s="190">
        <v>4.6639999999999997</v>
      </c>
      <c r="GL50" s="190">
        <v>4.5289999999999999</v>
      </c>
      <c r="GM50" s="190">
        <v>8.9719999999999995</v>
      </c>
      <c r="GN50" s="190">
        <v>2.3959999999999999</v>
      </c>
      <c r="GO50" s="190">
        <v>3.15</v>
      </c>
      <c r="GP50" s="190">
        <v>2.6269999999999998</v>
      </c>
      <c r="GQ50" s="190">
        <v>8.3019999999999996</v>
      </c>
      <c r="GR50" s="190">
        <v>2.4990000000000001</v>
      </c>
      <c r="GS50" s="190">
        <v>8.8559999999999999</v>
      </c>
      <c r="GT50" s="190">
        <v>8.8439999999999994</v>
      </c>
      <c r="GU50" s="190">
        <v>0.99299999999999999</v>
      </c>
      <c r="GV50" s="188">
        <v>9.5709999999999997</v>
      </c>
      <c r="GW50" s="191">
        <v>2.0449999999999999</v>
      </c>
      <c r="GX50" s="191">
        <v>5.9130000000000003</v>
      </c>
      <c r="GY50" s="191">
        <v>8.3650000000000002</v>
      </c>
      <c r="GZ50" s="191">
        <v>1.3660000000000001</v>
      </c>
      <c r="HA50" s="191">
        <v>3.7679999999999998</v>
      </c>
      <c r="HB50" s="191">
        <v>0.63300000000000001</v>
      </c>
      <c r="HC50" s="191">
        <v>7.6909999999999998</v>
      </c>
      <c r="HD50" s="191">
        <v>1.895</v>
      </c>
      <c r="HE50" s="191">
        <v>0.95299999999999996</v>
      </c>
      <c r="HF50" s="191">
        <v>9.0269999999999992</v>
      </c>
      <c r="HG50" s="192">
        <v>9.3450000000000006</v>
      </c>
      <c r="HH50" s="193">
        <v>4.8949999999999996</v>
      </c>
      <c r="HI50" s="191">
        <v>5.39</v>
      </c>
      <c r="HJ50" s="191">
        <v>3.101</v>
      </c>
      <c r="HK50" s="191">
        <v>0.81699999999999995</v>
      </c>
      <c r="HL50" s="191">
        <v>0.95799999999999996</v>
      </c>
      <c r="HM50" s="191">
        <v>6.38</v>
      </c>
      <c r="HN50" s="191">
        <v>0.157</v>
      </c>
      <c r="HO50" s="191">
        <v>3.5960000000000001</v>
      </c>
      <c r="HP50" s="191">
        <v>8.1769999999999996</v>
      </c>
      <c r="HQ50" s="191">
        <v>7.1840000000000002</v>
      </c>
      <c r="HR50" s="191">
        <v>9.5619999999999994</v>
      </c>
      <c r="HS50" s="191">
        <v>0.157</v>
      </c>
      <c r="HT50" s="191">
        <v>8.4459999999999997</v>
      </c>
      <c r="HU50" s="191">
        <v>1.0469999999999999</v>
      </c>
      <c r="HV50" s="191">
        <v>1.7010000000000001</v>
      </c>
      <c r="HW50" s="191">
        <v>1.7789999999999999</v>
      </c>
      <c r="HX50" s="191">
        <v>5.1820000000000004</v>
      </c>
      <c r="HY50" s="191">
        <v>2.9340000000000002</v>
      </c>
      <c r="HZ50" s="191">
        <v>5.6230000000000002</v>
      </c>
      <c r="IA50" s="191">
        <v>2.024</v>
      </c>
      <c r="IB50" s="191">
        <v>0.746</v>
      </c>
      <c r="IC50" s="191">
        <v>3.8929999999999998</v>
      </c>
      <c r="ID50" s="191">
        <v>5.3250000000000002</v>
      </c>
      <c r="IE50" s="191">
        <v>5.2690000000000001</v>
      </c>
      <c r="IF50" s="191">
        <v>4.6669999999999998</v>
      </c>
      <c r="IG50" s="191">
        <v>6.1909999999999998</v>
      </c>
      <c r="IH50" s="191">
        <v>7.9059999999999997</v>
      </c>
      <c r="II50" s="191">
        <v>0.94699999999999995</v>
      </c>
      <c r="IJ50" s="191">
        <v>8.1300000000000008</v>
      </c>
      <c r="IK50" s="191">
        <v>4.3099999999999996</v>
      </c>
      <c r="IL50" s="191">
        <v>9.4580000000000002</v>
      </c>
      <c r="IM50" s="191">
        <v>4.4459999999999997</v>
      </c>
      <c r="IN50" s="191">
        <v>8.36</v>
      </c>
      <c r="IO50" s="191">
        <v>7.16</v>
      </c>
      <c r="IP50" s="191">
        <v>1.8720000000000001</v>
      </c>
      <c r="IQ50" s="191">
        <v>5.3079999999999998</v>
      </c>
      <c r="IS50" s="50">
        <f t="shared" si="187"/>
        <v>3.1659999999999999</v>
      </c>
      <c r="IT50" s="50">
        <f t="shared" si="188"/>
        <v>4.9749999999999996</v>
      </c>
      <c r="IU50" s="50">
        <f t="shared" si="189"/>
        <v>4.79</v>
      </c>
      <c r="IV50" s="50">
        <f t="shared" si="190"/>
        <v>0.45</v>
      </c>
      <c r="IW50" s="50">
        <f t="shared" si="191"/>
        <v>9.9009999999999998</v>
      </c>
      <c r="IX50" s="50">
        <f t="shared" si="192"/>
        <v>3.1520000000000001</v>
      </c>
      <c r="IY50" s="50">
        <f t="shared" si="193"/>
        <v>4.7750000000000004</v>
      </c>
      <c r="IZ50" s="50">
        <f t="shared" si="194"/>
        <v>8.4499999999999993</v>
      </c>
      <c r="JA50" s="50">
        <f t="shared" si="195"/>
        <v>5.0640000000000001</v>
      </c>
      <c r="JB50" s="50">
        <f t="shared" si="196"/>
        <v>4.6639999999999997</v>
      </c>
      <c r="JC50" s="50">
        <f t="shared" si="197"/>
        <v>4.5289999999999999</v>
      </c>
      <c r="JD50" s="50">
        <f t="shared" si="198"/>
        <v>8.9719999999999995</v>
      </c>
      <c r="JE50" s="50">
        <f t="shared" si="199"/>
        <v>2.3959999999999999</v>
      </c>
      <c r="JF50" s="50">
        <f t="shared" si="200"/>
        <v>3.15</v>
      </c>
      <c r="JG50" s="50">
        <f t="shared" si="201"/>
        <v>2.6269999999999998</v>
      </c>
      <c r="JH50" s="50">
        <f t="shared" ref="JH50:JW50" si="216">ROUND(GQ50,3)</f>
        <v>8.3019999999999996</v>
      </c>
      <c r="JI50" s="50">
        <f t="shared" si="216"/>
        <v>2.4990000000000001</v>
      </c>
      <c r="JJ50" s="50">
        <f t="shared" si="216"/>
        <v>8.8559999999999999</v>
      </c>
      <c r="JK50" s="50">
        <f t="shared" si="216"/>
        <v>8.8439999999999994</v>
      </c>
      <c r="JL50" s="50">
        <f t="shared" si="216"/>
        <v>0.99299999999999999</v>
      </c>
      <c r="JM50" s="50">
        <f t="shared" si="216"/>
        <v>9.5709999999999997</v>
      </c>
      <c r="JN50" s="50">
        <f t="shared" si="216"/>
        <v>2.0449999999999999</v>
      </c>
      <c r="JO50" s="50">
        <f t="shared" si="216"/>
        <v>5.9130000000000003</v>
      </c>
      <c r="JP50" s="50">
        <f t="shared" si="216"/>
        <v>8.3650000000000002</v>
      </c>
      <c r="JQ50" s="50">
        <f t="shared" si="216"/>
        <v>1.3660000000000001</v>
      </c>
      <c r="JR50" s="50">
        <f t="shared" si="216"/>
        <v>3.7679999999999998</v>
      </c>
      <c r="JS50" s="50">
        <f t="shared" si="216"/>
        <v>0.63300000000000001</v>
      </c>
      <c r="JT50" s="50">
        <f t="shared" si="216"/>
        <v>7.6909999999999998</v>
      </c>
      <c r="JU50" s="50">
        <f t="shared" si="216"/>
        <v>1.895</v>
      </c>
      <c r="JV50" s="50">
        <f t="shared" si="216"/>
        <v>0.95299999999999996</v>
      </c>
      <c r="JW50" s="50">
        <f t="shared" si="216"/>
        <v>9.0269999999999992</v>
      </c>
      <c r="JX50" s="50">
        <f t="shared" ref="JX50:JX57" si="217">ROUND(HG50,3)</f>
        <v>9.3450000000000006</v>
      </c>
      <c r="JY50" s="50">
        <f t="shared" ref="JY50:KH57" si="218">ROUND(HH50,3)</f>
        <v>4.8949999999999996</v>
      </c>
      <c r="JZ50" s="50">
        <f t="shared" si="218"/>
        <v>5.39</v>
      </c>
      <c r="KA50" s="50">
        <f t="shared" si="218"/>
        <v>3.101</v>
      </c>
      <c r="KB50" s="50">
        <f t="shared" si="218"/>
        <v>0.81699999999999995</v>
      </c>
      <c r="KC50" s="50">
        <f t="shared" si="218"/>
        <v>0.95799999999999996</v>
      </c>
      <c r="KD50" s="50">
        <f t="shared" si="218"/>
        <v>6.38</v>
      </c>
      <c r="KE50" s="50">
        <f t="shared" si="218"/>
        <v>0.157</v>
      </c>
      <c r="KF50" s="50">
        <f t="shared" si="218"/>
        <v>3.5960000000000001</v>
      </c>
      <c r="KG50" s="50">
        <f t="shared" si="218"/>
        <v>8.1769999999999996</v>
      </c>
      <c r="KH50" s="50">
        <f t="shared" si="218"/>
        <v>7.1840000000000002</v>
      </c>
      <c r="KI50" s="50">
        <f t="shared" ref="KI50:KR57" si="219">ROUND(HR50,3)</f>
        <v>9.5619999999999994</v>
      </c>
      <c r="KJ50" s="50">
        <f t="shared" si="219"/>
        <v>0.157</v>
      </c>
      <c r="KK50" s="50">
        <f t="shared" si="219"/>
        <v>8.4459999999999997</v>
      </c>
      <c r="KL50" s="50">
        <f t="shared" si="219"/>
        <v>1.0469999999999999</v>
      </c>
      <c r="KM50" s="50">
        <f t="shared" si="219"/>
        <v>1.7010000000000001</v>
      </c>
      <c r="KN50" s="50">
        <f t="shared" si="219"/>
        <v>1.7789999999999999</v>
      </c>
      <c r="KO50" s="50">
        <f t="shared" si="219"/>
        <v>5.1820000000000004</v>
      </c>
      <c r="KP50" s="50">
        <f t="shared" si="219"/>
        <v>2.9340000000000002</v>
      </c>
      <c r="KQ50" s="50">
        <f t="shared" si="219"/>
        <v>5.6230000000000002</v>
      </c>
      <c r="KR50" s="50">
        <f t="shared" si="219"/>
        <v>2.024</v>
      </c>
      <c r="KS50" s="50">
        <f t="shared" ref="KS50:KZ57" si="220">ROUND(IB50,3)</f>
        <v>0.746</v>
      </c>
      <c r="KT50" s="50">
        <f t="shared" si="220"/>
        <v>3.8929999999999998</v>
      </c>
      <c r="KU50" s="50">
        <f t="shared" si="220"/>
        <v>5.3250000000000002</v>
      </c>
      <c r="KV50" s="50">
        <f t="shared" si="220"/>
        <v>5.2690000000000001</v>
      </c>
      <c r="KW50" s="50">
        <f t="shared" si="220"/>
        <v>4.6669999999999998</v>
      </c>
      <c r="KX50" s="50">
        <f t="shared" si="220"/>
        <v>6.1909999999999998</v>
      </c>
      <c r="KY50" s="50">
        <f t="shared" si="220"/>
        <v>7.9059999999999997</v>
      </c>
      <c r="KZ50" s="50">
        <f t="shared" si="220"/>
        <v>0.94699999999999995</v>
      </c>
      <c r="LA50" s="50">
        <f t="shared" si="102"/>
        <v>8.1300000000000008</v>
      </c>
      <c r="LB50" s="50">
        <f t="shared" si="103"/>
        <v>4.3099999999999996</v>
      </c>
      <c r="LC50" s="50">
        <f t="shared" si="104"/>
        <v>9.4580000000000002</v>
      </c>
      <c r="LD50" s="50">
        <f t="shared" si="105"/>
        <v>4.4459999999999997</v>
      </c>
      <c r="LE50" s="50">
        <f t="shared" si="106"/>
        <v>8.36</v>
      </c>
      <c r="LF50" s="50">
        <f t="shared" si="107"/>
        <v>7.16</v>
      </c>
      <c r="LG50" s="50">
        <f t="shared" si="108"/>
        <v>1.8720000000000001</v>
      </c>
      <c r="LH50" s="50">
        <f t="shared" si="109"/>
        <v>5.3079999999999998</v>
      </c>
      <c r="LJ50" s="1" t="str">
        <f t="shared" si="140"/>
        <v>[3.166, 4.975, 4.79, 0.45, 9.901, 3.152, 4.775, 8.45, 5.064, 4.664, 4.529, 8.972, 2.396, 3.15, 2.627, 8.302, 2.499, 8.856, 8.844, 0.993, 9.571, 2.045, 5.913, 8.365, 1.366, 3.768, 0.633, 7.691, 1.895, 0.953, 9.027, 9.345, 4.895, 5.39, 3.101, 0.817, 0.958, 6.38, 0.157, 3.596, 8.177, 7.184, 9.562, 0.157, 8.446, 1.047, 1.701, 1.779, 5.182, 2.934, 5.623, 2.024, 0.746, 3.893, 5.325, 5.269, 4.667, 6.191, 7.906, 0.947, 8.13, 4.31, 9.458, 4.446, 8.36, 7.16, 1.872, 5.308],</v>
      </c>
    </row>
    <row r="51" spans="2:322" x14ac:dyDescent="0.35">
      <c r="B51" s="177">
        <v>39</v>
      </c>
      <c r="C51" s="156" t="s">
        <v>147</v>
      </c>
      <c r="D51" s="181"/>
      <c r="E51" s="171"/>
      <c r="F51" s="171"/>
      <c r="G51" s="172"/>
      <c r="H51" s="173">
        <v>4866</v>
      </c>
      <c r="I51" s="34">
        <f t="shared" si="110"/>
        <v>2.3517357704520302E-2</v>
      </c>
      <c r="J51" s="112">
        <f t="shared" si="214"/>
        <v>0.10650872674524707</v>
      </c>
      <c r="K51" s="112">
        <f t="shared" si="214"/>
        <v>0.74552403093825392</v>
      </c>
      <c r="L51" s="112">
        <f t="shared" si="214"/>
        <v>7.2147486864992311E-2</v>
      </c>
      <c r="M51" s="112">
        <f t="shared" si="214"/>
        <v>4.0081937147217949E-3</v>
      </c>
      <c r="N51" s="112">
        <f t="shared" si="214"/>
        <v>0.15631955487415</v>
      </c>
      <c r="O51" s="112">
        <f t="shared" si="214"/>
        <v>2.6935061762930466</v>
      </c>
      <c r="P51" s="112">
        <f t="shared" si="214"/>
        <v>0.20040968573608978</v>
      </c>
      <c r="Q51" s="81">
        <f t="shared" si="214"/>
        <v>0.9218845543860128</v>
      </c>
      <c r="R51" s="121">
        <f t="shared" si="214"/>
        <v>0.14644949927471473</v>
      </c>
      <c r="S51" s="115">
        <f t="shared" si="214"/>
        <v>1.0018477109474802</v>
      </c>
      <c r="T51" s="116">
        <f t="shared" si="214"/>
        <v>2.2067276822530877</v>
      </c>
      <c r="U51" s="110">
        <f t="shared" si="214"/>
        <v>9.9851931323669124E-3</v>
      </c>
      <c r="V51" s="110">
        <f t="shared" si="214"/>
        <v>6.6567954215779419E-3</v>
      </c>
      <c r="W51" s="110">
        <f t="shared" si="214"/>
        <v>7.3224749637357367E-2</v>
      </c>
      <c r="X51" s="110">
        <f t="shared" si="215"/>
        <v>0.25295822601996182</v>
      </c>
      <c r="Y51" s="110">
        <f t="shared" si="215"/>
        <v>1.2181935621487632</v>
      </c>
      <c r="Z51" s="110">
        <f t="shared" si="2"/>
        <v>1.7873495706936773</v>
      </c>
      <c r="AA51" s="110">
        <f t="shared" si="2"/>
        <v>1.3313590843155884E-2</v>
      </c>
      <c r="AB51" s="110">
        <f t="shared" si="215"/>
        <v>1.0584304720308926</v>
      </c>
      <c r="AC51" s="110">
        <f t="shared" si="215"/>
        <v>0.51923004288307939</v>
      </c>
      <c r="AD51" s="110">
        <f t="shared" si="215"/>
        <v>6.6567954215779419E-3</v>
      </c>
      <c r="AE51" s="110">
        <f t="shared" si="215"/>
        <v>3.7111634475297026</v>
      </c>
      <c r="AF51" s="110">
        <f t="shared" si="215"/>
        <v>9.9851931323669124E-3</v>
      </c>
      <c r="AG51" s="110">
        <f t="shared" si="215"/>
        <v>1.2705974075668092</v>
      </c>
      <c r="AI51" s="177">
        <v>39</v>
      </c>
      <c r="AJ51" s="156" t="s">
        <v>147</v>
      </c>
      <c r="AK51" s="181"/>
      <c r="AL51" s="171"/>
      <c r="AM51" s="171"/>
      <c r="AN51" s="172"/>
      <c r="AO51" s="173">
        <v>4866</v>
      </c>
      <c r="AP51" s="34">
        <f t="shared" si="3"/>
        <v>2.3517357704520302E-2</v>
      </c>
      <c r="AQ51" s="141">
        <f t="shared" si="4"/>
        <v>0</v>
      </c>
      <c r="AR51" s="141">
        <f t="shared" si="5"/>
        <v>1</v>
      </c>
      <c r="AS51" s="141">
        <f t="shared" si="6"/>
        <v>0</v>
      </c>
      <c r="AT51" s="141">
        <f t="shared" si="7"/>
        <v>0</v>
      </c>
      <c r="AU51" s="141">
        <f t="shared" si="8"/>
        <v>0</v>
      </c>
      <c r="AV51" s="141">
        <f t="shared" si="9"/>
        <v>3</v>
      </c>
      <c r="AW51" s="141">
        <f t="shared" si="10"/>
        <v>0</v>
      </c>
      <c r="AX51" s="35">
        <f t="shared" si="11"/>
        <v>1</v>
      </c>
      <c r="AY51" s="148">
        <f t="shared" si="12"/>
        <v>0</v>
      </c>
      <c r="AZ51" s="146">
        <f t="shared" si="13"/>
        <v>1</v>
      </c>
      <c r="BA51" s="144">
        <f t="shared" si="14"/>
        <v>2</v>
      </c>
      <c r="BB51" s="125">
        <f t="shared" si="15"/>
        <v>0</v>
      </c>
      <c r="BC51" s="125">
        <f t="shared" si="16"/>
        <v>0</v>
      </c>
      <c r="BD51" s="125">
        <f t="shared" si="111"/>
        <v>0</v>
      </c>
      <c r="BE51" s="125">
        <f t="shared" si="17"/>
        <v>0</v>
      </c>
      <c r="BF51" s="125">
        <f t="shared" si="18"/>
        <v>1</v>
      </c>
      <c r="BG51" s="125">
        <f t="shared" si="19"/>
        <v>2</v>
      </c>
      <c r="BH51" s="125">
        <f t="shared" si="20"/>
        <v>0</v>
      </c>
      <c r="BI51" s="125">
        <f t="shared" si="21"/>
        <v>1</v>
      </c>
      <c r="BJ51" s="125">
        <f t="shared" si="22"/>
        <v>1</v>
      </c>
      <c r="BK51" s="125">
        <f t="shared" si="23"/>
        <v>0</v>
      </c>
      <c r="BL51" s="125">
        <f t="shared" si="24"/>
        <v>4</v>
      </c>
      <c r="BM51" s="125">
        <f t="shared" si="25"/>
        <v>0</v>
      </c>
      <c r="BN51" s="125">
        <f t="shared" si="26"/>
        <v>1</v>
      </c>
      <c r="BR51" s="7">
        <f t="shared" si="27"/>
        <v>0</v>
      </c>
      <c r="BS51" s="7">
        <f t="shared" si="28"/>
        <v>0</v>
      </c>
      <c r="BT51" s="7">
        <f t="shared" si="29"/>
        <v>1</v>
      </c>
      <c r="BU51" s="7">
        <f t="shared" si="30"/>
        <v>0</v>
      </c>
      <c r="BV51" s="7">
        <f t="shared" si="31"/>
        <v>0</v>
      </c>
      <c r="BW51" s="7">
        <f t="shared" si="32"/>
        <v>0</v>
      </c>
      <c r="BX51" s="7">
        <f t="shared" si="112"/>
        <v>0</v>
      </c>
      <c r="BY51" s="7">
        <f t="shared" si="113"/>
        <v>0</v>
      </c>
      <c r="BZ51" s="7">
        <f t="shared" si="33"/>
        <v>0</v>
      </c>
      <c r="CA51" s="7">
        <f t="shared" si="34"/>
        <v>0</v>
      </c>
      <c r="CB51" s="7">
        <f t="shared" si="114"/>
        <v>3</v>
      </c>
      <c r="CC51" s="7">
        <f t="shared" si="115"/>
        <v>0</v>
      </c>
      <c r="CD51" s="7">
        <f t="shared" si="35"/>
        <v>0</v>
      </c>
      <c r="CE51" s="7">
        <f t="shared" si="36"/>
        <v>0</v>
      </c>
      <c r="CF51" s="7">
        <f t="shared" si="37"/>
        <v>1</v>
      </c>
      <c r="CG51" s="7">
        <f t="shared" si="38"/>
        <v>0</v>
      </c>
      <c r="CH51" s="1">
        <f t="shared" si="39"/>
        <v>0</v>
      </c>
      <c r="CI51" s="1">
        <f t="shared" si="40"/>
        <v>0</v>
      </c>
      <c r="CJ51" s="1">
        <f t="shared" si="41"/>
        <v>0.8</v>
      </c>
      <c r="CK51" s="1">
        <f t="shared" si="42"/>
        <v>0.2</v>
      </c>
      <c r="CL51" s="1">
        <f t="shared" si="43"/>
        <v>1.6</v>
      </c>
      <c r="CM51" s="1">
        <f t="shared" si="44"/>
        <v>0.4</v>
      </c>
      <c r="CN51" s="1">
        <f t="shared" si="45"/>
        <v>0</v>
      </c>
      <c r="CO51" s="1">
        <f t="shared" si="46"/>
        <v>0</v>
      </c>
      <c r="CP51" s="1">
        <f t="shared" si="47"/>
        <v>0</v>
      </c>
      <c r="CQ51" s="1">
        <f t="shared" si="48"/>
        <v>0</v>
      </c>
      <c r="CR51" s="1">
        <f t="shared" si="49"/>
        <v>0</v>
      </c>
      <c r="CS51" s="1">
        <f t="shared" si="50"/>
        <v>0</v>
      </c>
      <c r="CT51" s="1">
        <f t="shared" si="116"/>
        <v>0</v>
      </c>
      <c r="CU51" s="1">
        <f t="shared" si="117"/>
        <v>0</v>
      </c>
      <c r="CV51" s="1">
        <f t="shared" si="118"/>
        <v>0.8</v>
      </c>
      <c r="CW51" s="1">
        <f t="shared" si="119"/>
        <v>0.2</v>
      </c>
      <c r="CX51" s="1">
        <f t="shared" si="120"/>
        <v>1.6</v>
      </c>
      <c r="CY51" s="1">
        <f t="shared" si="121"/>
        <v>0.4</v>
      </c>
      <c r="CZ51" s="1">
        <f t="shared" si="122"/>
        <v>0</v>
      </c>
      <c r="DA51" s="1">
        <f t="shared" si="123"/>
        <v>0</v>
      </c>
      <c r="DB51" s="1">
        <f t="shared" si="51"/>
        <v>0.8</v>
      </c>
      <c r="DC51" s="1">
        <f t="shared" si="52"/>
        <v>0.2</v>
      </c>
      <c r="DD51" s="1">
        <f t="shared" si="53"/>
        <v>0.8</v>
      </c>
      <c r="DE51" s="1">
        <f t="shared" si="54"/>
        <v>0.2</v>
      </c>
      <c r="DF51" s="1">
        <f t="shared" si="55"/>
        <v>0</v>
      </c>
      <c r="DG51" s="1">
        <f t="shared" si="56"/>
        <v>0</v>
      </c>
      <c r="DH51" s="1">
        <f t="shared" si="57"/>
        <v>3.2</v>
      </c>
      <c r="DI51" s="1">
        <f t="shared" si="58"/>
        <v>0.8</v>
      </c>
      <c r="DJ51" s="1">
        <f t="shared" si="124"/>
        <v>0</v>
      </c>
      <c r="DK51" s="1">
        <f t="shared" si="125"/>
        <v>0</v>
      </c>
      <c r="DL51" s="1">
        <f t="shared" si="59"/>
        <v>0.8</v>
      </c>
      <c r="DM51" s="1">
        <f t="shared" si="60"/>
        <v>0.2</v>
      </c>
      <c r="DQ51" s="7">
        <f t="shared" si="61"/>
        <v>0</v>
      </c>
      <c r="DR51" s="7">
        <f t="shared" si="62"/>
        <v>0</v>
      </c>
      <c r="DS51" s="7">
        <f t="shared" si="63"/>
        <v>1</v>
      </c>
      <c r="DT51" s="7">
        <f t="shared" si="64"/>
        <v>0</v>
      </c>
      <c r="DU51" s="7">
        <f t="shared" si="65"/>
        <v>0</v>
      </c>
      <c r="DV51" s="7">
        <f t="shared" si="66"/>
        <v>0</v>
      </c>
      <c r="DW51" s="7">
        <f t="shared" si="67"/>
        <v>0</v>
      </c>
      <c r="DX51" s="7">
        <f t="shared" si="68"/>
        <v>0</v>
      </c>
      <c r="DY51" s="7">
        <f t="shared" si="69"/>
        <v>0</v>
      </c>
      <c r="DZ51" s="7">
        <f t="shared" si="70"/>
        <v>0</v>
      </c>
      <c r="EA51" s="7">
        <f t="shared" si="71"/>
        <v>3</v>
      </c>
      <c r="EB51" s="7">
        <f t="shared" si="72"/>
        <v>0</v>
      </c>
      <c r="EC51" s="7">
        <f t="shared" si="73"/>
        <v>0</v>
      </c>
      <c r="ED51" s="7">
        <f t="shared" si="74"/>
        <v>0</v>
      </c>
      <c r="EE51" s="7">
        <f t="shared" si="75"/>
        <v>1</v>
      </c>
      <c r="EF51" s="7">
        <f t="shared" si="76"/>
        <v>0</v>
      </c>
      <c r="EG51" s="7">
        <f t="shared" si="77"/>
        <v>0</v>
      </c>
      <c r="EH51" s="7">
        <f t="shared" si="78"/>
        <v>0</v>
      </c>
      <c r="EI51" s="7">
        <f t="shared" si="79"/>
        <v>1</v>
      </c>
      <c r="EJ51" s="7">
        <f t="shared" si="80"/>
        <v>0</v>
      </c>
      <c r="EK51" s="7">
        <f t="shared" si="81"/>
        <v>2</v>
      </c>
      <c r="EL51" s="7">
        <f t="shared" si="82"/>
        <v>0</v>
      </c>
      <c r="EM51" s="7">
        <f t="shared" si="83"/>
        <v>0</v>
      </c>
      <c r="EN51" s="7">
        <f t="shared" si="84"/>
        <v>0</v>
      </c>
      <c r="EO51" s="7">
        <f t="shared" si="85"/>
        <v>0</v>
      </c>
      <c r="EP51" s="7">
        <f t="shared" si="86"/>
        <v>0</v>
      </c>
      <c r="EQ51" s="7">
        <f t="shared" si="87"/>
        <v>0</v>
      </c>
      <c r="ER51" s="7">
        <f t="shared" si="88"/>
        <v>0</v>
      </c>
      <c r="ES51" s="7">
        <f t="shared" si="89"/>
        <v>0</v>
      </c>
      <c r="ET51" s="7">
        <f t="shared" si="90"/>
        <v>0</v>
      </c>
      <c r="EU51" s="7">
        <f t="shared" si="202"/>
        <v>1</v>
      </c>
      <c r="EV51" s="7">
        <f t="shared" si="203"/>
        <v>0</v>
      </c>
      <c r="EW51" s="7">
        <f t="shared" si="126"/>
        <v>2</v>
      </c>
      <c r="EX51" s="7">
        <f t="shared" si="127"/>
        <v>0</v>
      </c>
      <c r="EY51" s="7">
        <f t="shared" si="128"/>
        <v>0</v>
      </c>
      <c r="EZ51" s="7">
        <f t="shared" si="129"/>
        <v>0</v>
      </c>
      <c r="FA51" s="7">
        <f t="shared" si="213"/>
        <v>1</v>
      </c>
      <c r="FB51" s="7">
        <f t="shared" si="205"/>
        <v>0</v>
      </c>
      <c r="FC51" s="7">
        <f t="shared" si="206"/>
        <v>1</v>
      </c>
      <c r="FD51" s="7">
        <f t="shared" si="207"/>
        <v>0</v>
      </c>
      <c r="FE51" s="7">
        <f t="shared" si="208"/>
        <v>0</v>
      </c>
      <c r="FF51" s="7">
        <f t="shared" si="209"/>
        <v>0</v>
      </c>
      <c r="FG51" s="7">
        <f t="shared" si="210"/>
        <v>3</v>
      </c>
      <c r="FH51" s="7">
        <f t="shared" si="211"/>
        <v>1</v>
      </c>
      <c r="FI51" s="7">
        <f t="shared" si="131"/>
        <v>0</v>
      </c>
      <c r="FJ51" s="7">
        <f t="shared" si="132"/>
        <v>0</v>
      </c>
      <c r="FK51" s="7">
        <f t="shared" si="94"/>
        <v>1</v>
      </c>
      <c r="FL51" s="7">
        <f t="shared" si="95"/>
        <v>0</v>
      </c>
      <c r="FN51" s="1">
        <v>39</v>
      </c>
      <c r="FO51" s="10">
        <f t="shared" si="133"/>
        <v>51.018181818181823</v>
      </c>
      <c r="FP51" s="10">
        <f t="shared" si="134"/>
        <v>0.79</v>
      </c>
      <c r="FR51" s="1" t="str">
        <f t="shared" si="135"/>
        <v>[51.02, 0.79]</v>
      </c>
      <c r="FU51" s="1" t="str">
        <f t="shared" si="136"/>
        <v>[51.02, 0.79]</v>
      </c>
      <c r="FV51" s="1" t="str">
        <f t="shared" si="137"/>
        <v>[75.88, 1.87]</v>
      </c>
      <c r="FW51" s="1" t="str">
        <f t="shared" si="138"/>
        <v>[147.7, 4.24]</v>
      </c>
      <c r="FY51" s="1" t="str">
        <f t="shared" si="139"/>
        <v xml:space="preserve">[[51.02, 0.79], [75.88, 1.87], [147.7, 4.24]], </v>
      </c>
      <c r="GA51" s="156" t="s">
        <v>147</v>
      </c>
      <c r="GB51" s="188">
        <v>8.0850000000000009</v>
      </c>
      <c r="GC51" s="189">
        <v>7.298</v>
      </c>
      <c r="GD51" s="190">
        <v>6.4489999999999998</v>
      </c>
      <c r="GE51" s="190">
        <v>2.702</v>
      </c>
      <c r="GF51" s="190">
        <v>3.0830000000000002</v>
      </c>
      <c r="GG51" s="190">
        <v>7.95</v>
      </c>
      <c r="GH51" s="190">
        <v>2.3199999999999998</v>
      </c>
      <c r="GI51" s="190">
        <v>4.9539999999999997</v>
      </c>
      <c r="GJ51" s="190">
        <v>8.5459999999999994</v>
      </c>
      <c r="GK51" s="190">
        <v>9.1129999999999995</v>
      </c>
      <c r="GL51" s="190">
        <v>7.657</v>
      </c>
      <c r="GM51" s="190">
        <v>1.859</v>
      </c>
      <c r="GN51" s="190">
        <v>1.8680000000000001</v>
      </c>
      <c r="GO51" s="190">
        <v>3.6379999999999999</v>
      </c>
      <c r="GP51" s="190">
        <v>6.09</v>
      </c>
      <c r="GQ51" s="190">
        <v>7.3010000000000002</v>
      </c>
      <c r="GR51" s="190">
        <v>9.4060000000000006</v>
      </c>
      <c r="GS51" s="190">
        <v>5.85</v>
      </c>
      <c r="GT51" s="190">
        <v>9.6760000000000002</v>
      </c>
      <c r="GU51" s="190">
        <v>7.08</v>
      </c>
      <c r="GV51" s="188">
        <v>4.8869999999999996</v>
      </c>
      <c r="GW51" s="191">
        <v>5.8</v>
      </c>
      <c r="GX51" s="191">
        <v>2.89</v>
      </c>
      <c r="GY51" s="191">
        <v>5.8760000000000003</v>
      </c>
      <c r="GZ51" s="191">
        <v>5.07</v>
      </c>
      <c r="HA51" s="191">
        <v>7.74</v>
      </c>
      <c r="HB51" s="191">
        <v>9.8000000000000007</v>
      </c>
      <c r="HC51" s="191">
        <v>0.4</v>
      </c>
      <c r="HD51" s="191">
        <v>7.82</v>
      </c>
      <c r="HE51" s="191">
        <v>5.2519999999999998</v>
      </c>
      <c r="HF51" s="191">
        <v>9.6419999999999995</v>
      </c>
      <c r="HG51" s="192">
        <v>2.121</v>
      </c>
      <c r="HH51" s="193">
        <v>4.0810000000000004</v>
      </c>
      <c r="HI51" s="191">
        <v>7.4130000000000003</v>
      </c>
      <c r="HJ51" s="191">
        <v>0.11700000000000001</v>
      </c>
      <c r="HK51" s="191">
        <v>3.2330000000000001</v>
      </c>
      <c r="HL51" s="191">
        <v>6.2839999999999998</v>
      </c>
      <c r="HM51" s="191">
        <v>7.008</v>
      </c>
      <c r="HN51" s="191">
        <v>4.7869999999999999</v>
      </c>
      <c r="HO51" s="191">
        <v>6.8869999999999996</v>
      </c>
      <c r="HP51" s="191">
        <v>9.2140000000000004</v>
      </c>
      <c r="HQ51" s="191">
        <v>4.4589999999999996</v>
      </c>
      <c r="HR51" s="191">
        <v>9.2210000000000001</v>
      </c>
      <c r="HS51" s="191">
        <v>9.7910000000000004</v>
      </c>
      <c r="HT51" s="191">
        <v>6.3310000000000004</v>
      </c>
      <c r="HU51" s="191">
        <v>7.6760000000000002</v>
      </c>
      <c r="HV51" s="191">
        <v>5.0570000000000004</v>
      </c>
      <c r="HW51" s="191">
        <v>1.44</v>
      </c>
      <c r="HX51" s="191">
        <v>0.159</v>
      </c>
      <c r="HY51" s="191">
        <v>4.1520000000000001</v>
      </c>
      <c r="HZ51" s="191">
        <v>2.1000000000000001E-2</v>
      </c>
      <c r="IA51" s="191">
        <v>4.508</v>
      </c>
      <c r="IB51" s="191">
        <v>4.0309999999999997</v>
      </c>
      <c r="IC51" s="191">
        <v>3.819</v>
      </c>
      <c r="ID51" s="191">
        <v>5.2110000000000003</v>
      </c>
      <c r="IE51" s="191">
        <v>6.88</v>
      </c>
      <c r="IF51" s="191">
        <v>0.82299999999999995</v>
      </c>
      <c r="IG51" s="191">
        <v>8.4499999999999993</v>
      </c>
      <c r="IH51" s="191">
        <v>9.5749999999999993</v>
      </c>
      <c r="II51" s="191">
        <v>0.57599999999999996</v>
      </c>
      <c r="IJ51" s="191">
        <v>9.6319999999999997</v>
      </c>
      <c r="IK51" s="191">
        <v>1.667</v>
      </c>
      <c r="IL51" s="191">
        <v>1.6379999999999999</v>
      </c>
      <c r="IM51" s="191">
        <v>0.8</v>
      </c>
      <c r="IN51" s="191">
        <v>1.169</v>
      </c>
      <c r="IO51" s="191">
        <v>1.2350000000000001</v>
      </c>
      <c r="IP51" s="191">
        <v>6.3920000000000003</v>
      </c>
      <c r="IQ51" s="191">
        <v>8.4190000000000005</v>
      </c>
      <c r="IS51" s="50">
        <f t="shared" si="187"/>
        <v>8.0850000000000009</v>
      </c>
      <c r="IT51" s="50">
        <f t="shared" si="188"/>
        <v>7.298</v>
      </c>
      <c r="IU51" s="50">
        <f t="shared" si="189"/>
        <v>6.4489999999999998</v>
      </c>
      <c r="IV51" s="50">
        <f t="shared" si="190"/>
        <v>2.702</v>
      </c>
      <c r="IW51" s="50">
        <f t="shared" si="191"/>
        <v>3.0830000000000002</v>
      </c>
      <c r="IX51" s="50">
        <f t="shared" si="192"/>
        <v>7.95</v>
      </c>
      <c r="IY51" s="50">
        <f t="shared" si="193"/>
        <v>2.3199999999999998</v>
      </c>
      <c r="IZ51" s="50">
        <f t="shared" si="194"/>
        <v>4.9539999999999997</v>
      </c>
      <c r="JA51" s="50">
        <f t="shared" si="195"/>
        <v>8.5459999999999994</v>
      </c>
      <c r="JB51" s="50">
        <f t="shared" si="196"/>
        <v>9.1129999999999995</v>
      </c>
      <c r="JC51" s="50">
        <f t="shared" si="197"/>
        <v>7.657</v>
      </c>
      <c r="JD51" s="50">
        <f t="shared" si="198"/>
        <v>1.859</v>
      </c>
      <c r="JE51" s="50">
        <f t="shared" si="199"/>
        <v>1.8680000000000001</v>
      </c>
      <c r="JF51" s="50">
        <f t="shared" si="200"/>
        <v>3.6379999999999999</v>
      </c>
      <c r="JG51" s="50">
        <f t="shared" si="201"/>
        <v>6.09</v>
      </c>
      <c r="JH51" s="50">
        <f t="shared" ref="JH51:JV57" si="221">ROUND(GQ51,3)</f>
        <v>7.3010000000000002</v>
      </c>
      <c r="JI51" s="50">
        <f t="shared" si="221"/>
        <v>9.4060000000000006</v>
      </c>
      <c r="JJ51" s="50">
        <f t="shared" si="221"/>
        <v>5.85</v>
      </c>
      <c r="JK51" s="50">
        <f t="shared" si="221"/>
        <v>9.6760000000000002</v>
      </c>
      <c r="JL51" s="50">
        <f t="shared" si="221"/>
        <v>7.08</v>
      </c>
      <c r="JM51" s="50">
        <f t="shared" si="221"/>
        <v>4.8869999999999996</v>
      </c>
      <c r="JN51" s="50">
        <f t="shared" si="221"/>
        <v>5.8</v>
      </c>
      <c r="JO51" s="50">
        <f t="shared" si="221"/>
        <v>2.89</v>
      </c>
      <c r="JP51" s="50">
        <f t="shared" si="221"/>
        <v>5.8760000000000003</v>
      </c>
      <c r="JQ51" s="50">
        <f t="shared" si="221"/>
        <v>5.07</v>
      </c>
      <c r="JR51" s="50">
        <f t="shared" si="221"/>
        <v>7.74</v>
      </c>
      <c r="JS51" s="50">
        <f t="shared" si="221"/>
        <v>9.8000000000000007</v>
      </c>
      <c r="JT51" s="50">
        <f t="shared" si="221"/>
        <v>0.4</v>
      </c>
      <c r="JU51" s="50">
        <f t="shared" si="221"/>
        <v>7.82</v>
      </c>
      <c r="JV51" s="50">
        <f t="shared" si="221"/>
        <v>5.2519999999999998</v>
      </c>
      <c r="JW51" s="50">
        <f t="shared" ref="JW51:JW57" si="222">ROUND(HF51,3)</f>
        <v>9.6419999999999995</v>
      </c>
      <c r="JX51" s="50">
        <f t="shared" si="217"/>
        <v>2.121</v>
      </c>
      <c r="JY51" s="50">
        <f t="shared" si="218"/>
        <v>4.0810000000000004</v>
      </c>
      <c r="JZ51" s="50">
        <f t="shared" si="218"/>
        <v>7.4130000000000003</v>
      </c>
      <c r="KA51" s="50">
        <f t="shared" si="218"/>
        <v>0.11700000000000001</v>
      </c>
      <c r="KB51" s="50">
        <f t="shared" si="218"/>
        <v>3.2330000000000001</v>
      </c>
      <c r="KC51" s="50">
        <f t="shared" si="218"/>
        <v>6.2839999999999998</v>
      </c>
      <c r="KD51" s="50">
        <f t="shared" si="218"/>
        <v>7.008</v>
      </c>
      <c r="KE51" s="50">
        <f t="shared" si="218"/>
        <v>4.7869999999999999</v>
      </c>
      <c r="KF51" s="50">
        <f t="shared" si="218"/>
        <v>6.8869999999999996</v>
      </c>
      <c r="KG51" s="50">
        <f t="shared" si="218"/>
        <v>9.2140000000000004</v>
      </c>
      <c r="KH51" s="50">
        <f t="shared" si="218"/>
        <v>4.4589999999999996</v>
      </c>
      <c r="KI51" s="50">
        <f t="shared" si="219"/>
        <v>9.2210000000000001</v>
      </c>
      <c r="KJ51" s="50">
        <f t="shared" si="219"/>
        <v>9.7910000000000004</v>
      </c>
      <c r="KK51" s="50">
        <f t="shared" si="219"/>
        <v>6.3310000000000004</v>
      </c>
      <c r="KL51" s="50">
        <f t="shared" si="219"/>
        <v>7.6760000000000002</v>
      </c>
      <c r="KM51" s="50">
        <f t="shared" si="219"/>
        <v>5.0570000000000004</v>
      </c>
      <c r="KN51" s="50">
        <f t="shared" si="219"/>
        <v>1.44</v>
      </c>
      <c r="KO51" s="50">
        <f t="shared" si="219"/>
        <v>0.159</v>
      </c>
      <c r="KP51" s="50">
        <f t="shared" si="219"/>
        <v>4.1520000000000001</v>
      </c>
      <c r="KQ51" s="50">
        <f t="shared" si="219"/>
        <v>2.1000000000000001E-2</v>
      </c>
      <c r="KR51" s="50">
        <f t="shared" si="219"/>
        <v>4.508</v>
      </c>
      <c r="KS51" s="50">
        <f t="shared" si="220"/>
        <v>4.0309999999999997</v>
      </c>
      <c r="KT51" s="50">
        <f t="shared" si="220"/>
        <v>3.819</v>
      </c>
      <c r="KU51" s="50">
        <f t="shared" si="220"/>
        <v>5.2110000000000003</v>
      </c>
      <c r="KV51" s="50">
        <f t="shared" si="220"/>
        <v>6.88</v>
      </c>
      <c r="KW51" s="50">
        <f t="shared" si="220"/>
        <v>0.82299999999999995</v>
      </c>
      <c r="KX51" s="50">
        <f t="shared" si="220"/>
        <v>8.4499999999999993</v>
      </c>
      <c r="KY51" s="50">
        <f t="shared" si="220"/>
        <v>9.5749999999999993</v>
      </c>
      <c r="KZ51" s="50">
        <f t="shared" si="220"/>
        <v>0.57599999999999996</v>
      </c>
      <c r="LA51" s="50">
        <f t="shared" si="102"/>
        <v>9.6319999999999997</v>
      </c>
      <c r="LB51" s="50">
        <f t="shared" si="103"/>
        <v>1.667</v>
      </c>
      <c r="LC51" s="50">
        <f t="shared" si="104"/>
        <v>1.6379999999999999</v>
      </c>
      <c r="LD51" s="50">
        <f t="shared" si="105"/>
        <v>0.8</v>
      </c>
      <c r="LE51" s="50">
        <f t="shared" si="106"/>
        <v>1.169</v>
      </c>
      <c r="LF51" s="50">
        <f t="shared" si="107"/>
        <v>1.2350000000000001</v>
      </c>
      <c r="LG51" s="50">
        <f t="shared" si="108"/>
        <v>6.3920000000000003</v>
      </c>
      <c r="LH51" s="50">
        <f t="shared" si="109"/>
        <v>8.4190000000000005</v>
      </c>
      <c r="LJ51" s="1" t="str">
        <f t="shared" si="140"/>
        <v>[8.085, 7.298, 6.449, 2.702, 3.083, 7.95, 2.32, 4.954, 8.546, 9.113, 7.657, 1.859, 1.868, 3.638, 6.09, 7.301, 9.406, 5.85, 9.676, 7.08, 4.887, 5.8, 2.89, 5.876, 5.07, 7.74, 9.8, 0.4, 7.82, 5.252, 9.642, 2.121, 4.081, 7.413, 0.117, 3.233, 6.284, 7.008, 4.787, 6.887, 9.214, 4.459, 9.221, 9.791, 6.331, 7.676, 5.057, 1.44, 0.159, 4.152, 0.021, 4.508, 4.031, 3.819, 5.211, 6.88, 0.823, 8.45, 9.575, 0.576, 9.632, 1.667, 1.638, 0.8, 1.169, 1.235, 6.392, 8.419],</v>
      </c>
    </row>
    <row r="52" spans="2:322" x14ac:dyDescent="0.35">
      <c r="B52" s="177">
        <v>40</v>
      </c>
      <c r="C52" s="155" t="s">
        <v>148</v>
      </c>
      <c r="D52" s="181"/>
      <c r="E52" s="171"/>
      <c r="F52" s="171"/>
      <c r="G52" s="172"/>
      <c r="H52" s="173">
        <v>5659</v>
      </c>
      <c r="I52" s="34">
        <f t="shared" si="110"/>
        <v>2.7349923397016109E-2</v>
      </c>
      <c r="J52" s="112">
        <f t="shared" si="214"/>
        <v>0.12386619084491433</v>
      </c>
      <c r="K52" s="112">
        <f t="shared" si="214"/>
        <v>0.86702024066575811</v>
      </c>
      <c r="L52" s="112">
        <f t="shared" si="214"/>
        <v>8.3905184580557235E-2</v>
      </c>
      <c r="M52" s="112">
        <f t="shared" si="214"/>
        <v>4.6613991433642902E-3</v>
      </c>
      <c r="N52" s="112">
        <f t="shared" si="214"/>
        <v>0.18179456659120732</v>
      </c>
      <c r="O52" s="112">
        <f t="shared" si="214"/>
        <v>3.1324602243408033</v>
      </c>
      <c r="P52" s="112">
        <f t="shared" si="214"/>
        <v>0.23306995716821458</v>
      </c>
      <c r="Q52" s="81">
        <f t="shared" si="214"/>
        <v>1.0721218029737867</v>
      </c>
      <c r="R52" s="121">
        <f t="shared" si="214"/>
        <v>0.1703160124117572</v>
      </c>
      <c r="S52" s="115">
        <f t="shared" si="214"/>
        <v>1.1651163576349755</v>
      </c>
      <c r="T52" s="116">
        <f t="shared" si="214"/>
        <v>2.5663526415680691</v>
      </c>
      <c r="U52" s="110">
        <f t="shared" si="214"/>
        <v>1.1612455391710718E-2</v>
      </c>
      <c r="V52" s="110">
        <f t="shared" si="214"/>
        <v>7.7416369278071459E-3</v>
      </c>
      <c r="W52" s="110">
        <f t="shared" si="214"/>
        <v>8.51580062058786E-2</v>
      </c>
      <c r="X52" s="110">
        <f t="shared" si="215"/>
        <v>0.29418220325667155</v>
      </c>
      <c r="Y52" s="110">
        <f t="shared" si="215"/>
        <v>1.4167195577887075</v>
      </c>
      <c r="Z52" s="110">
        <f t="shared" si="2"/>
        <v>2.0786295151162184</v>
      </c>
      <c r="AA52" s="110">
        <f t="shared" si="2"/>
        <v>1.5483273855614292E-2</v>
      </c>
      <c r="AB52" s="110">
        <f t="shared" si="215"/>
        <v>1.2309202715213361</v>
      </c>
      <c r="AC52" s="110">
        <f t="shared" si="215"/>
        <v>0.60384768036895731</v>
      </c>
      <c r="AD52" s="110">
        <f t="shared" si="215"/>
        <v>7.7416369278071459E-3</v>
      </c>
      <c r="AE52" s="110">
        <f t="shared" si="215"/>
        <v>4.3159625872524838</v>
      </c>
      <c r="AF52" s="110">
        <f t="shared" si="215"/>
        <v>1.1612455391710718E-2</v>
      </c>
      <c r="AG52" s="110">
        <f t="shared" si="215"/>
        <v>1.4776635284464803</v>
      </c>
      <c r="AI52" s="177">
        <v>40</v>
      </c>
      <c r="AJ52" s="155" t="s">
        <v>148</v>
      </c>
      <c r="AK52" s="181"/>
      <c r="AL52" s="171"/>
      <c r="AM52" s="171"/>
      <c r="AN52" s="172"/>
      <c r="AO52" s="173">
        <v>5659</v>
      </c>
      <c r="AP52" s="34">
        <f t="shared" si="3"/>
        <v>2.7349923397016109E-2</v>
      </c>
      <c r="AQ52" s="141">
        <f t="shared" si="4"/>
        <v>0</v>
      </c>
      <c r="AR52" s="141">
        <f t="shared" si="5"/>
        <v>1</v>
      </c>
      <c r="AS52" s="141">
        <f t="shared" si="6"/>
        <v>0</v>
      </c>
      <c r="AT52" s="141">
        <f t="shared" si="7"/>
        <v>0</v>
      </c>
      <c r="AU52" s="141">
        <f t="shared" si="8"/>
        <v>0</v>
      </c>
      <c r="AV52" s="141">
        <f t="shared" si="9"/>
        <v>3</v>
      </c>
      <c r="AW52" s="141">
        <f t="shared" si="10"/>
        <v>0</v>
      </c>
      <c r="AX52" s="35">
        <f t="shared" si="11"/>
        <v>1</v>
      </c>
      <c r="AY52" s="148">
        <f t="shared" si="12"/>
        <v>0</v>
      </c>
      <c r="AZ52" s="146">
        <f t="shared" si="13"/>
        <v>1</v>
      </c>
      <c r="BA52" s="144">
        <f t="shared" si="14"/>
        <v>3</v>
      </c>
      <c r="BB52" s="125">
        <f t="shared" si="15"/>
        <v>0</v>
      </c>
      <c r="BC52" s="125">
        <f t="shared" si="16"/>
        <v>0</v>
      </c>
      <c r="BD52" s="125">
        <f t="shared" si="111"/>
        <v>0</v>
      </c>
      <c r="BE52" s="125">
        <f t="shared" si="17"/>
        <v>0</v>
      </c>
      <c r="BF52" s="125">
        <f t="shared" si="18"/>
        <v>1</v>
      </c>
      <c r="BG52" s="125">
        <f t="shared" si="19"/>
        <v>2</v>
      </c>
      <c r="BH52" s="125">
        <f t="shared" si="20"/>
        <v>0</v>
      </c>
      <c r="BI52" s="125">
        <f t="shared" si="21"/>
        <v>1</v>
      </c>
      <c r="BJ52" s="125">
        <f t="shared" si="22"/>
        <v>1</v>
      </c>
      <c r="BK52" s="125">
        <f t="shared" si="23"/>
        <v>0</v>
      </c>
      <c r="BL52" s="125">
        <f t="shared" si="24"/>
        <v>4</v>
      </c>
      <c r="BM52" s="125">
        <f t="shared" si="25"/>
        <v>0</v>
      </c>
      <c r="BN52" s="125">
        <f t="shared" si="26"/>
        <v>1</v>
      </c>
      <c r="BR52" s="7">
        <f t="shared" si="27"/>
        <v>0</v>
      </c>
      <c r="BS52" s="7">
        <f t="shared" si="28"/>
        <v>0</v>
      </c>
      <c r="BT52" s="7">
        <f t="shared" si="29"/>
        <v>1</v>
      </c>
      <c r="BU52" s="7">
        <f t="shared" si="30"/>
        <v>0</v>
      </c>
      <c r="BV52" s="7">
        <f t="shared" si="31"/>
        <v>0</v>
      </c>
      <c r="BW52" s="7">
        <f t="shared" si="32"/>
        <v>0</v>
      </c>
      <c r="BX52" s="7">
        <f t="shared" si="112"/>
        <v>0</v>
      </c>
      <c r="BY52" s="7">
        <f t="shared" si="113"/>
        <v>0</v>
      </c>
      <c r="BZ52" s="7">
        <f t="shared" si="33"/>
        <v>0</v>
      </c>
      <c r="CA52" s="7">
        <f t="shared" si="34"/>
        <v>0</v>
      </c>
      <c r="CB52" s="7">
        <f t="shared" si="114"/>
        <v>3</v>
      </c>
      <c r="CC52" s="7">
        <f t="shared" si="115"/>
        <v>0</v>
      </c>
      <c r="CD52" s="7">
        <f t="shared" si="35"/>
        <v>0</v>
      </c>
      <c r="CE52" s="7">
        <f t="shared" si="36"/>
        <v>0</v>
      </c>
      <c r="CF52" s="7">
        <f t="shared" si="37"/>
        <v>1</v>
      </c>
      <c r="CG52" s="7">
        <f t="shared" si="38"/>
        <v>0</v>
      </c>
      <c r="CH52" s="1">
        <f t="shared" si="39"/>
        <v>0</v>
      </c>
      <c r="CI52" s="1">
        <f t="shared" si="40"/>
        <v>0</v>
      </c>
      <c r="CJ52" s="1">
        <f t="shared" si="41"/>
        <v>0.8</v>
      </c>
      <c r="CK52" s="1">
        <f t="shared" si="42"/>
        <v>0.2</v>
      </c>
      <c r="CL52" s="1">
        <f t="shared" si="43"/>
        <v>2.4000000000000004</v>
      </c>
      <c r="CM52" s="1">
        <f t="shared" si="44"/>
        <v>0.60000000000000009</v>
      </c>
      <c r="CN52" s="1">
        <f t="shared" si="45"/>
        <v>0</v>
      </c>
      <c r="CO52" s="1">
        <f t="shared" si="46"/>
        <v>0</v>
      </c>
      <c r="CP52" s="1">
        <f t="shared" si="47"/>
        <v>0</v>
      </c>
      <c r="CQ52" s="1">
        <f t="shared" si="48"/>
        <v>0</v>
      </c>
      <c r="CR52" s="1">
        <f t="shared" si="49"/>
        <v>0</v>
      </c>
      <c r="CS52" s="1">
        <f t="shared" si="50"/>
        <v>0</v>
      </c>
      <c r="CT52" s="1">
        <f t="shared" si="116"/>
        <v>0</v>
      </c>
      <c r="CU52" s="1">
        <f t="shared" si="117"/>
        <v>0</v>
      </c>
      <c r="CV52" s="1">
        <f t="shared" si="118"/>
        <v>0.8</v>
      </c>
      <c r="CW52" s="1">
        <f t="shared" si="119"/>
        <v>0.2</v>
      </c>
      <c r="CX52" s="1">
        <f t="shared" si="120"/>
        <v>1.6</v>
      </c>
      <c r="CY52" s="1">
        <f t="shared" si="121"/>
        <v>0.4</v>
      </c>
      <c r="CZ52" s="1">
        <f t="shared" si="122"/>
        <v>0</v>
      </c>
      <c r="DA52" s="1">
        <f t="shared" si="123"/>
        <v>0</v>
      </c>
      <c r="DB52" s="1">
        <f t="shared" si="51"/>
        <v>0.8</v>
      </c>
      <c r="DC52" s="1">
        <f t="shared" si="52"/>
        <v>0.2</v>
      </c>
      <c r="DD52" s="1">
        <f t="shared" si="53"/>
        <v>0.8</v>
      </c>
      <c r="DE52" s="1">
        <f t="shared" si="54"/>
        <v>0.2</v>
      </c>
      <c r="DF52" s="1">
        <f t="shared" si="55"/>
        <v>0</v>
      </c>
      <c r="DG52" s="1">
        <f t="shared" si="56"/>
        <v>0</v>
      </c>
      <c r="DH52" s="1">
        <f t="shared" si="57"/>
        <v>3.2</v>
      </c>
      <c r="DI52" s="1">
        <f t="shared" si="58"/>
        <v>0.8</v>
      </c>
      <c r="DJ52" s="1">
        <f t="shared" si="124"/>
        <v>0</v>
      </c>
      <c r="DK52" s="1">
        <f t="shared" si="125"/>
        <v>0</v>
      </c>
      <c r="DL52" s="1">
        <f t="shared" si="59"/>
        <v>0.8</v>
      </c>
      <c r="DM52" s="1">
        <f t="shared" si="60"/>
        <v>0.2</v>
      </c>
      <c r="DQ52" s="7">
        <f t="shared" si="61"/>
        <v>0</v>
      </c>
      <c r="DR52" s="7">
        <f t="shared" si="62"/>
        <v>0</v>
      </c>
      <c r="DS52" s="7">
        <f t="shared" si="63"/>
        <v>1</v>
      </c>
      <c r="DT52" s="7">
        <f t="shared" si="64"/>
        <v>0</v>
      </c>
      <c r="DU52" s="7">
        <f t="shared" si="65"/>
        <v>0</v>
      </c>
      <c r="DV52" s="7">
        <f t="shared" si="66"/>
        <v>0</v>
      </c>
      <c r="DW52" s="7">
        <f t="shared" si="67"/>
        <v>0</v>
      </c>
      <c r="DX52" s="7">
        <f t="shared" si="68"/>
        <v>0</v>
      </c>
      <c r="DY52" s="7">
        <f t="shared" si="69"/>
        <v>0</v>
      </c>
      <c r="DZ52" s="7">
        <f t="shared" si="70"/>
        <v>0</v>
      </c>
      <c r="EA52" s="7">
        <f t="shared" si="71"/>
        <v>3</v>
      </c>
      <c r="EB52" s="7">
        <f t="shared" si="72"/>
        <v>0</v>
      </c>
      <c r="EC52" s="7">
        <f t="shared" si="73"/>
        <v>0</v>
      </c>
      <c r="ED52" s="7">
        <f t="shared" si="74"/>
        <v>0</v>
      </c>
      <c r="EE52" s="7">
        <f t="shared" si="75"/>
        <v>1</v>
      </c>
      <c r="EF52" s="7">
        <f t="shared" si="76"/>
        <v>0</v>
      </c>
      <c r="EG52" s="7">
        <f t="shared" si="77"/>
        <v>0</v>
      </c>
      <c r="EH52" s="7">
        <f t="shared" si="78"/>
        <v>0</v>
      </c>
      <c r="EI52" s="7">
        <f t="shared" si="79"/>
        <v>1</v>
      </c>
      <c r="EJ52" s="7">
        <f t="shared" si="80"/>
        <v>0</v>
      </c>
      <c r="EK52" s="7">
        <f t="shared" si="81"/>
        <v>2</v>
      </c>
      <c r="EL52" s="7">
        <f t="shared" si="82"/>
        <v>1</v>
      </c>
      <c r="EM52" s="7">
        <f t="shared" si="83"/>
        <v>0</v>
      </c>
      <c r="EN52" s="7">
        <f t="shared" si="84"/>
        <v>0</v>
      </c>
      <c r="EO52" s="7">
        <f t="shared" si="85"/>
        <v>0</v>
      </c>
      <c r="EP52" s="7">
        <f t="shared" si="86"/>
        <v>0</v>
      </c>
      <c r="EQ52" s="7">
        <f t="shared" si="87"/>
        <v>0</v>
      </c>
      <c r="ER52" s="7">
        <f t="shared" si="88"/>
        <v>0</v>
      </c>
      <c r="ES52" s="7">
        <f t="shared" si="89"/>
        <v>0</v>
      </c>
      <c r="ET52" s="7">
        <f t="shared" si="90"/>
        <v>0</v>
      </c>
      <c r="EU52" s="7">
        <f t="shared" si="202"/>
        <v>1</v>
      </c>
      <c r="EV52" s="7">
        <f t="shared" si="203"/>
        <v>0</v>
      </c>
      <c r="EW52" s="7">
        <f t="shared" si="126"/>
        <v>2</v>
      </c>
      <c r="EX52" s="7">
        <f t="shared" si="127"/>
        <v>0</v>
      </c>
      <c r="EY52" s="7">
        <f t="shared" si="128"/>
        <v>0</v>
      </c>
      <c r="EZ52" s="7">
        <f t="shared" si="129"/>
        <v>0</v>
      </c>
      <c r="FA52" s="7">
        <f t="shared" si="213"/>
        <v>1</v>
      </c>
      <c r="FB52" s="7">
        <f t="shared" si="205"/>
        <v>0</v>
      </c>
      <c r="FC52" s="7">
        <f t="shared" si="206"/>
        <v>1</v>
      </c>
      <c r="FD52" s="7">
        <f t="shared" si="207"/>
        <v>0</v>
      </c>
      <c r="FE52" s="7">
        <f t="shared" si="208"/>
        <v>0</v>
      </c>
      <c r="FF52" s="7">
        <f t="shared" si="209"/>
        <v>0</v>
      </c>
      <c r="FG52" s="7">
        <f t="shared" si="210"/>
        <v>3</v>
      </c>
      <c r="FH52" s="7">
        <f t="shared" si="211"/>
        <v>1</v>
      </c>
      <c r="FI52" s="7">
        <f t="shared" si="131"/>
        <v>0</v>
      </c>
      <c r="FJ52" s="7">
        <f t="shared" si="132"/>
        <v>0</v>
      </c>
      <c r="FK52" s="7">
        <f t="shared" si="94"/>
        <v>1</v>
      </c>
      <c r="FL52" s="7">
        <f t="shared" si="95"/>
        <v>0</v>
      </c>
      <c r="FN52" s="1">
        <v>40</v>
      </c>
      <c r="FO52" s="10">
        <f t="shared" si="133"/>
        <v>51.018181818181823</v>
      </c>
      <c r="FP52" s="10">
        <f t="shared" si="134"/>
        <v>1.3080000000000001</v>
      </c>
      <c r="FR52" s="1" t="str">
        <f t="shared" si="135"/>
        <v>[51.02, 1.31]</v>
      </c>
      <c r="FU52" s="1" t="str">
        <f t="shared" si="136"/>
        <v>[51.02, 1.31]</v>
      </c>
      <c r="FV52" s="1" t="str">
        <f t="shared" si="137"/>
        <v>[85.1, 1.93]</v>
      </c>
      <c r="FW52" s="1" t="str">
        <f t="shared" si="138"/>
        <v>[177.46, 5.55]</v>
      </c>
      <c r="FY52" s="1" t="str">
        <f t="shared" si="139"/>
        <v xml:space="preserve">[[51.02, 1.31], [85.1, 1.93], [177.46, 5.55]], </v>
      </c>
      <c r="GA52" s="155" t="s">
        <v>148</v>
      </c>
      <c r="GB52" s="188">
        <v>6.5209999999999999</v>
      </c>
      <c r="GC52" s="189">
        <v>6.6619999999999999</v>
      </c>
      <c r="GD52" s="190">
        <v>4.1260000000000003</v>
      </c>
      <c r="GE52" s="190">
        <v>6.2930000000000001</v>
      </c>
      <c r="GF52" s="190">
        <v>5.0000000000000001E-3</v>
      </c>
      <c r="GG52" s="190">
        <v>8.3610000000000007</v>
      </c>
      <c r="GH52" s="190">
        <v>6.2629999999999999</v>
      </c>
      <c r="GI52" s="190">
        <v>6.9020000000000001</v>
      </c>
      <c r="GJ52" s="190">
        <v>8.5459999999999994</v>
      </c>
      <c r="GK52" s="190">
        <v>3.0790000000000002</v>
      </c>
      <c r="GL52" s="190">
        <v>5.782</v>
      </c>
      <c r="GM52" s="190">
        <v>1.929</v>
      </c>
      <c r="GN52" s="190">
        <v>3.718</v>
      </c>
      <c r="GO52" s="190">
        <v>7.3220000000000001</v>
      </c>
      <c r="GP52" s="190">
        <v>6.8559999999999999</v>
      </c>
      <c r="GQ52" s="190">
        <v>5.4050000000000002</v>
      </c>
      <c r="GR52" s="190">
        <v>0.77400000000000002</v>
      </c>
      <c r="GS52" s="190">
        <v>6.9039999999999999</v>
      </c>
      <c r="GT52" s="190">
        <v>9.1189999999999998</v>
      </c>
      <c r="GU52" s="190">
        <v>3.927</v>
      </c>
      <c r="GV52" s="188">
        <v>3.51</v>
      </c>
      <c r="GW52" s="191">
        <v>0.97399999999999998</v>
      </c>
      <c r="GX52" s="191">
        <v>1.0389999999999999</v>
      </c>
      <c r="GY52" s="191">
        <v>1.8740000000000001</v>
      </c>
      <c r="GZ52" s="191">
        <v>7.7160000000000002</v>
      </c>
      <c r="HA52" s="191">
        <v>4.4710000000000001</v>
      </c>
      <c r="HB52" s="191">
        <v>1.2110000000000001</v>
      </c>
      <c r="HC52" s="191">
        <v>8.7439999999999998</v>
      </c>
      <c r="HD52" s="191">
        <v>9.6519999999999992</v>
      </c>
      <c r="HE52" s="191">
        <v>0.54</v>
      </c>
      <c r="HF52" s="191">
        <v>9.2390000000000008</v>
      </c>
      <c r="HG52" s="192">
        <v>8.1300000000000008</v>
      </c>
      <c r="HH52" s="193">
        <v>3.8029999999999999</v>
      </c>
      <c r="HI52" s="191">
        <v>2.879</v>
      </c>
      <c r="HJ52" s="191">
        <v>5.6840000000000002</v>
      </c>
      <c r="HK52" s="191">
        <v>7.2329999999999997</v>
      </c>
      <c r="HL52" s="191">
        <v>6.6580000000000004</v>
      </c>
      <c r="HM52" s="191">
        <v>0.72499999999999998</v>
      </c>
      <c r="HN52" s="191">
        <v>2.16</v>
      </c>
      <c r="HO52" s="191">
        <v>5.1319999999999997</v>
      </c>
      <c r="HP52" s="191">
        <v>0.17899999999999999</v>
      </c>
      <c r="HQ52" s="191">
        <v>6.2210000000000001</v>
      </c>
      <c r="HR52" s="191">
        <v>1.0149999999999999</v>
      </c>
      <c r="HS52" s="191">
        <v>2.3639999999999999</v>
      </c>
      <c r="HT52" s="191">
        <v>2.1389999999999998</v>
      </c>
      <c r="HU52" s="191">
        <v>5.7809999999999997</v>
      </c>
      <c r="HV52" s="191">
        <v>7.6529999999999996</v>
      </c>
      <c r="HW52" s="191">
        <v>1.218</v>
      </c>
      <c r="HX52" s="191">
        <v>0.88200000000000001</v>
      </c>
      <c r="HY52" s="191">
        <v>3.4630000000000001</v>
      </c>
      <c r="HZ52" s="191">
        <v>4.5819999999999999</v>
      </c>
      <c r="IA52" s="191">
        <v>4.8410000000000002</v>
      </c>
      <c r="IB52" s="191">
        <v>6.5990000000000002</v>
      </c>
      <c r="IC52" s="191">
        <v>4.4029999999999996</v>
      </c>
      <c r="ID52" s="191">
        <v>2.819</v>
      </c>
      <c r="IE52" s="191">
        <v>6.62</v>
      </c>
      <c r="IF52" s="191">
        <v>6.7850000000000001</v>
      </c>
      <c r="IG52" s="191">
        <v>7.0380000000000003</v>
      </c>
      <c r="IH52" s="191">
        <v>4.2699999999999996</v>
      </c>
      <c r="II52" s="191">
        <v>4.8659999999999997</v>
      </c>
      <c r="IJ52" s="191">
        <v>9.2129999999999992</v>
      </c>
      <c r="IK52" s="191">
        <v>7.8179999999999996</v>
      </c>
      <c r="IL52" s="191">
        <v>8.9979999999999993</v>
      </c>
      <c r="IM52" s="191">
        <v>3.2509999999999999</v>
      </c>
      <c r="IN52" s="191">
        <v>6.8250000000000002</v>
      </c>
      <c r="IO52" s="191">
        <v>5.03</v>
      </c>
      <c r="IP52" s="191">
        <v>8.6259999999999994</v>
      </c>
      <c r="IQ52" s="191">
        <v>4.6360000000000001</v>
      </c>
      <c r="IS52" s="50">
        <f t="shared" si="187"/>
        <v>6.5209999999999999</v>
      </c>
      <c r="IT52" s="50">
        <f t="shared" si="188"/>
        <v>6.6619999999999999</v>
      </c>
      <c r="IU52" s="50">
        <f t="shared" si="189"/>
        <v>4.1260000000000003</v>
      </c>
      <c r="IV52" s="50">
        <f t="shared" si="190"/>
        <v>6.2930000000000001</v>
      </c>
      <c r="IW52" s="50">
        <f t="shared" si="191"/>
        <v>5.0000000000000001E-3</v>
      </c>
      <c r="IX52" s="50">
        <f t="shared" si="192"/>
        <v>8.3610000000000007</v>
      </c>
      <c r="IY52" s="50">
        <f t="shared" si="193"/>
        <v>6.2629999999999999</v>
      </c>
      <c r="IZ52" s="50">
        <f t="shared" si="194"/>
        <v>6.9020000000000001</v>
      </c>
      <c r="JA52" s="50">
        <f t="shared" si="195"/>
        <v>8.5459999999999994</v>
      </c>
      <c r="JB52" s="50">
        <f t="shared" si="196"/>
        <v>3.0790000000000002</v>
      </c>
      <c r="JC52" s="50">
        <f t="shared" si="197"/>
        <v>5.782</v>
      </c>
      <c r="JD52" s="50">
        <f t="shared" si="198"/>
        <v>1.929</v>
      </c>
      <c r="JE52" s="50">
        <f t="shared" si="199"/>
        <v>3.718</v>
      </c>
      <c r="JF52" s="50">
        <f t="shared" si="200"/>
        <v>7.3220000000000001</v>
      </c>
      <c r="JG52" s="50">
        <f t="shared" si="201"/>
        <v>6.8559999999999999</v>
      </c>
      <c r="JH52" s="50">
        <f t="shared" si="221"/>
        <v>5.4050000000000002</v>
      </c>
      <c r="JI52" s="50">
        <f t="shared" si="221"/>
        <v>0.77400000000000002</v>
      </c>
      <c r="JJ52" s="50">
        <f t="shared" si="221"/>
        <v>6.9039999999999999</v>
      </c>
      <c r="JK52" s="50">
        <f t="shared" si="221"/>
        <v>9.1189999999999998</v>
      </c>
      <c r="JL52" s="50">
        <f t="shared" si="221"/>
        <v>3.927</v>
      </c>
      <c r="JM52" s="50">
        <f t="shared" si="221"/>
        <v>3.51</v>
      </c>
      <c r="JN52" s="50">
        <f t="shared" si="221"/>
        <v>0.97399999999999998</v>
      </c>
      <c r="JO52" s="50">
        <f t="shared" si="221"/>
        <v>1.0389999999999999</v>
      </c>
      <c r="JP52" s="50">
        <f t="shared" si="221"/>
        <v>1.8740000000000001</v>
      </c>
      <c r="JQ52" s="50">
        <f t="shared" si="221"/>
        <v>7.7160000000000002</v>
      </c>
      <c r="JR52" s="50">
        <f t="shared" si="221"/>
        <v>4.4710000000000001</v>
      </c>
      <c r="JS52" s="50">
        <f t="shared" si="221"/>
        <v>1.2110000000000001</v>
      </c>
      <c r="JT52" s="50">
        <f t="shared" si="221"/>
        <v>8.7439999999999998</v>
      </c>
      <c r="JU52" s="50">
        <f t="shared" si="221"/>
        <v>9.6519999999999992</v>
      </c>
      <c r="JV52" s="50">
        <f t="shared" si="221"/>
        <v>0.54</v>
      </c>
      <c r="JW52" s="50">
        <f t="shared" si="222"/>
        <v>9.2390000000000008</v>
      </c>
      <c r="JX52" s="50">
        <f t="shared" si="217"/>
        <v>8.1300000000000008</v>
      </c>
      <c r="JY52" s="50">
        <f t="shared" si="218"/>
        <v>3.8029999999999999</v>
      </c>
      <c r="JZ52" s="50">
        <f t="shared" si="218"/>
        <v>2.879</v>
      </c>
      <c r="KA52" s="50">
        <f t="shared" si="218"/>
        <v>5.6840000000000002</v>
      </c>
      <c r="KB52" s="50">
        <f t="shared" si="218"/>
        <v>7.2329999999999997</v>
      </c>
      <c r="KC52" s="50">
        <f t="shared" si="218"/>
        <v>6.6580000000000004</v>
      </c>
      <c r="KD52" s="50">
        <f t="shared" si="218"/>
        <v>0.72499999999999998</v>
      </c>
      <c r="KE52" s="50">
        <f t="shared" si="218"/>
        <v>2.16</v>
      </c>
      <c r="KF52" s="50">
        <f t="shared" si="218"/>
        <v>5.1319999999999997</v>
      </c>
      <c r="KG52" s="50">
        <f t="shared" si="218"/>
        <v>0.17899999999999999</v>
      </c>
      <c r="KH52" s="50">
        <f t="shared" si="218"/>
        <v>6.2210000000000001</v>
      </c>
      <c r="KI52" s="50">
        <f t="shared" si="219"/>
        <v>1.0149999999999999</v>
      </c>
      <c r="KJ52" s="50">
        <f t="shared" si="219"/>
        <v>2.3639999999999999</v>
      </c>
      <c r="KK52" s="50">
        <f t="shared" si="219"/>
        <v>2.1389999999999998</v>
      </c>
      <c r="KL52" s="50">
        <f t="shared" si="219"/>
        <v>5.7809999999999997</v>
      </c>
      <c r="KM52" s="50">
        <f t="shared" si="219"/>
        <v>7.6529999999999996</v>
      </c>
      <c r="KN52" s="50">
        <f t="shared" si="219"/>
        <v>1.218</v>
      </c>
      <c r="KO52" s="50">
        <f t="shared" si="219"/>
        <v>0.88200000000000001</v>
      </c>
      <c r="KP52" s="50">
        <f t="shared" si="219"/>
        <v>3.4630000000000001</v>
      </c>
      <c r="KQ52" s="50">
        <f t="shared" si="219"/>
        <v>4.5819999999999999</v>
      </c>
      <c r="KR52" s="50">
        <f t="shared" si="219"/>
        <v>4.8410000000000002</v>
      </c>
      <c r="KS52" s="50">
        <f t="shared" si="220"/>
        <v>6.5990000000000002</v>
      </c>
      <c r="KT52" s="50">
        <f t="shared" si="220"/>
        <v>4.4029999999999996</v>
      </c>
      <c r="KU52" s="50">
        <f t="shared" si="220"/>
        <v>2.819</v>
      </c>
      <c r="KV52" s="50">
        <f t="shared" si="220"/>
        <v>6.62</v>
      </c>
      <c r="KW52" s="50">
        <f t="shared" si="220"/>
        <v>6.7850000000000001</v>
      </c>
      <c r="KX52" s="50">
        <f t="shared" si="220"/>
        <v>7.0380000000000003</v>
      </c>
      <c r="KY52" s="50">
        <f t="shared" si="220"/>
        <v>4.2699999999999996</v>
      </c>
      <c r="KZ52" s="50">
        <f t="shared" si="220"/>
        <v>4.8659999999999997</v>
      </c>
      <c r="LA52" s="50">
        <f t="shared" si="102"/>
        <v>9.2129999999999992</v>
      </c>
      <c r="LB52" s="50">
        <f t="shared" si="103"/>
        <v>7.8179999999999996</v>
      </c>
      <c r="LC52" s="50">
        <f t="shared" si="104"/>
        <v>8.9979999999999993</v>
      </c>
      <c r="LD52" s="50">
        <f t="shared" si="105"/>
        <v>3.2509999999999999</v>
      </c>
      <c r="LE52" s="50">
        <f t="shared" si="106"/>
        <v>6.8250000000000002</v>
      </c>
      <c r="LF52" s="50">
        <f t="shared" si="107"/>
        <v>5.03</v>
      </c>
      <c r="LG52" s="50">
        <f t="shared" si="108"/>
        <v>8.6259999999999994</v>
      </c>
      <c r="LH52" s="50">
        <f t="shared" si="109"/>
        <v>4.6360000000000001</v>
      </c>
      <c r="LJ52" s="1" t="str">
        <f t="shared" si="140"/>
        <v>[6.521, 6.662, 4.126, 6.293, 0.005, 8.361, 6.263, 6.902, 8.546, 3.079, 5.782, 1.929, 3.718, 7.322, 6.856, 5.405, 0.774, 6.904, 9.119, 3.927, 3.51, 0.974, 1.039, 1.874, 7.716, 4.471, 1.211, 8.744, 9.652, 0.54, 9.239, 8.13, 3.803, 2.879, 5.684, 7.233, 6.658, 0.725, 2.16, 5.132, 0.179, 6.221, 1.015, 2.364, 2.139, 5.781, 7.653, 1.218, 0.882, 3.463, 4.582, 4.841, 6.599, 4.403, 2.819, 6.62, 6.785, 7.038, 4.27, 4.866, 9.213, 7.818, 8.998, 3.251, 6.825, 5.03, 8.626, 4.636],</v>
      </c>
    </row>
    <row r="53" spans="2:322" x14ac:dyDescent="0.35">
      <c r="B53" s="177">
        <v>41</v>
      </c>
      <c r="C53" s="156" t="s">
        <v>149</v>
      </c>
      <c r="D53" s="181"/>
      <c r="E53" s="171"/>
      <c r="F53" s="171"/>
      <c r="G53" s="172"/>
      <c r="H53" s="173">
        <v>3201</v>
      </c>
      <c r="I53" s="34">
        <f t="shared" si="110"/>
        <v>1.5470419649027843E-2</v>
      </c>
      <c r="J53" s="112">
        <f t="shared" si="214"/>
        <v>7.0064618641910367E-2</v>
      </c>
      <c r="K53" s="112">
        <f t="shared" si="214"/>
        <v>0.49042795376764298</v>
      </c>
      <c r="L53" s="112">
        <f t="shared" si="214"/>
        <v>4.7460769719449319E-2</v>
      </c>
      <c r="M53" s="112">
        <f t="shared" si="214"/>
        <v>2.6367094288582953E-3</v>
      </c>
      <c r="N53" s="112">
        <f t="shared" si="214"/>
        <v>0.10283166772547352</v>
      </c>
      <c r="O53" s="112">
        <f t="shared" si="214"/>
        <v>1.7718687361927745</v>
      </c>
      <c r="P53" s="112">
        <f t="shared" si="214"/>
        <v>0.1318354714429148</v>
      </c>
      <c r="Q53" s="81">
        <f t="shared" si="214"/>
        <v>0.60644316863740788</v>
      </c>
      <c r="R53" s="121">
        <f t="shared" si="214"/>
        <v>9.633885063262676E-2</v>
      </c>
      <c r="S53" s="115">
        <f t="shared" si="214"/>
        <v>0.65904531910046937</v>
      </c>
      <c r="T53" s="116">
        <f t="shared" si="214"/>
        <v>1.4516513174870804</v>
      </c>
      <c r="U53" s="110">
        <f t="shared" si="214"/>
        <v>6.5685579976790965E-3</v>
      </c>
      <c r="V53" s="110">
        <f t="shared" si="214"/>
        <v>4.379038665119398E-3</v>
      </c>
      <c r="W53" s="110">
        <f t="shared" si="214"/>
        <v>4.816942531631338E-2</v>
      </c>
      <c r="X53" s="110">
        <f t="shared" si="215"/>
        <v>0.16640346927453711</v>
      </c>
      <c r="Y53" s="110">
        <f t="shared" si="215"/>
        <v>0.80136407571684976</v>
      </c>
      <c r="Z53" s="110">
        <f t="shared" si="2"/>
        <v>1.1757718815845584</v>
      </c>
      <c r="AA53" s="110">
        <f t="shared" si="2"/>
        <v>8.7580773302387959E-3</v>
      </c>
      <c r="AB53" s="110">
        <f t="shared" si="215"/>
        <v>0.69626714775398424</v>
      </c>
      <c r="AC53" s="110">
        <f t="shared" si="215"/>
        <v>0.34156501587931298</v>
      </c>
      <c r="AD53" s="110">
        <f t="shared" si="215"/>
        <v>4.379038665119398E-3</v>
      </c>
      <c r="AE53" s="110">
        <f t="shared" si="215"/>
        <v>2.4413140558040642</v>
      </c>
      <c r="AF53" s="110">
        <f t="shared" si="215"/>
        <v>6.5685579976790965E-3</v>
      </c>
      <c r="AG53" s="110">
        <f t="shared" si="215"/>
        <v>0.83583688894807973</v>
      </c>
      <c r="AI53" s="177">
        <v>41</v>
      </c>
      <c r="AJ53" s="156" t="s">
        <v>149</v>
      </c>
      <c r="AK53" s="181"/>
      <c r="AL53" s="171"/>
      <c r="AM53" s="171"/>
      <c r="AN53" s="172"/>
      <c r="AO53" s="173">
        <v>3201</v>
      </c>
      <c r="AP53" s="34">
        <f t="shared" si="3"/>
        <v>1.5470419649027843E-2</v>
      </c>
      <c r="AQ53" s="141">
        <f t="shared" si="4"/>
        <v>0</v>
      </c>
      <c r="AR53" s="141">
        <f t="shared" si="5"/>
        <v>0</v>
      </c>
      <c r="AS53" s="141">
        <f t="shared" si="6"/>
        <v>0</v>
      </c>
      <c r="AT53" s="141">
        <f t="shared" si="7"/>
        <v>0</v>
      </c>
      <c r="AU53" s="141">
        <f t="shared" si="8"/>
        <v>0</v>
      </c>
      <c r="AV53" s="141">
        <f t="shared" si="9"/>
        <v>2</v>
      </c>
      <c r="AW53" s="141">
        <f t="shared" si="10"/>
        <v>0</v>
      </c>
      <c r="AX53" s="35">
        <f t="shared" si="11"/>
        <v>1</v>
      </c>
      <c r="AY53" s="148">
        <f t="shared" si="12"/>
        <v>0</v>
      </c>
      <c r="AZ53" s="146">
        <f t="shared" si="13"/>
        <v>1</v>
      </c>
      <c r="BA53" s="144">
        <f t="shared" si="14"/>
        <v>1</v>
      </c>
      <c r="BB53" s="125">
        <f t="shared" si="15"/>
        <v>0</v>
      </c>
      <c r="BC53" s="125">
        <f t="shared" si="16"/>
        <v>0</v>
      </c>
      <c r="BD53" s="125">
        <f t="shared" si="111"/>
        <v>0</v>
      </c>
      <c r="BE53" s="125">
        <f t="shared" si="17"/>
        <v>0</v>
      </c>
      <c r="BF53" s="125">
        <f t="shared" si="18"/>
        <v>1</v>
      </c>
      <c r="BG53" s="125">
        <f t="shared" si="19"/>
        <v>1</v>
      </c>
      <c r="BH53" s="125">
        <f t="shared" si="20"/>
        <v>0</v>
      </c>
      <c r="BI53" s="125">
        <f t="shared" si="21"/>
        <v>1</v>
      </c>
      <c r="BJ53" s="125">
        <f t="shared" si="22"/>
        <v>0</v>
      </c>
      <c r="BK53" s="125">
        <f t="shared" si="23"/>
        <v>0</v>
      </c>
      <c r="BL53" s="125">
        <f t="shared" si="24"/>
        <v>2</v>
      </c>
      <c r="BM53" s="125">
        <f t="shared" si="25"/>
        <v>0</v>
      </c>
      <c r="BN53" s="125">
        <f t="shared" si="26"/>
        <v>1</v>
      </c>
      <c r="BR53" s="7">
        <f t="shared" si="27"/>
        <v>0</v>
      </c>
      <c r="BS53" s="7">
        <f t="shared" si="28"/>
        <v>0</v>
      </c>
      <c r="BT53" s="7">
        <f t="shared" si="29"/>
        <v>0</v>
      </c>
      <c r="BU53" s="7">
        <f t="shared" si="30"/>
        <v>0</v>
      </c>
      <c r="BV53" s="7">
        <f t="shared" si="31"/>
        <v>0</v>
      </c>
      <c r="BW53" s="7">
        <f t="shared" si="32"/>
        <v>0</v>
      </c>
      <c r="BX53" s="7">
        <f t="shared" si="112"/>
        <v>0</v>
      </c>
      <c r="BY53" s="7">
        <f t="shared" si="113"/>
        <v>0</v>
      </c>
      <c r="BZ53" s="7">
        <f t="shared" si="33"/>
        <v>0</v>
      </c>
      <c r="CA53" s="7">
        <f t="shared" si="34"/>
        <v>0</v>
      </c>
      <c r="CB53" s="7">
        <f t="shared" si="114"/>
        <v>2</v>
      </c>
      <c r="CC53" s="7">
        <f t="shared" si="115"/>
        <v>0</v>
      </c>
      <c r="CD53" s="7">
        <f t="shared" si="35"/>
        <v>0</v>
      </c>
      <c r="CE53" s="7">
        <f t="shared" si="36"/>
        <v>0</v>
      </c>
      <c r="CF53" s="7">
        <f t="shared" si="37"/>
        <v>1</v>
      </c>
      <c r="CG53" s="7">
        <f t="shared" si="38"/>
        <v>0</v>
      </c>
      <c r="CH53" s="1">
        <f t="shared" si="39"/>
        <v>0</v>
      </c>
      <c r="CI53" s="1">
        <f t="shared" si="40"/>
        <v>0</v>
      </c>
      <c r="CJ53" s="1">
        <f t="shared" si="41"/>
        <v>0.8</v>
      </c>
      <c r="CK53" s="1">
        <f t="shared" si="42"/>
        <v>0.2</v>
      </c>
      <c r="CL53" s="1">
        <f t="shared" si="43"/>
        <v>0.8</v>
      </c>
      <c r="CM53" s="1">
        <f t="shared" si="44"/>
        <v>0.2</v>
      </c>
      <c r="CN53" s="1">
        <f t="shared" si="45"/>
        <v>0</v>
      </c>
      <c r="CO53" s="1">
        <f t="shared" si="46"/>
        <v>0</v>
      </c>
      <c r="CP53" s="1">
        <f t="shared" si="47"/>
        <v>0</v>
      </c>
      <c r="CQ53" s="1">
        <f t="shared" si="48"/>
        <v>0</v>
      </c>
      <c r="CR53" s="1">
        <f t="shared" si="49"/>
        <v>0</v>
      </c>
      <c r="CS53" s="1">
        <f t="shared" si="50"/>
        <v>0</v>
      </c>
      <c r="CT53" s="1">
        <f t="shared" si="116"/>
        <v>0</v>
      </c>
      <c r="CU53" s="1">
        <f t="shared" si="117"/>
        <v>0</v>
      </c>
      <c r="CV53" s="1">
        <f t="shared" si="118"/>
        <v>0.8</v>
      </c>
      <c r="CW53" s="1">
        <f t="shared" si="119"/>
        <v>0.2</v>
      </c>
      <c r="CX53" s="1">
        <f t="shared" si="120"/>
        <v>0.8</v>
      </c>
      <c r="CY53" s="1">
        <f t="shared" si="121"/>
        <v>0.2</v>
      </c>
      <c r="CZ53" s="1">
        <f t="shared" si="122"/>
        <v>0</v>
      </c>
      <c r="DA53" s="1">
        <f t="shared" si="123"/>
        <v>0</v>
      </c>
      <c r="DB53" s="1">
        <f t="shared" si="51"/>
        <v>0.8</v>
      </c>
      <c r="DC53" s="1">
        <f t="shared" si="52"/>
        <v>0.2</v>
      </c>
      <c r="DD53" s="1">
        <f t="shared" si="53"/>
        <v>0</v>
      </c>
      <c r="DE53" s="1">
        <f t="shared" si="54"/>
        <v>0</v>
      </c>
      <c r="DF53" s="1">
        <f t="shared" si="55"/>
        <v>0</v>
      </c>
      <c r="DG53" s="1">
        <f t="shared" si="56"/>
        <v>0</v>
      </c>
      <c r="DH53" s="1">
        <f t="shared" si="57"/>
        <v>1.6</v>
      </c>
      <c r="DI53" s="1">
        <f t="shared" si="58"/>
        <v>0.4</v>
      </c>
      <c r="DJ53" s="1">
        <f t="shared" si="124"/>
        <v>0</v>
      </c>
      <c r="DK53" s="1">
        <f t="shared" si="125"/>
        <v>0</v>
      </c>
      <c r="DL53" s="1">
        <f t="shared" si="59"/>
        <v>0.8</v>
      </c>
      <c r="DM53" s="1">
        <f t="shared" si="60"/>
        <v>0.2</v>
      </c>
      <c r="DQ53" s="7">
        <f t="shared" si="61"/>
        <v>0</v>
      </c>
      <c r="DR53" s="7">
        <f t="shared" si="62"/>
        <v>0</v>
      </c>
      <c r="DS53" s="7">
        <f t="shared" si="63"/>
        <v>0</v>
      </c>
      <c r="DT53" s="7">
        <f t="shared" si="64"/>
        <v>0</v>
      </c>
      <c r="DU53" s="7">
        <f t="shared" si="65"/>
        <v>0</v>
      </c>
      <c r="DV53" s="7">
        <f t="shared" si="66"/>
        <v>0</v>
      </c>
      <c r="DW53" s="7">
        <f t="shared" si="67"/>
        <v>0</v>
      </c>
      <c r="DX53" s="7">
        <f t="shared" si="68"/>
        <v>0</v>
      </c>
      <c r="DY53" s="7">
        <f t="shared" si="69"/>
        <v>0</v>
      </c>
      <c r="DZ53" s="7">
        <f t="shared" si="70"/>
        <v>0</v>
      </c>
      <c r="EA53" s="7">
        <f t="shared" si="71"/>
        <v>2</v>
      </c>
      <c r="EB53" s="7">
        <f t="shared" si="72"/>
        <v>0</v>
      </c>
      <c r="EC53" s="7">
        <f t="shared" si="73"/>
        <v>0</v>
      </c>
      <c r="ED53" s="7">
        <f t="shared" si="74"/>
        <v>0</v>
      </c>
      <c r="EE53" s="7">
        <f t="shared" si="75"/>
        <v>1</v>
      </c>
      <c r="EF53" s="7">
        <f t="shared" si="76"/>
        <v>0</v>
      </c>
      <c r="EG53" s="7">
        <f t="shared" si="77"/>
        <v>0</v>
      </c>
      <c r="EH53" s="7">
        <f t="shared" si="78"/>
        <v>0</v>
      </c>
      <c r="EI53" s="7">
        <f t="shared" si="79"/>
        <v>1</v>
      </c>
      <c r="EJ53" s="7">
        <f t="shared" si="80"/>
        <v>0</v>
      </c>
      <c r="EK53" s="7">
        <f t="shared" si="81"/>
        <v>1</v>
      </c>
      <c r="EL53" s="7">
        <f t="shared" si="82"/>
        <v>0</v>
      </c>
      <c r="EM53" s="7">
        <f t="shared" si="83"/>
        <v>0</v>
      </c>
      <c r="EN53" s="7">
        <f t="shared" si="84"/>
        <v>0</v>
      </c>
      <c r="EO53" s="7">
        <f t="shared" si="85"/>
        <v>0</v>
      </c>
      <c r="EP53" s="7">
        <f t="shared" si="86"/>
        <v>0</v>
      </c>
      <c r="EQ53" s="7">
        <f t="shared" si="87"/>
        <v>0</v>
      </c>
      <c r="ER53" s="7">
        <f t="shared" si="88"/>
        <v>0</v>
      </c>
      <c r="ES53" s="7">
        <f t="shared" si="89"/>
        <v>0</v>
      </c>
      <c r="ET53" s="7">
        <f t="shared" si="90"/>
        <v>0</v>
      </c>
      <c r="EU53" s="7">
        <f t="shared" si="202"/>
        <v>1</v>
      </c>
      <c r="EV53" s="7">
        <f t="shared" si="203"/>
        <v>0</v>
      </c>
      <c r="EW53" s="7">
        <f t="shared" si="126"/>
        <v>1</v>
      </c>
      <c r="EX53" s="7">
        <f t="shared" si="127"/>
        <v>0</v>
      </c>
      <c r="EY53" s="7">
        <f t="shared" si="128"/>
        <v>0</v>
      </c>
      <c r="EZ53" s="7">
        <f t="shared" si="129"/>
        <v>0</v>
      </c>
      <c r="FA53" s="7">
        <f t="shared" si="213"/>
        <v>1</v>
      </c>
      <c r="FB53" s="7">
        <f t="shared" si="205"/>
        <v>0</v>
      </c>
      <c r="FC53" s="7">
        <f t="shared" si="206"/>
        <v>0</v>
      </c>
      <c r="FD53" s="7">
        <f t="shared" si="207"/>
        <v>0</v>
      </c>
      <c r="FE53" s="7">
        <f t="shared" si="208"/>
        <v>0</v>
      </c>
      <c r="FF53" s="7">
        <f t="shared" si="209"/>
        <v>0</v>
      </c>
      <c r="FG53" s="7">
        <f t="shared" si="210"/>
        <v>2</v>
      </c>
      <c r="FH53" s="7">
        <f t="shared" si="211"/>
        <v>0</v>
      </c>
      <c r="FI53" s="7">
        <f t="shared" si="131"/>
        <v>0</v>
      </c>
      <c r="FJ53" s="7">
        <f t="shared" si="132"/>
        <v>0</v>
      </c>
      <c r="FK53" s="7">
        <f t="shared" si="94"/>
        <v>1</v>
      </c>
      <c r="FL53" s="7">
        <f t="shared" si="95"/>
        <v>0</v>
      </c>
      <c r="FN53" s="1">
        <v>41</v>
      </c>
      <c r="FO53" s="10">
        <f t="shared" si="133"/>
        <v>32.42909090909091</v>
      </c>
      <c r="FP53" s="10">
        <f t="shared" si="134"/>
        <v>0</v>
      </c>
      <c r="FR53" s="1" t="str">
        <f t="shared" si="135"/>
        <v>[32.43, 0]</v>
      </c>
      <c r="FU53" s="1" t="str">
        <f t="shared" si="136"/>
        <v>[32.43, 0]</v>
      </c>
      <c r="FV53" s="1" t="str">
        <f t="shared" si="137"/>
        <v>[51.02, 0.79]</v>
      </c>
      <c r="FW53" s="1" t="str">
        <f t="shared" si="138"/>
        <v>[96.7, 3.31]</v>
      </c>
      <c r="FY53" s="1" t="str">
        <f t="shared" si="139"/>
        <v xml:space="preserve">[[32.43, 0], [51.02, 0.79], [96.7, 3.31]], </v>
      </c>
      <c r="GA53" s="156" t="s">
        <v>149</v>
      </c>
      <c r="GB53" s="188">
        <v>5.7380000000000004</v>
      </c>
      <c r="GC53" s="189">
        <v>7.0730000000000004</v>
      </c>
      <c r="GD53" s="190">
        <v>0.253</v>
      </c>
      <c r="GE53" s="190">
        <v>2.2890000000000001</v>
      </c>
      <c r="GF53" s="190">
        <v>4.91</v>
      </c>
      <c r="GG53" s="190">
        <v>7.5949999999999998</v>
      </c>
      <c r="GH53" s="190">
        <v>1.2150000000000001</v>
      </c>
      <c r="GI53" s="190">
        <v>4.2880000000000003</v>
      </c>
      <c r="GJ53" s="190">
        <v>2.4500000000000002</v>
      </c>
      <c r="GK53" s="190">
        <v>5.5549999999999997</v>
      </c>
      <c r="GL53" s="190">
        <v>6.101</v>
      </c>
      <c r="GM53" s="190">
        <v>3.9980000000000002</v>
      </c>
      <c r="GN53" s="190">
        <v>6.8170000000000002</v>
      </c>
      <c r="GO53" s="190">
        <v>7.7069999999999999</v>
      </c>
      <c r="GP53" s="190">
        <v>3.7069999999999999</v>
      </c>
      <c r="GQ53" s="190">
        <v>6.7930000000000001</v>
      </c>
      <c r="GR53" s="190">
        <v>9.8510000000000009</v>
      </c>
      <c r="GS53" s="190">
        <v>0.79700000000000004</v>
      </c>
      <c r="GT53" s="190">
        <v>0.40400000000000003</v>
      </c>
      <c r="GU53" s="190">
        <v>7.2779999999999996</v>
      </c>
      <c r="GV53" s="188">
        <v>7.4450000000000003</v>
      </c>
      <c r="GW53" s="191">
        <v>1.827</v>
      </c>
      <c r="GX53" s="191">
        <v>7.3869999999999996</v>
      </c>
      <c r="GY53" s="191">
        <v>2.1160000000000001</v>
      </c>
      <c r="GZ53" s="191">
        <v>0.65500000000000003</v>
      </c>
      <c r="HA53" s="191">
        <v>2.1619999999999999</v>
      </c>
      <c r="HB53" s="191">
        <v>8.9499999999999993</v>
      </c>
      <c r="HC53" s="191">
        <v>6.5140000000000002</v>
      </c>
      <c r="HD53" s="191">
        <v>8.9290000000000003</v>
      </c>
      <c r="HE53" s="191">
        <v>2.2789999999999999</v>
      </c>
      <c r="HF53" s="191">
        <v>8.1929999999999996</v>
      </c>
      <c r="HG53" s="192">
        <v>4.3129999999999997</v>
      </c>
      <c r="HH53" s="193">
        <v>5.8440000000000003</v>
      </c>
      <c r="HI53" s="191">
        <v>6.5519999999999996</v>
      </c>
      <c r="HJ53" s="191">
        <v>6.2850000000000001</v>
      </c>
      <c r="HK53" s="191">
        <v>5.2039999999999997</v>
      </c>
      <c r="HL53" s="191">
        <v>2.8839999999999999</v>
      </c>
      <c r="HM53" s="191">
        <v>8.0990000000000002</v>
      </c>
      <c r="HN53" s="191">
        <v>2.1709999999999998</v>
      </c>
      <c r="HO53" s="191">
        <v>6.25</v>
      </c>
      <c r="HP53" s="191">
        <v>6.367</v>
      </c>
      <c r="HQ53" s="191">
        <v>9.7899999999999991</v>
      </c>
      <c r="HR53" s="191">
        <v>8.7309999999999999</v>
      </c>
      <c r="HS53" s="191">
        <v>0.189</v>
      </c>
      <c r="HT53" s="191">
        <v>4.4809999999999999</v>
      </c>
      <c r="HU53" s="191">
        <v>8.0340000000000007</v>
      </c>
      <c r="HV53" s="191">
        <v>6.4480000000000004</v>
      </c>
      <c r="HW53" s="191">
        <v>4.5570000000000004</v>
      </c>
      <c r="HX53" s="191">
        <v>8.3970000000000002</v>
      </c>
      <c r="HY53" s="191">
        <v>8.2590000000000003</v>
      </c>
      <c r="HZ53" s="191">
        <v>8.7959999999999994</v>
      </c>
      <c r="IA53" s="191">
        <v>5.9429999999999996</v>
      </c>
      <c r="IB53" s="191">
        <v>4.5839999999999996</v>
      </c>
      <c r="IC53" s="191">
        <v>2.9649999999999999</v>
      </c>
      <c r="ID53" s="191">
        <v>4.8250000000000002</v>
      </c>
      <c r="IE53" s="191">
        <v>9.6509999999999998</v>
      </c>
      <c r="IF53" s="191">
        <v>0.38800000000000001</v>
      </c>
      <c r="IG53" s="191">
        <v>3.3109999999999999</v>
      </c>
      <c r="IH53" s="191">
        <v>8.08</v>
      </c>
      <c r="II53" s="191">
        <v>7.4329999999999998</v>
      </c>
      <c r="IJ53" s="191">
        <v>3.1360000000000001</v>
      </c>
      <c r="IK53" s="191">
        <v>1.6459999999999999</v>
      </c>
      <c r="IL53" s="191">
        <v>4.5119999999999996</v>
      </c>
      <c r="IM53" s="191">
        <v>4.7E-2</v>
      </c>
      <c r="IN53" s="191">
        <v>4.3380000000000001</v>
      </c>
      <c r="IO53" s="191">
        <v>7.6890000000000001</v>
      </c>
      <c r="IP53" s="191">
        <v>7.8159999999999998</v>
      </c>
      <c r="IQ53" s="191">
        <v>2.5150000000000001</v>
      </c>
      <c r="IS53" s="50">
        <f t="shared" si="187"/>
        <v>5.7380000000000004</v>
      </c>
      <c r="IT53" s="50">
        <f t="shared" si="188"/>
        <v>7.0730000000000004</v>
      </c>
      <c r="IU53" s="50">
        <f t="shared" si="189"/>
        <v>0.253</v>
      </c>
      <c r="IV53" s="50">
        <f t="shared" si="190"/>
        <v>2.2890000000000001</v>
      </c>
      <c r="IW53" s="50">
        <f t="shared" si="191"/>
        <v>4.91</v>
      </c>
      <c r="IX53" s="50">
        <f t="shared" si="192"/>
        <v>7.5949999999999998</v>
      </c>
      <c r="IY53" s="50">
        <f t="shared" si="193"/>
        <v>1.2150000000000001</v>
      </c>
      <c r="IZ53" s="50">
        <f t="shared" si="194"/>
        <v>4.2880000000000003</v>
      </c>
      <c r="JA53" s="50">
        <f t="shared" si="195"/>
        <v>2.4500000000000002</v>
      </c>
      <c r="JB53" s="50">
        <f t="shared" si="196"/>
        <v>5.5549999999999997</v>
      </c>
      <c r="JC53" s="50">
        <f t="shared" si="197"/>
        <v>6.101</v>
      </c>
      <c r="JD53" s="50">
        <f t="shared" si="198"/>
        <v>3.9980000000000002</v>
      </c>
      <c r="JE53" s="50">
        <f t="shared" si="199"/>
        <v>6.8170000000000002</v>
      </c>
      <c r="JF53" s="50">
        <f t="shared" si="200"/>
        <v>7.7069999999999999</v>
      </c>
      <c r="JG53" s="50">
        <f t="shared" si="201"/>
        <v>3.7069999999999999</v>
      </c>
      <c r="JH53" s="50">
        <f t="shared" si="221"/>
        <v>6.7930000000000001</v>
      </c>
      <c r="JI53" s="50">
        <f t="shared" si="221"/>
        <v>9.8510000000000009</v>
      </c>
      <c r="JJ53" s="50">
        <f t="shared" si="221"/>
        <v>0.79700000000000004</v>
      </c>
      <c r="JK53" s="50">
        <f t="shared" si="221"/>
        <v>0.40400000000000003</v>
      </c>
      <c r="JL53" s="50">
        <f t="shared" si="221"/>
        <v>7.2779999999999996</v>
      </c>
      <c r="JM53" s="50">
        <f t="shared" si="221"/>
        <v>7.4450000000000003</v>
      </c>
      <c r="JN53" s="50">
        <f t="shared" si="221"/>
        <v>1.827</v>
      </c>
      <c r="JO53" s="50">
        <f t="shared" si="221"/>
        <v>7.3869999999999996</v>
      </c>
      <c r="JP53" s="50">
        <f t="shared" si="221"/>
        <v>2.1160000000000001</v>
      </c>
      <c r="JQ53" s="50">
        <f t="shared" si="221"/>
        <v>0.65500000000000003</v>
      </c>
      <c r="JR53" s="50">
        <f t="shared" si="221"/>
        <v>2.1619999999999999</v>
      </c>
      <c r="JS53" s="50">
        <f t="shared" si="221"/>
        <v>8.9499999999999993</v>
      </c>
      <c r="JT53" s="50">
        <f t="shared" si="221"/>
        <v>6.5140000000000002</v>
      </c>
      <c r="JU53" s="50">
        <f t="shared" si="221"/>
        <v>8.9290000000000003</v>
      </c>
      <c r="JV53" s="50">
        <f t="shared" si="221"/>
        <v>2.2789999999999999</v>
      </c>
      <c r="JW53" s="50">
        <f t="shared" si="222"/>
        <v>8.1929999999999996</v>
      </c>
      <c r="JX53" s="50">
        <f t="shared" si="217"/>
        <v>4.3129999999999997</v>
      </c>
      <c r="JY53" s="50">
        <f t="shared" si="218"/>
        <v>5.8440000000000003</v>
      </c>
      <c r="JZ53" s="50">
        <f t="shared" si="218"/>
        <v>6.5519999999999996</v>
      </c>
      <c r="KA53" s="50">
        <f t="shared" si="218"/>
        <v>6.2850000000000001</v>
      </c>
      <c r="KB53" s="50">
        <f t="shared" si="218"/>
        <v>5.2039999999999997</v>
      </c>
      <c r="KC53" s="50">
        <f t="shared" si="218"/>
        <v>2.8839999999999999</v>
      </c>
      <c r="KD53" s="50">
        <f t="shared" si="218"/>
        <v>8.0990000000000002</v>
      </c>
      <c r="KE53" s="50">
        <f t="shared" si="218"/>
        <v>2.1709999999999998</v>
      </c>
      <c r="KF53" s="50">
        <f t="shared" si="218"/>
        <v>6.25</v>
      </c>
      <c r="KG53" s="50">
        <f t="shared" si="218"/>
        <v>6.367</v>
      </c>
      <c r="KH53" s="50">
        <f t="shared" si="218"/>
        <v>9.7899999999999991</v>
      </c>
      <c r="KI53" s="50">
        <f t="shared" si="219"/>
        <v>8.7309999999999999</v>
      </c>
      <c r="KJ53" s="50">
        <f t="shared" si="219"/>
        <v>0.189</v>
      </c>
      <c r="KK53" s="50">
        <f t="shared" si="219"/>
        <v>4.4809999999999999</v>
      </c>
      <c r="KL53" s="50">
        <f t="shared" si="219"/>
        <v>8.0340000000000007</v>
      </c>
      <c r="KM53" s="50">
        <f t="shared" si="219"/>
        <v>6.4480000000000004</v>
      </c>
      <c r="KN53" s="50">
        <f t="shared" si="219"/>
        <v>4.5570000000000004</v>
      </c>
      <c r="KO53" s="50">
        <f t="shared" si="219"/>
        <v>8.3970000000000002</v>
      </c>
      <c r="KP53" s="50">
        <f t="shared" si="219"/>
        <v>8.2590000000000003</v>
      </c>
      <c r="KQ53" s="50">
        <f t="shared" si="219"/>
        <v>8.7959999999999994</v>
      </c>
      <c r="KR53" s="50">
        <f t="shared" si="219"/>
        <v>5.9429999999999996</v>
      </c>
      <c r="KS53" s="50">
        <f t="shared" si="220"/>
        <v>4.5839999999999996</v>
      </c>
      <c r="KT53" s="50">
        <f t="shared" si="220"/>
        <v>2.9649999999999999</v>
      </c>
      <c r="KU53" s="50">
        <f t="shared" si="220"/>
        <v>4.8250000000000002</v>
      </c>
      <c r="KV53" s="50">
        <f t="shared" si="220"/>
        <v>9.6509999999999998</v>
      </c>
      <c r="KW53" s="50">
        <f t="shared" si="220"/>
        <v>0.38800000000000001</v>
      </c>
      <c r="KX53" s="50">
        <f t="shared" si="220"/>
        <v>3.3109999999999999</v>
      </c>
      <c r="KY53" s="50">
        <f t="shared" si="220"/>
        <v>8.08</v>
      </c>
      <c r="KZ53" s="50">
        <f t="shared" si="220"/>
        <v>7.4329999999999998</v>
      </c>
      <c r="LA53" s="50">
        <f t="shared" si="102"/>
        <v>3.1360000000000001</v>
      </c>
      <c r="LB53" s="50">
        <f t="shared" si="103"/>
        <v>1.6459999999999999</v>
      </c>
      <c r="LC53" s="50">
        <f t="shared" si="104"/>
        <v>4.5119999999999996</v>
      </c>
      <c r="LD53" s="50">
        <f t="shared" si="105"/>
        <v>4.7E-2</v>
      </c>
      <c r="LE53" s="50">
        <f t="shared" si="106"/>
        <v>4.3380000000000001</v>
      </c>
      <c r="LF53" s="50">
        <f t="shared" si="107"/>
        <v>7.6890000000000001</v>
      </c>
      <c r="LG53" s="50">
        <f t="shared" si="108"/>
        <v>7.8159999999999998</v>
      </c>
      <c r="LH53" s="50">
        <f t="shared" si="109"/>
        <v>2.5150000000000001</v>
      </c>
      <c r="LJ53" s="1" t="str">
        <f t="shared" si="140"/>
        <v>[5.738, 7.073, 0.253, 2.289, 4.91, 7.595, 1.215, 4.288, 2.45, 5.555, 6.101, 3.998, 6.817, 7.707, 3.707, 6.793, 9.851, 0.797, 0.404, 7.278, 7.445, 1.827, 7.387, 2.116, 0.655, 2.162, 8.95, 6.514, 8.929, 2.279, 8.193, 4.313, 5.844, 6.552, 6.285, 5.204, 2.884, 8.099, 2.171, 6.25, 6.367, 9.79, 8.731, 0.189, 4.481, 8.034, 6.448, 4.557, 8.397, 8.259, 8.796, 5.943, 4.584, 2.965, 4.825, 9.651, 0.388, 3.311, 8.08, 7.433, 3.136, 1.646, 4.512, 0.047, 4.338, 7.689, 7.816, 2.515],</v>
      </c>
    </row>
    <row r="54" spans="2:322" x14ac:dyDescent="0.35">
      <c r="B54" s="177">
        <v>42</v>
      </c>
      <c r="C54" s="155" t="s">
        <v>150</v>
      </c>
      <c r="D54" s="181"/>
      <c r="E54" s="171"/>
      <c r="F54" s="171"/>
      <c r="G54" s="172"/>
      <c r="H54" s="173">
        <v>4689</v>
      </c>
      <c r="I54" s="34">
        <f t="shared" si="110"/>
        <v>2.2661917442765248E-2</v>
      </c>
      <c r="J54" s="112">
        <f t="shared" si="214"/>
        <v>0.10263448822615362</v>
      </c>
      <c r="K54" s="112">
        <f t="shared" si="214"/>
        <v>0.71840570922101787</v>
      </c>
      <c r="L54" s="112">
        <f t="shared" si="214"/>
        <v>6.9523133150421079E-2</v>
      </c>
      <c r="M54" s="112">
        <f t="shared" si="214"/>
        <v>3.8623962861345038E-3</v>
      </c>
      <c r="N54" s="112">
        <f t="shared" si="214"/>
        <v>0.15063345515924567</v>
      </c>
      <c r="O54" s="112">
        <f t="shared" si="214"/>
        <v>2.595530304282387</v>
      </c>
      <c r="P54" s="112">
        <f t="shared" si="214"/>
        <v>0.19311981430672523</v>
      </c>
      <c r="Q54" s="81">
        <f t="shared" si="214"/>
        <v>0.88835114581093588</v>
      </c>
      <c r="R54" s="121">
        <f t="shared" si="214"/>
        <v>0.14112242131096123</v>
      </c>
      <c r="S54" s="115">
        <f t="shared" si="214"/>
        <v>0.96540565487725738</v>
      </c>
      <c r="T54" s="116">
        <f t="shared" si="214"/>
        <v>2.1264583029356205</v>
      </c>
      <c r="U54" s="110">
        <f t="shared" si="214"/>
        <v>9.6219832712019001E-3</v>
      </c>
      <c r="V54" s="110">
        <f t="shared" si="214"/>
        <v>6.4146555141346012E-3</v>
      </c>
      <c r="W54" s="110">
        <f t="shared" si="214"/>
        <v>7.0561210655480613E-2</v>
      </c>
      <c r="X54" s="110">
        <f t="shared" si="215"/>
        <v>0.24375690953711485</v>
      </c>
      <c r="Y54" s="110">
        <f t="shared" si="215"/>
        <v>1.1738819590866318</v>
      </c>
      <c r="Z54" s="110">
        <f t="shared" si="2"/>
        <v>1.7223350055451403</v>
      </c>
      <c r="AA54" s="110">
        <f t="shared" si="2"/>
        <v>1.2829311028269202E-2</v>
      </c>
      <c r="AB54" s="110">
        <f t="shared" si="215"/>
        <v>1.0199302267474015</v>
      </c>
      <c r="AC54" s="110">
        <f t="shared" si="215"/>
        <v>0.50034313010249887</v>
      </c>
      <c r="AD54" s="110">
        <f t="shared" si="215"/>
        <v>6.4146555141346012E-3</v>
      </c>
      <c r="AE54" s="110">
        <f t="shared" si="215"/>
        <v>3.5761704491300401</v>
      </c>
      <c r="AF54" s="110">
        <f t="shared" si="215"/>
        <v>9.6219832712019001E-3</v>
      </c>
      <c r="AG54" s="110">
        <f t="shared" si="215"/>
        <v>1.224379622704638</v>
      </c>
      <c r="AI54" s="177">
        <v>42</v>
      </c>
      <c r="AJ54" s="155" t="s">
        <v>150</v>
      </c>
      <c r="AK54" s="181"/>
      <c r="AL54" s="171"/>
      <c r="AM54" s="171"/>
      <c r="AN54" s="172"/>
      <c r="AO54" s="173">
        <v>4689</v>
      </c>
      <c r="AP54" s="34">
        <f t="shared" si="3"/>
        <v>2.2661917442765248E-2</v>
      </c>
      <c r="AQ54" s="141">
        <f t="shared" si="4"/>
        <v>0</v>
      </c>
      <c r="AR54" s="141">
        <f t="shared" si="5"/>
        <v>1</v>
      </c>
      <c r="AS54" s="141">
        <f t="shared" si="6"/>
        <v>0</v>
      </c>
      <c r="AT54" s="141">
        <f t="shared" si="7"/>
        <v>0</v>
      </c>
      <c r="AU54" s="141">
        <f t="shared" si="8"/>
        <v>0</v>
      </c>
      <c r="AV54" s="141">
        <f t="shared" si="9"/>
        <v>3</v>
      </c>
      <c r="AW54" s="141">
        <f t="shared" si="10"/>
        <v>0</v>
      </c>
      <c r="AX54" s="35">
        <f t="shared" si="11"/>
        <v>1</v>
      </c>
      <c r="AY54" s="148">
        <f t="shared" si="12"/>
        <v>0</v>
      </c>
      <c r="AZ54" s="146">
        <f t="shared" si="13"/>
        <v>1</v>
      </c>
      <c r="BA54" s="144">
        <f t="shared" si="14"/>
        <v>2</v>
      </c>
      <c r="BB54" s="125">
        <f t="shared" si="15"/>
        <v>0</v>
      </c>
      <c r="BC54" s="125">
        <f t="shared" si="16"/>
        <v>0</v>
      </c>
      <c r="BD54" s="125">
        <f t="shared" si="111"/>
        <v>0</v>
      </c>
      <c r="BE54" s="125">
        <f t="shared" si="17"/>
        <v>0</v>
      </c>
      <c r="BF54" s="125">
        <f t="shared" si="18"/>
        <v>1</v>
      </c>
      <c r="BG54" s="125">
        <f t="shared" si="19"/>
        <v>2</v>
      </c>
      <c r="BH54" s="125">
        <f t="shared" si="20"/>
        <v>0</v>
      </c>
      <c r="BI54" s="125">
        <f t="shared" si="21"/>
        <v>1</v>
      </c>
      <c r="BJ54" s="125">
        <f t="shared" si="22"/>
        <v>1</v>
      </c>
      <c r="BK54" s="125">
        <f t="shared" si="23"/>
        <v>0</v>
      </c>
      <c r="BL54" s="125">
        <f t="shared" si="24"/>
        <v>4</v>
      </c>
      <c r="BM54" s="125">
        <f t="shared" si="25"/>
        <v>0</v>
      </c>
      <c r="BN54" s="125">
        <f t="shared" si="26"/>
        <v>1</v>
      </c>
      <c r="BR54" s="7">
        <f t="shared" si="27"/>
        <v>0</v>
      </c>
      <c r="BS54" s="7">
        <f t="shared" si="28"/>
        <v>0</v>
      </c>
      <c r="BT54" s="7">
        <f t="shared" si="29"/>
        <v>1</v>
      </c>
      <c r="BU54" s="7">
        <f t="shared" si="30"/>
        <v>0</v>
      </c>
      <c r="BV54" s="7">
        <f t="shared" si="31"/>
        <v>0</v>
      </c>
      <c r="BW54" s="7">
        <f t="shared" si="32"/>
        <v>0</v>
      </c>
      <c r="BX54" s="7">
        <f t="shared" si="112"/>
        <v>0</v>
      </c>
      <c r="BY54" s="7">
        <f t="shared" si="113"/>
        <v>0</v>
      </c>
      <c r="BZ54" s="7">
        <f t="shared" si="33"/>
        <v>0</v>
      </c>
      <c r="CA54" s="7">
        <f t="shared" si="34"/>
        <v>0</v>
      </c>
      <c r="CB54" s="7">
        <f t="shared" si="114"/>
        <v>3</v>
      </c>
      <c r="CC54" s="7">
        <f t="shared" si="115"/>
        <v>0</v>
      </c>
      <c r="CD54" s="7">
        <f t="shared" si="35"/>
        <v>0</v>
      </c>
      <c r="CE54" s="7">
        <f t="shared" si="36"/>
        <v>0</v>
      </c>
      <c r="CF54" s="7">
        <f t="shared" si="37"/>
        <v>1</v>
      </c>
      <c r="CG54" s="7">
        <f t="shared" si="38"/>
        <v>0</v>
      </c>
      <c r="CH54" s="1">
        <f t="shared" si="39"/>
        <v>0</v>
      </c>
      <c r="CI54" s="1">
        <f t="shared" si="40"/>
        <v>0</v>
      </c>
      <c r="CJ54" s="1">
        <f t="shared" si="41"/>
        <v>0.8</v>
      </c>
      <c r="CK54" s="1">
        <f t="shared" si="42"/>
        <v>0.2</v>
      </c>
      <c r="CL54" s="1">
        <f t="shared" si="43"/>
        <v>1.6</v>
      </c>
      <c r="CM54" s="1">
        <f t="shared" si="44"/>
        <v>0.4</v>
      </c>
      <c r="CN54" s="1">
        <f t="shared" si="45"/>
        <v>0</v>
      </c>
      <c r="CO54" s="1">
        <f t="shared" si="46"/>
        <v>0</v>
      </c>
      <c r="CP54" s="1">
        <f t="shared" si="47"/>
        <v>0</v>
      </c>
      <c r="CQ54" s="1">
        <f t="shared" si="48"/>
        <v>0</v>
      </c>
      <c r="CR54" s="1">
        <f t="shared" si="49"/>
        <v>0</v>
      </c>
      <c r="CS54" s="1">
        <f t="shared" si="50"/>
        <v>0</v>
      </c>
      <c r="CT54" s="1">
        <f t="shared" si="116"/>
        <v>0</v>
      </c>
      <c r="CU54" s="1">
        <f t="shared" si="117"/>
        <v>0</v>
      </c>
      <c r="CV54" s="1">
        <f t="shared" si="118"/>
        <v>0.8</v>
      </c>
      <c r="CW54" s="1">
        <f t="shared" si="119"/>
        <v>0.2</v>
      </c>
      <c r="CX54" s="1">
        <f t="shared" si="120"/>
        <v>1.6</v>
      </c>
      <c r="CY54" s="1">
        <f t="shared" si="121"/>
        <v>0.4</v>
      </c>
      <c r="CZ54" s="1">
        <f t="shared" si="122"/>
        <v>0</v>
      </c>
      <c r="DA54" s="1">
        <f t="shared" si="123"/>
        <v>0</v>
      </c>
      <c r="DB54" s="1">
        <f t="shared" si="51"/>
        <v>0.8</v>
      </c>
      <c r="DC54" s="1">
        <f t="shared" si="52"/>
        <v>0.2</v>
      </c>
      <c r="DD54" s="1">
        <f t="shared" si="53"/>
        <v>0.8</v>
      </c>
      <c r="DE54" s="1">
        <f t="shared" si="54"/>
        <v>0.2</v>
      </c>
      <c r="DF54" s="1">
        <f t="shared" si="55"/>
        <v>0</v>
      </c>
      <c r="DG54" s="1">
        <f t="shared" si="56"/>
        <v>0</v>
      </c>
      <c r="DH54" s="1">
        <f t="shared" si="57"/>
        <v>3.2</v>
      </c>
      <c r="DI54" s="1">
        <f t="shared" si="58"/>
        <v>0.8</v>
      </c>
      <c r="DJ54" s="1">
        <f t="shared" si="124"/>
        <v>0</v>
      </c>
      <c r="DK54" s="1">
        <f t="shared" si="125"/>
        <v>0</v>
      </c>
      <c r="DL54" s="1">
        <f t="shared" si="59"/>
        <v>0.8</v>
      </c>
      <c r="DM54" s="1">
        <f t="shared" si="60"/>
        <v>0.2</v>
      </c>
      <c r="DQ54" s="7">
        <f t="shared" si="61"/>
        <v>0</v>
      </c>
      <c r="DR54" s="7">
        <f t="shared" si="62"/>
        <v>0</v>
      </c>
      <c r="DS54" s="7">
        <f t="shared" si="63"/>
        <v>1</v>
      </c>
      <c r="DT54" s="7">
        <f t="shared" si="64"/>
        <v>0</v>
      </c>
      <c r="DU54" s="7">
        <f t="shared" si="65"/>
        <v>0</v>
      </c>
      <c r="DV54" s="7">
        <f t="shared" si="66"/>
        <v>0</v>
      </c>
      <c r="DW54" s="7">
        <f t="shared" si="67"/>
        <v>0</v>
      </c>
      <c r="DX54" s="7">
        <f t="shared" si="68"/>
        <v>0</v>
      </c>
      <c r="DY54" s="7">
        <f t="shared" si="69"/>
        <v>0</v>
      </c>
      <c r="DZ54" s="7">
        <f t="shared" si="70"/>
        <v>0</v>
      </c>
      <c r="EA54" s="7">
        <f t="shared" si="71"/>
        <v>3</v>
      </c>
      <c r="EB54" s="7">
        <f t="shared" si="72"/>
        <v>0</v>
      </c>
      <c r="EC54" s="7">
        <f t="shared" si="73"/>
        <v>0</v>
      </c>
      <c r="ED54" s="7">
        <f t="shared" si="74"/>
        <v>0</v>
      </c>
      <c r="EE54" s="7">
        <f t="shared" si="75"/>
        <v>1</v>
      </c>
      <c r="EF54" s="7">
        <f t="shared" si="76"/>
        <v>0</v>
      </c>
      <c r="EG54" s="7">
        <f t="shared" si="77"/>
        <v>0</v>
      </c>
      <c r="EH54" s="7">
        <f t="shared" si="78"/>
        <v>0</v>
      </c>
      <c r="EI54" s="7">
        <f t="shared" si="79"/>
        <v>1</v>
      </c>
      <c r="EJ54" s="7">
        <f t="shared" si="80"/>
        <v>0</v>
      </c>
      <c r="EK54" s="7">
        <f t="shared" si="81"/>
        <v>2</v>
      </c>
      <c r="EL54" s="7">
        <f t="shared" si="82"/>
        <v>0</v>
      </c>
      <c r="EM54" s="7">
        <f t="shared" si="83"/>
        <v>0</v>
      </c>
      <c r="EN54" s="7">
        <f t="shared" si="84"/>
        <v>0</v>
      </c>
      <c r="EO54" s="7">
        <f t="shared" si="85"/>
        <v>0</v>
      </c>
      <c r="EP54" s="7">
        <f t="shared" si="86"/>
        <v>0</v>
      </c>
      <c r="EQ54" s="7">
        <f t="shared" si="87"/>
        <v>0</v>
      </c>
      <c r="ER54" s="7">
        <f t="shared" si="88"/>
        <v>0</v>
      </c>
      <c r="ES54" s="7">
        <f t="shared" si="89"/>
        <v>0</v>
      </c>
      <c r="ET54" s="7">
        <f t="shared" si="90"/>
        <v>0</v>
      </c>
      <c r="EU54" s="7">
        <f t="shared" si="202"/>
        <v>1</v>
      </c>
      <c r="EV54" s="7">
        <f t="shared" si="203"/>
        <v>0</v>
      </c>
      <c r="EW54" s="7">
        <f t="shared" si="126"/>
        <v>2</v>
      </c>
      <c r="EX54" s="7">
        <f t="shared" si="127"/>
        <v>0</v>
      </c>
      <c r="EY54" s="7">
        <f t="shared" si="128"/>
        <v>0</v>
      </c>
      <c r="EZ54" s="7">
        <f t="shared" si="129"/>
        <v>0</v>
      </c>
      <c r="FA54" s="7">
        <f t="shared" si="213"/>
        <v>1</v>
      </c>
      <c r="FB54" s="7">
        <f t="shared" si="205"/>
        <v>0</v>
      </c>
      <c r="FC54" s="7">
        <f t="shared" si="206"/>
        <v>1</v>
      </c>
      <c r="FD54" s="7">
        <f t="shared" si="207"/>
        <v>0</v>
      </c>
      <c r="FE54" s="7">
        <f t="shared" si="208"/>
        <v>0</v>
      </c>
      <c r="FF54" s="7">
        <f t="shared" si="209"/>
        <v>0</v>
      </c>
      <c r="FG54" s="7">
        <f t="shared" si="210"/>
        <v>3</v>
      </c>
      <c r="FH54" s="7">
        <f t="shared" si="211"/>
        <v>1</v>
      </c>
      <c r="FI54" s="7">
        <f t="shared" si="131"/>
        <v>0</v>
      </c>
      <c r="FJ54" s="7">
        <f t="shared" si="132"/>
        <v>0</v>
      </c>
      <c r="FK54" s="7">
        <f t="shared" si="94"/>
        <v>1</v>
      </c>
      <c r="FL54" s="7">
        <f t="shared" si="95"/>
        <v>0</v>
      </c>
      <c r="FN54" s="1">
        <v>42</v>
      </c>
      <c r="FO54" s="10">
        <f t="shared" si="133"/>
        <v>51.018181818181823</v>
      </c>
      <c r="FP54" s="10">
        <f t="shared" si="134"/>
        <v>0.79</v>
      </c>
      <c r="FR54" s="1" t="str">
        <f t="shared" si="135"/>
        <v>[51.02, 0.79]</v>
      </c>
      <c r="FU54" s="1" t="str">
        <f t="shared" si="136"/>
        <v>[51.02, 0.79]</v>
      </c>
      <c r="FV54" s="1" t="str">
        <f t="shared" si="137"/>
        <v>[74.84, 1.87]</v>
      </c>
      <c r="FW54" s="1" t="str">
        <f t="shared" si="138"/>
        <v>[143.19, 4.24]</v>
      </c>
      <c r="FY54" s="1" t="str">
        <f t="shared" si="139"/>
        <v xml:space="preserve">[[51.02, 0.79], [74.84, 1.87], [143.19, 4.24]], </v>
      </c>
      <c r="GA54" s="155" t="s">
        <v>150</v>
      </c>
      <c r="GB54" s="188">
        <v>4.0259999999999998</v>
      </c>
      <c r="GC54" s="189">
        <v>4.3019999999999996</v>
      </c>
      <c r="GD54" s="190">
        <v>5.4370000000000003</v>
      </c>
      <c r="GE54" s="190">
        <v>0.66900000000000004</v>
      </c>
      <c r="GF54" s="190">
        <v>2.887</v>
      </c>
      <c r="GG54" s="190">
        <v>5.0759999999999996</v>
      </c>
      <c r="GH54" s="190">
        <v>5.3920000000000003</v>
      </c>
      <c r="GI54" s="190">
        <v>9.6780000000000008</v>
      </c>
      <c r="GJ54" s="190">
        <v>6.8230000000000004</v>
      </c>
      <c r="GK54" s="190">
        <v>7.0839999999999996</v>
      </c>
      <c r="GL54" s="190">
        <v>5.04</v>
      </c>
      <c r="GM54" s="190">
        <v>7.56</v>
      </c>
      <c r="GN54" s="190">
        <v>8.2910000000000004</v>
      </c>
      <c r="GO54" s="190">
        <v>3.2109999999999999</v>
      </c>
      <c r="GP54" s="190">
        <v>0.91400000000000003</v>
      </c>
      <c r="GQ54" s="190">
        <v>6.2850000000000001</v>
      </c>
      <c r="GR54" s="190">
        <v>2.6869999999999998</v>
      </c>
      <c r="GS54" s="190">
        <v>0.53900000000000003</v>
      </c>
      <c r="GT54" s="190">
        <v>6.5910000000000002</v>
      </c>
      <c r="GU54" s="190">
        <v>5.4710000000000001</v>
      </c>
      <c r="GV54" s="188">
        <v>8.3670000000000009</v>
      </c>
      <c r="GW54" s="191">
        <v>0.59799999999999998</v>
      </c>
      <c r="GX54" s="191">
        <v>6.5579999999999998</v>
      </c>
      <c r="GY54" s="191">
        <v>2.0489999999999999</v>
      </c>
      <c r="GZ54" s="191">
        <v>3.806</v>
      </c>
      <c r="HA54" s="191">
        <v>8.141</v>
      </c>
      <c r="HB54" s="191">
        <v>2.5139999999999998</v>
      </c>
      <c r="HC54" s="191">
        <v>7.4950000000000001</v>
      </c>
      <c r="HD54" s="191">
        <v>7.532</v>
      </c>
      <c r="HE54" s="191">
        <v>1.994</v>
      </c>
      <c r="HF54" s="191">
        <v>1.3620000000000001</v>
      </c>
      <c r="HG54" s="192">
        <v>4.6609999999999996</v>
      </c>
      <c r="HH54" s="193">
        <v>8.2929999999999993</v>
      </c>
      <c r="HI54" s="191">
        <v>8.6259999999999994</v>
      </c>
      <c r="HJ54" s="191">
        <v>9.9770000000000003</v>
      </c>
      <c r="HK54" s="191">
        <v>2.609</v>
      </c>
      <c r="HL54" s="191">
        <v>7.7290000000000001</v>
      </c>
      <c r="HM54" s="191">
        <v>9.157</v>
      </c>
      <c r="HN54" s="191">
        <v>9.0250000000000004</v>
      </c>
      <c r="HO54" s="191">
        <v>4.431</v>
      </c>
      <c r="HP54" s="191">
        <v>7.3150000000000004</v>
      </c>
      <c r="HQ54" s="191">
        <v>4.1289999999999996</v>
      </c>
      <c r="HR54" s="191">
        <v>6.0590000000000002</v>
      </c>
      <c r="HS54" s="191">
        <v>2.8239999999999998</v>
      </c>
      <c r="HT54" s="191">
        <v>9.2089999999999996</v>
      </c>
      <c r="HU54" s="191">
        <v>2.6920000000000002</v>
      </c>
      <c r="HV54" s="191">
        <v>0.27300000000000002</v>
      </c>
      <c r="HW54" s="191">
        <v>6.5960000000000001</v>
      </c>
      <c r="HX54" s="191">
        <v>6.88</v>
      </c>
      <c r="HY54" s="191">
        <v>1.2749999999999999</v>
      </c>
      <c r="HZ54" s="191">
        <v>5.5449999999999999</v>
      </c>
      <c r="IA54" s="191">
        <v>6.335</v>
      </c>
      <c r="IB54" s="191">
        <v>2.964</v>
      </c>
      <c r="IC54" s="191">
        <v>8.2720000000000002</v>
      </c>
      <c r="ID54" s="191">
        <v>2.1110000000000002</v>
      </c>
      <c r="IE54" s="191">
        <v>7.8449999999999998</v>
      </c>
      <c r="IF54" s="191">
        <v>7.4269999999999996</v>
      </c>
      <c r="IG54" s="191">
        <v>3.9260000000000002</v>
      </c>
      <c r="IH54" s="191">
        <v>2.4209999999999998</v>
      </c>
      <c r="II54" s="191">
        <v>7.34</v>
      </c>
      <c r="IJ54" s="191">
        <v>6.85</v>
      </c>
      <c r="IK54" s="191">
        <v>3.0680000000000001</v>
      </c>
      <c r="IL54" s="191">
        <v>9.89</v>
      </c>
      <c r="IM54" s="191">
        <v>2.6920000000000002</v>
      </c>
      <c r="IN54" s="191">
        <v>6.6609999999999996</v>
      </c>
      <c r="IO54" s="191">
        <v>5.6219999999999999</v>
      </c>
      <c r="IP54" s="191">
        <v>3.589</v>
      </c>
      <c r="IQ54" s="191">
        <v>6.2030000000000003</v>
      </c>
      <c r="IS54" s="50">
        <f t="shared" ref="IS54:IU57" si="223">ROUND(GB54,3)</f>
        <v>4.0259999999999998</v>
      </c>
      <c r="IT54" s="50">
        <f t="shared" si="223"/>
        <v>4.3019999999999996</v>
      </c>
      <c r="IU54" s="50">
        <f t="shared" si="223"/>
        <v>5.4370000000000003</v>
      </c>
      <c r="IV54" s="50">
        <f t="shared" ref="IV54:JG57" si="224">ROUND(GE54,3)</f>
        <v>0.66900000000000004</v>
      </c>
      <c r="IW54" s="50">
        <f t="shared" si="224"/>
        <v>2.887</v>
      </c>
      <c r="IX54" s="50">
        <f t="shared" si="224"/>
        <v>5.0759999999999996</v>
      </c>
      <c r="IY54" s="50">
        <f t="shared" si="224"/>
        <v>5.3920000000000003</v>
      </c>
      <c r="IZ54" s="50">
        <f t="shared" si="224"/>
        <v>9.6780000000000008</v>
      </c>
      <c r="JA54" s="50">
        <f t="shared" si="224"/>
        <v>6.8230000000000004</v>
      </c>
      <c r="JB54" s="50">
        <f t="shared" si="224"/>
        <v>7.0839999999999996</v>
      </c>
      <c r="JC54" s="50">
        <f t="shared" si="224"/>
        <v>5.04</v>
      </c>
      <c r="JD54" s="50">
        <f t="shared" si="224"/>
        <v>7.56</v>
      </c>
      <c r="JE54" s="50">
        <f t="shared" si="224"/>
        <v>8.2910000000000004</v>
      </c>
      <c r="JF54" s="50">
        <f t="shared" si="224"/>
        <v>3.2109999999999999</v>
      </c>
      <c r="JG54" s="50">
        <f t="shared" si="224"/>
        <v>0.91400000000000003</v>
      </c>
      <c r="JH54" s="50">
        <f t="shared" si="221"/>
        <v>6.2850000000000001</v>
      </c>
      <c r="JI54" s="50">
        <f t="shared" si="221"/>
        <v>2.6869999999999998</v>
      </c>
      <c r="JJ54" s="50">
        <f t="shared" si="221"/>
        <v>0.53900000000000003</v>
      </c>
      <c r="JK54" s="50">
        <f t="shared" si="221"/>
        <v>6.5910000000000002</v>
      </c>
      <c r="JL54" s="50">
        <f t="shared" si="221"/>
        <v>5.4710000000000001</v>
      </c>
      <c r="JM54" s="50">
        <f t="shared" si="221"/>
        <v>8.3670000000000009</v>
      </c>
      <c r="JN54" s="50">
        <f t="shared" si="221"/>
        <v>0.59799999999999998</v>
      </c>
      <c r="JO54" s="50">
        <f t="shared" si="221"/>
        <v>6.5579999999999998</v>
      </c>
      <c r="JP54" s="50">
        <f t="shared" si="221"/>
        <v>2.0489999999999999</v>
      </c>
      <c r="JQ54" s="50">
        <f t="shared" si="221"/>
        <v>3.806</v>
      </c>
      <c r="JR54" s="50">
        <f t="shared" si="221"/>
        <v>8.141</v>
      </c>
      <c r="JS54" s="50">
        <f t="shared" si="221"/>
        <v>2.5139999999999998</v>
      </c>
      <c r="JT54" s="50">
        <f t="shared" si="221"/>
        <v>7.4950000000000001</v>
      </c>
      <c r="JU54" s="50">
        <f t="shared" si="221"/>
        <v>7.532</v>
      </c>
      <c r="JV54" s="50">
        <f t="shared" si="221"/>
        <v>1.994</v>
      </c>
      <c r="JW54" s="50">
        <f t="shared" si="222"/>
        <v>1.3620000000000001</v>
      </c>
      <c r="JX54" s="50">
        <f t="shared" si="217"/>
        <v>4.6609999999999996</v>
      </c>
      <c r="JY54" s="50">
        <f t="shared" si="218"/>
        <v>8.2929999999999993</v>
      </c>
      <c r="JZ54" s="50">
        <f t="shared" si="218"/>
        <v>8.6259999999999994</v>
      </c>
      <c r="KA54" s="50">
        <f t="shared" si="218"/>
        <v>9.9770000000000003</v>
      </c>
      <c r="KB54" s="50">
        <f t="shared" si="218"/>
        <v>2.609</v>
      </c>
      <c r="KC54" s="50">
        <f t="shared" si="218"/>
        <v>7.7290000000000001</v>
      </c>
      <c r="KD54" s="50">
        <f t="shared" si="218"/>
        <v>9.157</v>
      </c>
      <c r="KE54" s="50">
        <f t="shared" si="218"/>
        <v>9.0250000000000004</v>
      </c>
      <c r="KF54" s="50">
        <f t="shared" si="218"/>
        <v>4.431</v>
      </c>
      <c r="KG54" s="50">
        <f t="shared" si="218"/>
        <v>7.3150000000000004</v>
      </c>
      <c r="KH54" s="50">
        <f t="shared" si="218"/>
        <v>4.1289999999999996</v>
      </c>
      <c r="KI54" s="50">
        <f t="shared" si="219"/>
        <v>6.0590000000000002</v>
      </c>
      <c r="KJ54" s="50">
        <f t="shared" si="219"/>
        <v>2.8239999999999998</v>
      </c>
      <c r="KK54" s="50">
        <f t="shared" si="219"/>
        <v>9.2089999999999996</v>
      </c>
      <c r="KL54" s="50">
        <f t="shared" si="219"/>
        <v>2.6920000000000002</v>
      </c>
      <c r="KM54" s="50">
        <f t="shared" si="219"/>
        <v>0.27300000000000002</v>
      </c>
      <c r="KN54" s="50">
        <f t="shared" si="219"/>
        <v>6.5960000000000001</v>
      </c>
      <c r="KO54" s="50">
        <f t="shared" si="219"/>
        <v>6.88</v>
      </c>
      <c r="KP54" s="50">
        <f t="shared" si="219"/>
        <v>1.2749999999999999</v>
      </c>
      <c r="KQ54" s="50">
        <f t="shared" si="219"/>
        <v>5.5449999999999999</v>
      </c>
      <c r="KR54" s="50">
        <f t="shared" si="219"/>
        <v>6.335</v>
      </c>
      <c r="KS54" s="50">
        <f t="shared" si="220"/>
        <v>2.964</v>
      </c>
      <c r="KT54" s="50">
        <f t="shared" si="220"/>
        <v>8.2720000000000002</v>
      </c>
      <c r="KU54" s="50">
        <f t="shared" si="220"/>
        <v>2.1110000000000002</v>
      </c>
      <c r="KV54" s="50">
        <f t="shared" si="220"/>
        <v>7.8449999999999998</v>
      </c>
      <c r="KW54" s="50">
        <f t="shared" si="220"/>
        <v>7.4269999999999996</v>
      </c>
      <c r="KX54" s="50">
        <f t="shared" si="220"/>
        <v>3.9260000000000002</v>
      </c>
      <c r="KY54" s="50">
        <f t="shared" si="220"/>
        <v>2.4209999999999998</v>
      </c>
      <c r="KZ54" s="50">
        <f t="shared" si="220"/>
        <v>7.34</v>
      </c>
      <c r="LA54" s="50">
        <f t="shared" si="102"/>
        <v>6.85</v>
      </c>
      <c r="LB54" s="50">
        <f t="shared" si="103"/>
        <v>3.0680000000000001</v>
      </c>
      <c r="LC54" s="50">
        <f t="shared" si="104"/>
        <v>9.89</v>
      </c>
      <c r="LD54" s="50">
        <f t="shared" si="105"/>
        <v>2.6920000000000002</v>
      </c>
      <c r="LE54" s="50">
        <f t="shared" si="106"/>
        <v>6.6609999999999996</v>
      </c>
      <c r="LF54" s="50">
        <f t="shared" si="107"/>
        <v>5.6219999999999999</v>
      </c>
      <c r="LG54" s="50">
        <f t="shared" si="108"/>
        <v>3.589</v>
      </c>
      <c r="LH54" s="50">
        <f t="shared" si="109"/>
        <v>6.2030000000000003</v>
      </c>
      <c r="LJ54" s="1" t="str">
        <f t="shared" si="140"/>
        <v>[4.026, 4.302, 5.437, 0.669, 2.887, 5.076, 5.392, 9.678, 6.823, 7.084, 5.04, 7.56, 8.291, 3.211, 0.914, 6.285, 2.687, 0.539, 6.591, 5.471, 8.367, 0.598, 6.558, 2.049, 3.806, 8.141, 2.514, 7.495, 7.532, 1.994, 1.362, 4.661, 8.293, 8.626, 9.977, 2.609, 7.729, 9.157, 9.025, 4.431, 7.315, 4.129, 6.059, 2.824, 9.209, 2.692, 0.273, 6.596, 6.88, 1.275, 5.545, 6.335, 2.964, 8.272, 2.111, 7.845, 7.427, 3.926, 2.421, 7.34, 6.85, 3.068, 9.89, 2.692, 6.661, 5.622, 3.589, 6.203],</v>
      </c>
    </row>
    <row r="55" spans="2:322" x14ac:dyDescent="0.35">
      <c r="B55" s="177">
        <v>43</v>
      </c>
      <c r="C55" s="156" t="s">
        <v>151</v>
      </c>
      <c r="D55" s="181"/>
      <c r="E55" s="171"/>
      <c r="F55" s="171"/>
      <c r="G55" s="172"/>
      <c r="H55" s="173">
        <v>3943</v>
      </c>
      <c r="I55" s="34">
        <f t="shared" si="110"/>
        <v>1.9056502554238297E-2</v>
      </c>
      <c r="J55" s="112">
        <f t="shared" si="214"/>
        <v>8.6305776727601563E-2</v>
      </c>
      <c r="K55" s="112">
        <f t="shared" si="214"/>
        <v>0.6041104097800114</v>
      </c>
      <c r="L55" s="112">
        <f t="shared" si="214"/>
        <v>5.8462297720646261E-2</v>
      </c>
      <c r="M55" s="112">
        <f t="shared" si="214"/>
        <v>3.2479054289247917E-3</v>
      </c>
      <c r="N55" s="112">
        <f t="shared" si="214"/>
        <v>0.12666831172806689</v>
      </c>
      <c r="O55" s="112">
        <f t="shared" si="214"/>
        <v>2.1825924482374606</v>
      </c>
      <c r="P55" s="112">
        <f t="shared" si="214"/>
        <v>0.16239527144623964</v>
      </c>
      <c r="Q55" s="81">
        <f t="shared" si="214"/>
        <v>0.74701824865270205</v>
      </c>
      <c r="R55" s="121">
        <f t="shared" si="214"/>
        <v>0.11867044300045215</v>
      </c>
      <c r="S55" s="115">
        <f t="shared" si="214"/>
        <v>0.81181371234400213</v>
      </c>
      <c r="T55" s="116">
        <f t="shared" si="214"/>
        <v>1.7881478115749949</v>
      </c>
      <c r="U55" s="110">
        <f t="shared" si="214"/>
        <v>8.0911665682126457E-3</v>
      </c>
      <c r="V55" s="110">
        <f t="shared" si="214"/>
        <v>5.3941110454750977E-3</v>
      </c>
      <c r="W55" s="110">
        <f t="shared" si="214"/>
        <v>5.9335221500226076E-2</v>
      </c>
      <c r="X55" s="110">
        <f t="shared" si="215"/>
        <v>0.20497621972805372</v>
      </c>
      <c r="Y55" s="110">
        <f t="shared" si="215"/>
        <v>0.98712232132194278</v>
      </c>
      <c r="Z55" s="110">
        <f t="shared" si="2"/>
        <v>1.4483188157100637</v>
      </c>
      <c r="AA55" s="110">
        <f t="shared" si="2"/>
        <v>1.0788222090950195E-2</v>
      </c>
      <c r="AB55" s="110">
        <f t="shared" si="215"/>
        <v>0.85766365623054042</v>
      </c>
      <c r="AC55" s="110">
        <f t="shared" si="215"/>
        <v>0.42074066154705758</v>
      </c>
      <c r="AD55" s="110">
        <f t="shared" si="215"/>
        <v>5.3941110454750977E-3</v>
      </c>
      <c r="AE55" s="110">
        <f t="shared" si="215"/>
        <v>3.0072169078523672</v>
      </c>
      <c r="AF55" s="110">
        <f t="shared" si="215"/>
        <v>8.0911665682126457E-3</v>
      </c>
      <c r="AG55" s="110">
        <f t="shared" si="215"/>
        <v>1.0295860209691592</v>
      </c>
      <c r="AI55" s="177">
        <v>43</v>
      </c>
      <c r="AJ55" s="156" t="s">
        <v>151</v>
      </c>
      <c r="AK55" s="181"/>
      <c r="AL55" s="171"/>
      <c r="AM55" s="171"/>
      <c r="AN55" s="172"/>
      <c r="AO55" s="173">
        <v>3943</v>
      </c>
      <c r="AP55" s="34">
        <f t="shared" si="3"/>
        <v>1.9056502554238297E-2</v>
      </c>
      <c r="AQ55" s="141">
        <f t="shared" si="4"/>
        <v>0</v>
      </c>
      <c r="AR55" s="141">
        <f t="shared" si="5"/>
        <v>1</v>
      </c>
      <c r="AS55" s="141">
        <f t="shared" si="6"/>
        <v>0</v>
      </c>
      <c r="AT55" s="141">
        <f t="shared" si="7"/>
        <v>0</v>
      </c>
      <c r="AU55" s="141">
        <f t="shared" si="8"/>
        <v>0</v>
      </c>
      <c r="AV55" s="141">
        <f t="shared" si="9"/>
        <v>2</v>
      </c>
      <c r="AW55" s="141">
        <f t="shared" si="10"/>
        <v>0</v>
      </c>
      <c r="AX55" s="35">
        <f t="shared" si="11"/>
        <v>1</v>
      </c>
      <c r="AY55" s="148">
        <f t="shared" si="12"/>
        <v>0</v>
      </c>
      <c r="AZ55" s="146">
        <f t="shared" si="13"/>
        <v>1</v>
      </c>
      <c r="BA55" s="144">
        <f t="shared" si="14"/>
        <v>2</v>
      </c>
      <c r="BB55" s="125">
        <f t="shared" si="15"/>
        <v>0</v>
      </c>
      <c r="BC55" s="125">
        <f t="shared" si="16"/>
        <v>0</v>
      </c>
      <c r="BD55" s="125">
        <f t="shared" si="111"/>
        <v>0</v>
      </c>
      <c r="BE55" s="125">
        <f t="shared" si="17"/>
        <v>0</v>
      </c>
      <c r="BF55" s="125">
        <f t="shared" si="18"/>
        <v>1</v>
      </c>
      <c r="BG55" s="125">
        <f t="shared" si="19"/>
        <v>1</v>
      </c>
      <c r="BH55" s="125">
        <f t="shared" si="20"/>
        <v>0</v>
      </c>
      <c r="BI55" s="125">
        <f t="shared" si="21"/>
        <v>1</v>
      </c>
      <c r="BJ55" s="125">
        <f t="shared" si="22"/>
        <v>0</v>
      </c>
      <c r="BK55" s="125">
        <f t="shared" si="23"/>
        <v>0</v>
      </c>
      <c r="BL55" s="125">
        <f t="shared" si="24"/>
        <v>3</v>
      </c>
      <c r="BM55" s="125">
        <f t="shared" si="25"/>
        <v>0</v>
      </c>
      <c r="BN55" s="125">
        <f t="shared" si="26"/>
        <v>1</v>
      </c>
      <c r="BR55" s="7">
        <f t="shared" si="27"/>
        <v>0</v>
      </c>
      <c r="BS55" s="7">
        <f t="shared" si="28"/>
        <v>0</v>
      </c>
      <c r="BT55" s="7">
        <f t="shared" si="29"/>
        <v>1</v>
      </c>
      <c r="BU55" s="7">
        <f t="shared" si="30"/>
        <v>0</v>
      </c>
      <c r="BV55" s="7">
        <f t="shared" si="31"/>
        <v>0</v>
      </c>
      <c r="BW55" s="7">
        <f t="shared" si="32"/>
        <v>0</v>
      </c>
      <c r="BX55" s="7">
        <f t="shared" si="112"/>
        <v>0</v>
      </c>
      <c r="BY55" s="7">
        <f t="shared" si="113"/>
        <v>0</v>
      </c>
      <c r="BZ55" s="7">
        <f t="shared" si="33"/>
        <v>0</v>
      </c>
      <c r="CA55" s="7">
        <f t="shared" si="34"/>
        <v>0</v>
      </c>
      <c r="CB55" s="7">
        <f t="shared" si="114"/>
        <v>2</v>
      </c>
      <c r="CC55" s="7">
        <f t="shared" si="115"/>
        <v>0</v>
      </c>
      <c r="CD55" s="7">
        <f t="shared" si="35"/>
        <v>0</v>
      </c>
      <c r="CE55" s="7">
        <f t="shared" si="36"/>
        <v>0</v>
      </c>
      <c r="CF55" s="7">
        <f t="shared" si="37"/>
        <v>1</v>
      </c>
      <c r="CG55" s="7">
        <f t="shared" si="38"/>
        <v>0</v>
      </c>
      <c r="CH55" s="1">
        <f t="shared" si="39"/>
        <v>0</v>
      </c>
      <c r="CI55" s="1">
        <f t="shared" si="40"/>
        <v>0</v>
      </c>
      <c r="CJ55" s="1">
        <f t="shared" si="41"/>
        <v>0.8</v>
      </c>
      <c r="CK55" s="1">
        <f t="shared" si="42"/>
        <v>0.2</v>
      </c>
      <c r="CL55" s="1">
        <f t="shared" si="43"/>
        <v>1.6</v>
      </c>
      <c r="CM55" s="1">
        <f t="shared" si="44"/>
        <v>0.4</v>
      </c>
      <c r="CN55" s="1">
        <f t="shared" si="45"/>
        <v>0</v>
      </c>
      <c r="CO55" s="1">
        <f t="shared" si="46"/>
        <v>0</v>
      </c>
      <c r="CP55" s="1">
        <f t="shared" si="47"/>
        <v>0</v>
      </c>
      <c r="CQ55" s="1">
        <f t="shared" si="48"/>
        <v>0</v>
      </c>
      <c r="CR55" s="1">
        <f t="shared" si="49"/>
        <v>0</v>
      </c>
      <c r="CS55" s="1">
        <f t="shared" si="50"/>
        <v>0</v>
      </c>
      <c r="CT55" s="1">
        <f t="shared" si="116"/>
        <v>0</v>
      </c>
      <c r="CU55" s="1">
        <f t="shared" si="117"/>
        <v>0</v>
      </c>
      <c r="CV55" s="1">
        <f t="shared" si="118"/>
        <v>0.8</v>
      </c>
      <c r="CW55" s="1">
        <f t="shared" si="119"/>
        <v>0.2</v>
      </c>
      <c r="CX55" s="1">
        <f t="shared" si="120"/>
        <v>0.8</v>
      </c>
      <c r="CY55" s="1">
        <f t="shared" si="121"/>
        <v>0.2</v>
      </c>
      <c r="CZ55" s="1">
        <f t="shared" si="122"/>
        <v>0</v>
      </c>
      <c r="DA55" s="1">
        <f t="shared" si="123"/>
        <v>0</v>
      </c>
      <c r="DB55" s="1">
        <f t="shared" si="51"/>
        <v>0.8</v>
      </c>
      <c r="DC55" s="1">
        <f t="shared" si="52"/>
        <v>0.2</v>
      </c>
      <c r="DD55" s="1">
        <f t="shared" si="53"/>
        <v>0</v>
      </c>
      <c r="DE55" s="1">
        <f t="shared" si="54"/>
        <v>0</v>
      </c>
      <c r="DF55" s="1">
        <f t="shared" si="55"/>
        <v>0</v>
      </c>
      <c r="DG55" s="1">
        <f t="shared" si="56"/>
        <v>0</v>
      </c>
      <c r="DH55" s="1">
        <f t="shared" si="57"/>
        <v>2.4000000000000004</v>
      </c>
      <c r="DI55" s="1">
        <f t="shared" si="58"/>
        <v>0.60000000000000009</v>
      </c>
      <c r="DJ55" s="1">
        <f t="shared" si="124"/>
        <v>0</v>
      </c>
      <c r="DK55" s="1">
        <f t="shared" si="125"/>
        <v>0</v>
      </c>
      <c r="DL55" s="1">
        <f t="shared" si="59"/>
        <v>0.8</v>
      </c>
      <c r="DM55" s="1">
        <f t="shared" si="60"/>
        <v>0.2</v>
      </c>
      <c r="DQ55" s="7">
        <f t="shared" si="61"/>
        <v>0</v>
      </c>
      <c r="DR55" s="7">
        <f t="shared" si="62"/>
        <v>0</v>
      </c>
      <c r="DS55" s="7">
        <f t="shared" si="63"/>
        <v>1</v>
      </c>
      <c r="DT55" s="7">
        <f t="shared" si="64"/>
        <v>0</v>
      </c>
      <c r="DU55" s="7">
        <f t="shared" si="65"/>
        <v>0</v>
      </c>
      <c r="DV55" s="7">
        <f t="shared" si="66"/>
        <v>0</v>
      </c>
      <c r="DW55" s="7">
        <f t="shared" si="67"/>
        <v>0</v>
      </c>
      <c r="DX55" s="7">
        <f t="shared" si="68"/>
        <v>0</v>
      </c>
      <c r="DY55" s="7">
        <f t="shared" si="69"/>
        <v>0</v>
      </c>
      <c r="DZ55" s="7">
        <f t="shared" si="70"/>
        <v>0</v>
      </c>
      <c r="EA55" s="7">
        <f t="shared" si="71"/>
        <v>2</v>
      </c>
      <c r="EB55" s="7">
        <f t="shared" si="72"/>
        <v>0</v>
      </c>
      <c r="EC55" s="7">
        <f t="shared" si="73"/>
        <v>0</v>
      </c>
      <c r="ED55" s="7">
        <f t="shared" si="74"/>
        <v>0</v>
      </c>
      <c r="EE55" s="7">
        <f t="shared" si="75"/>
        <v>1</v>
      </c>
      <c r="EF55" s="7">
        <f t="shared" si="76"/>
        <v>0</v>
      </c>
      <c r="EG55" s="7">
        <f t="shared" si="77"/>
        <v>0</v>
      </c>
      <c r="EH55" s="7">
        <f t="shared" si="78"/>
        <v>0</v>
      </c>
      <c r="EI55" s="7">
        <f t="shared" si="79"/>
        <v>1</v>
      </c>
      <c r="EJ55" s="7">
        <f t="shared" si="80"/>
        <v>0</v>
      </c>
      <c r="EK55" s="7">
        <f t="shared" si="81"/>
        <v>2</v>
      </c>
      <c r="EL55" s="7">
        <f t="shared" si="82"/>
        <v>0</v>
      </c>
      <c r="EM55" s="7">
        <f t="shared" si="83"/>
        <v>0</v>
      </c>
      <c r="EN55" s="7">
        <f t="shared" si="84"/>
        <v>0</v>
      </c>
      <c r="EO55" s="7">
        <f t="shared" si="85"/>
        <v>0</v>
      </c>
      <c r="EP55" s="7">
        <f t="shared" si="86"/>
        <v>0</v>
      </c>
      <c r="EQ55" s="7">
        <f t="shared" si="87"/>
        <v>0</v>
      </c>
      <c r="ER55" s="7">
        <f t="shared" si="88"/>
        <v>0</v>
      </c>
      <c r="ES55" s="7">
        <f t="shared" si="89"/>
        <v>0</v>
      </c>
      <c r="ET55" s="7">
        <f t="shared" si="90"/>
        <v>0</v>
      </c>
      <c r="EU55" s="7">
        <f t="shared" si="202"/>
        <v>1</v>
      </c>
      <c r="EV55" s="7">
        <f t="shared" si="203"/>
        <v>0</v>
      </c>
      <c r="EW55" s="7">
        <f t="shared" si="126"/>
        <v>1</v>
      </c>
      <c r="EX55" s="7">
        <f t="shared" si="127"/>
        <v>0</v>
      </c>
      <c r="EY55" s="7">
        <f t="shared" si="128"/>
        <v>0</v>
      </c>
      <c r="EZ55" s="7">
        <f t="shared" si="129"/>
        <v>0</v>
      </c>
      <c r="FA55" s="7">
        <f t="shared" si="213"/>
        <v>1</v>
      </c>
      <c r="FB55" s="7">
        <f t="shared" si="205"/>
        <v>0</v>
      </c>
      <c r="FC55" s="7">
        <f t="shared" si="206"/>
        <v>0</v>
      </c>
      <c r="FD55" s="7">
        <f t="shared" si="207"/>
        <v>0</v>
      </c>
      <c r="FE55" s="7">
        <f t="shared" si="208"/>
        <v>0</v>
      </c>
      <c r="FF55" s="7">
        <f t="shared" si="209"/>
        <v>0</v>
      </c>
      <c r="FG55" s="7">
        <f t="shared" si="210"/>
        <v>2</v>
      </c>
      <c r="FH55" s="7">
        <f t="shared" si="211"/>
        <v>1</v>
      </c>
      <c r="FI55" s="7">
        <f t="shared" si="131"/>
        <v>0</v>
      </c>
      <c r="FJ55" s="7">
        <f t="shared" si="132"/>
        <v>0</v>
      </c>
      <c r="FK55" s="7">
        <f t="shared" si="94"/>
        <v>1</v>
      </c>
      <c r="FL55" s="7">
        <f t="shared" si="95"/>
        <v>0</v>
      </c>
      <c r="FN55" s="1">
        <v>43</v>
      </c>
      <c r="FO55" s="10">
        <f t="shared" si="133"/>
        <v>38.918181818181814</v>
      </c>
      <c r="FP55" s="10">
        <f t="shared" si="134"/>
        <v>0.79</v>
      </c>
      <c r="FR55" s="1" t="str">
        <f t="shared" si="135"/>
        <v>[38.92, 0.79]</v>
      </c>
      <c r="FU55" s="1" t="str">
        <f t="shared" si="136"/>
        <v>[38.92, 0.79]</v>
      </c>
      <c r="FV55" s="1" t="str">
        <f t="shared" si="137"/>
        <v>[59.67, 1.31]</v>
      </c>
      <c r="FW55" s="1" t="str">
        <f t="shared" si="138"/>
        <v>[114.9, 4.24]</v>
      </c>
      <c r="FY55" s="1" t="str">
        <f t="shared" si="139"/>
        <v xml:space="preserve">[[38.92, 0.79], [59.67, 1.31], [114.9, 4.24]], </v>
      </c>
      <c r="GA55" s="156" t="s">
        <v>151</v>
      </c>
      <c r="GB55" s="188">
        <v>2.4940000000000002</v>
      </c>
      <c r="GC55" s="189">
        <v>9.25</v>
      </c>
      <c r="GD55" s="190">
        <v>3.0190000000000001</v>
      </c>
      <c r="GE55" s="190">
        <v>8.5340000000000007</v>
      </c>
      <c r="GF55" s="190">
        <v>8.3219999999999992</v>
      </c>
      <c r="GG55" s="190">
        <v>4.6100000000000003</v>
      </c>
      <c r="GH55" s="190">
        <v>2.218</v>
      </c>
      <c r="GI55" s="190">
        <v>4.0910000000000002</v>
      </c>
      <c r="GJ55" s="190">
        <v>5.835</v>
      </c>
      <c r="GK55" s="190">
        <v>4.141</v>
      </c>
      <c r="GL55" s="190">
        <v>9.9570000000000007</v>
      </c>
      <c r="GM55" s="190">
        <v>4.75</v>
      </c>
      <c r="GN55" s="190">
        <v>5.73</v>
      </c>
      <c r="GO55" s="190">
        <v>4.2830000000000004</v>
      </c>
      <c r="GP55" s="190">
        <v>5.0549999999999997</v>
      </c>
      <c r="GQ55" s="190">
        <v>6.0179999999999998</v>
      </c>
      <c r="GR55" s="190">
        <v>3.2669999999999999</v>
      </c>
      <c r="GS55" s="190">
        <v>1.623</v>
      </c>
      <c r="GT55" s="190">
        <v>6.4870000000000001</v>
      </c>
      <c r="GU55" s="190">
        <v>8.9649999999999999</v>
      </c>
      <c r="GV55" s="188">
        <v>3.6970000000000001</v>
      </c>
      <c r="GW55" s="191">
        <v>2.5270000000000001</v>
      </c>
      <c r="GX55" s="191">
        <v>6.4050000000000002</v>
      </c>
      <c r="GY55" s="191">
        <v>2.9929999999999999</v>
      </c>
      <c r="GZ55" s="191">
        <v>8.8659999999999997</v>
      </c>
      <c r="HA55" s="191">
        <v>8.0429999999999993</v>
      </c>
      <c r="HB55" s="191">
        <v>7.2670000000000003</v>
      </c>
      <c r="HC55" s="191">
        <v>6.7160000000000002</v>
      </c>
      <c r="HD55" s="191">
        <v>5.9720000000000004</v>
      </c>
      <c r="HE55" s="191">
        <v>0.33300000000000002</v>
      </c>
      <c r="HF55" s="191">
        <v>0.30499999999999999</v>
      </c>
      <c r="HG55" s="192">
        <v>6.9770000000000003</v>
      </c>
      <c r="HH55" s="193">
        <v>1.6279999999999999</v>
      </c>
      <c r="HI55" s="191">
        <v>6.7370000000000001</v>
      </c>
      <c r="HJ55" s="191">
        <v>6.7569999999999997</v>
      </c>
      <c r="HK55" s="191">
        <v>7.24</v>
      </c>
      <c r="HL55" s="191">
        <v>8.1029999999999998</v>
      </c>
      <c r="HM55" s="191">
        <v>4.5979999999999999</v>
      </c>
      <c r="HN55" s="191">
        <v>6.2309999999999999</v>
      </c>
      <c r="HO55" s="191">
        <v>8.6289999999999996</v>
      </c>
      <c r="HP55" s="191">
        <v>7.1120000000000001</v>
      </c>
      <c r="HQ55" s="191">
        <v>5.4169999999999998</v>
      </c>
      <c r="HR55" s="191">
        <v>4.8979999999999997</v>
      </c>
      <c r="HS55" s="191">
        <v>0.26</v>
      </c>
      <c r="HT55" s="191">
        <v>8.9440000000000008</v>
      </c>
      <c r="HU55" s="191">
        <v>8.5619999999999994</v>
      </c>
      <c r="HV55" s="191">
        <v>8.9610000000000003</v>
      </c>
      <c r="HW55" s="191">
        <v>4.5129999999999999</v>
      </c>
      <c r="HX55" s="191">
        <v>1.9239999999999999</v>
      </c>
      <c r="HY55" s="191">
        <v>2.0819999999999999</v>
      </c>
      <c r="HZ55" s="191">
        <v>4.899</v>
      </c>
      <c r="IA55" s="191">
        <v>6.4000000000000001E-2</v>
      </c>
      <c r="IB55" s="191">
        <v>7.5460000000000003</v>
      </c>
      <c r="IC55" s="191">
        <v>8.2899999999999991</v>
      </c>
      <c r="ID55" s="191">
        <v>3.972</v>
      </c>
      <c r="IE55" s="191">
        <v>2.7320000000000002</v>
      </c>
      <c r="IF55" s="191">
        <v>0.95899999999999996</v>
      </c>
      <c r="IG55" s="191">
        <v>5.6970000000000001</v>
      </c>
      <c r="IH55" s="191">
        <v>0.99199999999999999</v>
      </c>
      <c r="II55" s="191">
        <v>6.9509999999999996</v>
      </c>
      <c r="IJ55" s="191">
        <v>7.4870000000000001</v>
      </c>
      <c r="IK55" s="191">
        <v>3.3000000000000002E-2</v>
      </c>
      <c r="IL55" s="191">
        <v>7.226</v>
      </c>
      <c r="IM55" s="191">
        <v>1.839</v>
      </c>
      <c r="IN55" s="191">
        <v>6.8289999999999997</v>
      </c>
      <c r="IO55" s="191">
        <v>8.3219999999999992</v>
      </c>
      <c r="IP55" s="191">
        <v>6.157</v>
      </c>
      <c r="IQ55" s="191">
        <v>3.915</v>
      </c>
      <c r="IS55" s="50">
        <f t="shared" si="223"/>
        <v>2.4940000000000002</v>
      </c>
      <c r="IT55" s="50">
        <f t="shared" si="223"/>
        <v>9.25</v>
      </c>
      <c r="IU55" s="50">
        <f t="shared" si="223"/>
        <v>3.0190000000000001</v>
      </c>
      <c r="IV55" s="50">
        <f t="shared" si="224"/>
        <v>8.5340000000000007</v>
      </c>
      <c r="IW55" s="50">
        <f t="shared" si="224"/>
        <v>8.3219999999999992</v>
      </c>
      <c r="IX55" s="50">
        <f t="shared" si="224"/>
        <v>4.6100000000000003</v>
      </c>
      <c r="IY55" s="50">
        <f t="shared" si="224"/>
        <v>2.218</v>
      </c>
      <c r="IZ55" s="50">
        <f t="shared" si="224"/>
        <v>4.0910000000000002</v>
      </c>
      <c r="JA55" s="50">
        <f t="shared" si="224"/>
        <v>5.835</v>
      </c>
      <c r="JB55" s="50">
        <f t="shared" si="224"/>
        <v>4.141</v>
      </c>
      <c r="JC55" s="50">
        <f t="shared" si="224"/>
        <v>9.9570000000000007</v>
      </c>
      <c r="JD55" s="50">
        <f t="shared" si="224"/>
        <v>4.75</v>
      </c>
      <c r="JE55" s="50">
        <f t="shared" si="224"/>
        <v>5.73</v>
      </c>
      <c r="JF55" s="50">
        <f t="shared" si="224"/>
        <v>4.2830000000000004</v>
      </c>
      <c r="JG55" s="50">
        <f t="shared" si="224"/>
        <v>5.0549999999999997</v>
      </c>
      <c r="JH55" s="50">
        <f t="shared" si="221"/>
        <v>6.0179999999999998</v>
      </c>
      <c r="JI55" s="50">
        <f t="shared" si="221"/>
        <v>3.2669999999999999</v>
      </c>
      <c r="JJ55" s="50">
        <f t="shared" si="221"/>
        <v>1.623</v>
      </c>
      <c r="JK55" s="50">
        <f t="shared" si="221"/>
        <v>6.4870000000000001</v>
      </c>
      <c r="JL55" s="50">
        <f t="shared" si="221"/>
        <v>8.9649999999999999</v>
      </c>
      <c r="JM55" s="50">
        <f t="shared" si="221"/>
        <v>3.6970000000000001</v>
      </c>
      <c r="JN55" s="50">
        <f t="shared" si="221"/>
        <v>2.5270000000000001</v>
      </c>
      <c r="JO55" s="50">
        <f t="shared" si="221"/>
        <v>6.4050000000000002</v>
      </c>
      <c r="JP55" s="50">
        <f t="shared" si="221"/>
        <v>2.9929999999999999</v>
      </c>
      <c r="JQ55" s="50">
        <f t="shared" si="221"/>
        <v>8.8659999999999997</v>
      </c>
      <c r="JR55" s="50">
        <f t="shared" si="221"/>
        <v>8.0429999999999993</v>
      </c>
      <c r="JS55" s="50">
        <f t="shared" si="221"/>
        <v>7.2670000000000003</v>
      </c>
      <c r="JT55" s="50">
        <f t="shared" si="221"/>
        <v>6.7160000000000002</v>
      </c>
      <c r="JU55" s="50">
        <f t="shared" si="221"/>
        <v>5.9720000000000004</v>
      </c>
      <c r="JV55" s="50">
        <f t="shared" si="221"/>
        <v>0.33300000000000002</v>
      </c>
      <c r="JW55" s="50">
        <f t="shared" si="222"/>
        <v>0.30499999999999999</v>
      </c>
      <c r="JX55" s="50">
        <f t="shared" si="217"/>
        <v>6.9770000000000003</v>
      </c>
      <c r="JY55" s="50">
        <f t="shared" si="218"/>
        <v>1.6279999999999999</v>
      </c>
      <c r="JZ55" s="50">
        <f t="shared" si="218"/>
        <v>6.7370000000000001</v>
      </c>
      <c r="KA55" s="50">
        <f t="shared" si="218"/>
        <v>6.7569999999999997</v>
      </c>
      <c r="KB55" s="50">
        <f t="shared" si="218"/>
        <v>7.24</v>
      </c>
      <c r="KC55" s="50">
        <f t="shared" si="218"/>
        <v>8.1029999999999998</v>
      </c>
      <c r="KD55" s="50">
        <f t="shared" si="218"/>
        <v>4.5979999999999999</v>
      </c>
      <c r="KE55" s="50">
        <f t="shared" si="218"/>
        <v>6.2309999999999999</v>
      </c>
      <c r="KF55" s="50">
        <f t="shared" si="218"/>
        <v>8.6289999999999996</v>
      </c>
      <c r="KG55" s="50">
        <f t="shared" si="218"/>
        <v>7.1120000000000001</v>
      </c>
      <c r="KH55" s="50">
        <f t="shared" si="218"/>
        <v>5.4169999999999998</v>
      </c>
      <c r="KI55" s="50">
        <f t="shared" si="219"/>
        <v>4.8979999999999997</v>
      </c>
      <c r="KJ55" s="50">
        <f t="shared" si="219"/>
        <v>0.26</v>
      </c>
      <c r="KK55" s="50">
        <f t="shared" si="219"/>
        <v>8.9440000000000008</v>
      </c>
      <c r="KL55" s="50">
        <f t="shared" si="219"/>
        <v>8.5619999999999994</v>
      </c>
      <c r="KM55" s="50">
        <f t="shared" si="219"/>
        <v>8.9610000000000003</v>
      </c>
      <c r="KN55" s="50">
        <f t="shared" si="219"/>
        <v>4.5129999999999999</v>
      </c>
      <c r="KO55" s="50">
        <f t="shared" si="219"/>
        <v>1.9239999999999999</v>
      </c>
      <c r="KP55" s="50">
        <f t="shared" si="219"/>
        <v>2.0819999999999999</v>
      </c>
      <c r="KQ55" s="50">
        <f t="shared" si="219"/>
        <v>4.899</v>
      </c>
      <c r="KR55" s="50">
        <f t="shared" si="219"/>
        <v>6.4000000000000001E-2</v>
      </c>
      <c r="KS55" s="50">
        <f t="shared" si="220"/>
        <v>7.5460000000000003</v>
      </c>
      <c r="KT55" s="50">
        <f t="shared" si="220"/>
        <v>8.2899999999999991</v>
      </c>
      <c r="KU55" s="50">
        <f t="shared" si="220"/>
        <v>3.972</v>
      </c>
      <c r="KV55" s="50">
        <f t="shared" si="220"/>
        <v>2.7320000000000002</v>
      </c>
      <c r="KW55" s="50">
        <f t="shared" si="220"/>
        <v>0.95899999999999996</v>
      </c>
      <c r="KX55" s="50">
        <f t="shared" si="220"/>
        <v>5.6970000000000001</v>
      </c>
      <c r="KY55" s="50">
        <f t="shared" si="220"/>
        <v>0.99199999999999999</v>
      </c>
      <c r="KZ55" s="50">
        <f t="shared" si="220"/>
        <v>6.9509999999999996</v>
      </c>
      <c r="LA55" s="50">
        <f t="shared" si="102"/>
        <v>7.4870000000000001</v>
      </c>
      <c r="LB55" s="50">
        <f t="shared" si="103"/>
        <v>3.3000000000000002E-2</v>
      </c>
      <c r="LC55" s="50">
        <f t="shared" si="104"/>
        <v>7.226</v>
      </c>
      <c r="LD55" s="50">
        <f t="shared" si="105"/>
        <v>1.839</v>
      </c>
      <c r="LE55" s="50">
        <f t="shared" si="106"/>
        <v>6.8289999999999997</v>
      </c>
      <c r="LF55" s="50">
        <f t="shared" si="107"/>
        <v>8.3219999999999992</v>
      </c>
      <c r="LG55" s="50">
        <f t="shared" si="108"/>
        <v>6.157</v>
      </c>
      <c r="LH55" s="50">
        <f t="shared" si="109"/>
        <v>3.915</v>
      </c>
      <c r="LJ55" s="1" t="str">
        <f t="shared" si="140"/>
        <v>[2.494, 9.25, 3.019, 8.534, 8.322, 4.61, 2.218, 4.091, 5.835, 4.141, 9.957, 4.75, 5.73, 4.283, 5.055, 6.018, 3.267, 1.623, 6.487, 8.965, 3.697, 2.527, 6.405, 2.993, 8.866, 8.043, 7.267, 6.716, 5.972, 0.333, 0.305, 6.977, 1.628, 6.737, 6.757, 7.24, 8.103, 4.598, 6.231, 8.629, 7.112, 5.417, 4.898, 0.26, 8.944, 8.562, 8.961, 4.513, 1.924, 2.082, 4.899, 0.064, 7.546, 8.29, 3.972, 2.732, 0.959, 5.697, 0.992, 6.951, 7.487, 0.033, 7.226, 1.839, 6.829, 8.322, 6.157, 3.915],</v>
      </c>
    </row>
    <row r="56" spans="2:322" x14ac:dyDescent="0.35">
      <c r="B56" s="177">
        <v>44</v>
      </c>
      <c r="C56" s="155" t="s">
        <v>152</v>
      </c>
      <c r="D56" s="181"/>
      <c r="E56" s="171"/>
      <c r="F56" s="171"/>
      <c r="G56" s="172"/>
      <c r="H56" s="173">
        <v>6190</v>
      </c>
      <c r="I56" s="34">
        <f t="shared" si="110"/>
        <v>2.9916244182281271E-2</v>
      </c>
      <c r="J56" s="112">
        <f t="shared" si="214"/>
        <v>0.13548890640219469</v>
      </c>
      <c r="K56" s="112">
        <f t="shared" si="214"/>
        <v>0.94837520581746648</v>
      </c>
      <c r="L56" s="112">
        <f t="shared" si="214"/>
        <v>9.1778245724270943E-2</v>
      </c>
      <c r="M56" s="112">
        <f t="shared" si="214"/>
        <v>5.0987914291261626E-3</v>
      </c>
      <c r="N56" s="112">
        <f t="shared" si="214"/>
        <v>0.19885286573592037</v>
      </c>
      <c r="O56" s="112">
        <f t="shared" si="214"/>
        <v>3.4263878403727821</v>
      </c>
      <c r="P56" s="112">
        <f t="shared" si="214"/>
        <v>0.25493957145630819</v>
      </c>
      <c r="Q56" s="81">
        <f t="shared" si="214"/>
        <v>1.1727220286990174</v>
      </c>
      <c r="R56" s="121">
        <f t="shared" si="214"/>
        <v>0.18629724630301769</v>
      </c>
      <c r="S56" s="115">
        <f t="shared" si="214"/>
        <v>1.2744425258456438</v>
      </c>
      <c r="T56" s="116">
        <f t="shared" si="214"/>
        <v>2.8071607795204714</v>
      </c>
      <c r="U56" s="110">
        <f t="shared" si="214"/>
        <v>1.270208497520575E-2</v>
      </c>
      <c r="V56" s="110">
        <f t="shared" si="214"/>
        <v>8.4680566501371679E-3</v>
      </c>
      <c r="W56" s="110">
        <f t="shared" si="214"/>
        <v>9.3148623151508847E-2</v>
      </c>
      <c r="X56" s="110">
        <f t="shared" si="215"/>
        <v>0.32178615270521238</v>
      </c>
      <c r="Y56" s="110">
        <f t="shared" si="215"/>
        <v>1.5496543669751015</v>
      </c>
      <c r="Z56" s="110">
        <f t="shared" si="2"/>
        <v>2.2736732105618294</v>
      </c>
      <c r="AA56" s="110">
        <f t="shared" si="2"/>
        <v>1.6936113300274336E-2</v>
      </c>
      <c r="AB56" s="110">
        <f t="shared" si="215"/>
        <v>1.3464210073718095</v>
      </c>
      <c r="AC56" s="110">
        <f t="shared" si="215"/>
        <v>0.66050841871069899</v>
      </c>
      <c r="AD56" s="110">
        <f t="shared" si="215"/>
        <v>8.4680566501371679E-3</v>
      </c>
      <c r="AE56" s="110">
        <f t="shared" si="215"/>
        <v>4.7209415824514709</v>
      </c>
      <c r="AF56" s="110">
        <f t="shared" si="215"/>
        <v>1.270208497520575E-2</v>
      </c>
      <c r="AG56" s="110">
        <f t="shared" si="215"/>
        <v>1.6163168830329939</v>
      </c>
      <c r="AI56" s="177">
        <v>44</v>
      </c>
      <c r="AJ56" s="155" t="s">
        <v>152</v>
      </c>
      <c r="AK56" s="181"/>
      <c r="AL56" s="171"/>
      <c r="AM56" s="171"/>
      <c r="AN56" s="172"/>
      <c r="AO56" s="173">
        <v>6190</v>
      </c>
      <c r="AP56" s="34">
        <f t="shared" si="3"/>
        <v>2.9916244182281271E-2</v>
      </c>
      <c r="AQ56" s="141">
        <f t="shared" si="4"/>
        <v>0</v>
      </c>
      <c r="AR56" s="141">
        <f t="shared" si="5"/>
        <v>1</v>
      </c>
      <c r="AS56" s="141">
        <f t="shared" si="6"/>
        <v>0</v>
      </c>
      <c r="AT56" s="141">
        <f t="shared" si="7"/>
        <v>0</v>
      </c>
      <c r="AU56" s="141">
        <f t="shared" si="8"/>
        <v>0</v>
      </c>
      <c r="AV56" s="141">
        <f t="shared" si="9"/>
        <v>3</v>
      </c>
      <c r="AW56" s="141">
        <f t="shared" si="10"/>
        <v>0</v>
      </c>
      <c r="AX56" s="35">
        <f t="shared" si="11"/>
        <v>1</v>
      </c>
      <c r="AY56" s="148">
        <f t="shared" si="12"/>
        <v>0</v>
      </c>
      <c r="AZ56" s="146">
        <f t="shared" si="13"/>
        <v>1</v>
      </c>
      <c r="BA56" s="144">
        <f t="shared" si="14"/>
        <v>3</v>
      </c>
      <c r="BB56" s="125">
        <f t="shared" si="15"/>
        <v>0</v>
      </c>
      <c r="BC56" s="125">
        <f t="shared" si="16"/>
        <v>0</v>
      </c>
      <c r="BD56" s="125">
        <f t="shared" si="111"/>
        <v>0</v>
      </c>
      <c r="BE56" s="125">
        <f t="shared" si="17"/>
        <v>0</v>
      </c>
      <c r="BF56" s="125">
        <f t="shared" si="18"/>
        <v>2</v>
      </c>
      <c r="BG56" s="125">
        <f t="shared" si="19"/>
        <v>2</v>
      </c>
      <c r="BH56" s="125">
        <f t="shared" si="20"/>
        <v>0</v>
      </c>
      <c r="BI56" s="125">
        <f t="shared" si="21"/>
        <v>1</v>
      </c>
      <c r="BJ56" s="125">
        <f t="shared" si="22"/>
        <v>1</v>
      </c>
      <c r="BK56" s="125">
        <f t="shared" si="23"/>
        <v>0</v>
      </c>
      <c r="BL56" s="125">
        <f t="shared" si="24"/>
        <v>5</v>
      </c>
      <c r="BM56" s="125">
        <f t="shared" si="25"/>
        <v>0</v>
      </c>
      <c r="BN56" s="125">
        <f t="shared" si="26"/>
        <v>2</v>
      </c>
      <c r="BR56" s="7">
        <f t="shared" si="27"/>
        <v>0</v>
      </c>
      <c r="BS56" s="7">
        <f t="shared" si="28"/>
        <v>0</v>
      </c>
      <c r="BT56" s="7">
        <f t="shared" si="29"/>
        <v>1</v>
      </c>
      <c r="BU56" s="7">
        <f t="shared" si="30"/>
        <v>0</v>
      </c>
      <c r="BV56" s="7">
        <f t="shared" si="31"/>
        <v>0</v>
      </c>
      <c r="BW56" s="7">
        <f t="shared" si="32"/>
        <v>0</v>
      </c>
      <c r="BX56" s="7">
        <f t="shared" si="112"/>
        <v>0</v>
      </c>
      <c r="BY56" s="7">
        <f t="shared" si="113"/>
        <v>0</v>
      </c>
      <c r="BZ56" s="7">
        <f t="shared" si="33"/>
        <v>0</v>
      </c>
      <c r="CA56" s="7">
        <f t="shared" si="34"/>
        <v>0</v>
      </c>
      <c r="CB56" s="7">
        <f t="shared" si="114"/>
        <v>3</v>
      </c>
      <c r="CC56" s="7">
        <f t="shared" si="115"/>
        <v>0</v>
      </c>
      <c r="CD56" s="7">
        <f t="shared" si="35"/>
        <v>0</v>
      </c>
      <c r="CE56" s="7">
        <f t="shared" si="36"/>
        <v>0</v>
      </c>
      <c r="CF56" s="7">
        <f t="shared" si="37"/>
        <v>1</v>
      </c>
      <c r="CG56" s="7">
        <f t="shared" si="38"/>
        <v>0</v>
      </c>
      <c r="CH56" s="1">
        <f t="shared" si="39"/>
        <v>0</v>
      </c>
      <c r="CI56" s="1">
        <f t="shared" si="40"/>
        <v>0</v>
      </c>
      <c r="CJ56" s="1">
        <f t="shared" si="41"/>
        <v>0.8</v>
      </c>
      <c r="CK56" s="1">
        <f t="shared" si="42"/>
        <v>0.2</v>
      </c>
      <c r="CL56" s="1">
        <f t="shared" si="43"/>
        <v>2.4000000000000004</v>
      </c>
      <c r="CM56" s="1">
        <f t="shared" si="44"/>
        <v>0.60000000000000009</v>
      </c>
      <c r="CN56" s="1">
        <f t="shared" si="45"/>
        <v>0</v>
      </c>
      <c r="CO56" s="1">
        <f t="shared" si="46"/>
        <v>0</v>
      </c>
      <c r="CP56" s="1">
        <f t="shared" si="47"/>
        <v>0</v>
      </c>
      <c r="CQ56" s="1">
        <f t="shared" si="48"/>
        <v>0</v>
      </c>
      <c r="CR56" s="1">
        <f t="shared" si="49"/>
        <v>0</v>
      </c>
      <c r="CS56" s="1">
        <f t="shared" si="50"/>
        <v>0</v>
      </c>
      <c r="CT56" s="1">
        <f t="shared" si="116"/>
        <v>0</v>
      </c>
      <c r="CU56" s="1">
        <f t="shared" si="117"/>
        <v>0</v>
      </c>
      <c r="CV56" s="1">
        <f t="shared" si="118"/>
        <v>1.6</v>
      </c>
      <c r="CW56" s="1">
        <f t="shared" si="119"/>
        <v>0.4</v>
      </c>
      <c r="CX56" s="1">
        <f t="shared" si="120"/>
        <v>1.6</v>
      </c>
      <c r="CY56" s="1">
        <f t="shared" si="121"/>
        <v>0.4</v>
      </c>
      <c r="CZ56" s="1">
        <f t="shared" si="122"/>
        <v>0</v>
      </c>
      <c r="DA56" s="1">
        <f t="shared" si="123"/>
        <v>0</v>
      </c>
      <c r="DB56" s="1">
        <f t="shared" si="51"/>
        <v>0.8</v>
      </c>
      <c r="DC56" s="1">
        <f t="shared" si="52"/>
        <v>0.2</v>
      </c>
      <c r="DD56" s="1">
        <f t="shared" si="53"/>
        <v>0.8</v>
      </c>
      <c r="DE56" s="1">
        <f t="shared" si="54"/>
        <v>0.2</v>
      </c>
      <c r="DF56" s="1">
        <f t="shared" si="55"/>
        <v>0</v>
      </c>
      <c r="DG56" s="1">
        <f t="shared" si="56"/>
        <v>0</v>
      </c>
      <c r="DH56" s="1">
        <f t="shared" si="57"/>
        <v>4</v>
      </c>
      <c r="DI56" s="1">
        <f t="shared" si="58"/>
        <v>1</v>
      </c>
      <c r="DJ56" s="1">
        <f t="shared" si="124"/>
        <v>0</v>
      </c>
      <c r="DK56" s="1">
        <f t="shared" si="125"/>
        <v>0</v>
      </c>
      <c r="DL56" s="1">
        <f t="shared" si="59"/>
        <v>1.6</v>
      </c>
      <c r="DM56" s="1">
        <f t="shared" si="60"/>
        <v>0.4</v>
      </c>
      <c r="DQ56" s="7">
        <f t="shared" si="61"/>
        <v>0</v>
      </c>
      <c r="DR56" s="7">
        <f t="shared" si="62"/>
        <v>0</v>
      </c>
      <c r="DS56" s="7">
        <f t="shared" si="63"/>
        <v>1</v>
      </c>
      <c r="DT56" s="7">
        <f t="shared" si="64"/>
        <v>0</v>
      </c>
      <c r="DU56" s="7">
        <f t="shared" si="65"/>
        <v>0</v>
      </c>
      <c r="DV56" s="7">
        <f t="shared" si="66"/>
        <v>0</v>
      </c>
      <c r="DW56" s="7">
        <f t="shared" si="67"/>
        <v>0</v>
      </c>
      <c r="DX56" s="7">
        <f t="shared" si="68"/>
        <v>0</v>
      </c>
      <c r="DY56" s="7">
        <f t="shared" si="69"/>
        <v>0</v>
      </c>
      <c r="DZ56" s="7">
        <f t="shared" si="70"/>
        <v>0</v>
      </c>
      <c r="EA56" s="7">
        <f t="shared" si="71"/>
        <v>3</v>
      </c>
      <c r="EB56" s="7">
        <f t="shared" si="72"/>
        <v>0</v>
      </c>
      <c r="EC56" s="7">
        <f t="shared" si="73"/>
        <v>0</v>
      </c>
      <c r="ED56" s="7">
        <f t="shared" si="74"/>
        <v>0</v>
      </c>
      <c r="EE56" s="7">
        <f t="shared" si="75"/>
        <v>1</v>
      </c>
      <c r="EF56" s="7">
        <f t="shared" si="76"/>
        <v>0</v>
      </c>
      <c r="EG56" s="7">
        <f t="shared" si="77"/>
        <v>0</v>
      </c>
      <c r="EH56" s="7">
        <f t="shared" si="78"/>
        <v>0</v>
      </c>
      <c r="EI56" s="7">
        <f t="shared" si="79"/>
        <v>1</v>
      </c>
      <c r="EJ56" s="7">
        <f t="shared" si="80"/>
        <v>0</v>
      </c>
      <c r="EK56" s="7">
        <f t="shared" si="81"/>
        <v>2</v>
      </c>
      <c r="EL56" s="7">
        <f t="shared" si="82"/>
        <v>1</v>
      </c>
      <c r="EM56" s="7">
        <f t="shared" si="83"/>
        <v>0</v>
      </c>
      <c r="EN56" s="7">
        <f t="shared" si="84"/>
        <v>0</v>
      </c>
      <c r="EO56" s="7">
        <f t="shared" si="85"/>
        <v>0</v>
      </c>
      <c r="EP56" s="7">
        <f t="shared" si="86"/>
        <v>0</v>
      </c>
      <c r="EQ56" s="7">
        <f t="shared" si="87"/>
        <v>0</v>
      </c>
      <c r="ER56" s="7">
        <f t="shared" si="88"/>
        <v>0</v>
      </c>
      <c r="ES56" s="7">
        <f t="shared" si="89"/>
        <v>0</v>
      </c>
      <c r="ET56" s="7">
        <f t="shared" si="90"/>
        <v>0</v>
      </c>
      <c r="EU56" s="7">
        <f t="shared" si="202"/>
        <v>2</v>
      </c>
      <c r="EV56" s="7">
        <f t="shared" si="203"/>
        <v>0</v>
      </c>
      <c r="EW56" s="7">
        <f t="shared" si="126"/>
        <v>2</v>
      </c>
      <c r="EX56" s="7">
        <f t="shared" si="127"/>
        <v>0</v>
      </c>
      <c r="EY56" s="7">
        <f t="shared" si="128"/>
        <v>0</v>
      </c>
      <c r="EZ56" s="7">
        <f t="shared" si="129"/>
        <v>0</v>
      </c>
      <c r="FA56" s="7">
        <f t="shared" si="213"/>
        <v>1</v>
      </c>
      <c r="FB56" s="7">
        <f t="shared" si="205"/>
        <v>0</v>
      </c>
      <c r="FC56" s="7">
        <f t="shared" si="206"/>
        <v>1</v>
      </c>
      <c r="FD56" s="7">
        <f t="shared" si="207"/>
        <v>0</v>
      </c>
      <c r="FE56" s="7">
        <f t="shared" si="208"/>
        <v>0</v>
      </c>
      <c r="FF56" s="7">
        <f t="shared" si="209"/>
        <v>0</v>
      </c>
      <c r="FG56" s="7">
        <f t="shared" si="210"/>
        <v>4</v>
      </c>
      <c r="FH56" s="7">
        <f t="shared" si="211"/>
        <v>1</v>
      </c>
      <c r="FI56" s="7">
        <f t="shared" si="131"/>
        <v>0</v>
      </c>
      <c r="FJ56" s="7">
        <f t="shared" si="132"/>
        <v>0</v>
      </c>
      <c r="FK56" s="7">
        <f t="shared" si="94"/>
        <v>2</v>
      </c>
      <c r="FL56" s="7">
        <f t="shared" si="95"/>
        <v>0</v>
      </c>
      <c r="FN56" s="1">
        <v>44</v>
      </c>
      <c r="FO56" s="10">
        <f t="shared" si="133"/>
        <v>58.628181818181822</v>
      </c>
      <c r="FP56" s="10">
        <f t="shared" si="134"/>
        <v>1.3080000000000001</v>
      </c>
      <c r="FR56" s="1" t="str">
        <f t="shared" si="135"/>
        <v>[58.63, 1.31]</v>
      </c>
      <c r="FU56" s="1" t="str">
        <f t="shared" si="136"/>
        <v>[58.63, 1.31]</v>
      </c>
      <c r="FV56" s="1" t="str">
        <f t="shared" si="137"/>
        <v>[96.7, 3.31]</v>
      </c>
      <c r="FW56" s="1" t="str">
        <f t="shared" si="138"/>
        <v>[181.8, 6.11]</v>
      </c>
      <c r="FY56" s="1" t="str">
        <f t="shared" si="139"/>
        <v xml:space="preserve">[[58.63, 1.31], [96.7, 3.31], [181.8, 6.11]], </v>
      </c>
      <c r="GA56" s="155" t="s">
        <v>152</v>
      </c>
      <c r="GB56" s="188">
        <v>9.2309999999999999</v>
      </c>
      <c r="GC56" s="189">
        <v>6.2510000000000003</v>
      </c>
      <c r="GD56" s="190">
        <v>5.7720000000000002</v>
      </c>
      <c r="GE56" s="190">
        <v>1.5449999999999999</v>
      </c>
      <c r="GF56" s="190">
        <v>3.4140000000000001</v>
      </c>
      <c r="GG56" s="190">
        <v>8.1549999999999994</v>
      </c>
      <c r="GH56" s="190">
        <v>5.4240000000000004</v>
      </c>
      <c r="GI56" s="190">
        <v>7.9240000000000004</v>
      </c>
      <c r="GJ56" s="190">
        <v>0.45200000000000001</v>
      </c>
      <c r="GK56" s="190">
        <v>0.33600000000000002</v>
      </c>
      <c r="GL56" s="190">
        <v>0.182</v>
      </c>
      <c r="GM56" s="190">
        <v>6.4459999999999997</v>
      </c>
      <c r="GN56" s="190">
        <v>4.2329999999999997</v>
      </c>
      <c r="GO56" s="190">
        <v>5.4729999999999999</v>
      </c>
      <c r="GP56" s="190">
        <v>4.7569999999999997</v>
      </c>
      <c r="GQ56" s="190">
        <v>6.9379999999999997</v>
      </c>
      <c r="GR56" s="190">
        <v>8.1989999999999998</v>
      </c>
      <c r="GS56" s="190">
        <v>1.5669999999999999</v>
      </c>
      <c r="GT56" s="190">
        <v>2.097</v>
      </c>
      <c r="GU56" s="190">
        <v>9.7249999999999996</v>
      </c>
      <c r="GV56" s="188">
        <v>1.4159999999999999</v>
      </c>
      <c r="GW56" s="191">
        <v>8.4179999999999993</v>
      </c>
      <c r="GX56" s="191">
        <v>0.98899999999999999</v>
      </c>
      <c r="GY56" s="191">
        <v>5.7510000000000003</v>
      </c>
      <c r="GZ56" s="191">
        <v>5.7510000000000003</v>
      </c>
      <c r="HA56" s="191">
        <v>2.2160000000000002</v>
      </c>
      <c r="HB56" s="191">
        <v>6.3150000000000004</v>
      </c>
      <c r="HC56" s="191">
        <v>9.3230000000000004</v>
      </c>
      <c r="HD56" s="191">
        <v>6.0389999999999997</v>
      </c>
      <c r="HE56" s="191">
        <v>5.53</v>
      </c>
      <c r="HF56" s="191">
        <v>8.468</v>
      </c>
      <c r="HG56" s="192">
        <v>2.1</v>
      </c>
      <c r="HH56" s="193">
        <v>7.6929999999999996</v>
      </c>
      <c r="HI56" s="191">
        <v>6.0709999999999997</v>
      </c>
      <c r="HJ56" s="191">
        <v>0.14499999999999999</v>
      </c>
      <c r="HK56" s="191">
        <v>7.0410000000000004</v>
      </c>
      <c r="HL56" s="191">
        <v>8.7560000000000002</v>
      </c>
      <c r="HM56" s="191">
        <v>1.7470000000000001</v>
      </c>
      <c r="HN56" s="191">
        <v>6.4790000000000001</v>
      </c>
      <c r="HO56" s="191">
        <v>9.6270000000000007</v>
      </c>
      <c r="HP56" s="191">
        <v>6.4169999999999998</v>
      </c>
      <c r="HQ56" s="191">
        <v>0.97</v>
      </c>
      <c r="HR56" s="191">
        <v>4.0449999999999999</v>
      </c>
      <c r="HS56" s="191">
        <v>8.3650000000000002</v>
      </c>
      <c r="HT56" s="191">
        <v>9.9410000000000007</v>
      </c>
      <c r="HU56" s="191">
        <v>4.3940000000000001</v>
      </c>
      <c r="HV56" s="191">
        <v>9.5440000000000005</v>
      </c>
      <c r="HW56" s="191">
        <v>4.0970000000000004</v>
      </c>
      <c r="HX56" s="191">
        <v>5.976</v>
      </c>
      <c r="HY56" s="191">
        <v>1.53</v>
      </c>
      <c r="HZ56" s="191">
        <v>6.1130000000000004</v>
      </c>
      <c r="IA56" s="191">
        <v>1.2050000000000001</v>
      </c>
      <c r="IB56" s="191">
        <v>0.94599999999999995</v>
      </c>
      <c r="IC56" s="191">
        <v>5.5289999999999999</v>
      </c>
      <c r="ID56" s="191">
        <v>0.28100000000000003</v>
      </c>
      <c r="IE56" s="191">
        <v>5.0449999999999999</v>
      </c>
      <c r="IF56" s="191">
        <v>9.9819999999999993</v>
      </c>
      <c r="IG56" s="191">
        <v>7.2830000000000004</v>
      </c>
      <c r="IH56" s="191">
        <v>7.1760000000000002</v>
      </c>
      <c r="II56" s="191">
        <v>8.0340000000000007</v>
      </c>
      <c r="IJ56" s="191">
        <v>0.16400000000000001</v>
      </c>
      <c r="IK56" s="191">
        <v>7.9930000000000003</v>
      </c>
      <c r="IL56" s="191">
        <v>0.42199999999999999</v>
      </c>
      <c r="IM56" s="191">
        <v>6.7930000000000001</v>
      </c>
      <c r="IN56" s="191">
        <v>3.665</v>
      </c>
      <c r="IO56" s="191">
        <v>8.407</v>
      </c>
      <c r="IP56" s="191">
        <v>1.0349999999999999</v>
      </c>
      <c r="IQ56" s="191">
        <v>1.0409999999999999</v>
      </c>
      <c r="IS56" s="50">
        <f t="shared" si="223"/>
        <v>9.2309999999999999</v>
      </c>
      <c r="IT56" s="50">
        <f t="shared" si="223"/>
        <v>6.2510000000000003</v>
      </c>
      <c r="IU56" s="50">
        <f t="shared" si="223"/>
        <v>5.7720000000000002</v>
      </c>
      <c r="IV56" s="50">
        <f t="shared" si="224"/>
        <v>1.5449999999999999</v>
      </c>
      <c r="IW56" s="50">
        <f t="shared" si="224"/>
        <v>3.4140000000000001</v>
      </c>
      <c r="IX56" s="50">
        <f t="shared" si="224"/>
        <v>8.1549999999999994</v>
      </c>
      <c r="IY56" s="50">
        <f t="shared" si="224"/>
        <v>5.4240000000000004</v>
      </c>
      <c r="IZ56" s="50">
        <f t="shared" si="224"/>
        <v>7.9240000000000004</v>
      </c>
      <c r="JA56" s="50">
        <f t="shared" si="224"/>
        <v>0.45200000000000001</v>
      </c>
      <c r="JB56" s="50">
        <f t="shared" si="224"/>
        <v>0.33600000000000002</v>
      </c>
      <c r="JC56" s="50">
        <f t="shared" si="224"/>
        <v>0.182</v>
      </c>
      <c r="JD56" s="50">
        <f t="shared" si="224"/>
        <v>6.4459999999999997</v>
      </c>
      <c r="JE56" s="50">
        <f t="shared" si="224"/>
        <v>4.2329999999999997</v>
      </c>
      <c r="JF56" s="50">
        <f t="shared" si="224"/>
        <v>5.4729999999999999</v>
      </c>
      <c r="JG56" s="50">
        <f t="shared" si="224"/>
        <v>4.7569999999999997</v>
      </c>
      <c r="JH56" s="50">
        <f t="shared" si="221"/>
        <v>6.9379999999999997</v>
      </c>
      <c r="JI56" s="50">
        <f t="shared" si="221"/>
        <v>8.1989999999999998</v>
      </c>
      <c r="JJ56" s="50">
        <f t="shared" si="221"/>
        <v>1.5669999999999999</v>
      </c>
      <c r="JK56" s="50">
        <f t="shared" si="221"/>
        <v>2.097</v>
      </c>
      <c r="JL56" s="50">
        <f t="shared" si="221"/>
        <v>9.7249999999999996</v>
      </c>
      <c r="JM56" s="50">
        <f t="shared" si="221"/>
        <v>1.4159999999999999</v>
      </c>
      <c r="JN56" s="50">
        <f t="shared" si="221"/>
        <v>8.4179999999999993</v>
      </c>
      <c r="JO56" s="50">
        <f t="shared" si="221"/>
        <v>0.98899999999999999</v>
      </c>
      <c r="JP56" s="50">
        <f t="shared" si="221"/>
        <v>5.7510000000000003</v>
      </c>
      <c r="JQ56" s="50">
        <f t="shared" si="221"/>
        <v>5.7510000000000003</v>
      </c>
      <c r="JR56" s="50">
        <f t="shared" si="221"/>
        <v>2.2160000000000002</v>
      </c>
      <c r="JS56" s="50">
        <f t="shared" si="221"/>
        <v>6.3150000000000004</v>
      </c>
      <c r="JT56" s="50">
        <f t="shared" si="221"/>
        <v>9.3230000000000004</v>
      </c>
      <c r="JU56" s="50">
        <f t="shared" si="221"/>
        <v>6.0389999999999997</v>
      </c>
      <c r="JV56" s="50">
        <f t="shared" si="221"/>
        <v>5.53</v>
      </c>
      <c r="JW56" s="50">
        <f t="shared" si="222"/>
        <v>8.468</v>
      </c>
      <c r="JX56" s="50">
        <f t="shared" si="217"/>
        <v>2.1</v>
      </c>
      <c r="JY56" s="50">
        <f t="shared" si="218"/>
        <v>7.6929999999999996</v>
      </c>
      <c r="JZ56" s="50">
        <f t="shared" si="218"/>
        <v>6.0709999999999997</v>
      </c>
      <c r="KA56" s="50">
        <f t="shared" si="218"/>
        <v>0.14499999999999999</v>
      </c>
      <c r="KB56" s="50">
        <f t="shared" si="218"/>
        <v>7.0410000000000004</v>
      </c>
      <c r="KC56" s="50">
        <f t="shared" si="218"/>
        <v>8.7560000000000002</v>
      </c>
      <c r="KD56" s="50">
        <f t="shared" si="218"/>
        <v>1.7470000000000001</v>
      </c>
      <c r="KE56" s="50">
        <f t="shared" si="218"/>
        <v>6.4790000000000001</v>
      </c>
      <c r="KF56" s="50">
        <f t="shared" si="218"/>
        <v>9.6270000000000007</v>
      </c>
      <c r="KG56" s="50">
        <f t="shared" si="218"/>
        <v>6.4169999999999998</v>
      </c>
      <c r="KH56" s="50">
        <f t="shared" si="218"/>
        <v>0.97</v>
      </c>
      <c r="KI56" s="50">
        <f t="shared" si="219"/>
        <v>4.0449999999999999</v>
      </c>
      <c r="KJ56" s="50">
        <f t="shared" si="219"/>
        <v>8.3650000000000002</v>
      </c>
      <c r="KK56" s="50">
        <f t="shared" si="219"/>
        <v>9.9410000000000007</v>
      </c>
      <c r="KL56" s="50">
        <f t="shared" si="219"/>
        <v>4.3940000000000001</v>
      </c>
      <c r="KM56" s="50">
        <f t="shared" si="219"/>
        <v>9.5440000000000005</v>
      </c>
      <c r="KN56" s="50">
        <f t="shared" si="219"/>
        <v>4.0970000000000004</v>
      </c>
      <c r="KO56" s="50">
        <f t="shared" si="219"/>
        <v>5.976</v>
      </c>
      <c r="KP56" s="50">
        <f t="shared" si="219"/>
        <v>1.53</v>
      </c>
      <c r="KQ56" s="50">
        <f t="shared" si="219"/>
        <v>6.1130000000000004</v>
      </c>
      <c r="KR56" s="50">
        <f t="shared" si="219"/>
        <v>1.2050000000000001</v>
      </c>
      <c r="KS56" s="50">
        <f t="shared" si="220"/>
        <v>0.94599999999999995</v>
      </c>
      <c r="KT56" s="50">
        <f t="shared" si="220"/>
        <v>5.5289999999999999</v>
      </c>
      <c r="KU56" s="50">
        <f t="shared" si="220"/>
        <v>0.28100000000000003</v>
      </c>
      <c r="KV56" s="50">
        <f t="shared" si="220"/>
        <v>5.0449999999999999</v>
      </c>
      <c r="KW56" s="50">
        <f t="shared" si="220"/>
        <v>9.9819999999999993</v>
      </c>
      <c r="KX56" s="50">
        <f t="shared" si="220"/>
        <v>7.2830000000000004</v>
      </c>
      <c r="KY56" s="50">
        <f t="shared" si="220"/>
        <v>7.1760000000000002</v>
      </c>
      <c r="KZ56" s="50">
        <f t="shared" si="220"/>
        <v>8.0340000000000007</v>
      </c>
      <c r="LA56" s="50">
        <f t="shared" si="102"/>
        <v>0.16400000000000001</v>
      </c>
      <c r="LB56" s="50">
        <f t="shared" si="103"/>
        <v>7.9930000000000003</v>
      </c>
      <c r="LC56" s="50">
        <f t="shared" si="104"/>
        <v>0.42199999999999999</v>
      </c>
      <c r="LD56" s="50">
        <f t="shared" si="105"/>
        <v>6.7930000000000001</v>
      </c>
      <c r="LE56" s="50">
        <f t="shared" si="106"/>
        <v>3.665</v>
      </c>
      <c r="LF56" s="50">
        <f t="shared" si="107"/>
        <v>8.407</v>
      </c>
      <c r="LG56" s="50">
        <f t="shared" si="108"/>
        <v>1.0349999999999999</v>
      </c>
      <c r="LH56" s="50">
        <f t="shared" si="109"/>
        <v>1.0409999999999999</v>
      </c>
      <c r="LJ56" s="1" t="str">
        <f t="shared" si="140"/>
        <v>[9.231, 6.251, 5.772, 1.545, 3.414, 8.155, 5.424, 7.924, 0.452, 0.336, 0.182, 6.446, 4.233, 5.473, 4.757, 6.938, 8.199, 1.567, 2.097, 9.725, 1.416, 8.418, 0.989, 5.751, 5.751, 2.216, 6.315, 9.323, 6.039, 5.53, 8.468, 2.1, 7.693, 6.071, 0.145, 7.041, 8.756, 1.747, 6.479, 9.627, 6.417, 0.97, 4.045, 8.365, 9.941, 4.394, 9.544, 4.097, 5.976, 1.53, 6.113, 1.205, 0.946, 5.529, 0.281, 5.045, 9.982, 7.283, 7.176, 8.034, 0.164, 7.993, 0.422, 6.793, 3.665, 8.407, 1.035, 1.041],</v>
      </c>
    </row>
    <row r="57" spans="2:322" ht="15" thickBot="1" x14ac:dyDescent="0.4">
      <c r="B57" s="178">
        <v>45</v>
      </c>
      <c r="C57" s="157" t="s">
        <v>153</v>
      </c>
      <c r="D57" s="182"/>
      <c r="E57" s="174"/>
      <c r="F57" s="174"/>
      <c r="G57" s="175"/>
      <c r="H57" s="173">
        <v>6436</v>
      </c>
      <c r="I57" s="39">
        <f t="shared" si="110"/>
        <v>3.1105161156245922E-2</v>
      </c>
      <c r="J57" s="114">
        <f t="shared" si="214"/>
        <v>0.14087344129313811</v>
      </c>
      <c r="K57" s="114">
        <f t="shared" si="214"/>
        <v>0.9860650766787098</v>
      </c>
      <c r="L57" s="114">
        <f t="shared" si="214"/>
        <v>9.5425652581810627E-2</v>
      </c>
      <c r="M57" s="114">
        <f t="shared" si="214"/>
        <v>5.301425143433923E-3</v>
      </c>
      <c r="N57" s="114">
        <f t="shared" si="214"/>
        <v>0.20675558059392302</v>
      </c>
      <c r="O57" s="114">
        <f t="shared" si="214"/>
        <v>3.5625576963875969</v>
      </c>
      <c r="P57" s="114">
        <f t="shared" si="214"/>
        <v>0.26507125717169622</v>
      </c>
      <c r="Q57" s="123">
        <f t="shared" si="214"/>
        <v>1.2193277829898024</v>
      </c>
      <c r="R57" s="122">
        <f t="shared" si="214"/>
        <v>0.19370098177806491</v>
      </c>
      <c r="S57" s="119">
        <f t="shared" si="214"/>
        <v>1.3250908071635803</v>
      </c>
      <c r="T57" s="117">
        <f t="shared" si="214"/>
        <v>2.9187216117922055</v>
      </c>
      <c r="U57" s="111">
        <f t="shared" si="214"/>
        <v>1.3206885121231698E-2</v>
      </c>
      <c r="V57" s="111">
        <f t="shared" si="214"/>
        <v>8.8045900808211321E-3</v>
      </c>
      <c r="W57" s="111">
        <f t="shared" si="214"/>
        <v>9.6850490889032456E-2</v>
      </c>
      <c r="X57" s="111">
        <f t="shared" si="215"/>
        <v>0.33457442307120305</v>
      </c>
      <c r="Y57" s="111">
        <f t="shared" si="215"/>
        <v>1.611239984790267</v>
      </c>
      <c r="Z57" s="111">
        <f t="shared" si="2"/>
        <v>2.3640324367004739</v>
      </c>
      <c r="AA57" s="111">
        <f t="shared" si="2"/>
        <v>1.7609180161642264E-2</v>
      </c>
      <c r="AB57" s="111">
        <f t="shared" si="215"/>
        <v>1.3999298228505599</v>
      </c>
      <c r="AC57" s="111">
        <f t="shared" si="215"/>
        <v>0.68675802630404825</v>
      </c>
      <c r="AD57" s="111">
        <f t="shared" si="215"/>
        <v>8.8045900808211321E-3</v>
      </c>
      <c r="AE57" s="111">
        <f t="shared" si="215"/>
        <v>4.9085589700577819</v>
      </c>
      <c r="AF57" s="111">
        <f t="shared" si="215"/>
        <v>1.3206885121231698E-2</v>
      </c>
      <c r="AG57" s="111">
        <f t="shared" si="215"/>
        <v>1.680551770468554</v>
      </c>
      <c r="AI57" s="178">
        <v>45</v>
      </c>
      <c r="AJ57" s="157" t="s">
        <v>153</v>
      </c>
      <c r="AK57" s="182"/>
      <c r="AL57" s="174"/>
      <c r="AM57" s="174"/>
      <c r="AN57" s="175"/>
      <c r="AO57" s="153">
        <v>6436</v>
      </c>
      <c r="AP57" s="39">
        <f t="shared" si="3"/>
        <v>3.1105161156245922E-2</v>
      </c>
      <c r="AQ57" s="142">
        <f t="shared" si="4"/>
        <v>0</v>
      </c>
      <c r="AR57" s="142">
        <f t="shared" si="5"/>
        <v>1</v>
      </c>
      <c r="AS57" s="142">
        <f t="shared" si="6"/>
        <v>0</v>
      </c>
      <c r="AT57" s="142">
        <f t="shared" si="7"/>
        <v>0</v>
      </c>
      <c r="AU57" s="142">
        <f t="shared" si="8"/>
        <v>0</v>
      </c>
      <c r="AV57" s="142">
        <f t="shared" si="9"/>
        <v>4</v>
      </c>
      <c r="AW57" s="142">
        <f t="shared" si="10"/>
        <v>0</v>
      </c>
      <c r="AX57" s="40">
        <f t="shared" si="11"/>
        <v>1</v>
      </c>
      <c r="AY57" s="149">
        <f t="shared" si="12"/>
        <v>0</v>
      </c>
      <c r="AZ57" s="147">
        <f t="shared" si="13"/>
        <v>1</v>
      </c>
      <c r="BA57" s="145">
        <f t="shared" si="14"/>
        <v>3</v>
      </c>
      <c r="BB57" s="126">
        <f t="shared" si="15"/>
        <v>0</v>
      </c>
      <c r="BC57" s="126">
        <f t="shared" si="16"/>
        <v>0</v>
      </c>
      <c r="BD57" s="126">
        <f t="shared" si="111"/>
        <v>0</v>
      </c>
      <c r="BE57" s="126">
        <f t="shared" si="17"/>
        <v>0</v>
      </c>
      <c r="BF57" s="126">
        <f t="shared" si="18"/>
        <v>2</v>
      </c>
      <c r="BG57" s="126">
        <f t="shared" si="19"/>
        <v>2</v>
      </c>
      <c r="BH57" s="126">
        <f t="shared" si="20"/>
        <v>0</v>
      </c>
      <c r="BI57" s="126">
        <f t="shared" si="21"/>
        <v>1</v>
      </c>
      <c r="BJ57" s="126">
        <f t="shared" si="22"/>
        <v>1</v>
      </c>
      <c r="BK57" s="126">
        <f t="shared" si="23"/>
        <v>0</v>
      </c>
      <c r="BL57" s="126">
        <f t="shared" si="24"/>
        <v>5</v>
      </c>
      <c r="BM57" s="126">
        <f t="shared" si="25"/>
        <v>0</v>
      </c>
      <c r="BN57" s="126">
        <f t="shared" si="26"/>
        <v>2</v>
      </c>
      <c r="BR57" s="7">
        <f t="shared" si="27"/>
        <v>0</v>
      </c>
      <c r="BS57" s="7">
        <f t="shared" si="28"/>
        <v>0</v>
      </c>
      <c r="BT57" s="7">
        <f t="shared" si="29"/>
        <v>1</v>
      </c>
      <c r="BU57" s="7">
        <f t="shared" si="30"/>
        <v>0</v>
      </c>
      <c r="BV57" s="7">
        <f t="shared" si="31"/>
        <v>0</v>
      </c>
      <c r="BW57" s="7">
        <f t="shared" si="32"/>
        <v>0</v>
      </c>
      <c r="BX57" s="7">
        <f t="shared" si="112"/>
        <v>0</v>
      </c>
      <c r="BY57" s="7">
        <f t="shared" si="113"/>
        <v>0</v>
      </c>
      <c r="BZ57" s="7">
        <f t="shared" si="33"/>
        <v>0</v>
      </c>
      <c r="CA57" s="7">
        <f t="shared" si="34"/>
        <v>0</v>
      </c>
      <c r="CB57" s="7">
        <f t="shared" si="114"/>
        <v>4</v>
      </c>
      <c r="CC57" s="7">
        <f t="shared" si="115"/>
        <v>0</v>
      </c>
      <c r="CD57" s="7">
        <f t="shared" si="35"/>
        <v>0</v>
      </c>
      <c r="CE57" s="7">
        <f t="shared" si="36"/>
        <v>0</v>
      </c>
      <c r="CF57" s="7">
        <f t="shared" si="37"/>
        <v>1</v>
      </c>
      <c r="CG57" s="7">
        <f t="shared" si="38"/>
        <v>0</v>
      </c>
      <c r="CH57" s="1">
        <f t="shared" si="39"/>
        <v>0</v>
      </c>
      <c r="CI57" s="1">
        <f t="shared" si="40"/>
        <v>0</v>
      </c>
      <c r="CJ57" s="1">
        <f t="shared" si="41"/>
        <v>0.8</v>
      </c>
      <c r="CK57" s="1">
        <f t="shared" si="42"/>
        <v>0.2</v>
      </c>
      <c r="CL57" s="1">
        <f t="shared" si="43"/>
        <v>2.4000000000000004</v>
      </c>
      <c r="CM57" s="1">
        <f t="shared" si="44"/>
        <v>0.60000000000000009</v>
      </c>
      <c r="CN57" s="1">
        <f t="shared" si="45"/>
        <v>0</v>
      </c>
      <c r="CO57" s="1">
        <f t="shared" si="46"/>
        <v>0</v>
      </c>
      <c r="CP57" s="1">
        <f t="shared" si="47"/>
        <v>0</v>
      </c>
      <c r="CQ57" s="1">
        <f t="shared" si="48"/>
        <v>0</v>
      </c>
      <c r="CR57" s="1">
        <f t="shared" si="49"/>
        <v>0</v>
      </c>
      <c r="CS57" s="1">
        <f t="shared" si="50"/>
        <v>0</v>
      </c>
      <c r="CT57" s="1">
        <f t="shared" si="116"/>
        <v>0</v>
      </c>
      <c r="CU57" s="1">
        <f t="shared" si="117"/>
        <v>0</v>
      </c>
      <c r="CV57" s="1">
        <f t="shared" si="118"/>
        <v>1.6</v>
      </c>
      <c r="CW57" s="1">
        <f t="shared" si="119"/>
        <v>0.4</v>
      </c>
      <c r="CX57" s="1">
        <f t="shared" si="120"/>
        <v>1.6</v>
      </c>
      <c r="CY57" s="1">
        <f t="shared" si="121"/>
        <v>0.4</v>
      </c>
      <c r="CZ57" s="1">
        <f t="shared" si="122"/>
        <v>0</v>
      </c>
      <c r="DA57" s="1">
        <f t="shared" si="123"/>
        <v>0</v>
      </c>
      <c r="DB57" s="1">
        <f t="shared" si="51"/>
        <v>0.8</v>
      </c>
      <c r="DC57" s="1">
        <f t="shared" si="52"/>
        <v>0.2</v>
      </c>
      <c r="DD57" s="1">
        <f t="shared" si="53"/>
        <v>0.8</v>
      </c>
      <c r="DE57" s="1">
        <f t="shared" si="54"/>
        <v>0.2</v>
      </c>
      <c r="DF57" s="1">
        <f t="shared" si="55"/>
        <v>0</v>
      </c>
      <c r="DG57" s="1">
        <f t="shared" si="56"/>
        <v>0</v>
      </c>
      <c r="DH57" s="1">
        <f t="shared" si="57"/>
        <v>4</v>
      </c>
      <c r="DI57" s="1">
        <f t="shared" si="58"/>
        <v>1</v>
      </c>
      <c r="DJ57" s="1">
        <f t="shared" si="124"/>
        <v>0</v>
      </c>
      <c r="DK57" s="1">
        <f t="shared" si="125"/>
        <v>0</v>
      </c>
      <c r="DL57" s="1">
        <f t="shared" si="59"/>
        <v>1.6</v>
      </c>
      <c r="DM57" s="1">
        <f t="shared" si="60"/>
        <v>0.4</v>
      </c>
      <c r="DQ57" s="7">
        <f t="shared" si="61"/>
        <v>0</v>
      </c>
      <c r="DR57" s="7">
        <f t="shared" si="62"/>
        <v>0</v>
      </c>
      <c r="DS57" s="7">
        <f t="shared" si="63"/>
        <v>1</v>
      </c>
      <c r="DT57" s="7">
        <f t="shared" si="64"/>
        <v>0</v>
      </c>
      <c r="DU57" s="7">
        <f t="shared" si="65"/>
        <v>0</v>
      </c>
      <c r="DV57" s="7">
        <f t="shared" si="66"/>
        <v>0</v>
      </c>
      <c r="DW57" s="7">
        <f t="shared" si="67"/>
        <v>0</v>
      </c>
      <c r="DX57" s="7">
        <f t="shared" si="68"/>
        <v>0</v>
      </c>
      <c r="DY57" s="7">
        <f t="shared" si="69"/>
        <v>0</v>
      </c>
      <c r="DZ57" s="7">
        <f t="shared" si="70"/>
        <v>0</v>
      </c>
      <c r="EA57" s="7">
        <f t="shared" si="71"/>
        <v>4</v>
      </c>
      <c r="EB57" s="7">
        <f t="shared" si="72"/>
        <v>0</v>
      </c>
      <c r="EC57" s="7">
        <f t="shared" si="73"/>
        <v>0</v>
      </c>
      <c r="ED57" s="7">
        <f t="shared" si="74"/>
        <v>0</v>
      </c>
      <c r="EE57" s="7">
        <f t="shared" si="75"/>
        <v>1</v>
      </c>
      <c r="EF57" s="7">
        <f t="shared" si="76"/>
        <v>0</v>
      </c>
      <c r="EG57" s="7">
        <f t="shared" si="77"/>
        <v>0</v>
      </c>
      <c r="EH57" s="7">
        <f t="shared" si="78"/>
        <v>0</v>
      </c>
      <c r="EI57" s="7">
        <f t="shared" si="79"/>
        <v>1</v>
      </c>
      <c r="EJ57" s="7">
        <f t="shared" si="80"/>
        <v>0</v>
      </c>
      <c r="EK57" s="7">
        <f t="shared" si="81"/>
        <v>2</v>
      </c>
      <c r="EL57" s="7">
        <f t="shared" si="82"/>
        <v>1</v>
      </c>
      <c r="EM57" s="7">
        <f t="shared" si="83"/>
        <v>0</v>
      </c>
      <c r="EN57" s="7">
        <f t="shared" si="84"/>
        <v>0</v>
      </c>
      <c r="EO57" s="7">
        <f t="shared" si="85"/>
        <v>0</v>
      </c>
      <c r="EP57" s="7">
        <f t="shared" si="86"/>
        <v>0</v>
      </c>
      <c r="EQ57" s="7">
        <f t="shared" si="87"/>
        <v>0</v>
      </c>
      <c r="ER57" s="7">
        <f t="shared" si="88"/>
        <v>0</v>
      </c>
      <c r="ES57" s="7">
        <f t="shared" si="89"/>
        <v>0</v>
      </c>
      <c r="ET57" s="7">
        <f t="shared" si="90"/>
        <v>0</v>
      </c>
      <c r="EU57" s="7">
        <f t="shared" si="202"/>
        <v>2</v>
      </c>
      <c r="EV57" s="7">
        <f t="shared" si="203"/>
        <v>0</v>
      </c>
      <c r="EW57" s="7">
        <f t="shared" si="126"/>
        <v>2</v>
      </c>
      <c r="EX57" s="7">
        <f t="shared" si="127"/>
        <v>0</v>
      </c>
      <c r="EY57" s="7">
        <f t="shared" si="128"/>
        <v>0</v>
      </c>
      <c r="EZ57" s="7">
        <f t="shared" si="129"/>
        <v>0</v>
      </c>
      <c r="FA57" s="7">
        <f t="shared" si="213"/>
        <v>1</v>
      </c>
      <c r="FB57" s="7">
        <f t="shared" si="205"/>
        <v>0</v>
      </c>
      <c r="FC57" s="7">
        <f t="shared" si="206"/>
        <v>1</v>
      </c>
      <c r="FD57" s="7">
        <f t="shared" si="207"/>
        <v>0</v>
      </c>
      <c r="FE57" s="7">
        <f t="shared" si="208"/>
        <v>0</v>
      </c>
      <c r="FF57" s="7">
        <f t="shared" si="209"/>
        <v>0</v>
      </c>
      <c r="FG57" s="7">
        <f t="shared" si="210"/>
        <v>4</v>
      </c>
      <c r="FH57" s="7">
        <f t="shared" si="211"/>
        <v>1</v>
      </c>
      <c r="FI57" s="7">
        <f t="shared" si="131"/>
        <v>0</v>
      </c>
      <c r="FJ57" s="7">
        <f t="shared" si="132"/>
        <v>0</v>
      </c>
      <c r="FK57" s="7">
        <f t="shared" si="94"/>
        <v>2</v>
      </c>
      <c r="FL57" s="7">
        <f t="shared" si="95"/>
        <v>0</v>
      </c>
      <c r="FN57" s="1">
        <v>45</v>
      </c>
      <c r="FO57" s="10">
        <f t="shared" si="133"/>
        <v>59.668181818181822</v>
      </c>
      <c r="FP57" s="10">
        <f t="shared" si="134"/>
        <v>1.3080000000000001</v>
      </c>
      <c r="FR57" s="1" t="str">
        <f t="shared" si="135"/>
        <v>[59.67, 1.31]</v>
      </c>
      <c r="FU57" s="1" t="str">
        <f t="shared" si="136"/>
        <v>[59.67, 1.31]</v>
      </c>
      <c r="FV57" s="1" t="str">
        <f t="shared" si="137"/>
        <v>[96.7, 3.31]</v>
      </c>
      <c r="FW57" s="1" t="str">
        <f t="shared" si="138"/>
        <v>[192.63, 6.11]</v>
      </c>
      <c r="FY57" s="1" t="str">
        <f t="shared" si="139"/>
        <v xml:space="preserve">[[59.67, 1.31], [96.7, 3.31], [192.63, 6.11]], </v>
      </c>
      <c r="GA57" s="157" t="s">
        <v>153</v>
      </c>
      <c r="GB57" s="194">
        <v>4.9480000000000004</v>
      </c>
      <c r="GC57" s="195">
        <v>2.17</v>
      </c>
      <c r="GD57" s="196">
        <v>7.8529999999999998</v>
      </c>
      <c r="GE57" s="196">
        <v>7.9960000000000004</v>
      </c>
      <c r="GF57" s="196">
        <v>7.8440000000000003</v>
      </c>
      <c r="GG57" s="196">
        <v>6.4290000000000003</v>
      </c>
      <c r="GH57" s="196">
        <v>3.1869999999999998</v>
      </c>
      <c r="GI57" s="196">
        <v>9.5370000000000008</v>
      </c>
      <c r="GJ57" s="196">
        <v>2.2829999999999999</v>
      </c>
      <c r="GK57" s="196">
        <v>1.4970000000000001</v>
      </c>
      <c r="GL57" s="196">
        <v>3.12</v>
      </c>
      <c r="GM57" s="196">
        <v>9.9049999999999994</v>
      </c>
      <c r="GN57" s="196">
        <v>2.8959999999999999</v>
      </c>
      <c r="GO57" s="196">
        <v>4.6379999999999999</v>
      </c>
      <c r="GP57" s="196">
        <v>9.6969999999999992</v>
      </c>
      <c r="GQ57" s="196">
        <v>4.2439999999999998</v>
      </c>
      <c r="GR57" s="196">
        <v>0.97199999999999998</v>
      </c>
      <c r="GS57" s="196">
        <v>3.1</v>
      </c>
      <c r="GT57" s="196">
        <v>9.7110000000000003</v>
      </c>
      <c r="GU57" s="196">
        <v>8.1590000000000007</v>
      </c>
      <c r="GV57" s="194">
        <v>7.9279999999999999</v>
      </c>
      <c r="GW57" s="197">
        <v>4.45</v>
      </c>
      <c r="GX57" s="197">
        <v>7.35</v>
      </c>
      <c r="GY57" s="197">
        <v>8.8490000000000002</v>
      </c>
      <c r="GZ57" s="197">
        <v>7.2729999999999997</v>
      </c>
      <c r="HA57" s="197">
        <v>7.9969999999999999</v>
      </c>
      <c r="HB57" s="197">
        <v>7.5650000000000004</v>
      </c>
      <c r="HC57" s="197">
        <v>0.156</v>
      </c>
      <c r="HD57" s="197">
        <v>0.28899999999999998</v>
      </c>
      <c r="HE57" s="197">
        <v>1.8169999999999999</v>
      </c>
      <c r="HF57" s="197">
        <v>3.57</v>
      </c>
      <c r="HG57" s="198">
        <v>9.3699999999999992</v>
      </c>
      <c r="HH57" s="199">
        <v>2.641</v>
      </c>
      <c r="HI57" s="197">
        <v>4.2290000000000001</v>
      </c>
      <c r="HJ57" s="197">
        <v>5.7850000000000001</v>
      </c>
      <c r="HK57" s="197">
        <v>5.1849999999999996</v>
      </c>
      <c r="HL57" s="197">
        <v>3.1429999999999998</v>
      </c>
      <c r="HM57" s="197">
        <v>7.4240000000000004</v>
      </c>
      <c r="HN57" s="197">
        <v>2.2280000000000002</v>
      </c>
      <c r="HO57" s="197">
        <v>3.1110000000000002</v>
      </c>
      <c r="HP57" s="197">
        <v>5.1639999999999997</v>
      </c>
      <c r="HQ57" s="197">
        <v>8.0259999999999998</v>
      </c>
      <c r="HR57" s="197">
        <v>6.149</v>
      </c>
      <c r="HS57" s="197">
        <v>9.4960000000000004</v>
      </c>
      <c r="HT57" s="197">
        <v>5.0250000000000004</v>
      </c>
      <c r="HU57" s="197">
        <v>9.6329999999999991</v>
      </c>
      <c r="HV57" s="197">
        <v>6.7169999999999996</v>
      </c>
      <c r="HW57" s="197">
        <v>3.9089999999999998</v>
      </c>
      <c r="HX57" s="197">
        <v>9.6720000000000006</v>
      </c>
      <c r="HY57" s="197">
        <v>5.9880000000000004</v>
      </c>
      <c r="HZ57" s="197">
        <v>1.982</v>
      </c>
      <c r="IA57" s="197">
        <v>6.0650000000000004</v>
      </c>
      <c r="IB57" s="197">
        <v>4.8540000000000001</v>
      </c>
      <c r="IC57" s="197">
        <v>9.4710000000000001</v>
      </c>
      <c r="ID57" s="197">
        <v>9.4309999999999992</v>
      </c>
      <c r="IE57" s="197">
        <v>9.3059999999999992</v>
      </c>
      <c r="IF57" s="197">
        <v>5.6159999999999997</v>
      </c>
      <c r="IG57" s="197">
        <v>9.3079999999999998</v>
      </c>
      <c r="IH57" s="197">
        <v>0.50600000000000001</v>
      </c>
      <c r="II57" s="197">
        <v>6.7050000000000001</v>
      </c>
      <c r="IJ57" s="197">
        <v>8.4480000000000004</v>
      </c>
      <c r="IK57" s="197">
        <v>7.94</v>
      </c>
      <c r="IL57" s="197">
        <v>3.8769999999999998</v>
      </c>
      <c r="IM57" s="197">
        <v>3.3109999999999999</v>
      </c>
      <c r="IN57" s="197">
        <v>0.38900000000000001</v>
      </c>
      <c r="IO57" s="197">
        <v>6.2590000000000003</v>
      </c>
      <c r="IP57" s="197">
        <v>2.456</v>
      </c>
      <c r="IQ57" s="197">
        <v>1.804</v>
      </c>
      <c r="IS57" s="50">
        <f t="shared" si="223"/>
        <v>4.9480000000000004</v>
      </c>
      <c r="IT57" s="50">
        <f t="shared" si="223"/>
        <v>2.17</v>
      </c>
      <c r="IU57" s="50">
        <f t="shared" si="223"/>
        <v>7.8529999999999998</v>
      </c>
      <c r="IV57" s="50">
        <f t="shared" si="224"/>
        <v>7.9960000000000004</v>
      </c>
      <c r="IW57" s="50">
        <f t="shared" si="224"/>
        <v>7.8440000000000003</v>
      </c>
      <c r="IX57" s="50">
        <f t="shared" si="224"/>
        <v>6.4290000000000003</v>
      </c>
      <c r="IY57" s="50">
        <f t="shared" si="224"/>
        <v>3.1869999999999998</v>
      </c>
      <c r="IZ57" s="50">
        <f t="shared" si="224"/>
        <v>9.5370000000000008</v>
      </c>
      <c r="JA57" s="50">
        <f t="shared" si="224"/>
        <v>2.2829999999999999</v>
      </c>
      <c r="JB57" s="50">
        <f t="shared" si="224"/>
        <v>1.4970000000000001</v>
      </c>
      <c r="JC57" s="50">
        <f t="shared" si="224"/>
        <v>3.12</v>
      </c>
      <c r="JD57" s="50">
        <f t="shared" si="224"/>
        <v>9.9049999999999994</v>
      </c>
      <c r="JE57" s="50">
        <f t="shared" si="224"/>
        <v>2.8959999999999999</v>
      </c>
      <c r="JF57" s="50">
        <f t="shared" si="224"/>
        <v>4.6379999999999999</v>
      </c>
      <c r="JG57" s="50">
        <f t="shared" si="224"/>
        <v>9.6969999999999992</v>
      </c>
      <c r="JH57" s="50">
        <f t="shared" si="221"/>
        <v>4.2439999999999998</v>
      </c>
      <c r="JI57" s="50">
        <f t="shared" si="221"/>
        <v>0.97199999999999998</v>
      </c>
      <c r="JJ57" s="50">
        <f t="shared" si="221"/>
        <v>3.1</v>
      </c>
      <c r="JK57" s="50">
        <f t="shared" si="221"/>
        <v>9.7110000000000003</v>
      </c>
      <c r="JL57" s="50">
        <f t="shared" si="221"/>
        <v>8.1590000000000007</v>
      </c>
      <c r="JM57" s="50">
        <f t="shared" si="221"/>
        <v>7.9279999999999999</v>
      </c>
      <c r="JN57" s="50">
        <f t="shared" si="221"/>
        <v>4.45</v>
      </c>
      <c r="JO57" s="50">
        <f t="shared" si="221"/>
        <v>7.35</v>
      </c>
      <c r="JP57" s="50">
        <f t="shared" si="221"/>
        <v>8.8490000000000002</v>
      </c>
      <c r="JQ57" s="50">
        <f t="shared" si="221"/>
        <v>7.2729999999999997</v>
      </c>
      <c r="JR57" s="50">
        <f t="shared" si="221"/>
        <v>7.9969999999999999</v>
      </c>
      <c r="JS57" s="50">
        <f t="shared" si="221"/>
        <v>7.5650000000000004</v>
      </c>
      <c r="JT57" s="50">
        <f t="shared" si="221"/>
        <v>0.156</v>
      </c>
      <c r="JU57" s="50">
        <f t="shared" si="221"/>
        <v>0.28899999999999998</v>
      </c>
      <c r="JV57" s="50">
        <f t="shared" si="221"/>
        <v>1.8169999999999999</v>
      </c>
      <c r="JW57" s="50">
        <f t="shared" si="222"/>
        <v>3.57</v>
      </c>
      <c r="JX57" s="50">
        <f t="shared" si="217"/>
        <v>9.3699999999999992</v>
      </c>
      <c r="JY57" s="50">
        <f t="shared" si="218"/>
        <v>2.641</v>
      </c>
      <c r="JZ57" s="50">
        <f t="shared" si="218"/>
        <v>4.2290000000000001</v>
      </c>
      <c r="KA57" s="50">
        <f t="shared" si="218"/>
        <v>5.7850000000000001</v>
      </c>
      <c r="KB57" s="50">
        <f t="shared" si="218"/>
        <v>5.1849999999999996</v>
      </c>
      <c r="KC57" s="50">
        <f t="shared" si="218"/>
        <v>3.1429999999999998</v>
      </c>
      <c r="KD57" s="50">
        <f t="shared" si="218"/>
        <v>7.4240000000000004</v>
      </c>
      <c r="KE57" s="50">
        <f t="shared" si="218"/>
        <v>2.2280000000000002</v>
      </c>
      <c r="KF57" s="50">
        <f t="shared" si="218"/>
        <v>3.1110000000000002</v>
      </c>
      <c r="KG57" s="50">
        <f t="shared" si="218"/>
        <v>5.1639999999999997</v>
      </c>
      <c r="KH57" s="50">
        <f t="shared" si="218"/>
        <v>8.0259999999999998</v>
      </c>
      <c r="KI57" s="50">
        <f t="shared" si="219"/>
        <v>6.149</v>
      </c>
      <c r="KJ57" s="50">
        <f t="shared" si="219"/>
        <v>9.4960000000000004</v>
      </c>
      <c r="KK57" s="50">
        <f t="shared" si="219"/>
        <v>5.0250000000000004</v>
      </c>
      <c r="KL57" s="50">
        <f t="shared" si="219"/>
        <v>9.6329999999999991</v>
      </c>
      <c r="KM57" s="50">
        <f t="shared" si="219"/>
        <v>6.7169999999999996</v>
      </c>
      <c r="KN57" s="50">
        <f t="shared" si="219"/>
        <v>3.9089999999999998</v>
      </c>
      <c r="KO57" s="50">
        <f t="shared" si="219"/>
        <v>9.6720000000000006</v>
      </c>
      <c r="KP57" s="50">
        <f t="shared" si="219"/>
        <v>5.9880000000000004</v>
      </c>
      <c r="KQ57" s="50">
        <f t="shared" si="219"/>
        <v>1.982</v>
      </c>
      <c r="KR57" s="50">
        <f t="shared" si="219"/>
        <v>6.0650000000000004</v>
      </c>
      <c r="KS57" s="50">
        <f t="shared" si="220"/>
        <v>4.8540000000000001</v>
      </c>
      <c r="KT57" s="50">
        <f t="shared" si="220"/>
        <v>9.4710000000000001</v>
      </c>
      <c r="KU57" s="50">
        <f t="shared" si="220"/>
        <v>9.4309999999999992</v>
      </c>
      <c r="KV57" s="50">
        <f t="shared" si="220"/>
        <v>9.3059999999999992</v>
      </c>
      <c r="KW57" s="50">
        <f t="shared" si="220"/>
        <v>5.6159999999999997</v>
      </c>
      <c r="KX57" s="50">
        <f t="shared" si="220"/>
        <v>9.3079999999999998</v>
      </c>
      <c r="KY57" s="50">
        <f t="shared" si="220"/>
        <v>0.50600000000000001</v>
      </c>
      <c r="KZ57" s="50">
        <f t="shared" si="220"/>
        <v>6.7050000000000001</v>
      </c>
      <c r="LA57" s="50">
        <f t="shared" si="102"/>
        <v>8.4480000000000004</v>
      </c>
      <c r="LB57" s="50">
        <f t="shared" si="103"/>
        <v>7.94</v>
      </c>
      <c r="LC57" s="50">
        <f t="shared" si="104"/>
        <v>3.8769999999999998</v>
      </c>
      <c r="LD57" s="50">
        <f t="shared" si="105"/>
        <v>3.3109999999999999</v>
      </c>
      <c r="LE57" s="50">
        <f t="shared" si="106"/>
        <v>0.38900000000000001</v>
      </c>
      <c r="LF57" s="50">
        <f t="shared" si="107"/>
        <v>6.2590000000000003</v>
      </c>
      <c r="LG57" s="50">
        <f t="shared" si="108"/>
        <v>2.456</v>
      </c>
      <c r="LH57" s="50">
        <f t="shared" si="109"/>
        <v>1.804</v>
      </c>
      <c r="LJ57" s="1" t="str">
        <f t="shared" si="140"/>
        <v>[4.948, 2.17, 7.853, 7.996, 7.844, 6.429, 3.187, 9.537, 2.283, 1.497, 3.12, 9.905, 2.896, 4.638, 9.697, 4.244, 0.972, 3.1, 9.711, 8.159, 7.928, 4.45, 7.35, 8.849, 7.273, 7.997, 7.565, 0.156, 0.289, 1.817, 3.57, 9.37, 2.641, 4.229, 5.785, 5.185, 3.143, 7.424, 2.228, 3.111, 5.164, 8.026, 6.149, 9.496, 5.025, 9.633, 6.717, 3.909, 9.672, 5.988, 1.982, 6.065, 4.854, 9.471, 9.431, 9.306, 5.616, 9.308, 0.506, 6.705, 8.448, 7.94, 3.877, 3.311, 0.389, 6.259, 2.456, 1.804],</v>
      </c>
    </row>
    <row r="58" spans="2:322" ht="15" thickBot="1" x14ac:dyDescent="0.4">
      <c r="H58" s="12">
        <f>SUM(H13:H57)</f>
        <v>206911</v>
      </c>
      <c r="L58" s="42"/>
      <c r="M58" s="42"/>
      <c r="N58" s="42"/>
      <c r="O58" s="42"/>
      <c r="P58" s="42"/>
      <c r="Q58" s="42"/>
      <c r="AS58" s="42"/>
      <c r="AT58" s="42"/>
      <c r="AU58" s="42"/>
      <c r="AV58" s="42"/>
      <c r="AW58" s="42"/>
      <c r="AX58" s="42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IS58" s="50"/>
      <c r="IT58" s="50"/>
      <c r="IU58" s="50"/>
      <c r="IV58" s="50"/>
      <c r="IW58" s="50"/>
      <c r="IX58" s="50"/>
      <c r="IY58" s="50"/>
      <c r="IZ58" s="50"/>
      <c r="JA58" s="50"/>
      <c r="JB58" s="50"/>
      <c r="JC58" s="50"/>
      <c r="JD58" s="50"/>
      <c r="JE58" s="50"/>
      <c r="JF58" s="50"/>
      <c r="JG58" s="50"/>
      <c r="JH58" s="50"/>
      <c r="JI58" s="50"/>
      <c r="JJ58" s="50"/>
      <c r="JK58" s="50"/>
      <c r="JL58" s="50"/>
      <c r="JM58" s="50"/>
      <c r="JN58" s="50"/>
      <c r="JO58" s="50"/>
      <c r="JP58" s="50"/>
      <c r="JQ58" s="50"/>
      <c r="JR58" s="50"/>
      <c r="JS58" s="50"/>
      <c r="JT58" s="50"/>
      <c r="JU58" s="50"/>
      <c r="JV58" s="50"/>
      <c r="JW58" s="50"/>
      <c r="JX58" s="50"/>
      <c r="JY58" s="50"/>
      <c r="JZ58" s="50"/>
      <c r="KA58" s="50"/>
      <c r="KB58" s="50"/>
      <c r="KC58" s="50"/>
      <c r="KD58" s="50"/>
      <c r="KE58" s="50"/>
      <c r="KF58" s="50"/>
      <c r="KG58" s="50"/>
      <c r="KH58" s="50"/>
      <c r="KI58" s="50"/>
      <c r="KJ58" s="50"/>
      <c r="KK58" s="50"/>
      <c r="KL58" s="50"/>
      <c r="KM58" s="50"/>
      <c r="KN58" s="50"/>
      <c r="KO58" s="50"/>
      <c r="KP58" s="50"/>
      <c r="KQ58" s="50"/>
      <c r="KR58" s="50"/>
      <c r="KS58" s="50"/>
      <c r="KT58" s="50"/>
      <c r="KU58" s="50"/>
      <c r="KV58" s="50"/>
      <c r="KW58" s="50"/>
      <c r="KX58" s="50"/>
      <c r="KY58" s="50"/>
      <c r="KZ58" s="50"/>
      <c r="LA58" s="50"/>
      <c r="LB58" s="50"/>
      <c r="LC58" s="50"/>
      <c r="LD58" s="50"/>
      <c r="LE58" s="50"/>
      <c r="LF58" s="50"/>
      <c r="LG58" s="50"/>
      <c r="LH58" s="50"/>
    </row>
    <row r="59" spans="2:322" x14ac:dyDescent="0.35">
      <c r="L59" s="42"/>
      <c r="M59" s="42"/>
      <c r="N59" s="42"/>
      <c r="O59" s="42"/>
      <c r="P59" s="42"/>
      <c r="Q59" s="42"/>
      <c r="AS59" s="42"/>
      <c r="AT59" s="42"/>
      <c r="AU59" s="42"/>
      <c r="AV59" s="42"/>
      <c r="AW59" s="42"/>
      <c r="AX59" s="42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IS59" s="50"/>
      <c r="IT59" s="50"/>
      <c r="IU59" s="50"/>
      <c r="IV59" s="50"/>
      <c r="IW59" s="50"/>
      <c r="IX59" s="50"/>
      <c r="IY59" s="50"/>
      <c r="IZ59" s="50"/>
      <c r="JA59" s="50"/>
      <c r="JB59" s="50"/>
      <c r="JC59" s="50"/>
      <c r="JD59" s="50"/>
      <c r="JE59" s="50"/>
      <c r="JF59" s="50"/>
      <c r="JG59" s="50"/>
      <c r="JH59" s="50"/>
      <c r="JI59" s="50"/>
      <c r="JJ59" s="50"/>
      <c r="JK59" s="50"/>
      <c r="JL59" s="50"/>
      <c r="JM59" s="50"/>
      <c r="JN59" s="50"/>
      <c r="JO59" s="50"/>
      <c r="JP59" s="50"/>
      <c r="JQ59" s="50"/>
      <c r="JR59" s="50"/>
      <c r="JS59" s="50"/>
      <c r="JT59" s="50"/>
      <c r="JU59" s="50"/>
      <c r="JV59" s="50"/>
      <c r="JW59" s="50"/>
      <c r="JX59" s="50"/>
      <c r="JY59" s="50"/>
      <c r="JZ59" s="50"/>
      <c r="KA59" s="50"/>
      <c r="KB59" s="50"/>
      <c r="KC59" s="50"/>
      <c r="KD59" s="50"/>
      <c r="KE59" s="50"/>
      <c r="KF59" s="50"/>
      <c r="KG59" s="50"/>
      <c r="KH59" s="50"/>
      <c r="KI59" s="50"/>
      <c r="KJ59" s="50"/>
      <c r="KK59" s="50"/>
      <c r="KL59" s="50"/>
      <c r="KM59" s="50"/>
      <c r="KN59" s="50"/>
      <c r="KO59" s="50"/>
      <c r="KP59" s="50"/>
      <c r="KQ59" s="50"/>
      <c r="KR59" s="50"/>
      <c r="KS59" s="50"/>
      <c r="KT59" s="50"/>
      <c r="KU59" s="50"/>
      <c r="KV59" s="50"/>
      <c r="KW59" s="50"/>
      <c r="KX59" s="50"/>
      <c r="KY59" s="50"/>
      <c r="KZ59" s="50"/>
      <c r="LA59" s="50"/>
      <c r="LB59" s="50"/>
      <c r="LC59" s="50"/>
      <c r="LD59" s="50"/>
      <c r="LE59" s="50"/>
      <c r="LF59" s="50"/>
      <c r="LG59" s="50"/>
      <c r="LH59" s="50"/>
    </row>
    <row r="60" spans="2:322" ht="29.5" thickBot="1" x14ac:dyDescent="0.4">
      <c r="K60" s="51" t="s">
        <v>66</v>
      </c>
      <c r="L60" s="51" t="s">
        <v>67</v>
      </c>
      <c r="M60" s="51"/>
      <c r="N60" s="51" t="s">
        <v>68</v>
      </c>
      <c r="O60" s="51"/>
      <c r="P60" s="51"/>
      <c r="Q60" s="51"/>
      <c r="R60" s="51" t="s">
        <v>69</v>
      </c>
      <c r="AS60" s="42"/>
      <c r="AT60" s="42"/>
      <c r="AU60" s="42"/>
      <c r="AV60" s="42"/>
      <c r="AW60" s="42"/>
      <c r="AX60" s="42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IS60" s="50"/>
      <c r="IT60" s="50"/>
      <c r="IU60" s="50"/>
      <c r="IV60" s="50"/>
      <c r="IW60" s="50"/>
      <c r="IX60" s="50"/>
      <c r="IY60" s="50"/>
      <c r="IZ60" s="50"/>
      <c r="JA60" s="50"/>
      <c r="JB60" s="50"/>
      <c r="JC60" s="50"/>
      <c r="JD60" s="50"/>
      <c r="JE60" s="50"/>
      <c r="JF60" s="50"/>
      <c r="JG60" s="50"/>
      <c r="JH60" s="50"/>
      <c r="JI60" s="50"/>
      <c r="JJ60" s="50"/>
      <c r="JK60" s="50"/>
      <c r="JL60" s="50"/>
      <c r="JM60" s="50"/>
      <c r="JN60" s="50"/>
      <c r="JO60" s="50"/>
      <c r="JP60" s="50"/>
      <c r="JQ60" s="50"/>
      <c r="JR60" s="50"/>
      <c r="JS60" s="50"/>
      <c r="JT60" s="50"/>
      <c r="JU60" s="50"/>
      <c r="JV60" s="50"/>
      <c r="JW60" s="50"/>
      <c r="JX60" s="50"/>
      <c r="JY60" s="50"/>
      <c r="JZ60" s="50"/>
      <c r="KA60" s="50"/>
      <c r="KB60" s="50"/>
      <c r="KC60" s="50"/>
      <c r="KD60" s="50"/>
      <c r="KE60" s="50"/>
      <c r="KF60" s="50"/>
      <c r="KG60" s="50"/>
      <c r="KH60" s="50"/>
      <c r="KI60" s="50"/>
      <c r="KJ60" s="50"/>
      <c r="KK60" s="50"/>
      <c r="KL60" s="50"/>
      <c r="KM60" s="50"/>
      <c r="KN60" s="50"/>
      <c r="KO60" s="50"/>
      <c r="KP60" s="50"/>
      <c r="KQ60" s="50"/>
      <c r="KR60" s="50"/>
      <c r="KS60" s="50"/>
      <c r="KT60" s="50"/>
      <c r="KU60" s="50"/>
      <c r="KV60" s="50"/>
      <c r="KW60" s="50"/>
      <c r="KX60" s="50"/>
      <c r="KY60" s="50"/>
      <c r="KZ60" s="50"/>
      <c r="LA60" s="50"/>
      <c r="LB60" s="50"/>
      <c r="LC60" s="50"/>
      <c r="LD60" s="50"/>
      <c r="LE60" s="50"/>
      <c r="LF60" s="50"/>
      <c r="LG60" s="50"/>
      <c r="LH60" s="50"/>
    </row>
    <row r="61" spans="2:322" ht="15" thickBot="1" x14ac:dyDescent="0.4">
      <c r="C61" s="213" t="s">
        <v>23</v>
      </c>
      <c r="H61" s="12" t="s">
        <v>4</v>
      </c>
      <c r="I61" s="13">
        <v>166667</v>
      </c>
      <c r="K61" s="1">
        <f>H114/C63</f>
        <v>2.6228526024599957E-3</v>
      </c>
      <c r="L61" s="1">
        <f>K61*$A$1</f>
        <v>5.2457052049199914E-3</v>
      </c>
      <c r="N61" s="1">
        <f>I61*L61</f>
        <v>874.28594938840024</v>
      </c>
      <c r="R61" s="1">
        <f>I62*L61</f>
        <v>437.14035184159764</v>
      </c>
      <c r="AJ61" s="213" t="s">
        <v>23</v>
      </c>
      <c r="AO61" s="12" t="s">
        <v>4</v>
      </c>
      <c r="AP61" s="13">
        <f>I61</f>
        <v>166667</v>
      </c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IS61" s="50"/>
      <c r="IT61" s="50"/>
      <c r="IU61" s="50"/>
      <c r="IV61" s="50"/>
      <c r="IW61" s="50"/>
      <c r="IX61" s="50"/>
      <c r="IY61" s="50"/>
      <c r="IZ61" s="50"/>
      <c r="JA61" s="50"/>
      <c r="JB61" s="50"/>
      <c r="JC61" s="50"/>
      <c r="JD61" s="50"/>
      <c r="JE61" s="50"/>
      <c r="JF61" s="50"/>
      <c r="JG61" s="50"/>
      <c r="JH61" s="50"/>
      <c r="JI61" s="50"/>
      <c r="JJ61" s="50"/>
      <c r="JK61" s="50"/>
      <c r="JL61" s="50"/>
      <c r="JM61" s="50"/>
      <c r="JN61" s="50"/>
      <c r="JO61" s="50"/>
      <c r="JP61" s="50"/>
      <c r="JQ61" s="50"/>
      <c r="JR61" s="50"/>
      <c r="JS61" s="50"/>
      <c r="JT61" s="50"/>
      <c r="JU61" s="50"/>
      <c r="JV61" s="50"/>
      <c r="JW61" s="50"/>
      <c r="JX61" s="50"/>
      <c r="JY61" s="50"/>
      <c r="JZ61" s="50"/>
      <c r="KA61" s="50"/>
      <c r="KB61" s="50"/>
      <c r="KC61" s="50"/>
      <c r="KD61" s="50"/>
      <c r="KE61" s="50"/>
      <c r="KF61" s="50"/>
      <c r="KG61" s="50"/>
      <c r="KH61" s="50"/>
      <c r="KI61" s="50"/>
      <c r="KJ61" s="50"/>
      <c r="KK61" s="50"/>
      <c r="KL61" s="50"/>
      <c r="KM61" s="50"/>
      <c r="KN61" s="50"/>
      <c r="KO61" s="50"/>
      <c r="KP61" s="50"/>
      <c r="KQ61" s="50"/>
      <c r="KR61" s="50"/>
      <c r="KS61" s="50"/>
      <c r="KT61" s="50"/>
      <c r="KU61" s="50"/>
      <c r="KV61" s="50"/>
      <c r="KW61" s="50"/>
      <c r="KX61" s="50"/>
      <c r="KY61" s="50"/>
      <c r="KZ61" s="50"/>
      <c r="LA61" s="50"/>
      <c r="LB61" s="50"/>
      <c r="LC61" s="50"/>
      <c r="LD61" s="50"/>
      <c r="LE61" s="50"/>
      <c r="LF61" s="50"/>
      <c r="LG61" s="50"/>
      <c r="LH61" s="50"/>
    </row>
    <row r="62" spans="2:322" ht="15" thickBot="1" x14ac:dyDescent="0.4">
      <c r="C62" s="214"/>
      <c r="H62" s="14" t="s">
        <v>15</v>
      </c>
      <c r="I62" s="15">
        <v>83333</v>
      </c>
      <c r="AJ62" s="214"/>
      <c r="AO62" s="14" t="s">
        <v>15</v>
      </c>
      <c r="AP62" s="13">
        <f>I62</f>
        <v>83333</v>
      </c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IS62" s="50"/>
      <c r="IT62" s="50"/>
      <c r="IU62" s="50"/>
      <c r="IV62" s="50"/>
      <c r="IW62" s="50"/>
      <c r="IX62" s="50"/>
      <c r="IY62" s="50"/>
      <c r="IZ62" s="50"/>
      <c r="JA62" s="50"/>
      <c r="JB62" s="50"/>
      <c r="JC62" s="50"/>
      <c r="JD62" s="50"/>
      <c r="JE62" s="50"/>
      <c r="JF62" s="50"/>
      <c r="JG62" s="50"/>
      <c r="JH62" s="50"/>
      <c r="JI62" s="50"/>
      <c r="JJ62" s="50"/>
      <c r="JK62" s="50"/>
      <c r="JL62" s="50"/>
      <c r="JM62" s="50"/>
      <c r="JN62" s="50"/>
      <c r="JO62" s="50"/>
      <c r="JP62" s="50"/>
      <c r="JQ62" s="50"/>
      <c r="JR62" s="50"/>
      <c r="JS62" s="50"/>
      <c r="JT62" s="50"/>
      <c r="JU62" s="50"/>
      <c r="JV62" s="50"/>
      <c r="JW62" s="50"/>
      <c r="JX62" s="50"/>
      <c r="JY62" s="50"/>
      <c r="JZ62" s="50"/>
      <c r="KA62" s="50"/>
      <c r="KB62" s="50"/>
      <c r="KC62" s="50"/>
      <c r="KD62" s="50"/>
      <c r="KE62" s="50"/>
      <c r="KF62" s="50"/>
      <c r="KG62" s="50"/>
      <c r="KH62" s="50"/>
      <c r="KI62" s="50"/>
      <c r="KJ62" s="50"/>
      <c r="KK62" s="50"/>
      <c r="KL62" s="50"/>
      <c r="KM62" s="50"/>
      <c r="KN62" s="50"/>
      <c r="KO62" s="50"/>
      <c r="KP62" s="50"/>
      <c r="KQ62" s="50"/>
      <c r="KR62" s="50"/>
      <c r="KS62" s="50"/>
      <c r="KT62" s="50"/>
      <c r="KU62" s="50"/>
      <c r="KV62" s="50"/>
      <c r="KW62" s="50"/>
      <c r="KX62" s="50"/>
      <c r="KY62" s="50"/>
      <c r="KZ62" s="50"/>
      <c r="LA62" s="50"/>
      <c r="LB62" s="50"/>
      <c r="LC62" s="50"/>
      <c r="LD62" s="50"/>
      <c r="LE62" s="50"/>
      <c r="LF62" s="50"/>
      <c r="LG62" s="50"/>
      <c r="LH62" s="50"/>
    </row>
    <row r="63" spans="2:322" ht="15" thickBot="1" x14ac:dyDescent="0.4">
      <c r="C63" s="47">
        <v>86776550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IS63" s="50"/>
      <c r="IT63" s="50"/>
      <c r="IU63" s="50"/>
      <c r="IV63" s="50"/>
      <c r="IW63" s="50"/>
      <c r="IX63" s="50"/>
      <c r="IY63" s="50"/>
      <c r="IZ63" s="50"/>
      <c r="JA63" s="50"/>
      <c r="JB63" s="50"/>
      <c r="JC63" s="50"/>
      <c r="JD63" s="50"/>
      <c r="JE63" s="50"/>
      <c r="JF63" s="50"/>
      <c r="JG63" s="50"/>
      <c r="JH63" s="50"/>
      <c r="JI63" s="50"/>
      <c r="JJ63" s="50"/>
      <c r="JK63" s="50"/>
      <c r="JL63" s="50"/>
      <c r="JM63" s="50"/>
      <c r="JN63" s="50"/>
      <c r="JO63" s="50"/>
      <c r="JP63" s="50"/>
      <c r="JQ63" s="50"/>
      <c r="JR63" s="50"/>
      <c r="JS63" s="50"/>
      <c r="JT63" s="50"/>
      <c r="JU63" s="50"/>
      <c r="JV63" s="50"/>
      <c r="JW63" s="50"/>
      <c r="JX63" s="50"/>
      <c r="JY63" s="50"/>
      <c r="JZ63" s="50"/>
      <c r="KA63" s="50"/>
      <c r="KB63" s="50"/>
      <c r="KC63" s="50"/>
      <c r="KD63" s="50"/>
      <c r="KE63" s="50"/>
      <c r="KF63" s="50"/>
      <c r="KG63" s="50"/>
      <c r="KH63" s="50"/>
      <c r="KI63" s="50"/>
      <c r="KJ63" s="50"/>
      <c r="KK63" s="50"/>
      <c r="KL63" s="50"/>
      <c r="KM63" s="50"/>
      <c r="KN63" s="50"/>
      <c r="KO63" s="50"/>
      <c r="KP63" s="50"/>
      <c r="KQ63" s="50"/>
      <c r="KR63" s="50"/>
      <c r="KS63" s="50"/>
      <c r="KT63" s="50"/>
      <c r="KU63" s="50"/>
      <c r="KV63" s="50"/>
      <c r="KW63" s="50"/>
      <c r="KX63" s="50"/>
      <c r="KY63" s="50"/>
      <c r="KZ63" s="50"/>
      <c r="LA63" s="50"/>
      <c r="LB63" s="50"/>
      <c r="LC63" s="50"/>
      <c r="LD63" s="50"/>
      <c r="LE63" s="50"/>
      <c r="LF63" s="50"/>
      <c r="LG63" s="50"/>
      <c r="LH63" s="50"/>
    </row>
    <row r="64" spans="2:322" ht="15" thickBot="1" x14ac:dyDescent="0.4">
      <c r="J64" s="215" t="s">
        <v>16</v>
      </c>
      <c r="K64" s="216"/>
      <c r="L64" s="216"/>
      <c r="M64" s="216"/>
      <c r="N64" s="216"/>
      <c r="O64" s="216"/>
      <c r="P64" s="216"/>
      <c r="Q64" s="217"/>
      <c r="R64" s="202" t="s">
        <v>17</v>
      </c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4"/>
      <c r="AQ64" s="215" t="s">
        <v>16</v>
      </c>
      <c r="AR64" s="216"/>
      <c r="AS64" s="216"/>
      <c r="AT64" s="216"/>
      <c r="AU64" s="216"/>
      <c r="AV64" s="216"/>
      <c r="AW64" s="216"/>
      <c r="AX64" s="217"/>
      <c r="AY64" s="202" t="s">
        <v>17</v>
      </c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4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IS64" s="50"/>
      <c r="IT64" s="50"/>
      <c r="IU64" s="50"/>
      <c r="IV64" s="50"/>
      <c r="IW64" s="50"/>
      <c r="IX64" s="50"/>
      <c r="IY64" s="50"/>
      <c r="IZ64" s="50"/>
      <c r="JA64" s="50"/>
      <c r="JB64" s="50"/>
      <c r="JC64" s="50"/>
      <c r="JD64" s="50"/>
      <c r="JE64" s="50"/>
      <c r="JF64" s="50"/>
      <c r="JG64" s="50"/>
      <c r="JH64" s="50"/>
      <c r="JI64" s="50"/>
      <c r="JJ64" s="50"/>
      <c r="JK64" s="50"/>
      <c r="JL64" s="50"/>
      <c r="JM64" s="50"/>
      <c r="JN64" s="50"/>
      <c r="JO64" s="50"/>
      <c r="JP64" s="50"/>
      <c r="JQ64" s="50"/>
      <c r="JR64" s="50"/>
      <c r="JS64" s="50"/>
      <c r="JT64" s="50"/>
      <c r="JU64" s="50"/>
      <c r="JV64" s="50"/>
      <c r="JW64" s="50"/>
      <c r="JX64" s="50"/>
      <c r="JY64" s="50"/>
      <c r="JZ64" s="50"/>
      <c r="KA64" s="50"/>
      <c r="KB64" s="50"/>
      <c r="KC64" s="50"/>
      <c r="KD64" s="50"/>
      <c r="KE64" s="50"/>
      <c r="KF64" s="50"/>
      <c r="KG64" s="50"/>
      <c r="KH64" s="50"/>
      <c r="KI64" s="50"/>
      <c r="KJ64" s="50"/>
      <c r="KK64" s="50"/>
      <c r="KL64" s="50"/>
      <c r="KM64" s="50"/>
      <c r="KN64" s="50"/>
      <c r="KO64" s="50"/>
      <c r="KP64" s="50"/>
      <c r="KQ64" s="50"/>
      <c r="KR64" s="50"/>
      <c r="KS64" s="50"/>
      <c r="KT64" s="50"/>
      <c r="KU64" s="50"/>
      <c r="KV64" s="50"/>
      <c r="KW64" s="50"/>
      <c r="KX64" s="50"/>
      <c r="KY64" s="50"/>
      <c r="KZ64" s="50"/>
      <c r="LA64" s="50"/>
      <c r="LB64" s="50"/>
      <c r="LC64" s="50"/>
      <c r="LD64" s="50"/>
      <c r="LE64" s="50"/>
      <c r="LF64" s="50"/>
      <c r="LG64" s="50"/>
      <c r="LH64" s="50"/>
    </row>
    <row r="65" spans="2:320" ht="15" thickBot="1" x14ac:dyDescent="0.4">
      <c r="H65" s="205" t="s">
        <v>18</v>
      </c>
      <c r="I65" s="206"/>
      <c r="J65" s="16">
        <v>1</v>
      </c>
      <c r="K65" s="16">
        <v>3</v>
      </c>
      <c r="L65" s="58">
        <v>4</v>
      </c>
      <c r="M65" s="68">
        <v>5</v>
      </c>
      <c r="N65" s="68">
        <v>7</v>
      </c>
      <c r="O65" s="68">
        <v>8</v>
      </c>
      <c r="P65" s="70">
        <v>11</v>
      </c>
      <c r="Q65" s="16">
        <v>14</v>
      </c>
      <c r="R65" s="18">
        <v>15</v>
      </c>
      <c r="S65" s="19">
        <v>16</v>
      </c>
      <c r="T65" s="18">
        <v>18</v>
      </c>
      <c r="U65" s="67">
        <v>19</v>
      </c>
      <c r="V65" s="67">
        <v>21</v>
      </c>
      <c r="W65" s="67">
        <v>22</v>
      </c>
      <c r="X65" s="19">
        <v>23</v>
      </c>
      <c r="Y65" s="18">
        <v>24</v>
      </c>
      <c r="Z65" s="19">
        <v>25</v>
      </c>
      <c r="AA65" s="19">
        <v>26</v>
      </c>
      <c r="AB65" s="19">
        <v>27</v>
      </c>
      <c r="AC65" s="19">
        <v>28</v>
      </c>
      <c r="AD65" s="19">
        <v>29</v>
      </c>
      <c r="AE65" s="19">
        <v>31</v>
      </c>
      <c r="AF65" s="19">
        <v>32</v>
      </c>
      <c r="AG65" s="19">
        <v>38</v>
      </c>
      <c r="AO65" s="205" t="s">
        <v>18</v>
      </c>
      <c r="AP65" s="206"/>
      <c r="AQ65" s="16">
        <v>1</v>
      </c>
      <c r="AR65" s="16">
        <v>3</v>
      </c>
      <c r="AS65" s="17">
        <v>4</v>
      </c>
      <c r="AT65" s="68">
        <v>5</v>
      </c>
      <c r="AU65" s="16">
        <v>7</v>
      </c>
      <c r="AV65" s="68">
        <v>8</v>
      </c>
      <c r="AW65" s="70">
        <v>11</v>
      </c>
      <c r="AX65" s="16">
        <v>14</v>
      </c>
      <c r="AY65" s="18">
        <v>15</v>
      </c>
      <c r="AZ65" s="19">
        <v>16</v>
      </c>
      <c r="BA65" s="18">
        <v>18</v>
      </c>
      <c r="BB65" s="67">
        <v>19</v>
      </c>
      <c r="BC65" s="67">
        <v>21</v>
      </c>
      <c r="BD65" s="67">
        <v>22</v>
      </c>
      <c r="BE65" s="19">
        <v>23</v>
      </c>
      <c r="BF65" s="18">
        <v>24</v>
      </c>
      <c r="BG65" s="19">
        <v>25</v>
      </c>
      <c r="BH65" s="19">
        <v>26</v>
      </c>
      <c r="BI65" s="19">
        <v>27</v>
      </c>
      <c r="BJ65" s="19">
        <v>28</v>
      </c>
      <c r="BK65" s="19">
        <v>29</v>
      </c>
      <c r="BL65" s="19">
        <v>31</v>
      </c>
      <c r="BM65" s="19">
        <v>32</v>
      </c>
      <c r="BN65" s="19">
        <v>38</v>
      </c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IS65" s="50"/>
      <c r="IT65" s="50"/>
      <c r="IU65" s="50"/>
      <c r="IV65" s="50"/>
      <c r="IW65" s="50"/>
      <c r="IX65" s="50"/>
      <c r="IY65" s="50"/>
      <c r="IZ65" s="50"/>
      <c r="JA65" s="50"/>
      <c r="JB65" s="50"/>
      <c r="JC65" s="50"/>
      <c r="JD65" s="50"/>
      <c r="JE65" s="50"/>
      <c r="JF65" s="50"/>
      <c r="JG65" s="50"/>
      <c r="JH65" s="50"/>
      <c r="JI65" s="50"/>
      <c r="JJ65" s="50"/>
      <c r="JK65" s="50"/>
      <c r="JL65" s="50"/>
      <c r="JM65" s="50"/>
      <c r="JN65" s="50"/>
      <c r="JO65" s="50"/>
      <c r="JP65" s="50"/>
      <c r="JQ65" s="50"/>
      <c r="JR65" s="50"/>
      <c r="JS65" s="50"/>
      <c r="JT65" s="50"/>
      <c r="JU65" s="50"/>
      <c r="JV65" s="50"/>
      <c r="JW65" s="50"/>
      <c r="JX65" s="50"/>
      <c r="JY65" s="50"/>
      <c r="JZ65" s="50"/>
      <c r="KA65" s="50"/>
      <c r="KB65" s="50"/>
      <c r="KC65" s="50"/>
      <c r="KD65" s="50"/>
      <c r="KE65" s="50"/>
      <c r="KF65" s="50"/>
      <c r="KG65" s="50"/>
      <c r="KH65" s="50"/>
      <c r="KI65" s="50"/>
      <c r="KJ65" s="50"/>
      <c r="KK65" s="50"/>
      <c r="KL65" s="50"/>
      <c r="KM65" s="50"/>
      <c r="KN65" s="50"/>
      <c r="KO65" s="50"/>
      <c r="KP65" s="50"/>
      <c r="KQ65" s="50"/>
      <c r="KR65" s="50"/>
      <c r="KS65" s="50"/>
      <c r="KT65" s="50"/>
      <c r="KU65" s="50"/>
      <c r="KV65" s="50"/>
      <c r="KW65" s="50"/>
      <c r="KX65" s="50"/>
      <c r="KY65" s="50"/>
      <c r="KZ65" s="50"/>
      <c r="LA65" s="50"/>
      <c r="LB65" s="50"/>
      <c r="LC65" s="50"/>
      <c r="LD65" s="50"/>
      <c r="LE65" s="50"/>
      <c r="LF65" s="50"/>
      <c r="LG65" s="50"/>
      <c r="LH65" s="50"/>
    </row>
    <row r="66" spans="2:320" ht="36.5" thickBot="1" x14ac:dyDescent="0.4">
      <c r="H66" s="5" t="s">
        <v>19</v>
      </c>
      <c r="I66" s="11" t="s">
        <v>20</v>
      </c>
      <c r="J66" s="20" t="s">
        <v>9</v>
      </c>
      <c r="K66" s="23" t="s">
        <v>10</v>
      </c>
      <c r="L66" s="22" t="s">
        <v>11</v>
      </c>
      <c r="M66" s="22" t="s">
        <v>92</v>
      </c>
      <c r="N66" s="22" t="s">
        <v>65</v>
      </c>
      <c r="O66" s="22" t="s">
        <v>93</v>
      </c>
      <c r="P66" s="71" t="s">
        <v>80</v>
      </c>
      <c r="Q66" s="20" t="s">
        <v>86</v>
      </c>
      <c r="R66" s="20" t="s">
        <v>5</v>
      </c>
      <c r="S66" s="23" t="s">
        <v>6</v>
      </c>
      <c r="T66" s="20" t="s">
        <v>7</v>
      </c>
      <c r="U66" s="22" t="s">
        <v>8</v>
      </c>
      <c r="V66" s="22" t="s">
        <v>87</v>
      </c>
      <c r="W66" s="71" t="s">
        <v>81</v>
      </c>
      <c r="X66" s="23" t="s">
        <v>162</v>
      </c>
      <c r="Y66" s="23" t="s">
        <v>131</v>
      </c>
      <c r="Z66" s="23" t="s">
        <v>164</v>
      </c>
      <c r="AA66" s="23" t="s">
        <v>165</v>
      </c>
      <c r="AB66" s="23" t="s">
        <v>125</v>
      </c>
      <c r="AC66" s="23" t="s">
        <v>137</v>
      </c>
      <c r="AD66" s="23" t="s">
        <v>132</v>
      </c>
      <c r="AE66" s="23" t="s">
        <v>126</v>
      </c>
      <c r="AF66" s="23" t="s">
        <v>163</v>
      </c>
      <c r="AG66" s="23" t="s">
        <v>138</v>
      </c>
      <c r="AO66" s="5" t="s">
        <v>19</v>
      </c>
      <c r="AP66" s="11" t="s">
        <v>20</v>
      </c>
      <c r="AQ66" s="20" t="s">
        <v>9</v>
      </c>
      <c r="AR66" s="20" t="s">
        <v>10</v>
      </c>
      <c r="AS66" s="21" t="s">
        <v>11</v>
      </c>
      <c r="AT66" s="22" t="s">
        <v>92</v>
      </c>
      <c r="AU66" s="20" t="s">
        <v>65</v>
      </c>
      <c r="AV66" s="22" t="s">
        <v>93</v>
      </c>
      <c r="AW66" s="71" t="s">
        <v>80</v>
      </c>
      <c r="AX66" s="20" t="s">
        <v>86</v>
      </c>
      <c r="AY66" s="20" t="s">
        <v>5</v>
      </c>
      <c r="AZ66" s="23" t="s">
        <v>6</v>
      </c>
      <c r="BA66" s="20" t="s">
        <v>7</v>
      </c>
      <c r="BB66" s="22" t="s">
        <v>8</v>
      </c>
      <c r="BC66" s="22" t="s">
        <v>87</v>
      </c>
      <c r="BD66" s="71" t="s">
        <v>81</v>
      </c>
      <c r="BE66" s="23" t="s">
        <v>162</v>
      </c>
      <c r="BF66" s="23" t="s">
        <v>131</v>
      </c>
      <c r="BG66" s="23" t="s">
        <v>164</v>
      </c>
      <c r="BH66" s="23" t="s">
        <v>165</v>
      </c>
      <c r="BI66" s="23" t="s">
        <v>125</v>
      </c>
      <c r="BJ66" s="23" t="s">
        <v>137</v>
      </c>
      <c r="BK66" s="23" t="s">
        <v>132</v>
      </c>
      <c r="BL66" s="23" t="s">
        <v>126</v>
      </c>
      <c r="BM66" s="23" t="s">
        <v>163</v>
      </c>
      <c r="BN66" s="23" t="s">
        <v>138</v>
      </c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IS66" s="50"/>
      <c r="IT66" s="50"/>
      <c r="IU66" s="50"/>
      <c r="IV66" s="50"/>
      <c r="IW66" s="50"/>
      <c r="IX66" s="50"/>
      <c r="IY66" s="50"/>
      <c r="IZ66" s="50"/>
      <c r="JA66" s="50"/>
      <c r="JB66" s="50"/>
      <c r="JC66" s="50"/>
      <c r="JD66" s="50"/>
      <c r="JE66" s="50"/>
      <c r="JF66" s="50"/>
      <c r="JG66" s="50"/>
      <c r="JH66" s="50"/>
      <c r="JI66" s="50"/>
      <c r="JJ66" s="50"/>
      <c r="JK66" s="50"/>
      <c r="JL66" s="50"/>
      <c r="JM66" s="50"/>
      <c r="JN66" s="50"/>
      <c r="JO66" s="50"/>
      <c r="JP66" s="50"/>
      <c r="JQ66" s="50"/>
      <c r="JR66" s="50"/>
      <c r="JS66" s="50"/>
      <c r="JT66" s="50"/>
      <c r="JU66" s="50"/>
      <c r="JV66" s="50"/>
      <c r="JW66" s="50"/>
      <c r="JX66" s="50"/>
      <c r="JY66" s="50"/>
      <c r="JZ66" s="50"/>
      <c r="KA66" s="50"/>
      <c r="KB66" s="50"/>
      <c r="KC66" s="50"/>
      <c r="KD66" s="50"/>
      <c r="KE66" s="50"/>
      <c r="KF66" s="50"/>
      <c r="KG66" s="50"/>
      <c r="KH66" s="50"/>
      <c r="KI66" s="50"/>
      <c r="KJ66" s="50"/>
      <c r="KK66" s="50"/>
      <c r="KL66" s="50"/>
      <c r="KM66" s="50"/>
      <c r="KN66" s="50"/>
      <c r="KO66" s="50"/>
      <c r="KP66" s="50"/>
      <c r="KQ66" s="50"/>
      <c r="KR66" s="50"/>
      <c r="KS66" s="50"/>
      <c r="KT66" s="50"/>
      <c r="KU66" s="50"/>
      <c r="KV66" s="50"/>
      <c r="KW66" s="50"/>
      <c r="KX66" s="50"/>
      <c r="KY66" s="50"/>
      <c r="KZ66" s="50"/>
      <c r="LA66" s="50"/>
      <c r="LB66" s="50"/>
      <c r="LC66" s="50"/>
      <c r="LD66" s="50"/>
      <c r="LE66" s="50"/>
      <c r="LF66" s="50"/>
      <c r="LG66" s="50"/>
      <c r="LH66" s="50"/>
    </row>
    <row r="67" spans="2:320" ht="15" thickBot="1" x14ac:dyDescent="0.4">
      <c r="H67" s="226" t="s">
        <v>21</v>
      </c>
      <c r="I67" s="227"/>
      <c r="J67" s="12" t="s">
        <v>4</v>
      </c>
      <c r="K67" s="24" t="s">
        <v>15</v>
      </c>
      <c r="L67" s="12" t="s">
        <v>15</v>
      </c>
      <c r="M67" s="25" t="s">
        <v>15</v>
      </c>
      <c r="N67" s="12" t="s">
        <v>15</v>
      </c>
      <c r="O67" s="25" t="s">
        <v>15</v>
      </c>
      <c r="P67" s="12" t="s">
        <v>15</v>
      </c>
      <c r="Q67" s="12" t="s">
        <v>15</v>
      </c>
      <c r="R67" s="200" t="s">
        <v>4</v>
      </c>
      <c r="S67" s="13" t="s">
        <v>4</v>
      </c>
      <c r="T67" s="25" t="s">
        <v>4</v>
      </c>
      <c r="U67" s="12" t="s">
        <v>4</v>
      </c>
      <c r="V67" s="25" t="s">
        <v>4</v>
      </c>
      <c r="W67" s="12" t="s">
        <v>4</v>
      </c>
      <c r="X67" s="13" t="s">
        <v>4</v>
      </c>
      <c r="Y67" s="13" t="s">
        <v>4</v>
      </c>
      <c r="Z67" s="13" t="s">
        <v>4</v>
      </c>
      <c r="AA67" s="13" t="s">
        <v>4</v>
      </c>
      <c r="AB67" s="13" t="s">
        <v>4</v>
      </c>
      <c r="AC67" s="13" t="s">
        <v>4</v>
      </c>
      <c r="AD67" s="13" t="s">
        <v>4</v>
      </c>
      <c r="AE67" s="13" t="s">
        <v>4</v>
      </c>
      <c r="AF67" s="13" t="s">
        <v>4</v>
      </c>
      <c r="AG67" s="13" t="s">
        <v>15</v>
      </c>
      <c r="AO67" s="226" t="s">
        <v>21</v>
      </c>
      <c r="AP67" s="227"/>
      <c r="AQ67" s="25" t="s">
        <v>4</v>
      </c>
      <c r="AR67" s="25" t="s">
        <v>15</v>
      </c>
      <c r="AS67" s="12" t="s">
        <v>15</v>
      </c>
      <c r="AT67" s="25" t="s">
        <v>15</v>
      </c>
      <c r="AU67" s="12" t="s">
        <v>15</v>
      </c>
      <c r="AV67" s="12" t="s">
        <v>15</v>
      </c>
      <c r="AW67" s="13" t="s">
        <v>15</v>
      </c>
      <c r="AX67" s="12" t="s">
        <v>15</v>
      </c>
      <c r="AY67" s="200" t="s">
        <v>4</v>
      </c>
      <c r="AZ67" s="13" t="s">
        <v>4</v>
      </c>
      <c r="BA67" s="12" t="s">
        <v>4</v>
      </c>
      <c r="BB67" s="25" t="s">
        <v>4</v>
      </c>
      <c r="BC67" s="25" t="s">
        <v>4</v>
      </c>
      <c r="BD67" s="12" t="s">
        <v>4</v>
      </c>
      <c r="BE67" s="13" t="s">
        <v>4</v>
      </c>
      <c r="BF67" s="13" t="s">
        <v>4</v>
      </c>
      <c r="BG67" s="13" t="s">
        <v>4</v>
      </c>
      <c r="BH67" s="13" t="s">
        <v>4</v>
      </c>
      <c r="BI67" s="13" t="s">
        <v>4</v>
      </c>
      <c r="BJ67" s="13" t="s">
        <v>4</v>
      </c>
      <c r="BK67" s="13" t="s">
        <v>4</v>
      </c>
      <c r="BL67" s="13" t="s">
        <v>4</v>
      </c>
      <c r="BM67" s="13" t="s">
        <v>4</v>
      </c>
      <c r="BN67" s="12" t="s">
        <v>15</v>
      </c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IS67" s="50"/>
      <c r="IT67" s="50"/>
      <c r="IU67" s="50"/>
      <c r="IV67" s="50"/>
      <c r="IW67" s="50"/>
      <c r="IX67" s="50"/>
      <c r="IY67" s="50"/>
      <c r="IZ67" s="50"/>
      <c r="JA67" s="50"/>
      <c r="JB67" s="50"/>
      <c r="JC67" s="50"/>
      <c r="JD67" s="50"/>
      <c r="JE67" s="50"/>
      <c r="JF67" s="50"/>
      <c r="JG67" s="50"/>
      <c r="JH67" s="50"/>
      <c r="JI67" s="50"/>
      <c r="JJ67" s="50"/>
      <c r="JK67" s="50"/>
      <c r="JL67" s="50"/>
      <c r="JM67" s="50"/>
      <c r="JN67" s="50"/>
      <c r="JO67" s="50"/>
      <c r="JP67" s="50"/>
      <c r="JQ67" s="50"/>
      <c r="JR67" s="50"/>
      <c r="JS67" s="50"/>
      <c r="JT67" s="50"/>
      <c r="JU67" s="50"/>
      <c r="JV67" s="50"/>
      <c r="JW67" s="50"/>
      <c r="JX67" s="50"/>
      <c r="JY67" s="50"/>
      <c r="JZ67" s="50"/>
      <c r="KA67" s="50"/>
      <c r="KB67" s="50"/>
      <c r="KC67" s="50"/>
      <c r="KD67" s="50"/>
      <c r="KE67" s="50"/>
      <c r="KF67" s="50"/>
      <c r="KG67" s="50"/>
      <c r="KH67" s="50"/>
      <c r="KI67" s="50"/>
      <c r="KJ67" s="50"/>
      <c r="KK67" s="50"/>
      <c r="KL67" s="50"/>
      <c r="KM67" s="50"/>
      <c r="KN67" s="50"/>
      <c r="KO67" s="50"/>
      <c r="KP67" s="50"/>
      <c r="KQ67" s="50"/>
      <c r="KR67" s="50"/>
      <c r="KS67" s="50"/>
      <c r="KT67" s="50"/>
      <c r="KU67" s="50"/>
      <c r="KV67" s="50"/>
      <c r="KW67" s="50"/>
      <c r="KX67" s="50"/>
      <c r="KY67" s="50"/>
      <c r="KZ67" s="50"/>
      <c r="LA67" s="50"/>
      <c r="LB67" s="50"/>
      <c r="LC67" s="50"/>
      <c r="LD67" s="50"/>
      <c r="LE67" s="50"/>
      <c r="LF67" s="50"/>
      <c r="LG67" s="50"/>
      <c r="LH67" s="50"/>
    </row>
    <row r="68" spans="2:320" ht="15" thickBot="1" x14ac:dyDescent="0.4">
      <c r="H68" s="228" t="s">
        <v>22</v>
      </c>
      <c r="I68" s="229"/>
      <c r="J68" s="69">
        <v>8.7815587266739849E-3</v>
      </c>
      <c r="K68" s="69">
        <v>0.12293456708526107</v>
      </c>
      <c r="L68" s="69">
        <v>1.1896893588896233E-2</v>
      </c>
      <c r="M68" s="69">
        <v>6.6093853271645734E-4</v>
      </c>
      <c r="N68" s="69">
        <v>2.5776602775941838E-2</v>
      </c>
      <c r="O68" s="69">
        <v>0.44415069398545937</v>
      </c>
      <c r="P68" s="69">
        <v>3.3046926635822871E-2</v>
      </c>
      <c r="Q68" s="26">
        <v>0.15201586252478519</v>
      </c>
      <c r="R68" s="26">
        <v>1.2074643249176729E-2</v>
      </c>
      <c r="S68" s="76">
        <v>8.2601536772777165E-2</v>
      </c>
      <c r="T68" s="76">
        <v>0.18194291986827663</v>
      </c>
      <c r="U68" s="76">
        <v>8.2327113062568603E-4</v>
      </c>
      <c r="V68" s="26">
        <v>5.4884742041712406E-4</v>
      </c>
      <c r="W68" s="108">
        <v>6.0373216245883645E-3</v>
      </c>
      <c r="X68" s="108">
        <v>2.0856201975850714E-2</v>
      </c>
      <c r="Y68" s="108">
        <v>0.10043907793633369</v>
      </c>
      <c r="Z68" s="108">
        <v>0.14736553238199782</v>
      </c>
      <c r="AA68" s="108">
        <v>1.0976948408342481E-3</v>
      </c>
      <c r="AB68" s="108">
        <v>8.7266739846322716E-2</v>
      </c>
      <c r="AC68" s="108">
        <v>4.2810098792535674E-2</v>
      </c>
      <c r="AD68" s="108">
        <v>5.4884742041712406E-4</v>
      </c>
      <c r="AE68" s="108">
        <v>0.30598243688254667</v>
      </c>
      <c r="AF68" s="108">
        <v>8.2327113062568603E-4</v>
      </c>
      <c r="AG68" s="108">
        <v>0.209517514871117</v>
      </c>
      <c r="AO68" s="228" t="s">
        <v>22</v>
      </c>
      <c r="AP68" s="229"/>
      <c r="AQ68" s="69">
        <v>8.7815587266739849E-3</v>
      </c>
      <c r="AR68" s="69">
        <v>0.12293456708526107</v>
      </c>
      <c r="AS68" s="69">
        <v>1.1896893588896233E-2</v>
      </c>
      <c r="AT68" s="69">
        <v>6.6093853271645734E-4</v>
      </c>
      <c r="AU68" s="69">
        <v>2.5776602775941838E-2</v>
      </c>
      <c r="AV68" s="69">
        <v>0.44415069398545937</v>
      </c>
      <c r="AW68" s="69">
        <v>3.3046926635822871E-2</v>
      </c>
      <c r="AX68" s="26">
        <v>0.15201586252478519</v>
      </c>
      <c r="AY68" s="26">
        <v>1.2074643249176729E-2</v>
      </c>
      <c r="AZ68" s="76">
        <v>8.2601536772777165E-2</v>
      </c>
      <c r="BA68" s="76">
        <v>0.18194291986827663</v>
      </c>
      <c r="BB68" s="76">
        <v>8.2327113062568603E-4</v>
      </c>
      <c r="BC68" s="26">
        <v>5.4884742041712406E-4</v>
      </c>
      <c r="BD68" s="108">
        <v>6.0373216245883645E-3</v>
      </c>
      <c r="BE68" s="108">
        <v>2.0856201975850714E-2</v>
      </c>
      <c r="BF68" s="108">
        <v>0.10043907793633369</v>
      </c>
      <c r="BG68" s="108">
        <v>0.14736553238199782</v>
      </c>
      <c r="BH68" s="108">
        <v>1.0976948408342481E-3</v>
      </c>
      <c r="BI68" s="108">
        <v>8.7266739846322716E-2</v>
      </c>
      <c r="BJ68" s="108">
        <v>4.2810098792535674E-2</v>
      </c>
      <c r="BK68" s="108">
        <v>5.4884742041712406E-4</v>
      </c>
      <c r="BL68" s="108">
        <v>0.30598243688254667</v>
      </c>
      <c r="BM68" s="108">
        <v>8.2327113062568603E-4</v>
      </c>
      <c r="BN68" s="108">
        <v>0.209517514871117</v>
      </c>
      <c r="BO68" s="108"/>
      <c r="BP68" s="108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FN68" s="1" t="s">
        <v>29</v>
      </c>
      <c r="FO68" s="1" t="s">
        <v>27</v>
      </c>
      <c r="FP68" s="1" t="s">
        <v>28</v>
      </c>
      <c r="FY68" s="231"/>
      <c r="FZ68" s="231"/>
      <c r="GA68" s="231"/>
      <c r="GB68" s="231"/>
      <c r="GC68" s="231"/>
      <c r="GD68" s="231"/>
      <c r="GE68" s="231"/>
      <c r="GF68" s="231"/>
      <c r="GG68" s="231"/>
      <c r="GH68" s="231"/>
      <c r="GI68" s="231"/>
      <c r="GJ68" s="231"/>
      <c r="GK68" s="231"/>
      <c r="GL68" s="231"/>
      <c r="GM68" s="231"/>
      <c r="GN68" s="231"/>
      <c r="GO68" s="231"/>
      <c r="GP68" s="231"/>
      <c r="GQ68" s="231"/>
      <c r="GR68" s="231"/>
      <c r="GS68" s="231"/>
      <c r="GT68" s="231"/>
      <c r="GU68" s="231"/>
      <c r="GV68" s="231"/>
      <c r="GW68" s="231"/>
      <c r="GX68" s="231"/>
      <c r="GY68" s="231"/>
      <c r="GZ68" s="231"/>
      <c r="HA68" s="231"/>
      <c r="HB68" s="231"/>
      <c r="HC68" s="231"/>
      <c r="HD68" s="231"/>
      <c r="HE68" s="231"/>
      <c r="HF68" s="231"/>
      <c r="HG68" s="231"/>
      <c r="HH68" s="231"/>
      <c r="HI68" s="231"/>
      <c r="HJ68" s="231"/>
      <c r="HK68" s="231"/>
      <c r="HL68" s="231"/>
      <c r="HM68" s="231"/>
      <c r="HN68" s="231"/>
      <c r="HO68" s="231"/>
      <c r="HP68" s="231"/>
      <c r="HQ68" s="231"/>
      <c r="HR68" s="231"/>
      <c r="HS68" s="231"/>
      <c r="HT68" s="231"/>
      <c r="HU68" s="231"/>
      <c r="HV68" s="231"/>
      <c r="HW68" s="231"/>
      <c r="HX68" s="231"/>
      <c r="HY68" s="231"/>
      <c r="HZ68" s="231"/>
      <c r="IA68" s="231"/>
      <c r="IB68" s="231"/>
      <c r="IC68" s="231"/>
      <c r="ID68" s="231"/>
      <c r="IE68" s="231"/>
      <c r="IF68" s="231"/>
      <c r="IG68" s="231"/>
      <c r="IH68" s="231"/>
      <c r="II68" s="231"/>
      <c r="IJ68" s="231"/>
      <c r="IK68" s="231"/>
      <c r="IL68" s="231"/>
      <c r="IM68" s="231"/>
      <c r="IN68" s="231"/>
      <c r="IO68" s="231"/>
      <c r="IP68" s="231"/>
      <c r="IQ68" s="231"/>
      <c r="IR68" s="231"/>
      <c r="IS68" s="232"/>
      <c r="IT68" s="50"/>
      <c r="IU68" s="50"/>
      <c r="IV68" s="50"/>
      <c r="IW68" s="50"/>
      <c r="IX68" s="50"/>
      <c r="IY68" s="50"/>
      <c r="IZ68" s="50"/>
      <c r="JA68" s="50"/>
      <c r="JB68" s="50"/>
      <c r="JC68" s="50"/>
      <c r="JD68" s="50"/>
      <c r="JE68" s="50"/>
      <c r="JF68" s="50"/>
      <c r="JG68" s="50"/>
      <c r="JH68" s="50"/>
      <c r="JI68" s="50"/>
      <c r="JJ68" s="50"/>
      <c r="JK68" s="50"/>
      <c r="JL68" s="50"/>
      <c r="JM68" s="50"/>
      <c r="JN68" s="50"/>
      <c r="JO68" s="50"/>
      <c r="JP68" s="50"/>
      <c r="JQ68" s="50"/>
      <c r="JR68" s="50"/>
      <c r="JS68" s="50"/>
      <c r="JT68" s="50"/>
      <c r="JU68" s="50"/>
      <c r="JV68" s="50"/>
      <c r="JW68" s="50"/>
      <c r="JX68" s="50"/>
      <c r="JY68" s="50"/>
      <c r="JZ68" s="50"/>
      <c r="KA68" s="50"/>
      <c r="KB68" s="50"/>
      <c r="KC68" s="50"/>
      <c r="KD68" s="50"/>
      <c r="KE68" s="50"/>
      <c r="KF68" s="50"/>
      <c r="KG68" s="50"/>
      <c r="KH68" s="50"/>
      <c r="KI68" s="50"/>
      <c r="KJ68" s="50"/>
      <c r="KK68" s="50"/>
      <c r="KL68" s="50"/>
      <c r="KM68" s="50"/>
      <c r="KN68" s="50"/>
      <c r="KO68" s="50"/>
      <c r="KP68" s="50"/>
      <c r="KQ68" s="50"/>
      <c r="KR68" s="50"/>
      <c r="KS68" s="50"/>
      <c r="KT68" s="50"/>
      <c r="KU68" s="50"/>
      <c r="KV68" s="50"/>
      <c r="KW68" s="50"/>
      <c r="KX68" s="50"/>
      <c r="KY68" s="50"/>
      <c r="KZ68" s="50"/>
      <c r="LA68" s="50"/>
      <c r="LB68" s="50"/>
      <c r="LC68" s="50"/>
      <c r="LD68" s="50"/>
      <c r="LE68" s="50"/>
      <c r="LF68" s="50"/>
      <c r="LG68" s="50"/>
      <c r="LH68" s="50"/>
    </row>
    <row r="69" spans="2:320" x14ac:dyDescent="0.35">
      <c r="B69" s="176">
        <v>1</v>
      </c>
      <c r="C69" s="154" t="s">
        <v>30</v>
      </c>
      <c r="D69" s="27"/>
      <c r="E69" s="27"/>
      <c r="F69" s="27"/>
      <c r="G69" s="28"/>
      <c r="H69" s="4">
        <f>H13*1.1</f>
        <v>3845.6000000000004</v>
      </c>
      <c r="I69" s="43">
        <f>H69/$H$114</f>
        <v>1.6896153418619605E-2</v>
      </c>
      <c r="J69" s="77">
        <f t="shared" ref="J69:W81" si="225">IF(J$67="EV",$I$61*($H$114/$C$63)*$A$1*J$68*$I69,IF(J$67="PHEV",$I$62*($H$114/$C$63)*$A$1*J$68*$I69))</f>
        <v>0.12972179611512541</v>
      </c>
      <c r="K69" s="80">
        <f t="shared" si="225"/>
        <v>0.90799353848936382</v>
      </c>
      <c r="L69" s="81">
        <f t="shared" si="225"/>
        <v>8.7870342434454574E-2</v>
      </c>
      <c r="M69" s="81">
        <f t="shared" si="225"/>
        <v>4.8816856908030313E-3</v>
      </c>
      <c r="N69" s="81">
        <f t="shared" si="225"/>
        <v>0.19038574194131824</v>
      </c>
      <c r="O69" s="82">
        <f t="shared" si="225"/>
        <v>3.2804927842196374</v>
      </c>
      <c r="P69" s="82">
        <f t="shared" si="225"/>
        <v>0.24408428454015157</v>
      </c>
      <c r="Q69" s="73">
        <f t="shared" si="225"/>
        <v>1.1227877088846971</v>
      </c>
      <c r="R69" s="85">
        <f t="shared" si="225"/>
        <v>0.17836746965829745</v>
      </c>
      <c r="S69" s="91">
        <f t="shared" si="225"/>
        <v>1.2201956447078983</v>
      </c>
      <c r="T69" s="88">
        <f t="shared" si="225"/>
        <v>2.6876734632602544</v>
      </c>
      <c r="U69" s="91">
        <f t="shared" si="225"/>
        <v>1.2161418385793007E-2</v>
      </c>
      <c r="V69" s="94">
        <f t="shared" si="225"/>
        <v>8.1076122571953381E-3</v>
      </c>
      <c r="W69" s="95">
        <f t="shared" si="225"/>
        <v>8.9183734829148723E-2</v>
      </c>
      <c r="X69" s="95">
        <f t="shared" ref="X69:AG100" si="226">IF(X$67="EV",$I$61*($H$114/$C$63)*$A$1*X$68*$I69,IF(X$67="PHEV",$I$62*($H$114/$C$63)*$A$1*X$68*$I69))</f>
        <v>0.30808926577342283</v>
      </c>
      <c r="Y69" s="95">
        <f t="shared" si="226"/>
        <v>1.4836930430667465</v>
      </c>
      <c r="Z69" s="95">
        <f t="shared" ref="Z69:AA113" si="227">IF(Z$67="EV",$I$61*($H$114/$C$63)*$A$1*Z$68*$I69,IF(Z$67="PHEV",$I$62*($H$114/$C$63)*$A$1*Z$68*$I69))</f>
        <v>2.1768938910569484</v>
      </c>
      <c r="AA69" s="95">
        <f t="shared" si="227"/>
        <v>1.6215224514390676E-2</v>
      </c>
      <c r="AB69" s="95">
        <f t="shared" si="226"/>
        <v>1.2891103488940585</v>
      </c>
      <c r="AC69" s="95">
        <f t="shared" si="226"/>
        <v>0.63239375606123638</v>
      </c>
      <c r="AD69" s="95">
        <f t="shared" si="226"/>
        <v>8.1076122571953381E-3</v>
      </c>
      <c r="AE69" s="95">
        <f t="shared" si="226"/>
        <v>4.5199938333864011</v>
      </c>
      <c r="AF69" s="95">
        <f t="shared" si="226"/>
        <v>1.2161418385793007E-2</v>
      </c>
      <c r="AG69" s="95">
        <f t="shared" si="226"/>
        <v>1.5474943639845613</v>
      </c>
      <c r="AI69" s="176">
        <v>1</v>
      </c>
      <c r="AJ69" s="154" t="s">
        <v>30</v>
      </c>
      <c r="AK69" s="27"/>
      <c r="AL69" s="27"/>
      <c r="AM69" s="27"/>
      <c r="AN69" s="28"/>
      <c r="AO69" s="4">
        <f>AO13*1.1</f>
        <v>3845.6000000000004</v>
      </c>
      <c r="AP69" s="29">
        <f t="shared" ref="AP69:AP113" si="228">I69</f>
        <v>1.6896153418619605E-2</v>
      </c>
      <c r="AQ69" s="99">
        <f t="shared" ref="AQ69:AQ113" si="229">ROUND(J69,0)</f>
        <v>0</v>
      </c>
      <c r="AR69" s="99">
        <f t="shared" ref="AR69:AR113" si="230">ROUND(K69,0)</f>
        <v>1</v>
      </c>
      <c r="AS69" s="102">
        <f t="shared" ref="AS69:AS113" si="231">ROUND(L69,0)</f>
        <v>0</v>
      </c>
      <c r="AT69" s="96">
        <f t="shared" ref="AT69:AT113" si="232">ROUND(M69,0)</f>
        <v>0</v>
      </c>
      <c r="AU69" s="96">
        <f t="shared" ref="AU69:AU113" si="233">ROUND(N69,0)</f>
        <v>0</v>
      </c>
      <c r="AV69" s="96">
        <f t="shared" ref="AV69:AV113" si="234">ROUND(O69,0)</f>
        <v>3</v>
      </c>
      <c r="AW69" s="96">
        <f t="shared" ref="AW69:AW113" si="235">ROUND(P69,0)</f>
        <v>0</v>
      </c>
      <c r="AX69" s="31">
        <f t="shared" ref="AX69:AX113" si="236">ROUND(Q69,0)</f>
        <v>1</v>
      </c>
      <c r="AY69" s="129">
        <f t="shared" ref="AY69:AY113" si="237">ROUND(R69,0)</f>
        <v>0</v>
      </c>
      <c r="AZ69" s="129">
        <f t="shared" ref="AZ69:AZ113" si="238">ROUND(S69,0)</f>
        <v>1</v>
      </c>
      <c r="BA69" s="138">
        <f t="shared" ref="BA69:BA113" si="239">ROUND(T69,0)</f>
        <v>3</v>
      </c>
      <c r="BB69" s="137">
        <f t="shared" ref="BB69:BB113" si="240">ROUND(U69,0)</f>
        <v>0</v>
      </c>
      <c r="BC69" s="124">
        <f t="shared" ref="BC69:BC113" si="241">ROUND(V69,0)</f>
        <v>0</v>
      </c>
      <c r="BD69" s="124">
        <f t="shared" ref="BD69:BD113" si="242">ROUND(W69,0)</f>
        <v>0</v>
      </c>
      <c r="BE69" s="124">
        <f t="shared" ref="BE69:BE113" si="243">ROUND(X69,0)</f>
        <v>0</v>
      </c>
      <c r="BF69" s="124">
        <f t="shared" ref="BF69:BF113" si="244">ROUND(Y69,0)</f>
        <v>1</v>
      </c>
      <c r="BG69" s="124">
        <f t="shared" ref="BG69:BG113" si="245">ROUND(Z69,0)</f>
        <v>2</v>
      </c>
      <c r="BH69" s="124">
        <f t="shared" ref="BH69:BH113" si="246">ROUND(AA69,0)</f>
        <v>0</v>
      </c>
      <c r="BI69" s="124">
        <f t="shared" ref="BI69:BI113" si="247">ROUND(AB69,0)</f>
        <v>1</v>
      </c>
      <c r="BJ69" s="124">
        <f t="shared" ref="BJ69:BJ113" si="248">ROUND(AC69,0)</f>
        <v>1</v>
      </c>
      <c r="BK69" s="124">
        <f t="shared" ref="BK69:BK113" si="249">ROUND(AD69,0)</f>
        <v>0</v>
      </c>
      <c r="BL69" s="124">
        <f t="shared" ref="BL69:BL113" si="250">ROUND(AE69,0)</f>
        <v>5</v>
      </c>
      <c r="BM69" s="124">
        <f t="shared" ref="BM69:BM113" si="251">ROUND(AF69,0)</f>
        <v>0</v>
      </c>
      <c r="BN69" s="124">
        <f t="shared" ref="BN69:BN113" si="252">ROUND(AG69,0)</f>
        <v>2</v>
      </c>
      <c r="BR69" s="7">
        <f t="shared" ref="BR69:BR113" si="253">AQ69*$BQ$5</f>
        <v>0</v>
      </c>
      <c r="BS69" s="7">
        <f t="shared" ref="BS69:BS113" si="254">AQ69*$BQ$6</f>
        <v>0</v>
      </c>
      <c r="BT69" s="7">
        <f t="shared" ref="BT69:BT113" si="255">AR69*$BQ$5</f>
        <v>1</v>
      </c>
      <c r="BU69" s="7">
        <f t="shared" ref="BU69:BU113" si="256">AR69*$BQ$6</f>
        <v>0</v>
      </c>
      <c r="BV69" s="7">
        <f t="shared" ref="BV69:BV113" si="257">AS69*$BQ$5</f>
        <v>0</v>
      </c>
      <c r="BW69" s="7">
        <f t="shared" ref="BW69:BW113" si="258">AS69*$BQ$6</f>
        <v>0</v>
      </c>
      <c r="BX69" s="7">
        <f>AT69*$BQ$5</f>
        <v>0</v>
      </c>
      <c r="BY69" s="7">
        <f>AT69*$BQ$6</f>
        <v>0</v>
      </c>
      <c r="BZ69" s="7">
        <f t="shared" ref="BZ69:BZ113" si="259">AU69*$BQ$5</f>
        <v>0</v>
      </c>
      <c r="CA69" s="7">
        <f t="shared" ref="CA69:CA113" si="260">AU69*$BQ$6</f>
        <v>0</v>
      </c>
      <c r="CB69" s="7">
        <f>AV69*$BQ$5</f>
        <v>3</v>
      </c>
      <c r="CC69" s="7">
        <f>AV69*$BQ$6</f>
        <v>0</v>
      </c>
      <c r="CD69" s="7">
        <f t="shared" ref="CD69:CD113" si="261">AW69*$BQ$5</f>
        <v>0</v>
      </c>
      <c r="CE69" s="7">
        <f t="shared" ref="CE69:CE113" si="262">AW69*$BQ$6</f>
        <v>0</v>
      </c>
      <c r="CF69" s="7">
        <f t="shared" ref="CF69:CF113" si="263">AX69*$BQ$5</f>
        <v>1</v>
      </c>
      <c r="CG69" s="7">
        <f t="shared" ref="CG69:CG113" si="264">AX69*$BQ$6</f>
        <v>0</v>
      </c>
      <c r="CH69" s="1">
        <f t="shared" ref="CH69:CH113" si="265">AY69*$CI$5</f>
        <v>0</v>
      </c>
      <c r="CI69" s="1">
        <f t="shared" ref="CI69:CI113" si="266">AY69*$CI$6</f>
        <v>0</v>
      </c>
      <c r="CJ69" s="1">
        <f t="shared" ref="CJ69:CJ113" si="267">AZ69*$CI$5</f>
        <v>0.8</v>
      </c>
      <c r="CK69" s="1">
        <f t="shared" ref="CK69:CK113" si="268">AZ69*$CI$6</f>
        <v>0.2</v>
      </c>
      <c r="CL69" s="1">
        <f t="shared" ref="CL69:CL113" si="269">BA69*$CI$5</f>
        <v>2.4000000000000004</v>
      </c>
      <c r="CM69" s="1">
        <f t="shared" ref="CM69:CM113" si="270">BA69*$CI$6</f>
        <v>0.60000000000000009</v>
      </c>
      <c r="CN69" s="1">
        <f t="shared" ref="CN69:CN113" si="271">BB69*$CI$5</f>
        <v>0</v>
      </c>
      <c r="CO69" s="1">
        <f t="shared" ref="CO69:CO113" si="272">BB69*$CI$6</f>
        <v>0</v>
      </c>
      <c r="CP69" s="1">
        <f t="shared" ref="CP69:CP113" si="273">BC69*$CI$5</f>
        <v>0</v>
      </c>
      <c r="CQ69" s="1">
        <f t="shared" ref="CQ69:CQ113" si="274">BC69*$CI$6</f>
        <v>0</v>
      </c>
      <c r="CR69" s="1">
        <f t="shared" ref="CR69:CR113" si="275">BD69*$CI$5</f>
        <v>0</v>
      </c>
      <c r="CS69" s="1">
        <f t="shared" ref="CS69:CS113" si="276">BD69*$CI$6</f>
        <v>0</v>
      </c>
      <c r="CT69" s="1">
        <f>BE69*$CI$5</f>
        <v>0</v>
      </c>
      <c r="CU69" s="1">
        <f>BE69*$CI$6</f>
        <v>0</v>
      </c>
      <c r="CV69" s="1">
        <f>BF69*$CI$5</f>
        <v>0.8</v>
      </c>
      <c r="CW69" s="1">
        <f>BF69*$CI$6</f>
        <v>0.2</v>
      </c>
      <c r="CX69" s="1">
        <f>BG69*$CI$5</f>
        <v>1.6</v>
      </c>
      <c r="CY69" s="1">
        <f>BG69*$CI$6</f>
        <v>0.4</v>
      </c>
      <c r="CZ69" s="1">
        <f>BH69*$CI$5</f>
        <v>0</v>
      </c>
      <c r="DA69" s="1">
        <f>BH69*$CI$6</f>
        <v>0</v>
      </c>
      <c r="DB69" s="1">
        <f t="shared" ref="DB69:DB113" si="277">BI69*$CI$5</f>
        <v>0.8</v>
      </c>
      <c r="DC69" s="1">
        <f t="shared" ref="DC69:DC113" si="278">BI69*$CI$6</f>
        <v>0.2</v>
      </c>
      <c r="DD69" s="1">
        <f t="shared" ref="DD69:DD113" si="279">BJ69*$CI$5</f>
        <v>0.8</v>
      </c>
      <c r="DE69" s="1">
        <f t="shared" ref="DE69:DE113" si="280">BJ69*$CI$6</f>
        <v>0.2</v>
      </c>
      <c r="DF69" s="1">
        <f t="shared" ref="DF69:DF113" si="281">BK69*$CI$5</f>
        <v>0</v>
      </c>
      <c r="DG69" s="1">
        <f t="shared" ref="DG69:DG113" si="282">BK69*$CI$6</f>
        <v>0</v>
      </c>
      <c r="DH69" s="1">
        <f t="shared" ref="DH69:DH113" si="283">BL69*$CI$5</f>
        <v>4</v>
      </c>
      <c r="DI69" s="1">
        <f t="shared" ref="DI69:DI113" si="284">BL69*$CI$6</f>
        <v>1</v>
      </c>
      <c r="DJ69" s="1">
        <f>BM69*$CI$5</f>
        <v>0</v>
      </c>
      <c r="DK69" s="1">
        <f>BM69*$CI$6</f>
        <v>0</v>
      </c>
      <c r="DL69" s="1">
        <f t="shared" ref="DL69:DL113" si="285">BN69*$CI$5</f>
        <v>1.6</v>
      </c>
      <c r="DM69" s="1">
        <f t="shared" ref="DM69:DM113" si="286">BN69*$CI$6</f>
        <v>0.4</v>
      </c>
      <c r="DQ69" s="7">
        <f t="shared" ref="DQ69:ER69" si="287">ROUND(BR69,0)</f>
        <v>0</v>
      </c>
      <c r="DR69" s="7">
        <f t="shared" si="287"/>
        <v>0</v>
      </c>
      <c r="DS69" s="7">
        <f t="shared" si="287"/>
        <v>1</v>
      </c>
      <c r="DT69" s="7">
        <f t="shared" si="287"/>
        <v>0</v>
      </c>
      <c r="DU69" s="7">
        <f t="shared" si="287"/>
        <v>0</v>
      </c>
      <c r="DV69" s="7">
        <f t="shared" si="287"/>
        <v>0</v>
      </c>
      <c r="DW69" s="7">
        <f t="shared" si="287"/>
        <v>0</v>
      </c>
      <c r="DX69" s="7">
        <f t="shared" si="287"/>
        <v>0</v>
      </c>
      <c r="DY69" s="7">
        <f t="shared" si="287"/>
        <v>0</v>
      </c>
      <c r="DZ69" s="7">
        <f t="shared" si="287"/>
        <v>0</v>
      </c>
      <c r="EA69" s="7">
        <f t="shared" si="287"/>
        <v>3</v>
      </c>
      <c r="EB69" s="7">
        <f t="shared" si="287"/>
        <v>0</v>
      </c>
      <c r="EC69" s="7">
        <f t="shared" si="287"/>
        <v>0</v>
      </c>
      <c r="ED69" s="7">
        <f t="shared" si="287"/>
        <v>0</v>
      </c>
      <c r="EE69" s="7">
        <f t="shared" si="287"/>
        <v>1</v>
      </c>
      <c r="EF69" s="7">
        <f t="shared" si="287"/>
        <v>0</v>
      </c>
      <c r="EG69" s="7">
        <f t="shared" si="287"/>
        <v>0</v>
      </c>
      <c r="EH69" s="7">
        <f t="shared" si="287"/>
        <v>0</v>
      </c>
      <c r="EI69" s="7">
        <f t="shared" si="287"/>
        <v>1</v>
      </c>
      <c r="EJ69" s="7">
        <f t="shared" si="287"/>
        <v>0</v>
      </c>
      <c r="EK69" s="7">
        <f t="shared" si="287"/>
        <v>2</v>
      </c>
      <c r="EL69" s="7">
        <f t="shared" si="287"/>
        <v>1</v>
      </c>
      <c r="EM69" s="7">
        <f t="shared" si="287"/>
        <v>0</v>
      </c>
      <c r="EN69" s="7">
        <f t="shared" si="287"/>
        <v>0</v>
      </c>
      <c r="EO69" s="7">
        <f t="shared" si="287"/>
        <v>0</v>
      </c>
      <c r="EP69" s="7">
        <f t="shared" si="287"/>
        <v>0</v>
      </c>
      <c r="EQ69" s="7">
        <f t="shared" si="287"/>
        <v>0</v>
      </c>
      <c r="ER69" s="7">
        <f t="shared" si="287"/>
        <v>0</v>
      </c>
      <c r="ES69" s="7">
        <f>ROUND(CT69,0)</f>
        <v>0</v>
      </c>
      <c r="ET69" s="7">
        <f>ROUND(CU69,0)</f>
        <v>0</v>
      </c>
      <c r="EU69" s="7">
        <f>ROUND(CV69,0)</f>
        <v>1</v>
      </c>
      <c r="EV69" s="7">
        <f>ROUND(CW69,0)</f>
        <v>0</v>
      </c>
      <c r="EW69" s="7">
        <f t="shared" ref="EW69:EZ69" si="288">ROUND(CX69,0)</f>
        <v>2</v>
      </c>
      <c r="EX69" s="7">
        <f t="shared" si="288"/>
        <v>0</v>
      </c>
      <c r="EY69" s="7">
        <f t="shared" si="288"/>
        <v>0</v>
      </c>
      <c r="EZ69" s="7">
        <f t="shared" si="288"/>
        <v>0</v>
      </c>
      <c r="FA69" s="7">
        <f t="shared" ref="FA69:FL69" si="289">ROUND(DB69,0)</f>
        <v>1</v>
      </c>
      <c r="FB69" s="7">
        <f t="shared" si="289"/>
        <v>0</v>
      </c>
      <c r="FC69" s="7">
        <f t="shared" si="289"/>
        <v>1</v>
      </c>
      <c r="FD69" s="7">
        <f t="shared" si="289"/>
        <v>0</v>
      </c>
      <c r="FE69" s="7">
        <f t="shared" si="289"/>
        <v>0</v>
      </c>
      <c r="FF69" s="7">
        <f t="shared" si="289"/>
        <v>0</v>
      </c>
      <c r="FG69" s="7">
        <f t="shared" si="289"/>
        <v>4</v>
      </c>
      <c r="FH69" s="7">
        <f t="shared" si="289"/>
        <v>1</v>
      </c>
      <c r="FI69" s="7">
        <f t="shared" si="289"/>
        <v>0</v>
      </c>
      <c r="FJ69" s="7">
        <f t="shared" si="289"/>
        <v>0</v>
      </c>
      <c r="FK69" s="7">
        <f t="shared" si="289"/>
        <v>2</v>
      </c>
      <c r="FL69" s="7">
        <f t="shared" si="289"/>
        <v>0</v>
      </c>
      <c r="FN69" s="1">
        <v>1</v>
      </c>
      <c r="FO69" s="10">
        <f t="shared" ref="FO69" si="290">SUM($DQ$12*DQ69,$DS$12*DS69,$DU$12*DU69,$DW$12*DW69,$DY$12*DY69,$EA$12*EA69,$EC$12*EC69,$EE$12*EE69,$EG$12*EG69,$EI$12*EI69,$EK$12*EK69,$EM$12*EM69,$EO$12*EO69,$EQ$12*EQ69,$ES$12*ES69,$EU$12*EU69,$EW$12*EW69,$EY$12*EY69,$FA$12*FA69,$FC$12*FC69,$FE$12*FE69,$FG$12*FG69,$FI$12*FI69,$FK$12*FK69)</f>
        <v>53.238181818181822</v>
      </c>
      <c r="FP69" s="10">
        <f t="shared" ref="FP69" si="291">SUM($DR$12*DR69,$DT$12*DT69,$DV$12*DV69,$DX$12*DX69,$DZ$12*DZ69,$EB$12*EB69,$ED$12*ED69,$EF$12*EF69,$EH$12*EH69,$EJ$12*EJ69,$EL$12*EL69,$EN$12*EN69,$EP$12*EP69,$ER$12*ER69,$ET$12*ET69,$EV$12*EV69,$EX$12*EX69,$EZ$12*EZ69,$FB$12*FB69,$FD$12*FD69,$FF$12*FF69,$FH$12*FH69,$FJ$12*FJ69,$FL$12*FL69)</f>
        <v>1.3080000000000001</v>
      </c>
      <c r="FR69" s="1" t="str">
        <f>"["&amp;ROUND(FO69,2)&amp;", "&amp;ROUND(FP69,2)&amp;"]"</f>
        <v>[53.24, 1.31]</v>
      </c>
      <c r="FY69" s="231"/>
      <c r="FZ69" s="231"/>
      <c r="GA69" s="231"/>
      <c r="GB69" s="231"/>
      <c r="GC69" s="231"/>
      <c r="GD69" s="231"/>
      <c r="GE69" s="231"/>
      <c r="GF69" s="231"/>
      <c r="GG69" s="231"/>
      <c r="GH69" s="231"/>
      <c r="GI69" s="231"/>
      <c r="GJ69" s="231"/>
      <c r="GK69" s="231"/>
      <c r="GL69" s="231"/>
      <c r="GM69" s="231"/>
      <c r="GN69" s="231"/>
      <c r="GO69" s="231"/>
      <c r="GP69" s="231"/>
      <c r="GQ69" s="231"/>
      <c r="GR69" s="231"/>
      <c r="GS69" s="231"/>
      <c r="GT69" s="231"/>
      <c r="GU69" s="231"/>
      <c r="GV69" s="231"/>
      <c r="GW69" s="231"/>
      <c r="GX69" s="231"/>
      <c r="GY69" s="231"/>
      <c r="GZ69" s="231"/>
      <c r="HA69" s="231"/>
      <c r="HB69" s="231"/>
      <c r="HC69" s="231"/>
      <c r="HD69" s="231"/>
      <c r="HE69" s="231"/>
      <c r="HF69" s="231"/>
      <c r="HG69" s="231"/>
      <c r="HH69" s="231"/>
      <c r="HI69" s="231"/>
      <c r="HJ69" s="231"/>
      <c r="HK69" s="231"/>
      <c r="HL69" s="231"/>
      <c r="HM69" s="231"/>
      <c r="HN69" s="231"/>
      <c r="HO69" s="231"/>
      <c r="HP69" s="231"/>
      <c r="HQ69" s="231"/>
      <c r="HR69" s="231"/>
      <c r="HS69" s="231"/>
      <c r="HT69" s="231"/>
      <c r="HU69" s="231"/>
      <c r="HV69" s="231"/>
      <c r="HW69" s="231"/>
      <c r="HX69" s="231"/>
      <c r="HY69" s="231"/>
      <c r="HZ69" s="231"/>
      <c r="IA69" s="231"/>
      <c r="IB69" s="231"/>
      <c r="IC69" s="231"/>
      <c r="ID69" s="231"/>
      <c r="IE69" s="231"/>
      <c r="IF69" s="231"/>
      <c r="IG69" s="231"/>
      <c r="IH69" s="231"/>
      <c r="II69" s="231"/>
      <c r="IJ69" s="231"/>
      <c r="IK69" s="231"/>
      <c r="IL69" s="231"/>
      <c r="IM69" s="231"/>
      <c r="IN69" s="231"/>
      <c r="IO69" s="231"/>
      <c r="IP69" s="231"/>
      <c r="IQ69" s="231"/>
      <c r="IR69" s="231"/>
      <c r="IS69" s="232"/>
      <c r="IT69" s="50"/>
      <c r="IU69" s="50"/>
      <c r="IV69" s="50"/>
      <c r="IW69" s="50"/>
      <c r="IX69" s="50"/>
      <c r="IY69" s="50"/>
      <c r="IZ69" s="50"/>
      <c r="JA69" s="50"/>
      <c r="JB69" s="50"/>
      <c r="JC69" s="50"/>
      <c r="JD69" s="50"/>
      <c r="JE69" s="50"/>
      <c r="JF69" s="50"/>
      <c r="JG69" s="50"/>
      <c r="JH69" s="50"/>
      <c r="JI69" s="50"/>
      <c r="JJ69" s="50"/>
      <c r="JK69" s="50"/>
      <c r="JL69" s="50"/>
      <c r="JM69" s="50"/>
      <c r="JN69" s="50"/>
      <c r="JO69" s="50"/>
      <c r="JP69" s="50"/>
      <c r="JQ69" s="50"/>
      <c r="JR69" s="50"/>
      <c r="JS69" s="50"/>
      <c r="JT69" s="50"/>
      <c r="JU69" s="50"/>
      <c r="JV69" s="50"/>
      <c r="JW69" s="50"/>
      <c r="JX69" s="50"/>
      <c r="JY69" s="50"/>
      <c r="JZ69" s="50"/>
      <c r="KA69" s="50"/>
      <c r="KB69" s="50"/>
      <c r="KC69" s="50"/>
      <c r="KD69" s="50"/>
      <c r="KE69" s="50"/>
      <c r="KF69" s="50"/>
      <c r="KG69" s="50"/>
      <c r="KH69" s="50"/>
      <c r="KI69" s="50"/>
      <c r="KJ69" s="50"/>
      <c r="KK69" s="50"/>
      <c r="KL69" s="50"/>
      <c r="KM69" s="50"/>
      <c r="KN69" s="50"/>
      <c r="KO69" s="50"/>
      <c r="KP69" s="50"/>
      <c r="KQ69" s="50"/>
      <c r="KR69" s="50"/>
      <c r="KS69" s="50"/>
      <c r="KT69" s="50"/>
      <c r="KU69" s="50"/>
      <c r="KV69" s="50"/>
      <c r="KW69" s="50"/>
      <c r="KX69" s="50"/>
      <c r="KY69" s="50"/>
      <c r="KZ69" s="50"/>
      <c r="LA69" s="50"/>
      <c r="LB69" s="50"/>
      <c r="LC69" s="50"/>
      <c r="LD69" s="50"/>
      <c r="LE69" s="50"/>
      <c r="LF69" s="50"/>
      <c r="LG69" s="50"/>
      <c r="LH69" s="50"/>
    </row>
    <row r="70" spans="2:320" x14ac:dyDescent="0.35">
      <c r="B70" s="177">
        <v>2</v>
      </c>
      <c r="C70" s="155" t="s">
        <v>31</v>
      </c>
      <c r="D70" s="159"/>
      <c r="E70" s="159"/>
      <c r="F70" s="159"/>
      <c r="G70" s="160"/>
      <c r="H70" s="161">
        <f t="shared" ref="H70:H113" si="292">H14*1.1</f>
        <v>3410.0000000000005</v>
      </c>
      <c r="I70" s="162">
        <f t="shared" ref="I70:I113" si="293">H70/$H$114</f>
        <v>1.4982287070286263E-2</v>
      </c>
      <c r="J70" s="81">
        <f t="shared" si="225"/>
        <v>0.11502790845448764</v>
      </c>
      <c r="K70" s="73">
        <f t="shared" si="225"/>
        <v>0.80514301181837178</v>
      </c>
      <c r="L70" s="81">
        <f t="shared" si="225"/>
        <v>7.7917065659842438E-2</v>
      </c>
      <c r="M70" s="81">
        <f t="shared" si="225"/>
        <v>4.328725869991246E-3</v>
      </c>
      <c r="N70" s="81">
        <f t="shared" si="225"/>
        <v>0.16882030892965863</v>
      </c>
      <c r="O70" s="82">
        <f t="shared" si="225"/>
        <v>2.9089037846341177</v>
      </c>
      <c r="P70" s="82">
        <f t="shared" si="225"/>
        <v>0.21643629349956234</v>
      </c>
      <c r="Q70" s="73">
        <f t="shared" si="225"/>
        <v>0.99560695009798672</v>
      </c>
      <c r="R70" s="163">
        <f t="shared" si="225"/>
        <v>0.15816337412492049</v>
      </c>
      <c r="S70" s="95">
        <f t="shared" si="225"/>
        <v>1.0819812639000244</v>
      </c>
      <c r="T70" s="94">
        <f t="shared" si="225"/>
        <v>2.3832344782914157</v>
      </c>
      <c r="U70" s="95">
        <f t="shared" si="225"/>
        <v>1.0783866417608215E-2</v>
      </c>
      <c r="V70" s="94">
        <f t="shared" si="225"/>
        <v>7.1892442784054775E-3</v>
      </c>
      <c r="W70" s="95">
        <f t="shared" si="225"/>
        <v>7.9081687062460243E-2</v>
      </c>
      <c r="X70" s="95">
        <f t="shared" si="226"/>
        <v>0.27319128257940811</v>
      </c>
      <c r="Y70" s="95">
        <f t="shared" si="226"/>
        <v>1.3156317029482021</v>
      </c>
      <c r="Z70" s="95">
        <f t="shared" si="227"/>
        <v>1.9303120887518708</v>
      </c>
      <c r="AA70" s="95">
        <f t="shared" si="227"/>
        <v>1.4378488556810955E-2</v>
      </c>
      <c r="AB70" s="95">
        <f t="shared" si="226"/>
        <v>1.1430898402664706</v>
      </c>
      <c r="AC70" s="95">
        <f t="shared" si="226"/>
        <v>0.56076105371562723</v>
      </c>
      <c r="AD70" s="95">
        <f t="shared" si="226"/>
        <v>7.1892442784054775E-3</v>
      </c>
      <c r="AE70" s="95">
        <f t="shared" si="226"/>
        <v>4.0080036852110537</v>
      </c>
      <c r="AF70" s="95">
        <f t="shared" si="226"/>
        <v>1.0783866417608215E-2</v>
      </c>
      <c r="AG70" s="95">
        <f t="shared" si="226"/>
        <v>1.3722061007872253</v>
      </c>
      <c r="AI70" s="177">
        <v>2</v>
      </c>
      <c r="AJ70" s="155" t="s">
        <v>31</v>
      </c>
      <c r="AK70" s="159"/>
      <c r="AL70" s="159"/>
      <c r="AM70" s="159"/>
      <c r="AN70" s="160"/>
      <c r="AO70" s="161">
        <f t="shared" ref="AO70:AO113" si="294">AO14*1.1</f>
        <v>3410.0000000000005</v>
      </c>
      <c r="AP70" s="158">
        <f t="shared" si="228"/>
        <v>1.4982287070286263E-2</v>
      </c>
      <c r="AQ70" s="141">
        <f t="shared" si="229"/>
        <v>0</v>
      </c>
      <c r="AR70" s="141">
        <f t="shared" si="230"/>
        <v>1</v>
      </c>
      <c r="AS70" s="127">
        <f t="shared" si="231"/>
        <v>0</v>
      </c>
      <c r="AT70" s="97">
        <f t="shared" si="232"/>
        <v>0</v>
      </c>
      <c r="AU70" s="97">
        <f t="shared" si="233"/>
        <v>0</v>
      </c>
      <c r="AV70" s="97">
        <f t="shared" si="234"/>
        <v>3</v>
      </c>
      <c r="AW70" s="97">
        <f t="shared" si="235"/>
        <v>0</v>
      </c>
      <c r="AX70" s="36">
        <f t="shared" si="236"/>
        <v>1</v>
      </c>
      <c r="AY70" s="130">
        <f t="shared" si="237"/>
        <v>0</v>
      </c>
      <c r="AZ70" s="130">
        <f t="shared" si="238"/>
        <v>1</v>
      </c>
      <c r="BA70" s="148">
        <f t="shared" si="239"/>
        <v>2</v>
      </c>
      <c r="BB70" s="124">
        <f t="shared" si="240"/>
        <v>0</v>
      </c>
      <c r="BC70" s="124">
        <f t="shared" si="241"/>
        <v>0</v>
      </c>
      <c r="BD70" s="124">
        <f t="shared" si="242"/>
        <v>0</v>
      </c>
      <c r="BE70" s="124">
        <f t="shared" si="243"/>
        <v>0</v>
      </c>
      <c r="BF70" s="124">
        <f t="shared" si="244"/>
        <v>1</v>
      </c>
      <c r="BG70" s="124">
        <f t="shared" si="245"/>
        <v>2</v>
      </c>
      <c r="BH70" s="124">
        <f t="shared" si="246"/>
        <v>0</v>
      </c>
      <c r="BI70" s="124">
        <f t="shared" si="247"/>
        <v>1</v>
      </c>
      <c r="BJ70" s="124">
        <f t="shared" si="248"/>
        <v>1</v>
      </c>
      <c r="BK70" s="124">
        <f t="shared" si="249"/>
        <v>0</v>
      </c>
      <c r="BL70" s="124">
        <f t="shared" si="250"/>
        <v>4</v>
      </c>
      <c r="BM70" s="124">
        <f t="shared" si="251"/>
        <v>0</v>
      </c>
      <c r="BN70" s="124">
        <f t="shared" si="252"/>
        <v>1</v>
      </c>
      <c r="BR70" s="7">
        <f t="shared" si="253"/>
        <v>0</v>
      </c>
      <c r="BS70" s="7">
        <f t="shared" si="254"/>
        <v>0</v>
      </c>
      <c r="BT70" s="7">
        <f t="shared" si="255"/>
        <v>1</v>
      </c>
      <c r="BU70" s="7">
        <f t="shared" si="256"/>
        <v>0</v>
      </c>
      <c r="BV70" s="7">
        <f t="shared" si="257"/>
        <v>0</v>
      </c>
      <c r="BW70" s="7">
        <f t="shared" si="258"/>
        <v>0</v>
      </c>
      <c r="BX70" s="7">
        <f t="shared" ref="BX70:BX113" si="295">AT70*$BQ$5</f>
        <v>0</v>
      </c>
      <c r="BY70" s="7">
        <f t="shared" ref="BY70:BY113" si="296">AT70*$BQ$6</f>
        <v>0</v>
      </c>
      <c r="BZ70" s="7">
        <f t="shared" si="259"/>
        <v>0</v>
      </c>
      <c r="CA70" s="7">
        <f t="shared" si="260"/>
        <v>0</v>
      </c>
      <c r="CB70" s="7">
        <f t="shared" ref="CB70:CB113" si="297">AV70*$BQ$5</f>
        <v>3</v>
      </c>
      <c r="CC70" s="7">
        <f t="shared" ref="CC70:CC113" si="298">AV70*$BQ$6</f>
        <v>0</v>
      </c>
      <c r="CD70" s="7">
        <f t="shared" si="261"/>
        <v>0</v>
      </c>
      <c r="CE70" s="7">
        <f t="shared" si="262"/>
        <v>0</v>
      </c>
      <c r="CF70" s="7">
        <f t="shared" si="263"/>
        <v>1</v>
      </c>
      <c r="CG70" s="7">
        <f t="shared" si="264"/>
        <v>0</v>
      </c>
      <c r="CH70" s="1">
        <f t="shared" si="265"/>
        <v>0</v>
      </c>
      <c r="CI70" s="1">
        <f t="shared" si="266"/>
        <v>0</v>
      </c>
      <c r="CJ70" s="1">
        <f t="shared" si="267"/>
        <v>0.8</v>
      </c>
      <c r="CK70" s="1">
        <f t="shared" si="268"/>
        <v>0.2</v>
      </c>
      <c r="CL70" s="1">
        <f t="shared" si="269"/>
        <v>1.6</v>
      </c>
      <c r="CM70" s="1">
        <f t="shared" si="270"/>
        <v>0.4</v>
      </c>
      <c r="CN70" s="1">
        <f t="shared" si="271"/>
        <v>0</v>
      </c>
      <c r="CO70" s="1">
        <f t="shared" si="272"/>
        <v>0</v>
      </c>
      <c r="CP70" s="1">
        <f t="shared" si="273"/>
        <v>0</v>
      </c>
      <c r="CQ70" s="1">
        <f t="shared" si="274"/>
        <v>0</v>
      </c>
      <c r="CR70" s="1">
        <f t="shared" si="275"/>
        <v>0</v>
      </c>
      <c r="CS70" s="1">
        <f t="shared" si="276"/>
        <v>0</v>
      </c>
      <c r="CT70" s="1">
        <f t="shared" ref="CT70:CT113" si="299">BE70*$CI$5</f>
        <v>0</v>
      </c>
      <c r="CU70" s="1">
        <f t="shared" ref="CU70:CU113" si="300">BE70*$CI$6</f>
        <v>0</v>
      </c>
      <c r="CV70" s="1">
        <f t="shared" ref="CV70:CV113" si="301">BF70*$CI$5</f>
        <v>0.8</v>
      </c>
      <c r="CW70" s="1">
        <f t="shared" ref="CW70:CW113" si="302">BF70*$CI$6</f>
        <v>0.2</v>
      </c>
      <c r="CX70" s="1">
        <f t="shared" ref="CX70:CX113" si="303">BG70*$CI$5</f>
        <v>1.6</v>
      </c>
      <c r="CY70" s="1">
        <f t="shared" ref="CY70:CY113" si="304">BG70*$CI$6</f>
        <v>0.4</v>
      </c>
      <c r="CZ70" s="1">
        <f t="shared" ref="CZ70:CZ113" si="305">BH70*$CI$5</f>
        <v>0</v>
      </c>
      <c r="DA70" s="1">
        <f t="shared" ref="DA70:DA113" si="306">BH70*$CI$6</f>
        <v>0</v>
      </c>
      <c r="DB70" s="1">
        <f t="shared" si="277"/>
        <v>0.8</v>
      </c>
      <c r="DC70" s="1">
        <f t="shared" si="278"/>
        <v>0.2</v>
      </c>
      <c r="DD70" s="1">
        <f t="shared" si="279"/>
        <v>0.8</v>
      </c>
      <c r="DE70" s="1">
        <f t="shared" si="280"/>
        <v>0.2</v>
      </c>
      <c r="DF70" s="1">
        <f t="shared" si="281"/>
        <v>0</v>
      </c>
      <c r="DG70" s="1">
        <f t="shared" si="282"/>
        <v>0</v>
      </c>
      <c r="DH70" s="1">
        <f t="shared" si="283"/>
        <v>3.2</v>
      </c>
      <c r="DI70" s="1">
        <f t="shared" si="284"/>
        <v>0.8</v>
      </c>
      <c r="DJ70" s="1">
        <f t="shared" ref="DJ70:DJ113" si="307">BM70*$CI$5</f>
        <v>0</v>
      </c>
      <c r="DK70" s="1">
        <f t="shared" ref="DK70:DK113" si="308">BM70*$CI$6</f>
        <v>0</v>
      </c>
      <c r="DL70" s="1">
        <f t="shared" si="285"/>
        <v>0.8</v>
      </c>
      <c r="DM70" s="1">
        <f t="shared" si="286"/>
        <v>0.2</v>
      </c>
      <c r="DQ70" s="7">
        <f t="shared" ref="DQ70:DQ113" si="309">ROUND(BR70,0)</f>
        <v>0</v>
      </c>
      <c r="DR70" s="7">
        <f t="shared" ref="DR70:DR113" si="310">ROUND(BS70,0)</f>
        <v>0</v>
      </c>
      <c r="DS70" s="7">
        <f t="shared" ref="DS70:DS113" si="311">ROUND(BT70,0)</f>
        <v>1</v>
      </c>
      <c r="DT70" s="7">
        <f t="shared" ref="DT70:DT113" si="312">ROUND(BU70,0)</f>
        <v>0</v>
      </c>
      <c r="DU70" s="7">
        <f t="shared" ref="DU70:DU113" si="313">ROUND(BV70,0)</f>
        <v>0</v>
      </c>
      <c r="DV70" s="7">
        <f t="shared" ref="DV70:DV113" si="314">ROUND(BW70,0)</f>
        <v>0</v>
      </c>
      <c r="DW70" s="7">
        <f t="shared" ref="DW70:DW113" si="315">ROUND(BX70,0)</f>
        <v>0</v>
      </c>
      <c r="DX70" s="7">
        <f t="shared" ref="DX70:DX113" si="316">ROUND(BY70,0)</f>
        <v>0</v>
      </c>
      <c r="DY70" s="7">
        <f t="shared" ref="DY70:DY113" si="317">ROUND(BZ70,0)</f>
        <v>0</v>
      </c>
      <c r="DZ70" s="7">
        <f t="shared" ref="DZ70:DZ113" si="318">ROUND(CA70,0)</f>
        <v>0</v>
      </c>
      <c r="EA70" s="7">
        <f t="shared" ref="EA70:EA113" si="319">ROUND(CB70,0)</f>
        <v>3</v>
      </c>
      <c r="EB70" s="7">
        <f t="shared" ref="EB70:EB113" si="320">ROUND(CC70,0)</f>
        <v>0</v>
      </c>
      <c r="EC70" s="7">
        <f t="shared" ref="EC70:EC113" si="321">ROUND(CD70,0)</f>
        <v>0</v>
      </c>
      <c r="ED70" s="7">
        <f t="shared" ref="ED70:ED113" si="322">ROUND(CE70,0)</f>
        <v>0</v>
      </c>
      <c r="EE70" s="7">
        <f t="shared" ref="EE70:EE113" si="323">ROUND(CF70,0)</f>
        <v>1</v>
      </c>
      <c r="EF70" s="7">
        <f t="shared" ref="EF70:EF113" si="324">ROUND(CG70,0)</f>
        <v>0</v>
      </c>
      <c r="EG70" s="7">
        <f t="shared" ref="EG70:EG113" si="325">ROUND(CH70,0)</f>
        <v>0</v>
      </c>
      <c r="EH70" s="7">
        <f t="shared" ref="EH70:EH113" si="326">ROUND(CI70,0)</f>
        <v>0</v>
      </c>
      <c r="EI70" s="7">
        <f t="shared" ref="EI70:EI113" si="327">ROUND(CJ70,0)</f>
        <v>1</v>
      </c>
      <c r="EJ70" s="7">
        <f t="shared" ref="EJ70:EJ113" si="328">ROUND(CK70,0)</f>
        <v>0</v>
      </c>
      <c r="EK70" s="7">
        <f t="shared" ref="EK70:EK113" si="329">ROUND(CL70,0)</f>
        <v>2</v>
      </c>
      <c r="EL70" s="7">
        <f t="shared" ref="EL70:EL113" si="330">ROUND(CM70,0)</f>
        <v>0</v>
      </c>
      <c r="EM70" s="7">
        <f t="shared" ref="EM70:EM113" si="331">ROUND(CN70,0)</f>
        <v>0</v>
      </c>
      <c r="EN70" s="7">
        <f t="shared" ref="EN70:EN113" si="332">ROUND(CO70,0)</f>
        <v>0</v>
      </c>
      <c r="EO70" s="7">
        <f t="shared" ref="EO70:EO113" si="333">ROUND(CP70,0)</f>
        <v>0</v>
      </c>
      <c r="EP70" s="7">
        <f t="shared" ref="EP70:EP113" si="334">ROUND(CQ70,0)</f>
        <v>0</v>
      </c>
      <c r="EQ70" s="7">
        <f t="shared" ref="EQ70:EQ113" si="335">ROUND(CR70,0)</f>
        <v>0</v>
      </c>
      <c r="ER70" s="7">
        <f t="shared" ref="ER70:ER113" si="336">ROUND(CS70,0)</f>
        <v>0</v>
      </c>
      <c r="ES70" s="7">
        <f t="shared" ref="ES70:ES113" si="337">ROUND(CT70,0)</f>
        <v>0</v>
      </c>
      <c r="ET70" s="7">
        <f t="shared" ref="ET70:ET113" si="338">ROUND(CU70,0)</f>
        <v>0</v>
      </c>
      <c r="EU70" s="7">
        <f t="shared" ref="EU70:EU113" si="339">ROUND(CV70,0)</f>
        <v>1</v>
      </c>
      <c r="EV70" s="7">
        <f t="shared" ref="EV70:EV113" si="340">ROUND(CW70,0)</f>
        <v>0</v>
      </c>
      <c r="EW70" s="7">
        <f t="shared" ref="EW70:EW113" si="341">ROUND(CX70,0)</f>
        <v>2</v>
      </c>
      <c r="EX70" s="7">
        <f t="shared" ref="EX70:EX113" si="342">ROUND(CY70,0)</f>
        <v>0</v>
      </c>
      <c r="EY70" s="7">
        <f t="shared" ref="EY70:EY113" si="343">ROUND(CZ70,0)</f>
        <v>0</v>
      </c>
      <c r="EZ70" s="7">
        <f t="shared" ref="EZ70:EZ113" si="344">ROUND(DA70,0)</f>
        <v>0</v>
      </c>
      <c r="FA70" s="7">
        <f t="shared" ref="FA70:FA113" si="345">ROUND(DB70,0)</f>
        <v>1</v>
      </c>
      <c r="FB70" s="7">
        <f t="shared" ref="FB70:FB113" si="346">ROUND(DC70,0)</f>
        <v>0</v>
      </c>
      <c r="FC70" s="7">
        <f t="shared" ref="FC70:FC113" si="347">ROUND(DD70,0)</f>
        <v>1</v>
      </c>
      <c r="FD70" s="7">
        <f t="shared" ref="FD70:FD113" si="348">ROUND(DE70,0)</f>
        <v>0</v>
      </c>
      <c r="FE70" s="7">
        <f t="shared" ref="FE70:FE113" si="349">ROUND(DF70,0)</f>
        <v>0</v>
      </c>
      <c r="FF70" s="7">
        <f t="shared" ref="FF70:FF113" si="350">ROUND(DG70,0)</f>
        <v>0</v>
      </c>
      <c r="FG70" s="7">
        <f t="shared" ref="FG70:FG113" si="351">ROUND(DH70,0)</f>
        <v>3</v>
      </c>
      <c r="FH70" s="7">
        <f t="shared" ref="FH70:FH113" si="352">ROUND(DI70,0)</f>
        <v>1</v>
      </c>
      <c r="FI70" s="7">
        <f t="shared" ref="FI70:FI113" si="353">ROUND(DJ70,0)</f>
        <v>0</v>
      </c>
      <c r="FJ70" s="7">
        <f t="shared" ref="FJ70:FJ113" si="354">ROUND(DK70,0)</f>
        <v>0</v>
      </c>
      <c r="FK70" s="7">
        <f t="shared" ref="FK70:FK113" si="355">ROUND(DL70,0)</f>
        <v>1</v>
      </c>
      <c r="FL70" s="7">
        <f t="shared" ref="FL70:FL113" si="356">ROUND(DM70,0)</f>
        <v>0</v>
      </c>
      <c r="FN70" s="1">
        <v>2</v>
      </c>
      <c r="FO70" s="10">
        <f t="shared" ref="FO70:FO113" si="357">SUM($DQ$12*DQ70,$DS$12*DS70,$DU$12*DU70,$DW$12*DW70,$DY$12*DY70,$EA$12*EA70,$EC$12*EC70,$EE$12*EE70,$EG$12*EG70,$EI$12*EI70,$EK$12*EK70,$EM$12*EM70,$EO$12*EO70,$EQ$12*EQ70,$ES$12*ES70,$EU$12*EU70,$EW$12*EW70,$EY$12*EY70,$FA$12*FA70,$FC$12*FC70,$FE$12*FE70,$FG$12*FG70,$FI$12*FI70,$FK$12*FK70)</f>
        <v>51.018181818181823</v>
      </c>
      <c r="FP70" s="10">
        <f t="shared" ref="FP70:FP113" si="358">SUM($DR$12*DR70,$DT$12*DT70,$DV$12*DV70,$DX$12*DX70,$DZ$12*DZ70,$EB$12*EB70,$ED$12*ED70,$EF$12*EF70,$EH$12*EH70,$EJ$12*EJ70,$EL$12*EL70,$EN$12*EN70,$EP$12*EP70,$ER$12*ER70,$ET$12*ET70,$EV$12*EV70,$EX$12*EX70,$EZ$12*EZ70,$FB$12*FB70,$FD$12*FD70,$FF$12*FF70,$FH$12*FH70,$FJ$12*FJ70,$FL$12*FL70)</f>
        <v>0.79</v>
      </c>
      <c r="FR70" s="1" t="str">
        <f t="shared" ref="FR70:FR113" si="359">"["&amp;ROUND(FO70,2)&amp;", "&amp;ROUND(FP70,2)&amp;"]"</f>
        <v>[51.02, 0.79]</v>
      </c>
      <c r="FY70" s="231"/>
      <c r="FZ70" s="231"/>
      <c r="GA70" s="231"/>
      <c r="GB70" s="231"/>
      <c r="GC70" s="231"/>
      <c r="GD70" s="231"/>
      <c r="GE70" s="231"/>
      <c r="GF70" s="231"/>
      <c r="GG70" s="231"/>
      <c r="GH70" s="231"/>
      <c r="GI70" s="231"/>
      <c r="GJ70" s="231"/>
      <c r="GK70" s="231"/>
      <c r="GL70" s="231"/>
      <c r="GM70" s="231"/>
      <c r="GN70" s="231"/>
      <c r="GO70" s="231"/>
      <c r="GP70" s="231"/>
      <c r="GQ70" s="231"/>
      <c r="GR70" s="231"/>
      <c r="GS70" s="231"/>
      <c r="GT70" s="231"/>
      <c r="GU70" s="231"/>
      <c r="GV70" s="231"/>
      <c r="GW70" s="231"/>
      <c r="GX70" s="231"/>
      <c r="GY70" s="231"/>
      <c r="GZ70" s="231"/>
      <c r="HA70" s="231"/>
      <c r="HB70" s="231"/>
      <c r="HC70" s="231"/>
      <c r="HD70" s="231"/>
      <c r="HE70" s="231"/>
      <c r="HF70" s="231"/>
      <c r="HG70" s="231"/>
      <c r="HH70" s="231"/>
      <c r="HI70" s="231"/>
      <c r="HJ70" s="231"/>
      <c r="HK70" s="231"/>
      <c r="HL70" s="231"/>
      <c r="HM70" s="231"/>
      <c r="HN70" s="231"/>
      <c r="HO70" s="231"/>
      <c r="HP70" s="231"/>
      <c r="HQ70" s="231"/>
      <c r="HR70" s="231"/>
      <c r="HS70" s="231"/>
      <c r="HT70" s="231"/>
      <c r="HU70" s="231"/>
      <c r="HV70" s="231"/>
      <c r="HW70" s="231"/>
      <c r="HX70" s="231"/>
      <c r="HY70" s="231"/>
      <c r="HZ70" s="231"/>
      <c r="IA70" s="231"/>
      <c r="IB70" s="231"/>
      <c r="IC70" s="231"/>
      <c r="ID70" s="231"/>
      <c r="IE70" s="231"/>
      <c r="IF70" s="231"/>
      <c r="IG70" s="231"/>
      <c r="IH70" s="231"/>
      <c r="II70" s="231"/>
      <c r="IJ70" s="231"/>
      <c r="IK70" s="231"/>
      <c r="IL70" s="231"/>
      <c r="IM70" s="231"/>
      <c r="IN70" s="231"/>
      <c r="IO70" s="231"/>
      <c r="IP70" s="231"/>
      <c r="IQ70" s="231"/>
      <c r="IR70" s="231"/>
      <c r="IS70" s="232"/>
      <c r="IT70" s="50"/>
      <c r="IU70" s="50"/>
      <c r="IV70" s="50"/>
      <c r="IW70" s="50"/>
      <c r="IX70" s="50"/>
      <c r="IY70" s="50"/>
      <c r="IZ70" s="50"/>
      <c r="JA70" s="50"/>
      <c r="JB70" s="50"/>
      <c r="JC70" s="50"/>
      <c r="JD70" s="50"/>
      <c r="JE70" s="50"/>
      <c r="JF70" s="50"/>
      <c r="JG70" s="50"/>
      <c r="JH70" s="50"/>
      <c r="JI70" s="50"/>
      <c r="JJ70" s="50"/>
      <c r="JK70" s="50"/>
      <c r="JL70" s="50"/>
      <c r="JM70" s="50"/>
      <c r="JN70" s="50"/>
      <c r="JO70" s="50"/>
      <c r="JP70" s="50"/>
      <c r="JQ70" s="50"/>
      <c r="JR70" s="50"/>
      <c r="JS70" s="50"/>
      <c r="JT70" s="50"/>
      <c r="JU70" s="50"/>
      <c r="JV70" s="50"/>
      <c r="JW70" s="50"/>
      <c r="JX70" s="50"/>
      <c r="JY70" s="50"/>
      <c r="JZ70" s="50"/>
      <c r="KA70" s="50"/>
      <c r="KB70" s="50"/>
      <c r="KC70" s="50"/>
      <c r="KD70" s="50"/>
      <c r="KE70" s="50"/>
      <c r="KF70" s="50"/>
      <c r="KG70" s="50"/>
      <c r="KH70" s="50"/>
      <c r="KI70" s="50"/>
      <c r="KJ70" s="50"/>
      <c r="KK70" s="50"/>
      <c r="KL70" s="50"/>
      <c r="KM70" s="50"/>
      <c r="KN70" s="50"/>
      <c r="KO70" s="50"/>
      <c r="KP70" s="50"/>
      <c r="KQ70" s="50"/>
      <c r="KR70" s="50"/>
      <c r="KS70" s="50"/>
      <c r="KT70" s="50"/>
      <c r="KU70" s="50"/>
      <c r="KV70" s="50"/>
      <c r="KW70" s="50"/>
      <c r="KX70" s="50"/>
      <c r="KY70" s="50"/>
      <c r="KZ70" s="50"/>
      <c r="LA70" s="50"/>
      <c r="LB70" s="50"/>
      <c r="LC70" s="50"/>
      <c r="LD70" s="50"/>
      <c r="LE70" s="50"/>
      <c r="LF70" s="50"/>
      <c r="LG70" s="50"/>
      <c r="LH70" s="50"/>
    </row>
    <row r="71" spans="2:320" x14ac:dyDescent="0.35">
      <c r="B71" s="177">
        <v>3</v>
      </c>
      <c r="C71" s="156" t="s">
        <v>32</v>
      </c>
      <c r="D71" s="159"/>
      <c r="E71" s="159"/>
      <c r="F71" s="159"/>
      <c r="G71" s="160"/>
      <c r="H71" s="161">
        <f t="shared" si="292"/>
        <v>3560.7000000000003</v>
      </c>
      <c r="I71" s="162">
        <f t="shared" si="293"/>
        <v>1.5644407498876332E-2</v>
      </c>
      <c r="J71" s="81">
        <f t="shared" si="225"/>
        <v>0.12011139989263757</v>
      </c>
      <c r="K71" s="73">
        <f t="shared" si="225"/>
        <v>0.84072513846969976</v>
      </c>
      <c r="L71" s="81">
        <f t="shared" si="225"/>
        <v>8.1360497271261281E-2</v>
      </c>
      <c r="M71" s="81">
        <f t="shared" si="225"/>
        <v>4.5200276261811818E-3</v>
      </c>
      <c r="N71" s="81">
        <f t="shared" si="225"/>
        <v>0.17628107742106611</v>
      </c>
      <c r="O71" s="82">
        <f t="shared" si="225"/>
        <v>3.0374585647937544</v>
      </c>
      <c r="P71" s="82">
        <f t="shared" si="225"/>
        <v>0.22600138130905909</v>
      </c>
      <c r="Q71" s="73">
        <f t="shared" si="225"/>
        <v>1.0396063540216718</v>
      </c>
      <c r="R71" s="163">
        <f t="shared" si="225"/>
        <v>0.16515317485237663</v>
      </c>
      <c r="S71" s="95">
        <f t="shared" si="225"/>
        <v>1.129797855240122</v>
      </c>
      <c r="T71" s="94">
        <f t="shared" si="225"/>
        <v>2.4885580665255844</v>
      </c>
      <c r="U71" s="95">
        <f t="shared" si="225"/>
        <v>1.126044373993477E-2</v>
      </c>
      <c r="V71" s="94">
        <f t="shared" si="225"/>
        <v>7.506962493289848E-3</v>
      </c>
      <c r="W71" s="95">
        <f t="shared" si="225"/>
        <v>8.2576587426188314E-2</v>
      </c>
      <c r="X71" s="95">
        <f t="shared" si="226"/>
        <v>0.28526457474501421</v>
      </c>
      <c r="Y71" s="95">
        <f t="shared" si="226"/>
        <v>1.3737741362720419</v>
      </c>
      <c r="Z71" s="95">
        <f t="shared" si="227"/>
        <v>2.0156194294483241</v>
      </c>
      <c r="AA71" s="95">
        <f t="shared" si="227"/>
        <v>1.5013924986579696E-2</v>
      </c>
      <c r="AB71" s="95">
        <f t="shared" si="226"/>
        <v>1.1936070364330855</v>
      </c>
      <c r="AC71" s="95">
        <f t="shared" si="226"/>
        <v>0.58554307447660814</v>
      </c>
      <c r="AD71" s="95">
        <f t="shared" si="226"/>
        <v>7.506962493289848E-3</v>
      </c>
      <c r="AE71" s="95">
        <f t="shared" si="226"/>
        <v>4.1851315900090897</v>
      </c>
      <c r="AF71" s="95">
        <f t="shared" si="226"/>
        <v>1.126044373993477E-2</v>
      </c>
      <c r="AG71" s="95">
        <f t="shared" si="226"/>
        <v>1.4328487574994349</v>
      </c>
      <c r="AI71" s="177">
        <v>3</v>
      </c>
      <c r="AJ71" s="156" t="s">
        <v>32</v>
      </c>
      <c r="AK71" s="159"/>
      <c r="AL71" s="159"/>
      <c r="AM71" s="159"/>
      <c r="AN71" s="160"/>
      <c r="AO71" s="161">
        <f t="shared" si="294"/>
        <v>3560.7000000000003</v>
      </c>
      <c r="AP71" s="158">
        <f t="shared" si="228"/>
        <v>1.5644407498876332E-2</v>
      </c>
      <c r="AQ71" s="141">
        <f t="shared" si="229"/>
        <v>0</v>
      </c>
      <c r="AR71" s="141">
        <f t="shared" si="230"/>
        <v>1</v>
      </c>
      <c r="AS71" s="127">
        <f t="shared" si="231"/>
        <v>0</v>
      </c>
      <c r="AT71" s="97">
        <f t="shared" si="232"/>
        <v>0</v>
      </c>
      <c r="AU71" s="97">
        <f t="shared" si="233"/>
        <v>0</v>
      </c>
      <c r="AV71" s="97">
        <f t="shared" si="234"/>
        <v>3</v>
      </c>
      <c r="AW71" s="97">
        <f t="shared" si="235"/>
        <v>0</v>
      </c>
      <c r="AX71" s="36">
        <f t="shared" si="236"/>
        <v>1</v>
      </c>
      <c r="AY71" s="130">
        <f t="shared" si="237"/>
        <v>0</v>
      </c>
      <c r="AZ71" s="130">
        <f t="shared" si="238"/>
        <v>1</v>
      </c>
      <c r="BA71" s="148">
        <f t="shared" si="239"/>
        <v>2</v>
      </c>
      <c r="BB71" s="124">
        <f t="shared" si="240"/>
        <v>0</v>
      </c>
      <c r="BC71" s="124">
        <f t="shared" si="241"/>
        <v>0</v>
      </c>
      <c r="BD71" s="124">
        <f t="shared" si="242"/>
        <v>0</v>
      </c>
      <c r="BE71" s="124">
        <f t="shared" si="243"/>
        <v>0</v>
      </c>
      <c r="BF71" s="124">
        <f t="shared" si="244"/>
        <v>1</v>
      </c>
      <c r="BG71" s="124">
        <f t="shared" si="245"/>
        <v>2</v>
      </c>
      <c r="BH71" s="124">
        <f t="shared" si="246"/>
        <v>0</v>
      </c>
      <c r="BI71" s="124">
        <f t="shared" si="247"/>
        <v>1</v>
      </c>
      <c r="BJ71" s="124">
        <f t="shared" si="248"/>
        <v>1</v>
      </c>
      <c r="BK71" s="124">
        <f t="shared" si="249"/>
        <v>0</v>
      </c>
      <c r="BL71" s="124">
        <f t="shared" si="250"/>
        <v>4</v>
      </c>
      <c r="BM71" s="124">
        <f t="shared" si="251"/>
        <v>0</v>
      </c>
      <c r="BN71" s="124">
        <f t="shared" si="252"/>
        <v>1</v>
      </c>
      <c r="BR71" s="7">
        <f t="shared" si="253"/>
        <v>0</v>
      </c>
      <c r="BS71" s="7">
        <f t="shared" si="254"/>
        <v>0</v>
      </c>
      <c r="BT71" s="7">
        <f t="shared" si="255"/>
        <v>1</v>
      </c>
      <c r="BU71" s="7">
        <f t="shared" si="256"/>
        <v>0</v>
      </c>
      <c r="BV71" s="7">
        <f t="shared" si="257"/>
        <v>0</v>
      </c>
      <c r="BW71" s="7">
        <f t="shared" si="258"/>
        <v>0</v>
      </c>
      <c r="BX71" s="7">
        <f t="shared" si="295"/>
        <v>0</v>
      </c>
      <c r="BY71" s="7">
        <f t="shared" si="296"/>
        <v>0</v>
      </c>
      <c r="BZ71" s="7">
        <f t="shared" si="259"/>
        <v>0</v>
      </c>
      <c r="CA71" s="7">
        <f t="shared" si="260"/>
        <v>0</v>
      </c>
      <c r="CB71" s="7">
        <f t="shared" si="297"/>
        <v>3</v>
      </c>
      <c r="CC71" s="7">
        <f t="shared" si="298"/>
        <v>0</v>
      </c>
      <c r="CD71" s="7">
        <f t="shared" si="261"/>
        <v>0</v>
      </c>
      <c r="CE71" s="7">
        <f t="shared" si="262"/>
        <v>0</v>
      </c>
      <c r="CF71" s="7">
        <f t="shared" si="263"/>
        <v>1</v>
      </c>
      <c r="CG71" s="7">
        <f t="shared" si="264"/>
        <v>0</v>
      </c>
      <c r="CH71" s="1">
        <f t="shared" si="265"/>
        <v>0</v>
      </c>
      <c r="CI71" s="1">
        <f t="shared" si="266"/>
        <v>0</v>
      </c>
      <c r="CJ71" s="1">
        <f t="shared" si="267"/>
        <v>0.8</v>
      </c>
      <c r="CK71" s="1">
        <f t="shared" si="268"/>
        <v>0.2</v>
      </c>
      <c r="CL71" s="1">
        <f t="shared" si="269"/>
        <v>1.6</v>
      </c>
      <c r="CM71" s="1">
        <f t="shared" si="270"/>
        <v>0.4</v>
      </c>
      <c r="CN71" s="1">
        <f t="shared" si="271"/>
        <v>0</v>
      </c>
      <c r="CO71" s="1">
        <f t="shared" si="272"/>
        <v>0</v>
      </c>
      <c r="CP71" s="1">
        <f t="shared" si="273"/>
        <v>0</v>
      </c>
      <c r="CQ71" s="1">
        <f t="shared" si="274"/>
        <v>0</v>
      </c>
      <c r="CR71" s="1">
        <f t="shared" si="275"/>
        <v>0</v>
      </c>
      <c r="CS71" s="1">
        <f t="shared" si="276"/>
        <v>0</v>
      </c>
      <c r="CT71" s="1">
        <f t="shared" si="299"/>
        <v>0</v>
      </c>
      <c r="CU71" s="1">
        <f t="shared" si="300"/>
        <v>0</v>
      </c>
      <c r="CV71" s="1">
        <f t="shared" si="301"/>
        <v>0.8</v>
      </c>
      <c r="CW71" s="1">
        <f t="shared" si="302"/>
        <v>0.2</v>
      </c>
      <c r="CX71" s="1">
        <f t="shared" si="303"/>
        <v>1.6</v>
      </c>
      <c r="CY71" s="1">
        <f t="shared" si="304"/>
        <v>0.4</v>
      </c>
      <c r="CZ71" s="1">
        <f t="shared" si="305"/>
        <v>0</v>
      </c>
      <c r="DA71" s="1">
        <f t="shared" si="306"/>
        <v>0</v>
      </c>
      <c r="DB71" s="1">
        <f t="shared" si="277"/>
        <v>0.8</v>
      </c>
      <c r="DC71" s="1">
        <f t="shared" si="278"/>
        <v>0.2</v>
      </c>
      <c r="DD71" s="1">
        <f t="shared" si="279"/>
        <v>0.8</v>
      </c>
      <c r="DE71" s="1">
        <f t="shared" si="280"/>
        <v>0.2</v>
      </c>
      <c r="DF71" s="1">
        <f t="shared" si="281"/>
        <v>0</v>
      </c>
      <c r="DG71" s="1">
        <f t="shared" si="282"/>
        <v>0</v>
      </c>
      <c r="DH71" s="1">
        <f t="shared" si="283"/>
        <v>3.2</v>
      </c>
      <c r="DI71" s="1">
        <f t="shared" si="284"/>
        <v>0.8</v>
      </c>
      <c r="DJ71" s="1">
        <f t="shared" si="307"/>
        <v>0</v>
      </c>
      <c r="DK71" s="1">
        <f t="shared" si="308"/>
        <v>0</v>
      </c>
      <c r="DL71" s="1">
        <f t="shared" si="285"/>
        <v>0.8</v>
      </c>
      <c r="DM71" s="1">
        <f t="shared" si="286"/>
        <v>0.2</v>
      </c>
      <c r="DQ71" s="7">
        <f t="shared" si="309"/>
        <v>0</v>
      </c>
      <c r="DR71" s="7">
        <f t="shared" si="310"/>
        <v>0</v>
      </c>
      <c r="DS71" s="7">
        <f t="shared" si="311"/>
        <v>1</v>
      </c>
      <c r="DT71" s="7">
        <f t="shared" si="312"/>
        <v>0</v>
      </c>
      <c r="DU71" s="7">
        <f t="shared" si="313"/>
        <v>0</v>
      </c>
      <c r="DV71" s="7">
        <f t="shared" si="314"/>
        <v>0</v>
      </c>
      <c r="DW71" s="7">
        <f t="shared" si="315"/>
        <v>0</v>
      </c>
      <c r="DX71" s="7">
        <f t="shared" si="316"/>
        <v>0</v>
      </c>
      <c r="DY71" s="7">
        <f t="shared" si="317"/>
        <v>0</v>
      </c>
      <c r="DZ71" s="7">
        <f t="shared" si="318"/>
        <v>0</v>
      </c>
      <c r="EA71" s="7">
        <f t="shared" si="319"/>
        <v>3</v>
      </c>
      <c r="EB71" s="7">
        <f t="shared" si="320"/>
        <v>0</v>
      </c>
      <c r="EC71" s="7">
        <f t="shared" si="321"/>
        <v>0</v>
      </c>
      <c r="ED71" s="7">
        <f t="shared" si="322"/>
        <v>0</v>
      </c>
      <c r="EE71" s="7">
        <f t="shared" si="323"/>
        <v>1</v>
      </c>
      <c r="EF71" s="7">
        <f t="shared" si="324"/>
        <v>0</v>
      </c>
      <c r="EG71" s="7">
        <f t="shared" si="325"/>
        <v>0</v>
      </c>
      <c r="EH71" s="7">
        <f t="shared" si="326"/>
        <v>0</v>
      </c>
      <c r="EI71" s="7">
        <f t="shared" si="327"/>
        <v>1</v>
      </c>
      <c r="EJ71" s="7">
        <f t="shared" si="328"/>
        <v>0</v>
      </c>
      <c r="EK71" s="7">
        <f t="shared" si="329"/>
        <v>2</v>
      </c>
      <c r="EL71" s="7">
        <f t="shared" si="330"/>
        <v>0</v>
      </c>
      <c r="EM71" s="7">
        <f t="shared" si="331"/>
        <v>0</v>
      </c>
      <c r="EN71" s="7">
        <f t="shared" si="332"/>
        <v>0</v>
      </c>
      <c r="EO71" s="7">
        <f t="shared" si="333"/>
        <v>0</v>
      </c>
      <c r="EP71" s="7">
        <f t="shared" si="334"/>
        <v>0</v>
      </c>
      <c r="EQ71" s="7">
        <f t="shared" si="335"/>
        <v>0</v>
      </c>
      <c r="ER71" s="7">
        <f t="shared" si="336"/>
        <v>0</v>
      </c>
      <c r="ES71" s="7">
        <f t="shared" si="337"/>
        <v>0</v>
      </c>
      <c r="ET71" s="7">
        <f t="shared" si="338"/>
        <v>0</v>
      </c>
      <c r="EU71" s="7">
        <f t="shared" si="339"/>
        <v>1</v>
      </c>
      <c r="EV71" s="7">
        <f t="shared" si="340"/>
        <v>0</v>
      </c>
      <c r="EW71" s="7">
        <f t="shared" si="341"/>
        <v>2</v>
      </c>
      <c r="EX71" s="7">
        <f t="shared" si="342"/>
        <v>0</v>
      </c>
      <c r="EY71" s="7">
        <f t="shared" si="343"/>
        <v>0</v>
      </c>
      <c r="EZ71" s="7">
        <f t="shared" si="344"/>
        <v>0</v>
      </c>
      <c r="FA71" s="7">
        <f t="shared" si="345"/>
        <v>1</v>
      </c>
      <c r="FB71" s="7">
        <f t="shared" si="346"/>
        <v>0</v>
      </c>
      <c r="FC71" s="7">
        <f t="shared" si="347"/>
        <v>1</v>
      </c>
      <c r="FD71" s="7">
        <f t="shared" si="348"/>
        <v>0</v>
      </c>
      <c r="FE71" s="7">
        <f t="shared" si="349"/>
        <v>0</v>
      </c>
      <c r="FF71" s="7">
        <f t="shared" si="350"/>
        <v>0</v>
      </c>
      <c r="FG71" s="7">
        <f t="shared" si="351"/>
        <v>3</v>
      </c>
      <c r="FH71" s="7">
        <f t="shared" si="352"/>
        <v>1</v>
      </c>
      <c r="FI71" s="7">
        <f t="shared" si="353"/>
        <v>0</v>
      </c>
      <c r="FJ71" s="7">
        <f t="shared" si="354"/>
        <v>0</v>
      </c>
      <c r="FK71" s="7">
        <f t="shared" si="355"/>
        <v>1</v>
      </c>
      <c r="FL71" s="7">
        <f t="shared" si="356"/>
        <v>0</v>
      </c>
      <c r="FN71" s="1">
        <v>3</v>
      </c>
      <c r="FO71" s="10">
        <f t="shared" si="357"/>
        <v>51.018181818181823</v>
      </c>
      <c r="FP71" s="10">
        <f t="shared" si="358"/>
        <v>0.79</v>
      </c>
      <c r="FR71" s="1" t="str">
        <f t="shared" si="359"/>
        <v>[51.02, 0.79]</v>
      </c>
      <c r="FY71" s="231"/>
      <c r="FZ71" s="231"/>
      <c r="GA71" s="231"/>
      <c r="GB71" s="231"/>
      <c r="GC71" s="231"/>
      <c r="GD71" s="231"/>
      <c r="GE71" s="231"/>
      <c r="GF71" s="231"/>
      <c r="GG71" s="231"/>
      <c r="GH71" s="231"/>
      <c r="GI71" s="231"/>
      <c r="GJ71" s="231"/>
      <c r="GK71" s="231"/>
      <c r="GL71" s="231"/>
      <c r="GM71" s="231"/>
      <c r="GN71" s="231"/>
      <c r="GO71" s="231"/>
      <c r="GP71" s="231"/>
      <c r="GQ71" s="231"/>
      <c r="GR71" s="231"/>
      <c r="GS71" s="231"/>
      <c r="GT71" s="231"/>
      <c r="GU71" s="231"/>
      <c r="GV71" s="231"/>
      <c r="GW71" s="231"/>
      <c r="GX71" s="231"/>
      <c r="GY71" s="231"/>
      <c r="GZ71" s="231"/>
      <c r="HA71" s="231"/>
      <c r="HB71" s="231"/>
      <c r="HC71" s="231"/>
      <c r="HD71" s="231"/>
      <c r="HE71" s="231"/>
      <c r="HF71" s="231"/>
      <c r="HG71" s="231"/>
      <c r="HH71" s="231"/>
      <c r="HI71" s="231"/>
      <c r="HJ71" s="231"/>
      <c r="HK71" s="231"/>
      <c r="HL71" s="231"/>
      <c r="HM71" s="231"/>
      <c r="HN71" s="231"/>
      <c r="HO71" s="231"/>
      <c r="HP71" s="231"/>
      <c r="HQ71" s="231"/>
      <c r="HR71" s="231"/>
      <c r="HS71" s="231"/>
      <c r="HT71" s="231"/>
      <c r="HU71" s="231"/>
      <c r="HV71" s="231"/>
      <c r="HW71" s="231"/>
      <c r="HX71" s="231"/>
      <c r="HY71" s="231"/>
      <c r="HZ71" s="231"/>
      <c r="IA71" s="231"/>
      <c r="IB71" s="231"/>
      <c r="IC71" s="231"/>
      <c r="ID71" s="231"/>
      <c r="IE71" s="231"/>
      <c r="IF71" s="231"/>
      <c r="IG71" s="231"/>
      <c r="IH71" s="231"/>
      <c r="II71" s="231"/>
      <c r="IJ71" s="231"/>
      <c r="IK71" s="231"/>
      <c r="IL71" s="231"/>
      <c r="IM71" s="231"/>
      <c r="IN71" s="231"/>
      <c r="IO71" s="231"/>
      <c r="IP71" s="231"/>
      <c r="IQ71" s="231"/>
      <c r="IR71" s="231"/>
      <c r="IS71" s="232"/>
      <c r="IT71" s="50"/>
      <c r="IU71" s="50"/>
      <c r="IV71" s="50"/>
      <c r="IW71" s="50"/>
      <c r="IX71" s="50"/>
      <c r="IY71" s="50"/>
      <c r="IZ71" s="50"/>
      <c r="JA71" s="50"/>
      <c r="JB71" s="50"/>
      <c r="JC71" s="50"/>
      <c r="JD71" s="50"/>
      <c r="JE71" s="50"/>
      <c r="JF71" s="50"/>
      <c r="JG71" s="50"/>
      <c r="JH71" s="50"/>
      <c r="JI71" s="50"/>
      <c r="JJ71" s="50"/>
      <c r="JK71" s="50"/>
      <c r="JL71" s="50"/>
      <c r="JM71" s="50"/>
      <c r="JN71" s="50"/>
      <c r="JO71" s="50"/>
      <c r="JP71" s="50"/>
      <c r="JQ71" s="50"/>
      <c r="JR71" s="50"/>
      <c r="JS71" s="50"/>
      <c r="JT71" s="50"/>
      <c r="JU71" s="50"/>
      <c r="JV71" s="50"/>
      <c r="JW71" s="50"/>
      <c r="JX71" s="50"/>
      <c r="JY71" s="50"/>
      <c r="JZ71" s="50"/>
      <c r="KA71" s="50"/>
      <c r="KB71" s="50"/>
      <c r="KC71" s="50"/>
      <c r="KD71" s="50"/>
      <c r="KE71" s="50"/>
      <c r="KF71" s="50"/>
      <c r="KG71" s="50"/>
      <c r="KH71" s="50"/>
      <c r="KI71" s="50"/>
      <c r="KJ71" s="50"/>
      <c r="KK71" s="50"/>
      <c r="KL71" s="50"/>
      <c r="KM71" s="50"/>
      <c r="KN71" s="50"/>
      <c r="KO71" s="50"/>
      <c r="KP71" s="50"/>
      <c r="KQ71" s="50"/>
      <c r="KR71" s="50"/>
      <c r="KS71" s="50"/>
      <c r="KT71" s="50"/>
      <c r="KU71" s="50"/>
      <c r="KV71" s="50"/>
      <c r="KW71" s="50"/>
      <c r="KX71" s="50"/>
      <c r="KY71" s="50"/>
      <c r="KZ71" s="50"/>
      <c r="LA71" s="50"/>
      <c r="LB71" s="50"/>
      <c r="LC71" s="50"/>
      <c r="LD71" s="50"/>
      <c r="LE71" s="50"/>
      <c r="LF71" s="50"/>
      <c r="LG71" s="50"/>
      <c r="LH71" s="50"/>
    </row>
    <row r="72" spans="2:320" x14ac:dyDescent="0.35">
      <c r="B72" s="177">
        <v>4</v>
      </c>
      <c r="C72" s="155" t="s">
        <v>33</v>
      </c>
      <c r="D72" s="159"/>
      <c r="E72" s="159"/>
      <c r="F72" s="159"/>
      <c r="G72" s="160"/>
      <c r="H72" s="161">
        <f t="shared" si="292"/>
        <v>4637.6000000000004</v>
      </c>
      <c r="I72" s="162">
        <f t="shared" si="293"/>
        <v>2.0375910415589317E-2</v>
      </c>
      <c r="J72" s="81">
        <f t="shared" si="225"/>
        <v>0.15643795549810319</v>
      </c>
      <c r="K72" s="73">
        <f t="shared" si="225"/>
        <v>1.0949944960729856</v>
      </c>
      <c r="L72" s="81">
        <f t="shared" si="225"/>
        <v>0.10596720929738572</v>
      </c>
      <c r="M72" s="81">
        <f t="shared" si="225"/>
        <v>5.8870671831880951E-3</v>
      </c>
      <c r="N72" s="81">
        <f t="shared" si="225"/>
        <v>0.22959562014433571</v>
      </c>
      <c r="O72" s="82">
        <f t="shared" si="225"/>
        <v>3.9561091471024001</v>
      </c>
      <c r="P72" s="82">
        <f t="shared" si="225"/>
        <v>0.29435335915940475</v>
      </c>
      <c r="Q72" s="73">
        <f t="shared" si="225"/>
        <v>1.3540254521332618</v>
      </c>
      <c r="R72" s="163">
        <f t="shared" si="225"/>
        <v>0.21510218880989188</v>
      </c>
      <c r="S72" s="95">
        <f t="shared" si="225"/>
        <v>1.4714945189040329</v>
      </c>
      <c r="T72" s="94">
        <f t="shared" si="225"/>
        <v>3.2411988904763249</v>
      </c>
      <c r="U72" s="95">
        <f t="shared" si="225"/>
        <v>1.4666058327947172E-2</v>
      </c>
      <c r="V72" s="94">
        <f t="shared" si="225"/>
        <v>9.7773722186314492E-3</v>
      </c>
      <c r="W72" s="95">
        <f t="shared" si="225"/>
        <v>0.10755109440494594</v>
      </c>
      <c r="X72" s="95">
        <f t="shared" si="226"/>
        <v>0.37154014430799503</v>
      </c>
      <c r="Y72" s="95">
        <f t="shared" si="226"/>
        <v>1.7892591160095548</v>
      </c>
      <c r="Z72" s="95">
        <f t="shared" si="227"/>
        <v>2.625224440702544</v>
      </c>
      <c r="AA72" s="95">
        <f t="shared" si="227"/>
        <v>1.9554744437262898E-2</v>
      </c>
      <c r="AB72" s="95">
        <f t="shared" si="226"/>
        <v>1.5546021827624001</v>
      </c>
      <c r="AC72" s="95">
        <f t="shared" si="226"/>
        <v>0.76263503305325298</v>
      </c>
      <c r="AD72" s="95">
        <f t="shared" si="226"/>
        <v>9.7773722186314492E-3</v>
      </c>
      <c r="AE72" s="95">
        <f t="shared" si="226"/>
        <v>5.4508850118870322</v>
      </c>
      <c r="AF72" s="95">
        <f t="shared" si="226"/>
        <v>1.4666058327947172E-2</v>
      </c>
      <c r="AG72" s="95">
        <f t="shared" si="226"/>
        <v>1.8662002970706264</v>
      </c>
      <c r="AI72" s="177">
        <v>4</v>
      </c>
      <c r="AJ72" s="155" t="s">
        <v>33</v>
      </c>
      <c r="AK72" s="159"/>
      <c r="AL72" s="159"/>
      <c r="AM72" s="159"/>
      <c r="AN72" s="160"/>
      <c r="AO72" s="161">
        <f t="shared" si="294"/>
        <v>4637.6000000000004</v>
      </c>
      <c r="AP72" s="158">
        <f t="shared" si="228"/>
        <v>2.0375910415589317E-2</v>
      </c>
      <c r="AQ72" s="141">
        <f t="shared" si="229"/>
        <v>0</v>
      </c>
      <c r="AR72" s="141">
        <f t="shared" si="230"/>
        <v>1</v>
      </c>
      <c r="AS72" s="127">
        <f t="shared" si="231"/>
        <v>0</v>
      </c>
      <c r="AT72" s="97">
        <f t="shared" si="232"/>
        <v>0</v>
      </c>
      <c r="AU72" s="97">
        <f t="shared" si="233"/>
        <v>0</v>
      </c>
      <c r="AV72" s="97">
        <f t="shared" si="234"/>
        <v>4</v>
      </c>
      <c r="AW72" s="97">
        <f t="shared" si="235"/>
        <v>0</v>
      </c>
      <c r="AX72" s="36">
        <f t="shared" si="236"/>
        <v>1</v>
      </c>
      <c r="AY72" s="130">
        <f t="shared" si="237"/>
        <v>0</v>
      </c>
      <c r="AZ72" s="130">
        <f t="shared" si="238"/>
        <v>1</v>
      </c>
      <c r="BA72" s="148">
        <f t="shared" si="239"/>
        <v>3</v>
      </c>
      <c r="BB72" s="124">
        <f t="shared" si="240"/>
        <v>0</v>
      </c>
      <c r="BC72" s="124">
        <f t="shared" si="241"/>
        <v>0</v>
      </c>
      <c r="BD72" s="124">
        <f t="shared" si="242"/>
        <v>0</v>
      </c>
      <c r="BE72" s="124">
        <f t="shared" si="243"/>
        <v>0</v>
      </c>
      <c r="BF72" s="124">
        <f t="shared" si="244"/>
        <v>2</v>
      </c>
      <c r="BG72" s="124">
        <f t="shared" si="245"/>
        <v>3</v>
      </c>
      <c r="BH72" s="124">
        <f t="shared" si="246"/>
        <v>0</v>
      </c>
      <c r="BI72" s="124">
        <f t="shared" si="247"/>
        <v>2</v>
      </c>
      <c r="BJ72" s="124">
        <f t="shared" si="248"/>
        <v>1</v>
      </c>
      <c r="BK72" s="124">
        <f t="shared" si="249"/>
        <v>0</v>
      </c>
      <c r="BL72" s="124">
        <f t="shared" si="250"/>
        <v>5</v>
      </c>
      <c r="BM72" s="124">
        <f t="shared" si="251"/>
        <v>0</v>
      </c>
      <c r="BN72" s="124">
        <f t="shared" si="252"/>
        <v>2</v>
      </c>
      <c r="BR72" s="7">
        <f t="shared" si="253"/>
        <v>0</v>
      </c>
      <c r="BS72" s="7">
        <f t="shared" si="254"/>
        <v>0</v>
      </c>
      <c r="BT72" s="7">
        <f t="shared" si="255"/>
        <v>1</v>
      </c>
      <c r="BU72" s="7">
        <f t="shared" si="256"/>
        <v>0</v>
      </c>
      <c r="BV72" s="7">
        <f t="shared" si="257"/>
        <v>0</v>
      </c>
      <c r="BW72" s="7">
        <f t="shared" si="258"/>
        <v>0</v>
      </c>
      <c r="BX72" s="7">
        <f t="shared" si="295"/>
        <v>0</v>
      </c>
      <c r="BY72" s="7">
        <f t="shared" si="296"/>
        <v>0</v>
      </c>
      <c r="BZ72" s="7">
        <f t="shared" si="259"/>
        <v>0</v>
      </c>
      <c r="CA72" s="7">
        <f t="shared" si="260"/>
        <v>0</v>
      </c>
      <c r="CB72" s="7">
        <f t="shared" si="297"/>
        <v>4</v>
      </c>
      <c r="CC72" s="7">
        <f t="shared" si="298"/>
        <v>0</v>
      </c>
      <c r="CD72" s="7">
        <f t="shared" si="261"/>
        <v>0</v>
      </c>
      <c r="CE72" s="7">
        <f t="shared" si="262"/>
        <v>0</v>
      </c>
      <c r="CF72" s="7">
        <f t="shared" si="263"/>
        <v>1</v>
      </c>
      <c r="CG72" s="7">
        <f t="shared" si="264"/>
        <v>0</v>
      </c>
      <c r="CH72" s="1">
        <f t="shared" si="265"/>
        <v>0</v>
      </c>
      <c r="CI72" s="1">
        <f t="shared" si="266"/>
        <v>0</v>
      </c>
      <c r="CJ72" s="1">
        <f t="shared" si="267"/>
        <v>0.8</v>
      </c>
      <c r="CK72" s="1">
        <f t="shared" si="268"/>
        <v>0.2</v>
      </c>
      <c r="CL72" s="1">
        <f t="shared" si="269"/>
        <v>2.4000000000000004</v>
      </c>
      <c r="CM72" s="1">
        <f t="shared" si="270"/>
        <v>0.60000000000000009</v>
      </c>
      <c r="CN72" s="1">
        <f t="shared" si="271"/>
        <v>0</v>
      </c>
      <c r="CO72" s="1">
        <f t="shared" si="272"/>
        <v>0</v>
      </c>
      <c r="CP72" s="1">
        <f t="shared" si="273"/>
        <v>0</v>
      </c>
      <c r="CQ72" s="1">
        <f t="shared" si="274"/>
        <v>0</v>
      </c>
      <c r="CR72" s="1">
        <f t="shared" si="275"/>
        <v>0</v>
      </c>
      <c r="CS72" s="1">
        <f t="shared" si="276"/>
        <v>0</v>
      </c>
      <c r="CT72" s="1">
        <f t="shared" si="299"/>
        <v>0</v>
      </c>
      <c r="CU72" s="1">
        <f t="shared" si="300"/>
        <v>0</v>
      </c>
      <c r="CV72" s="1">
        <f t="shared" si="301"/>
        <v>1.6</v>
      </c>
      <c r="CW72" s="1">
        <f t="shared" si="302"/>
        <v>0.4</v>
      </c>
      <c r="CX72" s="1">
        <f t="shared" si="303"/>
        <v>2.4000000000000004</v>
      </c>
      <c r="CY72" s="1">
        <f t="shared" si="304"/>
        <v>0.60000000000000009</v>
      </c>
      <c r="CZ72" s="1">
        <f t="shared" si="305"/>
        <v>0</v>
      </c>
      <c r="DA72" s="1">
        <f t="shared" si="306"/>
        <v>0</v>
      </c>
      <c r="DB72" s="1">
        <f t="shared" si="277"/>
        <v>1.6</v>
      </c>
      <c r="DC72" s="1">
        <f t="shared" si="278"/>
        <v>0.4</v>
      </c>
      <c r="DD72" s="1">
        <f t="shared" si="279"/>
        <v>0.8</v>
      </c>
      <c r="DE72" s="1">
        <f t="shared" si="280"/>
        <v>0.2</v>
      </c>
      <c r="DF72" s="1">
        <f t="shared" si="281"/>
        <v>0</v>
      </c>
      <c r="DG72" s="1">
        <f t="shared" si="282"/>
        <v>0</v>
      </c>
      <c r="DH72" s="1">
        <f t="shared" si="283"/>
        <v>4</v>
      </c>
      <c r="DI72" s="1">
        <f t="shared" si="284"/>
        <v>1</v>
      </c>
      <c r="DJ72" s="1">
        <f t="shared" si="307"/>
        <v>0</v>
      </c>
      <c r="DK72" s="1">
        <f t="shared" si="308"/>
        <v>0</v>
      </c>
      <c r="DL72" s="1">
        <f t="shared" si="285"/>
        <v>1.6</v>
      </c>
      <c r="DM72" s="1">
        <f t="shared" si="286"/>
        <v>0.4</v>
      </c>
      <c r="DQ72" s="7">
        <f t="shared" si="309"/>
        <v>0</v>
      </c>
      <c r="DR72" s="7">
        <f t="shared" si="310"/>
        <v>0</v>
      </c>
      <c r="DS72" s="7">
        <f t="shared" si="311"/>
        <v>1</v>
      </c>
      <c r="DT72" s="7">
        <f t="shared" si="312"/>
        <v>0</v>
      </c>
      <c r="DU72" s="7">
        <f t="shared" si="313"/>
        <v>0</v>
      </c>
      <c r="DV72" s="7">
        <f t="shared" si="314"/>
        <v>0</v>
      </c>
      <c r="DW72" s="7">
        <f t="shared" si="315"/>
        <v>0</v>
      </c>
      <c r="DX72" s="7">
        <f t="shared" si="316"/>
        <v>0</v>
      </c>
      <c r="DY72" s="7">
        <f t="shared" si="317"/>
        <v>0</v>
      </c>
      <c r="DZ72" s="7">
        <f t="shared" si="318"/>
        <v>0</v>
      </c>
      <c r="EA72" s="7">
        <f t="shared" si="319"/>
        <v>4</v>
      </c>
      <c r="EB72" s="7">
        <f t="shared" si="320"/>
        <v>0</v>
      </c>
      <c r="EC72" s="7">
        <f t="shared" si="321"/>
        <v>0</v>
      </c>
      <c r="ED72" s="7">
        <f t="shared" si="322"/>
        <v>0</v>
      </c>
      <c r="EE72" s="7">
        <f t="shared" si="323"/>
        <v>1</v>
      </c>
      <c r="EF72" s="7">
        <f t="shared" si="324"/>
        <v>0</v>
      </c>
      <c r="EG72" s="7">
        <f t="shared" si="325"/>
        <v>0</v>
      </c>
      <c r="EH72" s="7">
        <f t="shared" si="326"/>
        <v>0</v>
      </c>
      <c r="EI72" s="7">
        <f t="shared" si="327"/>
        <v>1</v>
      </c>
      <c r="EJ72" s="7">
        <f t="shared" si="328"/>
        <v>0</v>
      </c>
      <c r="EK72" s="7">
        <f t="shared" si="329"/>
        <v>2</v>
      </c>
      <c r="EL72" s="7">
        <f t="shared" si="330"/>
        <v>1</v>
      </c>
      <c r="EM72" s="7">
        <f t="shared" si="331"/>
        <v>0</v>
      </c>
      <c r="EN72" s="7">
        <f t="shared" si="332"/>
        <v>0</v>
      </c>
      <c r="EO72" s="7">
        <f t="shared" si="333"/>
        <v>0</v>
      </c>
      <c r="EP72" s="7">
        <f t="shared" si="334"/>
        <v>0</v>
      </c>
      <c r="EQ72" s="7">
        <f t="shared" si="335"/>
        <v>0</v>
      </c>
      <c r="ER72" s="7">
        <f t="shared" si="336"/>
        <v>0</v>
      </c>
      <c r="ES72" s="7">
        <f t="shared" si="337"/>
        <v>0</v>
      </c>
      <c r="ET72" s="7">
        <f t="shared" si="338"/>
        <v>0</v>
      </c>
      <c r="EU72" s="7">
        <f t="shared" si="339"/>
        <v>2</v>
      </c>
      <c r="EV72" s="7">
        <f t="shared" si="340"/>
        <v>0</v>
      </c>
      <c r="EW72" s="7">
        <f t="shared" si="341"/>
        <v>2</v>
      </c>
      <c r="EX72" s="7">
        <f t="shared" si="342"/>
        <v>1</v>
      </c>
      <c r="EY72" s="7">
        <f t="shared" si="343"/>
        <v>0</v>
      </c>
      <c r="EZ72" s="7">
        <f t="shared" si="344"/>
        <v>0</v>
      </c>
      <c r="FA72" s="7">
        <f t="shared" si="345"/>
        <v>2</v>
      </c>
      <c r="FB72" s="7">
        <f t="shared" si="346"/>
        <v>0</v>
      </c>
      <c r="FC72" s="7">
        <f t="shared" si="347"/>
        <v>1</v>
      </c>
      <c r="FD72" s="7">
        <f t="shared" si="348"/>
        <v>0</v>
      </c>
      <c r="FE72" s="7">
        <f t="shared" si="349"/>
        <v>0</v>
      </c>
      <c r="FF72" s="7">
        <f t="shared" si="350"/>
        <v>0</v>
      </c>
      <c r="FG72" s="7">
        <f t="shared" si="351"/>
        <v>4</v>
      </c>
      <c r="FH72" s="7">
        <f t="shared" si="352"/>
        <v>1</v>
      </c>
      <c r="FI72" s="7">
        <f t="shared" si="353"/>
        <v>0</v>
      </c>
      <c r="FJ72" s="7">
        <f t="shared" si="354"/>
        <v>0</v>
      </c>
      <c r="FK72" s="7">
        <f t="shared" si="355"/>
        <v>2</v>
      </c>
      <c r="FL72" s="7">
        <f t="shared" si="356"/>
        <v>0</v>
      </c>
      <c r="FN72" s="1">
        <v>4</v>
      </c>
      <c r="FO72" s="10">
        <f t="shared" si="357"/>
        <v>64.178181818181812</v>
      </c>
      <c r="FP72" s="10">
        <f t="shared" si="358"/>
        <v>1.8680000000000001</v>
      </c>
      <c r="FR72" s="1" t="str">
        <f t="shared" si="359"/>
        <v>[64.18, 1.87]</v>
      </c>
      <c r="FY72" s="231"/>
      <c r="FZ72" s="231"/>
      <c r="GA72" s="231"/>
      <c r="GB72" s="231"/>
      <c r="GC72" s="231"/>
      <c r="GD72" s="231"/>
      <c r="GE72" s="231"/>
      <c r="GF72" s="231"/>
      <c r="GG72" s="231"/>
      <c r="GH72" s="231"/>
      <c r="GI72" s="231"/>
      <c r="GJ72" s="231"/>
      <c r="GK72" s="231"/>
      <c r="GL72" s="231"/>
      <c r="GM72" s="231"/>
      <c r="GN72" s="231"/>
      <c r="GO72" s="231"/>
      <c r="GP72" s="231"/>
      <c r="GQ72" s="231"/>
      <c r="GR72" s="231"/>
      <c r="GS72" s="231"/>
      <c r="GT72" s="231"/>
      <c r="GU72" s="231"/>
      <c r="GV72" s="231"/>
      <c r="GW72" s="231"/>
      <c r="GX72" s="231"/>
      <c r="GY72" s="231"/>
      <c r="GZ72" s="231"/>
      <c r="HA72" s="231"/>
      <c r="HB72" s="231"/>
      <c r="HC72" s="231"/>
      <c r="HD72" s="231"/>
      <c r="HE72" s="231"/>
      <c r="HF72" s="231"/>
      <c r="HG72" s="231"/>
      <c r="HH72" s="231"/>
      <c r="HI72" s="231"/>
      <c r="HJ72" s="231"/>
      <c r="HK72" s="231"/>
      <c r="HL72" s="231"/>
      <c r="HM72" s="231"/>
      <c r="HN72" s="231"/>
      <c r="HO72" s="231"/>
      <c r="HP72" s="231"/>
      <c r="HQ72" s="231"/>
      <c r="HR72" s="231"/>
      <c r="HS72" s="231"/>
      <c r="HT72" s="231"/>
      <c r="HU72" s="231"/>
      <c r="HV72" s="231"/>
      <c r="HW72" s="231"/>
      <c r="HX72" s="231"/>
      <c r="HY72" s="231"/>
      <c r="HZ72" s="231"/>
      <c r="IA72" s="231"/>
      <c r="IB72" s="231"/>
      <c r="IC72" s="231"/>
      <c r="ID72" s="231"/>
      <c r="IE72" s="231"/>
      <c r="IF72" s="231"/>
      <c r="IG72" s="231"/>
      <c r="IH72" s="231"/>
      <c r="II72" s="231"/>
      <c r="IJ72" s="231"/>
      <c r="IK72" s="231"/>
      <c r="IL72" s="231"/>
      <c r="IM72" s="231"/>
      <c r="IN72" s="231"/>
      <c r="IO72" s="231"/>
      <c r="IP72" s="231"/>
      <c r="IQ72" s="231"/>
      <c r="IR72" s="231"/>
      <c r="IS72" s="232"/>
      <c r="IT72" s="50"/>
      <c r="IU72" s="50"/>
      <c r="IV72" s="50"/>
      <c r="IW72" s="50"/>
      <c r="IX72" s="50"/>
      <c r="IY72" s="50"/>
      <c r="IZ72" s="50"/>
      <c r="JA72" s="50"/>
      <c r="JB72" s="50"/>
      <c r="JC72" s="50"/>
      <c r="JD72" s="50"/>
      <c r="JE72" s="50"/>
      <c r="JF72" s="50"/>
      <c r="JG72" s="50"/>
      <c r="JH72" s="50"/>
      <c r="JI72" s="50"/>
      <c r="JJ72" s="50"/>
      <c r="JK72" s="50"/>
      <c r="JL72" s="50"/>
      <c r="JM72" s="50"/>
      <c r="JN72" s="50"/>
      <c r="JO72" s="50"/>
      <c r="JP72" s="50"/>
      <c r="JQ72" s="50"/>
      <c r="JR72" s="50"/>
      <c r="JS72" s="50"/>
      <c r="JT72" s="50"/>
      <c r="JU72" s="50"/>
      <c r="JV72" s="50"/>
      <c r="JW72" s="50"/>
      <c r="JX72" s="50"/>
      <c r="JY72" s="50"/>
      <c r="JZ72" s="50"/>
      <c r="KA72" s="50"/>
      <c r="KB72" s="50"/>
      <c r="KC72" s="50"/>
      <c r="KD72" s="50"/>
      <c r="KE72" s="50"/>
      <c r="KF72" s="50"/>
      <c r="KG72" s="50"/>
      <c r="KH72" s="50"/>
      <c r="KI72" s="50"/>
      <c r="KJ72" s="50"/>
      <c r="KK72" s="50"/>
      <c r="KL72" s="50"/>
      <c r="KM72" s="50"/>
      <c r="KN72" s="50"/>
      <c r="KO72" s="50"/>
      <c r="KP72" s="50"/>
      <c r="KQ72" s="50"/>
      <c r="KR72" s="50"/>
      <c r="KS72" s="50"/>
      <c r="KT72" s="50"/>
      <c r="KU72" s="50"/>
      <c r="KV72" s="50"/>
      <c r="KW72" s="50"/>
      <c r="KX72" s="50"/>
      <c r="KY72" s="50"/>
      <c r="KZ72" s="50"/>
      <c r="LA72" s="50"/>
      <c r="LB72" s="50"/>
      <c r="LC72" s="50"/>
      <c r="LD72" s="50"/>
      <c r="LE72" s="50"/>
      <c r="LF72" s="50"/>
      <c r="LG72" s="50"/>
      <c r="LH72" s="50"/>
    </row>
    <row r="73" spans="2:320" x14ac:dyDescent="0.35">
      <c r="B73" s="177">
        <v>5</v>
      </c>
      <c r="C73" s="156" t="s">
        <v>34</v>
      </c>
      <c r="D73" s="159"/>
      <c r="E73" s="159"/>
      <c r="F73" s="159"/>
      <c r="G73" s="160"/>
      <c r="H73" s="161">
        <f t="shared" si="292"/>
        <v>3646.5000000000005</v>
      </c>
      <c r="I73" s="162">
        <f t="shared" si="293"/>
        <v>1.6021381173548052E-2</v>
      </c>
      <c r="J73" s="81">
        <f t="shared" si="225"/>
        <v>0.12300565049246016</v>
      </c>
      <c r="K73" s="73">
        <f t="shared" si="225"/>
        <v>0.86098357554125893</v>
      </c>
      <c r="L73" s="81">
        <f t="shared" si="225"/>
        <v>8.332099118141216E-2</v>
      </c>
      <c r="M73" s="81">
        <f t="shared" si="225"/>
        <v>4.6289439545228973E-3</v>
      </c>
      <c r="N73" s="81">
        <f t="shared" si="225"/>
        <v>0.180528814226393</v>
      </c>
      <c r="O73" s="82">
        <f t="shared" si="225"/>
        <v>3.1106503374393872</v>
      </c>
      <c r="P73" s="82">
        <f t="shared" si="225"/>
        <v>0.23144719772614489</v>
      </c>
      <c r="Q73" s="73">
        <f t="shared" si="225"/>
        <v>1.0646571095402664</v>
      </c>
      <c r="R73" s="163">
        <f t="shared" si="225"/>
        <v>0.16913276942713271</v>
      </c>
      <c r="S73" s="95">
        <f t="shared" si="225"/>
        <v>1.1570218999447033</v>
      </c>
      <c r="T73" s="94">
        <f t="shared" si="225"/>
        <v>2.5485233211406588</v>
      </c>
      <c r="U73" s="95">
        <f t="shared" si="225"/>
        <v>1.1531779733668139E-2</v>
      </c>
      <c r="V73" s="94">
        <f t="shared" si="225"/>
        <v>7.6878531557787603E-3</v>
      </c>
      <c r="W73" s="95">
        <f t="shared" si="225"/>
        <v>8.4566384713566353E-2</v>
      </c>
      <c r="X73" s="95">
        <f t="shared" si="226"/>
        <v>0.29213841991959288</v>
      </c>
      <c r="Y73" s="95">
        <f t="shared" si="226"/>
        <v>1.4068771275075129</v>
      </c>
      <c r="Z73" s="95">
        <f t="shared" si="227"/>
        <v>2.0641885723265974</v>
      </c>
      <c r="AA73" s="95">
        <f t="shared" si="227"/>
        <v>1.5375706311557521E-2</v>
      </c>
      <c r="AB73" s="95">
        <f t="shared" si="226"/>
        <v>1.2223686517688226</v>
      </c>
      <c r="AC73" s="95">
        <f t="shared" si="226"/>
        <v>0.59965254615074326</v>
      </c>
      <c r="AD73" s="95">
        <f t="shared" si="226"/>
        <v>7.6878531557787603E-3</v>
      </c>
      <c r="AE73" s="95">
        <f t="shared" si="226"/>
        <v>4.2859781343466583</v>
      </c>
      <c r="AF73" s="95">
        <f t="shared" si="226"/>
        <v>1.1531779733668139E-2</v>
      </c>
      <c r="AG73" s="95">
        <f t="shared" si="226"/>
        <v>1.4673752335837587</v>
      </c>
      <c r="AI73" s="177">
        <v>5</v>
      </c>
      <c r="AJ73" s="156" t="s">
        <v>34</v>
      </c>
      <c r="AK73" s="159"/>
      <c r="AL73" s="159"/>
      <c r="AM73" s="159"/>
      <c r="AN73" s="160"/>
      <c r="AO73" s="161">
        <f t="shared" si="294"/>
        <v>3646.5000000000005</v>
      </c>
      <c r="AP73" s="158">
        <f t="shared" si="228"/>
        <v>1.6021381173548052E-2</v>
      </c>
      <c r="AQ73" s="141">
        <f t="shared" si="229"/>
        <v>0</v>
      </c>
      <c r="AR73" s="141">
        <f t="shared" si="230"/>
        <v>1</v>
      </c>
      <c r="AS73" s="127">
        <f t="shared" si="231"/>
        <v>0</v>
      </c>
      <c r="AT73" s="97">
        <f t="shared" si="232"/>
        <v>0</v>
      </c>
      <c r="AU73" s="97">
        <f t="shared" si="233"/>
        <v>0</v>
      </c>
      <c r="AV73" s="97">
        <f t="shared" si="234"/>
        <v>3</v>
      </c>
      <c r="AW73" s="97">
        <f t="shared" si="235"/>
        <v>0</v>
      </c>
      <c r="AX73" s="36">
        <f t="shared" si="236"/>
        <v>1</v>
      </c>
      <c r="AY73" s="130">
        <f t="shared" si="237"/>
        <v>0</v>
      </c>
      <c r="AZ73" s="130">
        <f t="shared" si="238"/>
        <v>1</v>
      </c>
      <c r="BA73" s="148">
        <f t="shared" si="239"/>
        <v>3</v>
      </c>
      <c r="BB73" s="124">
        <f t="shared" si="240"/>
        <v>0</v>
      </c>
      <c r="BC73" s="124">
        <f t="shared" si="241"/>
        <v>0</v>
      </c>
      <c r="BD73" s="124">
        <f t="shared" si="242"/>
        <v>0</v>
      </c>
      <c r="BE73" s="124">
        <f t="shared" si="243"/>
        <v>0</v>
      </c>
      <c r="BF73" s="124">
        <f t="shared" si="244"/>
        <v>1</v>
      </c>
      <c r="BG73" s="124">
        <f t="shared" si="245"/>
        <v>2</v>
      </c>
      <c r="BH73" s="124">
        <f t="shared" si="246"/>
        <v>0</v>
      </c>
      <c r="BI73" s="124">
        <f t="shared" si="247"/>
        <v>1</v>
      </c>
      <c r="BJ73" s="124">
        <f t="shared" si="248"/>
        <v>1</v>
      </c>
      <c r="BK73" s="124">
        <f t="shared" si="249"/>
        <v>0</v>
      </c>
      <c r="BL73" s="124">
        <f t="shared" si="250"/>
        <v>4</v>
      </c>
      <c r="BM73" s="124">
        <f t="shared" si="251"/>
        <v>0</v>
      </c>
      <c r="BN73" s="124">
        <f t="shared" si="252"/>
        <v>1</v>
      </c>
      <c r="BR73" s="7">
        <f t="shared" si="253"/>
        <v>0</v>
      </c>
      <c r="BS73" s="7">
        <f t="shared" si="254"/>
        <v>0</v>
      </c>
      <c r="BT73" s="7">
        <f t="shared" si="255"/>
        <v>1</v>
      </c>
      <c r="BU73" s="7">
        <f t="shared" si="256"/>
        <v>0</v>
      </c>
      <c r="BV73" s="7">
        <f t="shared" si="257"/>
        <v>0</v>
      </c>
      <c r="BW73" s="7">
        <f t="shared" si="258"/>
        <v>0</v>
      </c>
      <c r="BX73" s="7">
        <f t="shared" si="295"/>
        <v>0</v>
      </c>
      <c r="BY73" s="7">
        <f t="shared" si="296"/>
        <v>0</v>
      </c>
      <c r="BZ73" s="7">
        <f t="shared" si="259"/>
        <v>0</v>
      </c>
      <c r="CA73" s="7">
        <f t="shared" si="260"/>
        <v>0</v>
      </c>
      <c r="CB73" s="7">
        <f t="shared" si="297"/>
        <v>3</v>
      </c>
      <c r="CC73" s="7">
        <f t="shared" si="298"/>
        <v>0</v>
      </c>
      <c r="CD73" s="7">
        <f t="shared" si="261"/>
        <v>0</v>
      </c>
      <c r="CE73" s="7">
        <f t="shared" si="262"/>
        <v>0</v>
      </c>
      <c r="CF73" s="7">
        <f t="shared" si="263"/>
        <v>1</v>
      </c>
      <c r="CG73" s="7">
        <f t="shared" si="264"/>
        <v>0</v>
      </c>
      <c r="CH73" s="1">
        <f t="shared" si="265"/>
        <v>0</v>
      </c>
      <c r="CI73" s="1">
        <f t="shared" si="266"/>
        <v>0</v>
      </c>
      <c r="CJ73" s="1">
        <f t="shared" si="267"/>
        <v>0.8</v>
      </c>
      <c r="CK73" s="1">
        <f t="shared" si="268"/>
        <v>0.2</v>
      </c>
      <c r="CL73" s="1">
        <f t="shared" si="269"/>
        <v>2.4000000000000004</v>
      </c>
      <c r="CM73" s="1">
        <f t="shared" si="270"/>
        <v>0.60000000000000009</v>
      </c>
      <c r="CN73" s="1">
        <f t="shared" si="271"/>
        <v>0</v>
      </c>
      <c r="CO73" s="1">
        <f t="shared" si="272"/>
        <v>0</v>
      </c>
      <c r="CP73" s="1">
        <f t="shared" si="273"/>
        <v>0</v>
      </c>
      <c r="CQ73" s="1">
        <f t="shared" si="274"/>
        <v>0</v>
      </c>
      <c r="CR73" s="1">
        <f t="shared" si="275"/>
        <v>0</v>
      </c>
      <c r="CS73" s="1">
        <f t="shared" si="276"/>
        <v>0</v>
      </c>
      <c r="CT73" s="1">
        <f t="shared" si="299"/>
        <v>0</v>
      </c>
      <c r="CU73" s="1">
        <f t="shared" si="300"/>
        <v>0</v>
      </c>
      <c r="CV73" s="1">
        <f t="shared" si="301"/>
        <v>0.8</v>
      </c>
      <c r="CW73" s="1">
        <f t="shared" si="302"/>
        <v>0.2</v>
      </c>
      <c r="CX73" s="1">
        <f t="shared" si="303"/>
        <v>1.6</v>
      </c>
      <c r="CY73" s="1">
        <f t="shared" si="304"/>
        <v>0.4</v>
      </c>
      <c r="CZ73" s="1">
        <f t="shared" si="305"/>
        <v>0</v>
      </c>
      <c r="DA73" s="1">
        <f t="shared" si="306"/>
        <v>0</v>
      </c>
      <c r="DB73" s="1">
        <f t="shared" si="277"/>
        <v>0.8</v>
      </c>
      <c r="DC73" s="1">
        <f t="shared" si="278"/>
        <v>0.2</v>
      </c>
      <c r="DD73" s="1">
        <f t="shared" si="279"/>
        <v>0.8</v>
      </c>
      <c r="DE73" s="1">
        <f t="shared" si="280"/>
        <v>0.2</v>
      </c>
      <c r="DF73" s="1">
        <f t="shared" si="281"/>
        <v>0</v>
      </c>
      <c r="DG73" s="1">
        <f t="shared" si="282"/>
        <v>0</v>
      </c>
      <c r="DH73" s="1">
        <f t="shared" si="283"/>
        <v>3.2</v>
      </c>
      <c r="DI73" s="1">
        <f t="shared" si="284"/>
        <v>0.8</v>
      </c>
      <c r="DJ73" s="1">
        <f t="shared" si="307"/>
        <v>0</v>
      </c>
      <c r="DK73" s="1">
        <f t="shared" si="308"/>
        <v>0</v>
      </c>
      <c r="DL73" s="1">
        <f t="shared" si="285"/>
        <v>0.8</v>
      </c>
      <c r="DM73" s="1">
        <f t="shared" si="286"/>
        <v>0.2</v>
      </c>
      <c r="DQ73" s="7">
        <f t="shared" si="309"/>
        <v>0</v>
      </c>
      <c r="DR73" s="7">
        <f t="shared" si="310"/>
        <v>0</v>
      </c>
      <c r="DS73" s="7">
        <f t="shared" si="311"/>
        <v>1</v>
      </c>
      <c r="DT73" s="7">
        <f t="shared" si="312"/>
        <v>0</v>
      </c>
      <c r="DU73" s="7">
        <f t="shared" si="313"/>
        <v>0</v>
      </c>
      <c r="DV73" s="7">
        <f t="shared" si="314"/>
        <v>0</v>
      </c>
      <c r="DW73" s="7">
        <f t="shared" si="315"/>
        <v>0</v>
      </c>
      <c r="DX73" s="7">
        <f t="shared" si="316"/>
        <v>0</v>
      </c>
      <c r="DY73" s="7">
        <f t="shared" si="317"/>
        <v>0</v>
      </c>
      <c r="DZ73" s="7">
        <f t="shared" si="318"/>
        <v>0</v>
      </c>
      <c r="EA73" s="7">
        <f t="shared" si="319"/>
        <v>3</v>
      </c>
      <c r="EB73" s="7">
        <f t="shared" si="320"/>
        <v>0</v>
      </c>
      <c r="EC73" s="7">
        <f t="shared" si="321"/>
        <v>0</v>
      </c>
      <c r="ED73" s="7">
        <f t="shared" si="322"/>
        <v>0</v>
      </c>
      <c r="EE73" s="7">
        <f t="shared" si="323"/>
        <v>1</v>
      </c>
      <c r="EF73" s="7">
        <f t="shared" si="324"/>
        <v>0</v>
      </c>
      <c r="EG73" s="7">
        <f t="shared" si="325"/>
        <v>0</v>
      </c>
      <c r="EH73" s="7">
        <f t="shared" si="326"/>
        <v>0</v>
      </c>
      <c r="EI73" s="7">
        <f t="shared" si="327"/>
        <v>1</v>
      </c>
      <c r="EJ73" s="7">
        <f t="shared" si="328"/>
        <v>0</v>
      </c>
      <c r="EK73" s="7">
        <f t="shared" si="329"/>
        <v>2</v>
      </c>
      <c r="EL73" s="7">
        <f t="shared" si="330"/>
        <v>1</v>
      </c>
      <c r="EM73" s="7">
        <f t="shared" si="331"/>
        <v>0</v>
      </c>
      <c r="EN73" s="7">
        <f t="shared" si="332"/>
        <v>0</v>
      </c>
      <c r="EO73" s="7">
        <f t="shared" si="333"/>
        <v>0</v>
      </c>
      <c r="EP73" s="7">
        <f t="shared" si="334"/>
        <v>0</v>
      </c>
      <c r="EQ73" s="7">
        <f t="shared" si="335"/>
        <v>0</v>
      </c>
      <c r="ER73" s="7">
        <f t="shared" si="336"/>
        <v>0</v>
      </c>
      <c r="ES73" s="7">
        <f t="shared" si="337"/>
        <v>0</v>
      </c>
      <c r="ET73" s="7">
        <f t="shared" si="338"/>
        <v>0</v>
      </c>
      <c r="EU73" s="7">
        <f t="shared" si="339"/>
        <v>1</v>
      </c>
      <c r="EV73" s="7">
        <f t="shared" si="340"/>
        <v>0</v>
      </c>
      <c r="EW73" s="7">
        <f t="shared" si="341"/>
        <v>2</v>
      </c>
      <c r="EX73" s="7">
        <f t="shared" si="342"/>
        <v>0</v>
      </c>
      <c r="EY73" s="7">
        <f t="shared" si="343"/>
        <v>0</v>
      </c>
      <c r="EZ73" s="7">
        <f t="shared" si="344"/>
        <v>0</v>
      </c>
      <c r="FA73" s="7">
        <f t="shared" si="345"/>
        <v>1</v>
      </c>
      <c r="FB73" s="7">
        <f t="shared" si="346"/>
        <v>0</v>
      </c>
      <c r="FC73" s="7">
        <f t="shared" si="347"/>
        <v>1</v>
      </c>
      <c r="FD73" s="7">
        <f t="shared" si="348"/>
        <v>0</v>
      </c>
      <c r="FE73" s="7">
        <f t="shared" si="349"/>
        <v>0</v>
      </c>
      <c r="FF73" s="7">
        <f t="shared" si="350"/>
        <v>0</v>
      </c>
      <c r="FG73" s="7">
        <f t="shared" si="351"/>
        <v>3</v>
      </c>
      <c r="FH73" s="7">
        <f t="shared" si="352"/>
        <v>1</v>
      </c>
      <c r="FI73" s="7">
        <f t="shared" si="353"/>
        <v>0</v>
      </c>
      <c r="FJ73" s="7">
        <f t="shared" si="354"/>
        <v>0</v>
      </c>
      <c r="FK73" s="7">
        <f t="shared" si="355"/>
        <v>1</v>
      </c>
      <c r="FL73" s="7">
        <f t="shared" si="356"/>
        <v>0</v>
      </c>
      <c r="FN73" s="1">
        <v>5</v>
      </c>
      <c r="FO73" s="10">
        <f t="shared" si="357"/>
        <v>51.018181818181823</v>
      </c>
      <c r="FP73" s="10">
        <f t="shared" si="358"/>
        <v>1.3080000000000001</v>
      </c>
      <c r="FR73" s="1" t="str">
        <f t="shared" si="359"/>
        <v>[51.02, 1.31]</v>
      </c>
      <c r="FY73" s="231"/>
      <c r="FZ73" s="231"/>
      <c r="GA73" s="231"/>
      <c r="GB73" s="231"/>
      <c r="GC73" s="231"/>
      <c r="GD73" s="231"/>
      <c r="GE73" s="231"/>
      <c r="GF73" s="231"/>
      <c r="GG73" s="231"/>
      <c r="GH73" s="231"/>
      <c r="GI73" s="231"/>
      <c r="GJ73" s="231"/>
      <c r="GK73" s="231"/>
      <c r="GL73" s="231"/>
      <c r="GM73" s="231"/>
      <c r="GN73" s="231"/>
      <c r="GO73" s="231"/>
      <c r="GP73" s="231"/>
      <c r="GQ73" s="231"/>
      <c r="GR73" s="231"/>
      <c r="GS73" s="231"/>
      <c r="GT73" s="231"/>
      <c r="GU73" s="231"/>
      <c r="GV73" s="231"/>
      <c r="GW73" s="231"/>
      <c r="GX73" s="231"/>
      <c r="GY73" s="231"/>
      <c r="GZ73" s="231"/>
      <c r="HA73" s="231"/>
      <c r="HB73" s="231"/>
      <c r="HC73" s="231"/>
      <c r="HD73" s="231"/>
      <c r="HE73" s="231"/>
      <c r="HF73" s="231"/>
      <c r="HG73" s="231"/>
      <c r="HH73" s="231"/>
      <c r="HI73" s="231"/>
      <c r="HJ73" s="231"/>
      <c r="HK73" s="231"/>
      <c r="HL73" s="231"/>
      <c r="HM73" s="231"/>
      <c r="HN73" s="231"/>
      <c r="HO73" s="231"/>
      <c r="HP73" s="231"/>
      <c r="HQ73" s="231"/>
      <c r="HR73" s="231"/>
      <c r="HS73" s="231"/>
      <c r="HT73" s="231"/>
      <c r="HU73" s="231"/>
      <c r="HV73" s="231"/>
      <c r="HW73" s="231"/>
      <c r="HX73" s="231"/>
      <c r="HY73" s="231"/>
      <c r="HZ73" s="231"/>
      <c r="IA73" s="231"/>
      <c r="IB73" s="231"/>
      <c r="IC73" s="231"/>
      <c r="ID73" s="231"/>
      <c r="IE73" s="231"/>
      <c r="IF73" s="231"/>
      <c r="IG73" s="231"/>
      <c r="IH73" s="231"/>
      <c r="II73" s="231"/>
      <c r="IJ73" s="231"/>
      <c r="IK73" s="231"/>
      <c r="IL73" s="231"/>
      <c r="IM73" s="231"/>
      <c r="IN73" s="231"/>
      <c r="IO73" s="231"/>
      <c r="IP73" s="231"/>
      <c r="IQ73" s="231"/>
      <c r="IR73" s="231"/>
      <c r="IS73" s="232"/>
      <c r="IT73" s="50"/>
      <c r="IU73" s="50"/>
      <c r="IV73" s="50"/>
      <c r="IW73" s="50"/>
      <c r="IX73" s="50"/>
      <c r="IY73" s="50"/>
      <c r="IZ73" s="50"/>
      <c r="JA73" s="50"/>
      <c r="JB73" s="50"/>
      <c r="JC73" s="50"/>
      <c r="JD73" s="50"/>
      <c r="JE73" s="50"/>
      <c r="JF73" s="50"/>
      <c r="JG73" s="50"/>
      <c r="JH73" s="50"/>
      <c r="JI73" s="50"/>
      <c r="JJ73" s="50"/>
      <c r="JK73" s="50"/>
      <c r="JL73" s="50"/>
      <c r="JM73" s="50"/>
      <c r="JN73" s="50"/>
      <c r="JO73" s="50"/>
      <c r="JP73" s="50"/>
      <c r="JQ73" s="50"/>
      <c r="JR73" s="50"/>
      <c r="JS73" s="50"/>
      <c r="JT73" s="50"/>
      <c r="JU73" s="50"/>
      <c r="JV73" s="50"/>
      <c r="JW73" s="50"/>
      <c r="JX73" s="50"/>
      <c r="JY73" s="50"/>
      <c r="JZ73" s="50"/>
      <c r="KA73" s="50"/>
      <c r="KB73" s="50"/>
      <c r="KC73" s="50"/>
      <c r="KD73" s="50"/>
      <c r="KE73" s="50"/>
      <c r="KF73" s="50"/>
      <c r="KG73" s="50"/>
      <c r="KH73" s="50"/>
      <c r="KI73" s="50"/>
      <c r="KJ73" s="50"/>
      <c r="KK73" s="50"/>
      <c r="KL73" s="50"/>
      <c r="KM73" s="50"/>
      <c r="KN73" s="50"/>
      <c r="KO73" s="50"/>
      <c r="KP73" s="50"/>
      <c r="KQ73" s="50"/>
      <c r="KR73" s="50"/>
      <c r="KS73" s="50"/>
      <c r="KT73" s="50"/>
      <c r="KU73" s="50"/>
      <c r="KV73" s="50"/>
      <c r="KW73" s="50"/>
      <c r="KX73" s="50"/>
      <c r="KY73" s="50"/>
      <c r="KZ73" s="50"/>
      <c r="LA73" s="50"/>
      <c r="LB73" s="50"/>
      <c r="LC73" s="50"/>
      <c r="LD73" s="50"/>
      <c r="LE73" s="50"/>
      <c r="LF73" s="50"/>
      <c r="LG73" s="50"/>
      <c r="LH73" s="50"/>
    </row>
    <row r="74" spans="2:320" x14ac:dyDescent="0.35">
      <c r="B74" s="177">
        <v>6</v>
      </c>
      <c r="C74" s="155" t="s">
        <v>35</v>
      </c>
      <c r="D74" s="159"/>
      <c r="E74" s="159"/>
      <c r="F74" s="159"/>
      <c r="G74" s="160"/>
      <c r="H74" s="161">
        <f t="shared" si="292"/>
        <v>4450.6000000000004</v>
      </c>
      <c r="I74" s="162">
        <f t="shared" si="293"/>
        <v>1.9554301124638136E-2</v>
      </c>
      <c r="J74" s="81">
        <f t="shared" si="225"/>
        <v>0.15012997342156678</v>
      </c>
      <c r="K74" s="73">
        <f t="shared" si="225"/>
        <v>1.050841492199075</v>
      </c>
      <c r="L74" s="81">
        <f t="shared" si="225"/>
        <v>0.10169433795474921</v>
      </c>
      <c r="M74" s="81">
        <f t="shared" si="225"/>
        <v>5.6496854419305111E-3</v>
      </c>
      <c r="N74" s="81">
        <f t="shared" si="225"/>
        <v>0.22033773223528993</v>
      </c>
      <c r="O74" s="82">
        <f t="shared" si="225"/>
        <v>3.7965886169773038</v>
      </c>
      <c r="P74" s="82">
        <f t="shared" si="225"/>
        <v>0.28248427209652555</v>
      </c>
      <c r="Q74" s="73">
        <f t="shared" si="225"/>
        <v>1.2994276516440175</v>
      </c>
      <c r="R74" s="163">
        <f t="shared" si="225"/>
        <v>0.2064287134546543</v>
      </c>
      <c r="S74" s="95">
        <f t="shared" si="225"/>
        <v>1.4121600624966124</v>
      </c>
      <c r="T74" s="94">
        <f t="shared" si="225"/>
        <v>3.1105053868280863</v>
      </c>
      <c r="U74" s="95">
        <f t="shared" si="225"/>
        <v>1.4074685008271885E-2</v>
      </c>
      <c r="V74" s="94">
        <f t="shared" si="225"/>
        <v>9.3831233388479238E-3</v>
      </c>
      <c r="W74" s="95">
        <f t="shared" si="225"/>
        <v>0.10321435672732715</v>
      </c>
      <c r="X74" s="95">
        <f t="shared" si="226"/>
        <v>0.35655868687622105</v>
      </c>
      <c r="Y74" s="95">
        <f t="shared" si="226"/>
        <v>1.7171115710091696</v>
      </c>
      <c r="Z74" s="95">
        <f t="shared" si="227"/>
        <v>2.5193686164806675</v>
      </c>
      <c r="AA74" s="95">
        <f t="shared" si="227"/>
        <v>1.8766246677695848E-2</v>
      </c>
      <c r="AB74" s="95">
        <f t="shared" si="226"/>
        <v>1.4919166108768196</v>
      </c>
      <c r="AC74" s="95">
        <f t="shared" si="226"/>
        <v>0.73188362043013799</v>
      </c>
      <c r="AD74" s="95">
        <f t="shared" si="226"/>
        <v>9.3831233388479238E-3</v>
      </c>
      <c r="AE74" s="95">
        <f t="shared" si="226"/>
        <v>5.231091261407717</v>
      </c>
      <c r="AF74" s="95">
        <f t="shared" si="226"/>
        <v>1.4074685008271885E-2</v>
      </c>
      <c r="AG74" s="95">
        <f t="shared" si="226"/>
        <v>1.7909502850919723</v>
      </c>
      <c r="AI74" s="177">
        <v>6</v>
      </c>
      <c r="AJ74" s="155" t="s">
        <v>35</v>
      </c>
      <c r="AK74" s="159"/>
      <c r="AL74" s="159"/>
      <c r="AM74" s="159"/>
      <c r="AN74" s="160"/>
      <c r="AO74" s="161">
        <f t="shared" si="294"/>
        <v>4450.6000000000004</v>
      </c>
      <c r="AP74" s="158">
        <f t="shared" si="228"/>
        <v>1.9554301124638136E-2</v>
      </c>
      <c r="AQ74" s="141">
        <f t="shared" si="229"/>
        <v>0</v>
      </c>
      <c r="AR74" s="141">
        <f t="shared" si="230"/>
        <v>1</v>
      </c>
      <c r="AS74" s="127">
        <f t="shared" si="231"/>
        <v>0</v>
      </c>
      <c r="AT74" s="97">
        <f t="shared" si="232"/>
        <v>0</v>
      </c>
      <c r="AU74" s="97">
        <f t="shared" si="233"/>
        <v>0</v>
      </c>
      <c r="AV74" s="97">
        <f t="shared" si="234"/>
        <v>4</v>
      </c>
      <c r="AW74" s="97">
        <f t="shared" si="235"/>
        <v>0</v>
      </c>
      <c r="AX74" s="36">
        <f t="shared" si="236"/>
        <v>1</v>
      </c>
      <c r="AY74" s="130">
        <f t="shared" si="237"/>
        <v>0</v>
      </c>
      <c r="AZ74" s="130">
        <f t="shared" si="238"/>
        <v>1</v>
      </c>
      <c r="BA74" s="148">
        <f t="shared" si="239"/>
        <v>3</v>
      </c>
      <c r="BB74" s="124">
        <f t="shared" si="240"/>
        <v>0</v>
      </c>
      <c r="BC74" s="124">
        <f t="shared" si="241"/>
        <v>0</v>
      </c>
      <c r="BD74" s="124">
        <f t="shared" si="242"/>
        <v>0</v>
      </c>
      <c r="BE74" s="124">
        <f t="shared" si="243"/>
        <v>0</v>
      </c>
      <c r="BF74" s="124">
        <f t="shared" si="244"/>
        <v>2</v>
      </c>
      <c r="BG74" s="124">
        <f t="shared" si="245"/>
        <v>3</v>
      </c>
      <c r="BH74" s="124">
        <f t="shared" si="246"/>
        <v>0</v>
      </c>
      <c r="BI74" s="124">
        <f t="shared" si="247"/>
        <v>1</v>
      </c>
      <c r="BJ74" s="124">
        <f t="shared" si="248"/>
        <v>1</v>
      </c>
      <c r="BK74" s="124">
        <f t="shared" si="249"/>
        <v>0</v>
      </c>
      <c r="BL74" s="124">
        <f t="shared" si="250"/>
        <v>5</v>
      </c>
      <c r="BM74" s="124">
        <f t="shared" si="251"/>
        <v>0</v>
      </c>
      <c r="BN74" s="124">
        <f t="shared" si="252"/>
        <v>2</v>
      </c>
      <c r="BR74" s="7">
        <f t="shared" si="253"/>
        <v>0</v>
      </c>
      <c r="BS74" s="7">
        <f t="shared" si="254"/>
        <v>0</v>
      </c>
      <c r="BT74" s="7">
        <f t="shared" si="255"/>
        <v>1</v>
      </c>
      <c r="BU74" s="7">
        <f t="shared" si="256"/>
        <v>0</v>
      </c>
      <c r="BV74" s="7">
        <f t="shared" si="257"/>
        <v>0</v>
      </c>
      <c r="BW74" s="7">
        <f t="shared" si="258"/>
        <v>0</v>
      </c>
      <c r="BX74" s="7">
        <f t="shared" si="295"/>
        <v>0</v>
      </c>
      <c r="BY74" s="7">
        <f t="shared" si="296"/>
        <v>0</v>
      </c>
      <c r="BZ74" s="7">
        <f t="shared" si="259"/>
        <v>0</v>
      </c>
      <c r="CA74" s="7">
        <f t="shared" si="260"/>
        <v>0</v>
      </c>
      <c r="CB74" s="7">
        <f t="shared" si="297"/>
        <v>4</v>
      </c>
      <c r="CC74" s="7">
        <f t="shared" si="298"/>
        <v>0</v>
      </c>
      <c r="CD74" s="7">
        <f t="shared" si="261"/>
        <v>0</v>
      </c>
      <c r="CE74" s="7">
        <f t="shared" si="262"/>
        <v>0</v>
      </c>
      <c r="CF74" s="7">
        <f t="shared" si="263"/>
        <v>1</v>
      </c>
      <c r="CG74" s="7">
        <f t="shared" si="264"/>
        <v>0</v>
      </c>
      <c r="CH74" s="1">
        <f t="shared" si="265"/>
        <v>0</v>
      </c>
      <c r="CI74" s="1">
        <f t="shared" si="266"/>
        <v>0</v>
      </c>
      <c r="CJ74" s="1">
        <f t="shared" si="267"/>
        <v>0.8</v>
      </c>
      <c r="CK74" s="1">
        <f t="shared" si="268"/>
        <v>0.2</v>
      </c>
      <c r="CL74" s="1">
        <f t="shared" si="269"/>
        <v>2.4000000000000004</v>
      </c>
      <c r="CM74" s="1">
        <f t="shared" si="270"/>
        <v>0.60000000000000009</v>
      </c>
      <c r="CN74" s="1">
        <f t="shared" si="271"/>
        <v>0</v>
      </c>
      <c r="CO74" s="1">
        <f t="shared" si="272"/>
        <v>0</v>
      </c>
      <c r="CP74" s="1">
        <f t="shared" si="273"/>
        <v>0</v>
      </c>
      <c r="CQ74" s="1">
        <f t="shared" si="274"/>
        <v>0</v>
      </c>
      <c r="CR74" s="1">
        <f t="shared" si="275"/>
        <v>0</v>
      </c>
      <c r="CS74" s="1">
        <f t="shared" si="276"/>
        <v>0</v>
      </c>
      <c r="CT74" s="1">
        <f t="shared" si="299"/>
        <v>0</v>
      </c>
      <c r="CU74" s="1">
        <f t="shared" si="300"/>
        <v>0</v>
      </c>
      <c r="CV74" s="1">
        <f t="shared" si="301"/>
        <v>1.6</v>
      </c>
      <c r="CW74" s="1">
        <f t="shared" si="302"/>
        <v>0.4</v>
      </c>
      <c r="CX74" s="1">
        <f t="shared" si="303"/>
        <v>2.4000000000000004</v>
      </c>
      <c r="CY74" s="1">
        <f t="shared" si="304"/>
        <v>0.60000000000000009</v>
      </c>
      <c r="CZ74" s="1">
        <f t="shared" si="305"/>
        <v>0</v>
      </c>
      <c r="DA74" s="1">
        <f t="shared" si="306"/>
        <v>0</v>
      </c>
      <c r="DB74" s="1">
        <f t="shared" si="277"/>
        <v>0.8</v>
      </c>
      <c r="DC74" s="1">
        <f t="shared" si="278"/>
        <v>0.2</v>
      </c>
      <c r="DD74" s="1">
        <f t="shared" si="279"/>
        <v>0.8</v>
      </c>
      <c r="DE74" s="1">
        <f t="shared" si="280"/>
        <v>0.2</v>
      </c>
      <c r="DF74" s="1">
        <f t="shared" si="281"/>
        <v>0</v>
      </c>
      <c r="DG74" s="1">
        <f t="shared" si="282"/>
        <v>0</v>
      </c>
      <c r="DH74" s="1">
        <f t="shared" si="283"/>
        <v>4</v>
      </c>
      <c r="DI74" s="1">
        <f t="shared" si="284"/>
        <v>1</v>
      </c>
      <c r="DJ74" s="1">
        <f t="shared" si="307"/>
        <v>0</v>
      </c>
      <c r="DK74" s="1">
        <f t="shared" si="308"/>
        <v>0</v>
      </c>
      <c r="DL74" s="1">
        <f t="shared" si="285"/>
        <v>1.6</v>
      </c>
      <c r="DM74" s="1">
        <f t="shared" si="286"/>
        <v>0.4</v>
      </c>
      <c r="DQ74" s="7">
        <f t="shared" si="309"/>
        <v>0</v>
      </c>
      <c r="DR74" s="7">
        <f t="shared" si="310"/>
        <v>0</v>
      </c>
      <c r="DS74" s="7">
        <f t="shared" si="311"/>
        <v>1</v>
      </c>
      <c r="DT74" s="7">
        <f t="shared" si="312"/>
        <v>0</v>
      </c>
      <c r="DU74" s="7">
        <f t="shared" si="313"/>
        <v>0</v>
      </c>
      <c r="DV74" s="7">
        <f t="shared" si="314"/>
        <v>0</v>
      </c>
      <c r="DW74" s="7">
        <f t="shared" si="315"/>
        <v>0</v>
      </c>
      <c r="DX74" s="7">
        <f t="shared" si="316"/>
        <v>0</v>
      </c>
      <c r="DY74" s="7">
        <f t="shared" si="317"/>
        <v>0</v>
      </c>
      <c r="DZ74" s="7">
        <f t="shared" si="318"/>
        <v>0</v>
      </c>
      <c r="EA74" s="7">
        <f t="shared" si="319"/>
        <v>4</v>
      </c>
      <c r="EB74" s="7">
        <f t="shared" si="320"/>
        <v>0</v>
      </c>
      <c r="EC74" s="7">
        <f t="shared" si="321"/>
        <v>0</v>
      </c>
      <c r="ED74" s="7">
        <f t="shared" si="322"/>
        <v>0</v>
      </c>
      <c r="EE74" s="7">
        <f t="shared" si="323"/>
        <v>1</v>
      </c>
      <c r="EF74" s="7">
        <f t="shared" si="324"/>
        <v>0</v>
      </c>
      <c r="EG74" s="7">
        <f t="shared" si="325"/>
        <v>0</v>
      </c>
      <c r="EH74" s="7">
        <f t="shared" si="326"/>
        <v>0</v>
      </c>
      <c r="EI74" s="7">
        <f t="shared" si="327"/>
        <v>1</v>
      </c>
      <c r="EJ74" s="7">
        <f t="shared" si="328"/>
        <v>0</v>
      </c>
      <c r="EK74" s="7">
        <f t="shared" si="329"/>
        <v>2</v>
      </c>
      <c r="EL74" s="7">
        <f t="shared" si="330"/>
        <v>1</v>
      </c>
      <c r="EM74" s="7">
        <f t="shared" si="331"/>
        <v>0</v>
      </c>
      <c r="EN74" s="7">
        <f t="shared" si="332"/>
        <v>0</v>
      </c>
      <c r="EO74" s="7">
        <f t="shared" si="333"/>
        <v>0</v>
      </c>
      <c r="EP74" s="7">
        <f t="shared" si="334"/>
        <v>0</v>
      </c>
      <c r="EQ74" s="7">
        <f t="shared" si="335"/>
        <v>0</v>
      </c>
      <c r="ER74" s="7">
        <f t="shared" si="336"/>
        <v>0</v>
      </c>
      <c r="ES74" s="7">
        <f t="shared" si="337"/>
        <v>0</v>
      </c>
      <c r="ET74" s="7">
        <f t="shared" si="338"/>
        <v>0</v>
      </c>
      <c r="EU74" s="7">
        <f t="shared" si="339"/>
        <v>2</v>
      </c>
      <c r="EV74" s="7">
        <f t="shared" si="340"/>
        <v>0</v>
      </c>
      <c r="EW74" s="7">
        <f t="shared" si="341"/>
        <v>2</v>
      </c>
      <c r="EX74" s="7">
        <f t="shared" si="342"/>
        <v>1</v>
      </c>
      <c r="EY74" s="7">
        <f t="shared" si="343"/>
        <v>0</v>
      </c>
      <c r="EZ74" s="7">
        <f t="shared" si="344"/>
        <v>0</v>
      </c>
      <c r="FA74" s="7">
        <f t="shared" si="345"/>
        <v>1</v>
      </c>
      <c r="FB74" s="7">
        <f t="shared" si="346"/>
        <v>0</v>
      </c>
      <c r="FC74" s="7">
        <f t="shared" si="347"/>
        <v>1</v>
      </c>
      <c r="FD74" s="7">
        <f t="shared" si="348"/>
        <v>0</v>
      </c>
      <c r="FE74" s="7">
        <f t="shared" si="349"/>
        <v>0</v>
      </c>
      <c r="FF74" s="7">
        <f t="shared" si="350"/>
        <v>0</v>
      </c>
      <c r="FG74" s="7">
        <f t="shared" si="351"/>
        <v>4</v>
      </c>
      <c r="FH74" s="7">
        <f t="shared" si="352"/>
        <v>1</v>
      </c>
      <c r="FI74" s="7">
        <f t="shared" si="353"/>
        <v>0</v>
      </c>
      <c r="FJ74" s="7">
        <f t="shared" si="354"/>
        <v>0</v>
      </c>
      <c r="FK74" s="7">
        <f t="shared" si="355"/>
        <v>2</v>
      </c>
      <c r="FL74" s="7">
        <f t="shared" si="356"/>
        <v>0</v>
      </c>
      <c r="FN74" s="1">
        <v>6</v>
      </c>
      <c r="FO74" s="10">
        <f t="shared" si="357"/>
        <v>59.668181818181822</v>
      </c>
      <c r="FP74" s="10">
        <f t="shared" si="358"/>
        <v>1.8680000000000001</v>
      </c>
      <c r="FR74" s="1" t="str">
        <f t="shared" si="359"/>
        <v>[59.67, 1.87]</v>
      </c>
      <c r="FY74" s="231"/>
      <c r="FZ74" s="231"/>
      <c r="GA74" s="233"/>
      <c r="GB74" s="234"/>
      <c r="GC74" s="234"/>
      <c r="GD74" s="234"/>
      <c r="GE74" s="234"/>
      <c r="GF74" s="234"/>
      <c r="GG74" s="234"/>
      <c r="GH74" s="234"/>
      <c r="GI74" s="234"/>
      <c r="GJ74" s="234"/>
      <c r="GK74" s="234"/>
      <c r="GL74" s="234"/>
      <c r="GM74" s="234"/>
      <c r="GN74" s="234"/>
      <c r="GO74" s="234"/>
      <c r="GP74" s="234"/>
      <c r="GQ74" s="234"/>
      <c r="GR74" s="234"/>
      <c r="GS74" s="234"/>
      <c r="GT74" s="234"/>
      <c r="GU74" s="234"/>
      <c r="GV74" s="234"/>
      <c r="GW74" s="234"/>
      <c r="GX74" s="234"/>
      <c r="GY74" s="234"/>
      <c r="GZ74" s="234"/>
      <c r="HA74" s="234"/>
      <c r="HB74" s="234"/>
      <c r="HC74" s="234"/>
      <c r="HD74" s="234"/>
      <c r="HE74" s="234"/>
      <c r="HF74" s="234"/>
      <c r="HG74" s="234"/>
      <c r="HH74" s="234"/>
      <c r="HI74" s="234"/>
      <c r="HJ74" s="234"/>
      <c r="HK74" s="234"/>
      <c r="HL74" s="234"/>
      <c r="HM74" s="234"/>
      <c r="HN74" s="234"/>
      <c r="HO74" s="234"/>
      <c r="HP74" s="234"/>
      <c r="HQ74" s="234"/>
      <c r="HR74" s="234"/>
      <c r="HS74" s="234"/>
      <c r="HT74" s="234"/>
      <c r="HU74" s="234"/>
      <c r="HV74" s="234"/>
      <c r="HW74" s="234"/>
      <c r="HX74" s="234"/>
      <c r="HY74" s="234"/>
      <c r="HZ74" s="234"/>
      <c r="IA74" s="234"/>
      <c r="IB74" s="234"/>
      <c r="IC74" s="234"/>
      <c r="ID74" s="234"/>
      <c r="IE74" s="234"/>
      <c r="IF74" s="234"/>
      <c r="IG74" s="234"/>
      <c r="IH74" s="234"/>
      <c r="II74" s="234"/>
      <c r="IJ74" s="234"/>
      <c r="IK74" s="234"/>
      <c r="IL74" s="234"/>
      <c r="IM74" s="234"/>
      <c r="IN74" s="234"/>
      <c r="IO74" s="234"/>
      <c r="IP74" s="234"/>
      <c r="IQ74" s="234"/>
      <c r="IR74" s="231"/>
      <c r="IS74" s="232"/>
      <c r="IT74" s="50"/>
      <c r="IU74" s="50"/>
      <c r="IV74" s="50"/>
      <c r="IW74" s="50"/>
      <c r="IX74" s="50"/>
      <c r="IY74" s="50"/>
      <c r="IZ74" s="50"/>
      <c r="JA74" s="50"/>
      <c r="JB74" s="50"/>
      <c r="JC74" s="50"/>
      <c r="JD74" s="50"/>
      <c r="JE74" s="50"/>
      <c r="JF74" s="50"/>
      <c r="JG74" s="50"/>
      <c r="JH74" s="50"/>
      <c r="JI74" s="50"/>
      <c r="JJ74" s="50"/>
      <c r="JK74" s="50"/>
      <c r="JL74" s="50"/>
      <c r="JM74" s="50"/>
      <c r="JN74" s="50"/>
      <c r="JO74" s="50"/>
      <c r="JP74" s="50"/>
      <c r="JQ74" s="50"/>
      <c r="JR74" s="50"/>
      <c r="JS74" s="50"/>
      <c r="JT74" s="50"/>
      <c r="JU74" s="50"/>
      <c r="JV74" s="50"/>
      <c r="JW74" s="50"/>
      <c r="JX74" s="50"/>
      <c r="JY74" s="50"/>
      <c r="JZ74" s="50"/>
      <c r="KA74" s="50"/>
      <c r="KB74" s="50"/>
      <c r="KC74" s="50"/>
      <c r="KD74" s="50"/>
      <c r="KE74" s="50"/>
      <c r="KF74" s="50"/>
      <c r="KG74" s="50"/>
      <c r="KH74" s="50"/>
      <c r="KI74" s="50"/>
      <c r="KJ74" s="50"/>
      <c r="KK74" s="50"/>
      <c r="KL74" s="50"/>
      <c r="KM74" s="50"/>
      <c r="KN74" s="50"/>
      <c r="KO74" s="50"/>
      <c r="KP74" s="50"/>
      <c r="KQ74" s="50"/>
      <c r="KR74" s="50"/>
      <c r="KS74" s="50"/>
      <c r="KT74" s="50"/>
      <c r="KU74" s="50"/>
      <c r="KV74" s="50"/>
      <c r="KW74" s="50"/>
      <c r="KX74" s="50"/>
      <c r="KY74" s="50"/>
      <c r="KZ74" s="50"/>
      <c r="LA74" s="50"/>
      <c r="LB74" s="50"/>
      <c r="LC74" s="50"/>
      <c r="LD74" s="50"/>
      <c r="LE74" s="50"/>
      <c r="LF74" s="50"/>
      <c r="LG74" s="50"/>
      <c r="LH74" s="50"/>
    </row>
    <row r="75" spans="2:320" x14ac:dyDescent="0.35">
      <c r="B75" s="177">
        <v>7</v>
      </c>
      <c r="C75" s="156" t="s">
        <v>36</v>
      </c>
      <c r="D75" s="159"/>
      <c r="E75" s="159"/>
      <c r="F75" s="159"/>
      <c r="G75" s="160"/>
      <c r="H75" s="161">
        <f t="shared" si="292"/>
        <v>3579.4</v>
      </c>
      <c r="I75" s="162">
        <f t="shared" si="293"/>
        <v>1.572656842797145E-2</v>
      </c>
      <c r="J75" s="81">
        <f t="shared" si="225"/>
        <v>0.1207421981002912</v>
      </c>
      <c r="K75" s="73">
        <f t="shared" si="225"/>
        <v>0.84514043885709078</v>
      </c>
      <c r="L75" s="81">
        <f t="shared" si="225"/>
        <v>8.1787784405524921E-2</v>
      </c>
      <c r="M75" s="81">
        <f t="shared" si="225"/>
        <v>4.5437658003069396E-3</v>
      </c>
      <c r="N75" s="81">
        <f t="shared" si="225"/>
        <v>0.17720686621197068</v>
      </c>
      <c r="O75" s="82">
        <f t="shared" si="225"/>
        <v>3.0534106178062639</v>
      </c>
      <c r="P75" s="82">
        <f t="shared" si="225"/>
        <v>0.22718829001534702</v>
      </c>
      <c r="Q75" s="73">
        <f t="shared" si="225"/>
        <v>1.0450661340705962</v>
      </c>
      <c r="R75" s="163">
        <f t="shared" si="225"/>
        <v>0.16602052238790038</v>
      </c>
      <c r="S75" s="95">
        <f t="shared" si="225"/>
        <v>1.135731300880864</v>
      </c>
      <c r="T75" s="94">
        <f t="shared" si="225"/>
        <v>2.501627416890408</v>
      </c>
      <c r="U75" s="95">
        <f t="shared" si="225"/>
        <v>1.1319581071902299E-2</v>
      </c>
      <c r="V75" s="94">
        <f t="shared" si="225"/>
        <v>7.5463873812682001E-3</v>
      </c>
      <c r="W75" s="95">
        <f t="shared" si="225"/>
        <v>8.3010261193950191E-2</v>
      </c>
      <c r="X75" s="95">
        <f t="shared" si="226"/>
        <v>0.28676272048819162</v>
      </c>
      <c r="Y75" s="95">
        <f t="shared" si="226"/>
        <v>1.3809888907720804</v>
      </c>
      <c r="Z75" s="95">
        <f t="shared" si="227"/>
        <v>2.0262050118705117</v>
      </c>
      <c r="AA75" s="95">
        <f t="shared" si="227"/>
        <v>1.50927747625364E-2</v>
      </c>
      <c r="AB75" s="95">
        <f t="shared" si="226"/>
        <v>1.1998755936216436</v>
      </c>
      <c r="AC75" s="95">
        <f t="shared" si="226"/>
        <v>0.58861821573891959</v>
      </c>
      <c r="AD75" s="95">
        <f t="shared" si="226"/>
        <v>7.5463873812682001E-3</v>
      </c>
      <c r="AE75" s="95">
        <f t="shared" si="226"/>
        <v>4.2071109650570211</v>
      </c>
      <c r="AF75" s="95">
        <f t="shared" si="226"/>
        <v>1.1319581071902299E-2</v>
      </c>
      <c r="AG75" s="95">
        <f t="shared" si="226"/>
        <v>1.4403737586973002</v>
      </c>
      <c r="AI75" s="177">
        <v>7</v>
      </c>
      <c r="AJ75" s="156" t="s">
        <v>36</v>
      </c>
      <c r="AK75" s="159"/>
      <c r="AL75" s="159"/>
      <c r="AM75" s="159"/>
      <c r="AN75" s="160"/>
      <c r="AO75" s="161">
        <f t="shared" si="294"/>
        <v>3579.4</v>
      </c>
      <c r="AP75" s="158">
        <f t="shared" si="228"/>
        <v>1.572656842797145E-2</v>
      </c>
      <c r="AQ75" s="141">
        <f t="shared" si="229"/>
        <v>0</v>
      </c>
      <c r="AR75" s="141">
        <f t="shared" si="230"/>
        <v>1</v>
      </c>
      <c r="AS75" s="127">
        <f t="shared" si="231"/>
        <v>0</v>
      </c>
      <c r="AT75" s="97">
        <f t="shared" si="232"/>
        <v>0</v>
      </c>
      <c r="AU75" s="97">
        <f t="shared" si="233"/>
        <v>0</v>
      </c>
      <c r="AV75" s="97">
        <f t="shared" si="234"/>
        <v>3</v>
      </c>
      <c r="AW75" s="97">
        <f t="shared" si="235"/>
        <v>0</v>
      </c>
      <c r="AX75" s="36">
        <f t="shared" si="236"/>
        <v>1</v>
      </c>
      <c r="AY75" s="130">
        <f t="shared" si="237"/>
        <v>0</v>
      </c>
      <c r="AZ75" s="130">
        <f t="shared" si="238"/>
        <v>1</v>
      </c>
      <c r="BA75" s="148">
        <f t="shared" si="239"/>
        <v>3</v>
      </c>
      <c r="BB75" s="124">
        <f t="shared" si="240"/>
        <v>0</v>
      </c>
      <c r="BC75" s="124">
        <f t="shared" si="241"/>
        <v>0</v>
      </c>
      <c r="BD75" s="124">
        <f t="shared" si="242"/>
        <v>0</v>
      </c>
      <c r="BE75" s="124">
        <f t="shared" si="243"/>
        <v>0</v>
      </c>
      <c r="BF75" s="124">
        <f t="shared" si="244"/>
        <v>1</v>
      </c>
      <c r="BG75" s="124">
        <f t="shared" si="245"/>
        <v>2</v>
      </c>
      <c r="BH75" s="124">
        <f t="shared" si="246"/>
        <v>0</v>
      </c>
      <c r="BI75" s="124">
        <f t="shared" si="247"/>
        <v>1</v>
      </c>
      <c r="BJ75" s="124">
        <f t="shared" si="248"/>
        <v>1</v>
      </c>
      <c r="BK75" s="124">
        <f t="shared" si="249"/>
        <v>0</v>
      </c>
      <c r="BL75" s="124">
        <f t="shared" si="250"/>
        <v>4</v>
      </c>
      <c r="BM75" s="124">
        <f t="shared" si="251"/>
        <v>0</v>
      </c>
      <c r="BN75" s="124">
        <f t="shared" si="252"/>
        <v>1</v>
      </c>
      <c r="BR75" s="7">
        <f t="shared" si="253"/>
        <v>0</v>
      </c>
      <c r="BS75" s="7">
        <f t="shared" si="254"/>
        <v>0</v>
      </c>
      <c r="BT75" s="7">
        <f t="shared" si="255"/>
        <v>1</v>
      </c>
      <c r="BU75" s="7">
        <f t="shared" si="256"/>
        <v>0</v>
      </c>
      <c r="BV75" s="7">
        <f t="shared" si="257"/>
        <v>0</v>
      </c>
      <c r="BW75" s="7">
        <f t="shared" si="258"/>
        <v>0</v>
      </c>
      <c r="BX75" s="7">
        <f t="shared" si="295"/>
        <v>0</v>
      </c>
      <c r="BY75" s="7">
        <f t="shared" si="296"/>
        <v>0</v>
      </c>
      <c r="BZ75" s="7">
        <f t="shared" si="259"/>
        <v>0</v>
      </c>
      <c r="CA75" s="7">
        <f t="shared" si="260"/>
        <v>0</v>
      </c>
      <c r="CB75" s="7">
        <f t="shared" si="297"/>
        <v>3</v>
      </c>
      <c r="CC75" s="7">
        <f t="shared" si="298"/>
        <v>0</v>
      </c>
      <c r="CD75" s="7">
        <f t="shared" si="261"/>
        <v>0</v>
      </c>
      <c r="CE75" s="7">
        <f t="shared" si="262"/>
        <v>0</v>
      </c>
      <c r="CF75" s="7">
        <f t="shared" si="263"/>
        <v>1</v>
      </c>
      <c r="CG75" s="7">
        <f t="shared" si="264"/>
        <v>0</v>
      </c>
      <c r="CH75" s="1">
        <f t="shared" si="265"/>
        <v>0</v>
      </c>
      <c r="CI75" s="1">
        <f t="shared" si="266"/>
        <v>0</v>
      </c>
      <c r="CJ75" s="1">
        <f t="shared" si="267"/>
        <v>0.8</v>
      </c>
      <c r="CK75" s="1">
        <f t="shared" si="268"/>
        <v>0.2</v>
      </c>
      <c r="CL75" s="1">
        <f t="shared" si="269"/>
        <v>2.4000000000000004</v>
      </c>
      <c r="CM75" s="1">
        <f t="shared" si="270"/>
        <v>0.60000000000000009</v>
      </c>
      <c r="CN75" s="1">
        <f t="shared" si="271"/>
        <v>0</v>
      </c>
      <c r="CO75" s="1">
        <f t="shared" si="272"/>
        <v>0</v>
      </c>
      <c r="CP75" s="1">
        <f t="shared" si="273"/>
        <v>0</v>
      </c>
      <c r="CQ75" s="1">
        <f t="shared" si="274"/>
        <v>0</v>
      </c>
      <c r="CR75" s="1">
        <f t="shared" si="275"/>
        <v>0</v>
      </c>
      <c r="CS75" s="1">
        <f t="shared" si="276"/>
        <v>0</v>
      </c>
      <c r="CT75" s="1">
        <f t="shared" si="299"/>
        <v>0</v>
      </c>
      <c r="CU75" s="1">
        <f t="shared" si="300"/>
        <v>0</v>
      </c>
      <c r="CV75" s="1">
        <f t="shared" si="301"/>
        <v>0.8</v>
      </c>
      <c r="CW75" s="1">
        <f t="shared" si="302"/>
        <v>0.2</v>
      </c>
      <c r="CX75" s="1">
        <f t="shared" si="303"/>
        <v>1.6</v>
      </c>
      <c r="CY75" s="1">
        <f t="shared" si="304"/>
        <v>0.4</v>
      </c>
      <c r="CZ75" s="1">
        <f t="shared" si="305"/>
        <v>0</v>
      </c>
      <c r="DA75" s="1">
        <f t="shared" si="306"/>
        <v>0</v>
      </c>
      <c r="DB75" s="1">
        <f t="shared" si="277"/>
        <v>0.8</v>
      </c>
      <c r="DC75" s="1">
        <f t="shared" si="278"/>
        <v>0.2</v>
      </c>
      <c r="DD75" s="1">
        <f t="shared" si="279"/>
        <v>0.8</v>
      </c>
      <c r="DE75" s="1">
        <f t="shared" si="280"/>
        <v>0.2</v>
      </c>
      <c r="DF75" s="1">
        <f t="shared" si="281"/>
        <v>0</v>
      </c>
      <c r="DG75" s="1">
        <f t="shared" si="282"/>
        <v>0</v>
      </c>
      <c r="DH75" s="1">
        <f t="shared" si="283"/>
        <v>3.2</v>
      </c>
      <c r="DI75" s="1">
        <f t="shared" si="284"/>
        <v>0.8</v>
      </c>
      <c r="DJ75" s="1">
        <f t="shared" si="307"/>
        <v>0</v>
      </c>
      <c r="DK75" s="1">
        <f t="shared" si="308"/>
        <v>0</v>
      </c>
      <c r="DL75" s="1">
        <f t="shared" si="285"/>
        <v>0.8</v>
      </c>
      <c r="DM75" s="1">
        <f t="shared" si="286"/>
        <v>0.2</v>
      </c>
      <c r="DQ75" s="7">
        <f t="shared" si="309"/>
        <v>0</v>
      </c>
      <c r="DR75" s="7">
        <f t="shared" si="310"/>
        <v>0</v>
      </c>
      <c r="DS75" s="7">
        <f t="shared" si="311"/>
        <v>1</v>
      </c>
      <c r="DT75" s="7">
        <f t="shared" si="312"/>
        <v>0</v>
      </c>
      <c r="DU75" s="7">
        <f t="shared" si="313"/>
        <v>0</v>
      </c>
      <c r="DV75" s="7">
        <f t="shared" si="314"/>
        <v>0</v>
      </c>
      <c r="DW75" s="7">
        <f t="shared" si="315"/>
        <v>0</v>
      </c>
      <c r="DX75" s="7">
        <f t="shared" si="316"/>
        <v>0</v>
      </c>
      <c r="DY75" s="7">
        <f t="shared" si="317"/>
        <v>0</v>
      </c>
      <c r="DZ75" s="7">
        <f t="shared" si="318"/>
        <v>0</v>
      </c>
      <c r="EA75" s="7">
        <f t="shared" si="319"/>
        <v>3</v>
      </c>
      <c r="EB75" s="7">
        <f t="shared" si="320"/>
        <v>0</v>
      </c>
      <c r="EC75" s="7">
        <f t="shared" si="321"/>
        <v>0</v>
      </c>
      <c r="ED75" s="7">
        <f t="shared" si="322"/>
        <v>0</v>
      </c>
      <c r="EE75" s="7">
        <f t="shared" si="323"/>
        <v>1</v>
      </c>
      <c r="EF75" s="7">
        <f t="shared" si="324"/>
        <v>0</v>
      </c>
      <c r="EG75" s="7">
        <f t="shared" si="325"/>
        <v>0</v>
      </c>
      <c r="EH75" s="7">
        <f t="shared" si="326"/>
        <v>0</v>
      </c>
      <c r="EI75" s="7">
        <f t="shared" si="327"/>
        <v>1</v>
      </c>
      <c r="EJ75" s="7">
        <f t="shared" si="328"/>
        <v>0</v>
      </c>
      <c r="EK75" s="7">
        <f t="shared" si="329"/>
        <v>2</v>
      </c>
      <c r="EL75" s="7">
        <f t="shared" si="330"/>
        <v>1</v>
      </c>
      <c r="EM75" s="7">
        <f t="shared" si="331"/>
        <v>0</v>
      </c>
      <c r="EN75" s="7">
        <f t="shared" si="332"/>
        <v>0</v>
      </c>
      <c r="EO75" s="7">
        <f t="shared" si="333"/>
        <v>0</v>
      </c>
      <c r="EP75" s="7">
        <f t="shared" si="334"/>
        <v>0</v>
      </c>
      <c r="EQ75" s="7">
        <f t="shared" si="335"/>
        <v>0</v>
      </c>
      <c r="ER75" s="7">
        <f t="shared" si="336"/>
        <v>0</v>
      </c>
      <c r="ES75" s="7">
        <f t="shared" si="337"/>
        <v>0</v>
      </c>
      <c r="ET75" s="7">
        <f t="shared" si="338"/>
        <v>0</v>
      </c>
      <c r="EU75" s="7">
        <f t="shared" si="339"/>
        <v>1</v>
      </c>
      <c r="EV75" s="7">
        <f t="shared" si="340"/>
        <v>0</v>
      </c>
      <c r="EW75" s="7">
        <f t="shared" si="341"/>
        <v>2</v>
      </c>
      <c r="EX75" s="7">
        <f t="shared" si="342"/>
        <v>0</v>
      </c>
      <c r="EY75" s="7">
        <f t="shared" si="343"/>
        <v>0</v>
      </c>
      <c r="EZ75" s="7">
        <f t="shared" si="344"/>
        <v>0</v>
      </c>
      <c r="FA75" s="7">
        <f t="shared" si="345"/>
        <v>1</v>
      </c>
      <c r="FB75" s="7">
        <f t="shared" si="346"/>
        <v>0</v>
      </c>
      <c r="FC75" s="7">
        <f t="shared" si="347"/>
        <v>1</v>
      </c>
      <c r="FD75" s="7">
        <f t="shared" si="348"/>
        <v>0</v>
      </c>
      <c r="FE75" s="7">
        <f t="shared" si="349"/>
        <v>0</v>
      </c>
      <c r="FF75" s="7">
        <f t="shared" si="350"/>
        <v>0</v>
      </c>
      <c r="FG75" s="7">
        <f t="shared" si="351"/>
        <v>3</v>
      </c>
      <c r="FH75" s="7">
        <f t="shared" si="352"/>
        <v>1</v>
      </c>
      <c r="FI75" s="7">
        <f t="shared" si="353"/>
        <v>0</v>
      </c>
      <c r="FJ75" s="7">
        <f t="shared" si="354"/>
        <v>0</v>
      </c>
      <c r="FK75" s="7">
        <f t="shared" si="355"/>
        <v>1</v>
      </c>
      <c r="FL75" s="7">
        <f t="shared" si="356"/>
        <v>0</v>
      </c>
      <c r="FN75" s="1">
        <v>7</v>
      </c>
      <c r="FO75" s="10">
        <f t="shared" si="357"/>
        <v>51.018181818181823</v>
      </c>
      <c r="FP75" s="10">
        <f t="shared" si="358"/>
        <v>1.3080000000000001</v>
      </c>
      <c r="FR75" s="1" t="str">
        <f t="shared" si="359"/>
        <v>[51.02, 1.31]</v>
      </c>
      <c r="FY75" s="231"/>
      <c r="FZ75" s="231"/>
      <c r="GA75" s="233"/>
      <c r="GB75" s="234"/>
      <c r="GC75" s="234"/>
      <c r="GD75" s="234"/>
      <c r="GE75" s="234"/>
      <c r="GF75" s="234"/>
      <c r="GG75" s="234"/>
      <c r="GH75" s="234"/>
      <c r="GI75" s="234"/>
      <c r="GJ75" s="234"/>
      <c r="GK75" s="234"/>
      <c r="GL75" s="234"/>
      <c r="GM75" s="234"/>
      <c r="GN75" s="234"/>
      <c r="GO75" s="234"/>
      <c r="GP75" s="234"/>
      <c r="GQ75" s="234"/>
      <c r="GR75" s="234"/>
      <c r="GS75" s="234"/>
      <c r="GT75" s="234"/>
      <c r="GU75" s="234"/>
      <c r="GV75" s="234"/>
      <c r="GW75" s="234"/>
      <c r="GX75" s="234"/>
      <c r="GY75" s="234"/>
      <c r="GZ75" s="234"/>
      <c r="HA75" s="234"/>
      <c r="HB75" s="234"/>
      <c r="HC75" s="234"/>
      <c r="HD75" s="234"/>
      <c r="HE75" s="234"/>
      <c r="HF75" s="234"/>
      <c r="HG75" s="234"/>
      <c r="HH75" s="234"/>
      <c r="HI75" s="234"/>
      <c r="HJ75" s="234"/>
      <c r="HK75" s="234"/>
      <c r="HL75" s="234"/>
      <c r="HM75" s="234"/>
      <c r="HN75" s="234"/>
      <c r="HO75" s="234"/>
      <c r="HP75" s="234"/>
      <c r="HQ75" s="234"/>
      <c r="HR75" s="234"/>
      <c r="HS75" s="234"/>
      <c r="HT75" s="234"/>
      <c r="HU75" s="234"/>
      <c r="HV75" s="234"/>
      <c r="HW75" s="234"/>
      <c r="HX75" s="234"/>
      <c r="HY75" s="234"/>
      <c r="HZ75" s="234"/>
      <c r="IA75" s="234"/>
      <c r="IB75" s="234"/>
      <c r="IC75" s="234"/>
      <c r="ID75" s="234"/>
      <c r="IE75" s="234"/>
      <c r="IF75" s="234"/>
      <c r="IG75" s="234"/>
      <c r="IH75" s="234"/>
      <c r="II75" s="234"/>
      <c r="IJ75" s="234"/>
      <c r="IK75" s="234"/>
      <c r="IL75" s="234"/>
      <c r="IM75" s="234"/>
      <c r="IN75" s="234"/>
      <c r="IO75" s="234"/>
      <c r="IP75" s="234"/>
      <c r="IQ75" s="234"/>
      <c r="IR75" s="231"/>
      <c r="IS75" s="232"/>
      <c r="IT75" s="50"/>
      <c r="IU75" s="50"/>
      <c r="IV75" s="50"/>
      <c r="IW75" s="50"/>
      <c r="IX75" s="50"/>
      <c r="IY75" s="50"/>
      <c r="IZ75" s="50"/>
      <c r="JA75" s="50"/>
      <c r="JB75" s="50"/>
      <c r="JC75" s="50"/>
      <c r="JD75" s="50"/>
      <c r="JE75" s="50"/>
      <c r="JF75" s="50"/>
      <c r="JG75" s="50"/>
      <c r="JH75" s="50"/>
      <c r="JI75" s="50"/>
      <c r="JJ75" s="50"/>
      <c r="JK75" s="50"/>
      <c r="JL75" s="50"/>
      <c r="JM75" s="50"/>
      <c r="JN75" s="50"/>
      <c r="JO75" s="50"/>
      <c r="JP75" s="50"/>
      <c r="JQ75" s="50"/>
      <c r="JR75" s="50"/>
      <c r="JS75" s="50"/>
      <c r="JT75" s="50"/>
      <c r="JU75" s="50"/>
      <c r="JV75" s="50"/>
      <c r="JW75" s="50"/>
      <c r="JX75" s="50"/>
      <c r="JY75" s="50"/>
      <c r="JZ75" s="50"/>
      <c r="KA75" s="50"/>
      <c r="KB75" s="50"/>
      <c r="KC75" s="50"/>
      <c r="KD75" s="50"/>
      <c r="KE75" s="50"/>
      <c r="KF75" s="50"/>
      <c r="KG75" s="50"/>
      <c r="KH75" s="50"/>
      <c r="KI75" s="50"/>
      <c r="KJ75" s="50"/>
      <c r="KK75" s="50"/>
      <c r="KL75" s="50"/>
      <c r="KM75" s="50"/>
      <c r="KN75" s="50"/>
      <c r="KO75" s="50"/>
      <c r="KP75" s="50"/>
      <c r="KQ75" s="50"/>
      <c r="KR75" s="50"/>
      <c r="KS75" s="50"/>
      <c r="KT75" s="50"/>
      <c r="KU75" s="50"/>
      <c r="KV75" s="50"/>
      <c r="KW75" s="50"/>
      <c r="KX75" s="50"/>
      <c r="KY75" s="50"/>
      <c r="KZ75" s="50"/>
      <c r="LA75" s="50"/>
      <c r="LB75" s="50"/>
      <c r="LC75" s="50"/>
      <c r="LD75" s="50"/>
      <c r="LE75" s="50"/>
      <c r="LF75" s="50"/>
      <c r="LG75" s="50"/>
      <c r="LH75" s="50"/>
    </row>
    <row r="76" spans="2:320" x14ac:dyDescent="0.35">
      <c r="B76" s="177">
        <v>8</v>
      </c>
      <c r="C76" s="155" t="s">
        <v>37</v>
      </c>
      <c r="D76" s="159"/>
      <c r="E76" s="159"/>
      <c r="F76" s="159"/>
      <c r="G76" s="160"/>
      <c r="H76" s="161">
        <f t="shared" si="292"/>
        <v>4692.6000000000004</v>
      </c>
      <c r="I76" s="162">
        <f t="shared" si="293"/>
        <v>2.0617560207045547E-2</v>
      </c>
      <c r="J76" s="81">
        <f t="shared" si="225"/>
        <v>0.1582932443441433</v>
      </c>
      <c r="K76" s="73">
        <f t="shared" si="225"/>
        <v>1.1079806736829594</v>
      </c>
      <c r="L76" s="81">
        <f t="shared" si="225"/>
        <v>0.10722393616286705</v>
      </c>
      <c r="M76" s="81">
        <f t="shared" si="225"/>
        <v>5.9568853423815019E-3</v>
      </c>
      <c r="N76" s="81">
        <f t="shared" si="225"/>
        <v>0.23231852835287861</v>
      </c>
      <c r="O76" s="82">
        <f t="shared" si="225"/>
        <v>4.0030269500803701</v>
      </c>
      <c r="P76" s="82">
        <f t="shared" si="225"/>
        <v>0.29784426711907513</v>
      </c>
      <c r="Q76" s="73">
        <f t="shared" si="225"/>
        <v>1.3700836287477456</v>
      </c>
      <c r="R76" s="163">
        <f t="shared" si="225"/>
        <v>0.21765321097319704</v>
      </c>
      <c r="S76" s="95">
        <f t="shared" si="225"/>
        <v>1.4889458296120979</v>
      </c>
      <c r="T76" s="94">
        <f t="shared" si="225"/>
        <v>3.2796381562552188</v>
      </c>
      <c r="U76" s="95">
        <f t="shared" si="225"/>
        <v>1.4839991657263435E-2</v>
      </c>
      <c r="V76" s="94">
        <f t="shared" si="225"/>
        <v>9.8933277715089561E-3</v>
      </c>
      <c r="W76" s="95">
        <f t="shared" si="225"/>
        <v>0.10882660548659852</v>
      </c>
      <c r="X76" s="95">
        <f t="shared" si="226"/>
        <v>0.37594645531734033</v>
      </c>
      <c r="Y76" s="95">
        <f t="shared" si="226"/>
        <v>1.8104789821861387</v>
      </c>
      <c r="Z76" s="95">
        <f t="shared" si="227"/>
        <v>2.6563585066501552</v>
      </c>
      <c r="AA76" s="95">
        <f t="shared" si="227"/>
        <v>1.9786655543017912E-2</v>
      </c>
      <c r="AB76" s="95">
        <f t="shared" si="226"/>
        <v>1.5730391156699239</v>
      </c>
      <c r="AC76" s="95">
        <f t="shared" si="226"/>
        <v>0.77167956617769862</v>
      </c>
      <c r="AD76" s="95">
        <f t="shared" si="226"/>
        <v>9.8933277715089561E-3</v>
      </c>
      <c r="AE76" s="95">
        <f t="shared" si="226"/>
        <v>5.5155302326162428</v>
      </c>
      <c r="AF76" s="95">
        <f t="shared" si="226"/>
        <v>1.4839991657263435E-2</v>
      </c>
      <c r="AG76" s="95">
        <f t="shared" si="226"/>
        <v>1.8883326535349365</v>
      </c>
      <c r="AI76" s="177">
        <v>8</v>
      </c>
      <c r="AJ76" s="155" t="s">
        <v>37</v>
      </c>
      <c r="AK76" s="159"/>
      <c r="AL76" s="159"/>
      <c r="AM76" s="159"/>
      <c r="AN76" s="160"/>
      <c r="AO76" s="161">
        <f t="shared" si="294"/>
        <v>4692.6000000000004</v>
      </c>
      <c r="AP76" s="158">
        <f t="shared" si="228"/>
        <v>2.0617560207045547E-2</v>
      </c>
      <c r="AQ76" s="141">
        <f t="shared" si="229"/>
        <v>0</v>
      </c>
      <c r="AR76" s="141">
        <f t="shared" si="230"/>
        <v>1</v>
      </c>
      <c r="AS76" s="127">
        <f t="shared" si="231"/>
        <v>0</v>
      </c>
      <c r="AT76" s="97">
        <f t="shared" si="232"/>
        <v>0</v>
      </c>
      <c r="AU76" s="97">
        <f t="shared" si="233"/>
        <v>0</v>
      </c>
      <c r="AV76" s="97">
        <f t="shared" si="234"/>
        <v>4</v>
      </c>
      <c r="AW76" s="97">
        <f t="shared" si="235"/>
        <v>0</v>
      </c>
      <c r="AX76" s="36">
        <f t="shared" si="236"/>
        <v>1</v>
      </c>
      <c r="AY76" s="130">
        <f t="shared" si="237"/>
        <v>0</v>
      </c>
      <c r="AZ76" s="130">
        <f t="shared" si="238"/>
        <v>1</v>
      </c>
      <c r="BA76" s="148">
        <f t="shared" si="239"/>
        <v>3</v>
      </c>
      <c r="BB76" s="124">
        <f t="shared" si="240"/>
        <v>0</v>
      </c>
      <c r="BC76" s="124">
        <f t="shared" si="241"/>
        <v>0</v>
      </c>
      <c r="BD76" s="124">
        <f t="shared" si="242"/>
        <v>0</v>
      </c>
      <c r="BE76" s="124">
        <f t="shared" si="243"/>
        <v>0</v>
      </c>
      <c r="BF76" s="124">
        <f t="shared" si="244"/>
        <v>2</v>
      </c>
      <c r="BG76" s="124">
        <f t="shared" si="245"/>
        <v>3</v>
      </c>
      <c r="BH76" s="124">
        <f t="shared" si="246"/>
        <v>0</v>
      </c>
      <c r="BI76" s="124">
        <f t="shared" si="247"/>
        <v>2</v>
      </c>
      <c r="BJ76" s="124">
        <f t="shared" si="248"/>
        <v>1</v>
      </c>
      <c r="BK76" s="124">
        <f t="shared" si="249"/>
        <v>0</v>
      </c>
      <c r="BL76" s="124">
        <f t="shared" si="250"/>
        <v>6</v>
      </c>
      <c r="BM76" s="124">
        <f t="shared" si="251"/>
        <v>0</v>
      </c>
      <c r="BN76" s="124">
        <f t="shared" si="252"/>
        <v>2</v>
      </c>
      <c r="BR76" s="7">
        <f t="shared" si="253"/>
        <v>0</v>
      </c>
      <c r="BS76" s="7">
        <f t="shared" si="254"/>
        <v>0</v>
      </c>
      <c r="BT76" s="7">
        <f t="shared" si="255"/>
        <v>1</v>
      </c>
      <c r="BU76" s="7">
        <f t="shared" si="256"/>
        <v>0</v>
      </c>
      <c r="BV76" s="7">
        <f t="shared" si="257"/>
        <v>0</v>
      </c>
      <c r="BW76" s="7">
        <f t="shared" si="258"/>
        <v>0</v>
      </c>
      <c r="BX76" s="7">
        <f t="shared" si="295"/>
        <v>0</v>
      </c>
      <c r="BY76" s="7">
        <f t="shared" si="296"/>
        <v>0</v>
      </c>
      <c r="BZ76" s="7">
        <f t="shared" si="259"/>
        <v>0</v>
      </c>
      <c r="CA76" s="7">
        <f t="shared" si="260"/>
        <v>0</v>
      </c>
      <c r="CB76" s="7">
        <f t="shared" si="297"/>
        <v>4</v>
      </c>
      <c r="CC76" s="7">
        <f t="shared" si="298"/>
        <v>0</v>
      </c>
      <c r="CD76" s="7">
        <f t="shared" si="261"/>
        <v>0</v>
      </c>
      <c r="CE76" s="7">
        <f t="shared" si="262"/>
        <v>0</v>
      </c>
      <c r="CF76" s="7">
        <f t="shared" si="263"/>
        <v>1</v>
      </c>
      <c r="CG76" s="7">
        <f t="shared" si="264"/>
        <v>0</v>
      </c>
      <c r="CH76" s="1">
        <f t="shared" si="265"/>
        <v>0</v>
      </c>
      <c r="CI76" s="1">
        <f t="shared" si="266"/>
        <v>0</v>
      </c>
      <c r="CJ76" s="1">
        <f t="shared" si="267"/>
        <v>0.8</v>
      </c>
      <c r="CK76" s="1">
        <f t="shared" si="268"/>
        <v>0.2</v>
      </c>
      <c r="CL76" s="1">
        <f t="shared" si="269"/>
        <v>2.4000000000000004</v>
      </c>
      <c r="CM76" s="1">
        <f t="shared" si="270"/>
        <v>0.60000000000000009</v>
      </c>
      <c r="CN76" s="1">
        <f t="shared" si="271"/>
        <v>0</v>
      </c>
      <c r="CO76" s="1">
        <f t="shared" si="272"/>
        <v>0</v>
      </c>
      <c r="CP76" s="1">
        <f t="shared" si="273"/>
        <v>0</v>
      </c>
      <c r="CQ76" s="1">
        <f t="shared" si="274"/>
        <v>0</v>
      </c>
      <c r="CR76" s="1">
        <f t="shared" si="275"/>
        <v>0</v>
      </c>
      <c r="CS76" s="1">
        <f t="shared" si="276"/>
        <v>0</v>
      </c>
      <c r="CT76" s="1">
        <f t="shared" si="299"/>
        <v>0</v>
      </c>
      <c r="CU76" s="1">
        <f t="shared" si="300"/>
        <v>0</v>
      </c>
      <c r="CV76" s="1">
        <f t="shared" si="301"/>
        <v>1.6</v>
      </c>
      <c r="CW76" s="1">
        <f t="shared" si="302"/>
        <v>0.4</v>
      </c>
      <c r="CX76" s="1">
        <f t="shared" si="303"/>
        <v>2.4000000000000004</v>
      </c>
      <c r="CY76" s="1">
        <f t="shared" si="304"/>
        <v>0.60000000000000009</v>
      </c>
      <c r="CZ76" s="1">
        <f t="shared" si="305"/>
        <v>0</v>
      </c>
      <c r="DA76" s="1">
        <f t="shared" si="306"/>
        <v>0</v>
      </c>
      <c r="DB76" s="1">
        <f t="shared" si="277"/>
        <v>1.6</v>
      </c>
      <c r="DC76" s="1">
        <f t="shared" si="278"/>
        <v>0.4</v>
      </c>
      <c r="DD76" s="1">
        <f t="shared" si="279"/>
        <v>0.8</v>
      </c>
      <c r="DE76" s="1">
        <f t="shared" si="280"/>
        <v>0.2</v>
      </c>
      <c r="DF76" s="1">
        <f t="shared" si="281"/>
        <v>0</v>
      </c>
      <c r="DG76" s="1">
        <f t="shared" si="282"/>
        <v>0</v>
      </c>
      <c r="DH76" s="1">
        <f t="shared" si="283"/>
        <v>4.8000000000000007</v>
      </c>
      <c r="DI76" s="1">
        <f t="shared" si="284"/>
        <v>1.2000000000000002</v>
      </c>
      <c r="DJ76" s="1">
        <f t="shared" si="307"/>
        <v>0</v>
      </c>
      <c r="DK76" s="1">
        <f t="shared" si="308"/>
        <v>0</v>
      </c>
      <c r="DL76" s="1">
        <f t="shared" si="285"/>
        <v>1.6</v>
      </c>
      <c r="DM76" s="1">
        <f t="shared" si="286"/>
        <v>0.4</v>
      </c>
      <c r="DQ76" s="7">
        <f t="shared" si="309"/>
        <v>0</v>
      </c>
      <c r="DR76" s="7">
        <f t="shared" si="310"/>
        <v>0</v>
      </c>
      <c r="DS76" s="7">
        <f t="shared" si="311"/>
        <v>1</v>
      </c>
      <c r="DT76" s="7">
        <f t="shared" si="312"/>
        <v>0</v>
      </c>
      <c r="DU76" s="7">
        <f t="shared" si="313"/>
        <v>0</v>
      </c>
      <c r="DV76" s="7">
        <f t="shared" si="314"/>
        <v>0</v>
      </c>
      <c r="DW76" s="7">
        <f t="shared" si="315"/>
        <v>0</v>
      </c>
      <c r="DX76" s="7">
        <f t="shared" si="316"/>
        <v>0</v>
      </c>
      <c r="DY76" s="7">
        <f t="shared" si="317"/>
        <v>0</v>
      </c>
      <c r="DZ76" s="7">
        <f t="shared" si="318"/>
        <v>0</v>
      </c>
      <c r="EA76" s="7">
        <f t="shared" si="319"/>
        <v>4</v>
      </c>
      <c r="EB76" s="7">
        <f t="shared" si="320"/>
        <v>0</v>
      </c>
      <c r="EC76" s="7">
        <f t="shared" si="321"/>
        <v>0</v>
      </c>
      <c r="ED76" s="7">
        <f t="shared" si="322"/>
        <v>0</v>
      </c>
      <c r="EE76" s="7">
        <f t="shared" si="323"/>
        <v>1</v>
      </c>
      <c r="EF76" s="7">
        <f t="shared" si="324"/>
        <v>0</v>
      </c>
      <c r="EG76" s="7">
        <f t="shared" si="325"/>
        <v>0</v>
      </c>
      <c r="EH76" s="7">
        <f t="shared" si="326"/>
        <v>0</v>
      </c>
      <c r="EI76" s="7">
        <f t="shared" si="327"/>
        <v>1</v>
      </c>
      <c r="EJ76" s="7">
        <f t="shared" si="328"/>
        <v>0</v>
      </c>
      <c r="EK76" s="7">
        <f t="shared" si="329"/>
        <v>2</v>
      </c>
      <c r="EL76" s="7">
        <f t="shared" si="330"/>
        <v>1</v>
      </c>
      <c r="EM76" s="7">
        <f t="shared" si="331"/>
        <v>0</v>
      </c>
      <c r="EN76" s="7">
        <f t="shared" si="332"/>
        <v>0</v>
      </c>
      <c r="EO76" s="7">
        <f t="shared" si="333"/>
        <v>0</v>
      </c>
      <c r="EP76" s="7">
        <f t="shared" si="334"/>
        <v>0</v>
      </c>
      <c r="EQ76" s="7">
        <f t="shared" si="335"/>
        <v>0</v>
      </c>
      <c r="ER76" s="7">
        <f t="shared" si="336"/>
        <v>0</v>
      </c>
      <c r="ES76" s="7">
        <f t="shared" si="337"/>
        <v>0</v>
      </c>
      <c r="ET76" s="7">
        <f t="shared" si="338"/>
        <v>0</v>
      </c>
      <c r="EU76" s="7">
        <f t="shared" si="339"/>
        <v>2</v>
      </c>
      <c r="EV76" s="7">
        <f t="shared" si="340"/>
        <v>0</v>
      </c>
      <c r="EW76" s="7">
        <f t="shared" si="341"/>
        <v>2</v>
      </c>
      <c r="EX76" s="7">
        <f t="shared" si="342"/>
        <v>1</v>
      </c>
      <c r="EY76" s="7">
        <f t="shared" si="343"/>
        <v>0</v>
      </c>
      <c r="EZ76" s="7">
        <f t="shared" si="344"/>
        <v>0</v>
      </c>
      <c r="FA76" s="7">
        <f t="shared" si="345"/>
        <v>2</v>
      </c>
      <c r="FB76" s="7">
        <f t="shared" si="346"/>
        <v>0</v>
      </c>
      <c r="FC76" s="7">
        <f t="shared" si="347"/>
        <v>1</v>
      </c>
      <c r="FD76" s="7">
        <f t="shared" si="348"/>
        <v>0</v>
      </c>
      <c r="FE76" s="7">
        <f t="shared" si="349"/>
        <v>0</v>
      </c>
      <c r="FF76" s="7">
        <f t="shared" si="350"/>
        <v>0</v>
      </c>
      <c r="FG76" s="7">
        <f t="shared" si="351"/>
        <v>5</v>
      </c>
      <c r="FH76" s="7">
        <f t="shared" si="352"/>
        <v>1</v>
      </c>
      <c r="FI76" s="7">
        <f t="shared" si="353"/>
        <v>0</v>
      </c>
      <c r="FJ76" s="7">
        <f t="shared" si="354"/>
        <v>0</v>
      </c>
      <c r="FK76" s="7">
        <f t="shared" si="355"/>
        <v>2</v>
      </c>
      <c r="FL76" s="7">
        <f t="shared" si="356"/>
        <v>0</v>
      </c>
      <c r="FN76" s="1">
        <v>8</v>
      </c>
      <c r="FO76" s="10">
        <f t="shared" si="357"/>
        <v>65.828181818181818</v>
      </c>
      <c r="FP76" s="10">
        <f t="shared" si="358"/>
        <v>1.8680000000000001</v>
      </c>
      <c r="FR76" s="1" t="str">
        <f t="shared" si="359"/>
        <v>[65.83, 1.87]</v>
      </c>
      <c r="FY76" s="231"/>
      <c r="FZ76" s="231"/>
      <c r="GA76" s="233"/>
      <c r="GB76" s="234"/>
      <c r="GC76" s="234"/>
      <c r="GD76" s="234"/>
      <c r="GE76" s="234"/>
      <c r="GF76" s="234"/>
      <c r="GG76" s="234"/>
      <c r="GH76" s="234"/>
      <c r="GI76" s="234"/>
      <c r="GJ76" s="234"/>
      <c r="GK76" s="234"/>
      <c r="GL76" s="234"/>
      <c r="GM76" s="234"/>
      <c r="GN76" s="234"/>
      <c r="GO76" s="234"/>
      <c r="GP76" s="234"/>
      <c r="GQ76" s="234"/>
      <c r="GR76" s="234"/>
      <c r="GS76" s="234"/>
      <c r="GT76" s="234"/>
      <c r="GU76" s="234"/>
      <c r="GV76" s="234"/>
      <c r="GW76" s="234"/>
      <c r="GX76" s="234"/>
      <c r="GY76" s="234"/>
      <c r="GZ76" s="234"/>
      <c r="HA76" s="234"/>
      <c r="HB76" s="234"/>
      <c r="HC76" s="234"/>
      <c r="HD76" s="234"/>
      <c r="HE76" s="234"/>
      <c r="HF76" s="234"/>
      <c r="HG76" s="234"/>
      <c r="HH76" s="234"/>
      <c r="HI76" s="234"/>
      <c r="HJ76" s="234"/>
      <c r="HK76" s="234"/>
      <c r="HL76" s="234"/>
      <c r="HM76" s="234"/>
      <c r="HN76" s="234"/>
      <c r="HO76" s="234"/>
      <c r="HP76" s="234"/>
      <c r="HQ76" s="234"/>
      <c r="HR76" s="234"/>
      <c r="HS76" s="234"/>
      <c r="HT76" s="234"/>
      <c r="HU76" s="234"/>
      <c r="HV76" s="234"/>
      <c r="HW76" s="234"/>
      <c r="HX76" s="234"/>
      <c r="HY76" s="234"/>
      <c r="HZ76" s="234"/>
      <c r="IA76" s="234"/>
      <c r="IB76" s="234"/>
      <c r="IC76" s="234"/>
      <c r="ID76" s="234"/>
      <c r="IE76" s="234"/>
      <c r="IF76" s="234"/>
      <c r="IG76" s="234"/>
      <c r="IH76" s="234"/>
      <c r="II76" s="234"/>
      <c r="IJ76" s="234"/>
      <c r="IK76" s="234"/>
      <c r="IL76" s="234"/>
      <c r="IM76" s="234"/>
      <c r="IN76" s="234"/>
      <c r="IO76" s="234"/>
      <c r="IP76" s="234"/>
      <c r="IQ76" s="234"/>
      <c r="IR76" s="231"/>
      <c r="IS76" s="232"/>
      <c r="IT76" s="50"/>
      <c r="IU76" s="50"/>
      <c r="IV76" s="50"/>
      <c r="IW76" s="50"/>
      <c r="IX76" s="50"/>
      <c r="IY76" s="50"/>
      <c r="IZ76" s="50"/>
      <c r="JA76" s="50"/>
      <c r="JB76" s="50"/>
      <c r="JC76" s="50"/>
      <c r="JD76" s="50"/>
      <c r="JE76" s="50"/>
      <c r="JF76" s="50"/>
      <c r="JG76" s="50"/>
      <c r="JH76" s="50"/>
      <c r="JI76" s="50"/>
      <c r="JJ76" s="50"/>
      <c r="JK76" s="50"/>
      <c r="JL76" s="50"/>
      <c r="JM76" s="50"/>
      <c r="JN76" s="50"/>
      <c r="JO76" s="50"/>
      <c r="JP76" s="50"/>
      <c r="JQ76" s="50"/>
      <c r="JR76" s="50"/>
      <c r="JS76" s="50"/>
      <c r="JT76" s="50"/>
      <c r="JU76" s="50"/>
      <c r="JV76" s="50"/>
      <c r="JW76" s="50"/>
      <c r="JX76" s="50"/>
      <c r="JY76" s="50"/>
      <c r="JZ76" s="50"/>
      <c r="KA76" s="50"/>
      <c r="KB76" s="50"/>
      <c r="KC76" s="50"/>
      <c r="KD76" s="50"/>
      <c r="KE76" s="50"/>
      <c r="KF76" s="50"/>
      <c r="KG76" s="50"/>
      <c r="KH76" s="50"/>
      <c r="KI76" s="50"/>
      <c r="KJ76" s="50"/>
      <c r="KK76" s="50"/>
      <c r="KL76" s="50"/>
      <c r="KM76" s="50"/>
      <c r="KN76" s="50"/>
      <c r="KO76" s="50"/>
      <c r="KP76" s="50"/>
      <c r="KQ76" s="50"/>
      <c r="KR76" s="50"/>
      <c r="KS76" s="50"/>
      <c r="KT76" s="50"/>
      <c r="KU76" s="50"/>
      <c r="KV76" s="50"/>
      <c r="KW76" s="50"/>
      <c r="KX76" s="50"/>
      <c r="KY76" s="50"/>
      <c r="KZ76" s="50"/>
      <c r="LA76" s="50"/>
      <c r="LB76" s="50"/>
      <c r="LC76" s="50"/>
      <c r="LD76" s="50"/>
      <c r="LE76" s="50"/>
      <c r="LF76" s="50"/>
      <c r="LG76" s="50"/>
      <c r="LH76" s="50"/>
    </row>
    <row r="77" spans="2:320" x14ac:dyDescent="0.35">
      <c r="B77" s="177">
        <v>9</v>
      </c>
      <c r="C77" s="156" t="s">
        <v>38</v>
      </c>
      <c r="D77" s="159"/>
      <c r="E77" s="159"/>
      <c r="F77" s="159"/>
      <c r="G77" s="160"/>
      <c r="H77" s="161">
        <f t="shared" si="292"/>
        <v>3448.5000000000005</v>
      </c>
      <c r="I77" s="162">
        <f t="shared" si="293"/>
        <v>1.5151441924305625E-2</v>
      </c>
      <c r="J77" s="81">
        <f t="shared" si="225"/>
        <v>0.11632661064671573</v>
      </c>
      <c r="K77" s="73">
        <f t="shared" si="225"/>
        <v>0.81423333614535343</v>
      </c>
      <c r="L77" s="81">
        <f t="shared" si="225"/>
        <v>7.879677446567937E-2</v>
      </c>
      <c r="M77" s="81">
        <f t="shared" si="225"/>
        <v>4.3775985814266316E-3</v>
      </c>
      <c r="N77" s="81">
        <f t="shared" si="225"/>
        <v>0.17072634467563866</v>
      </c>
      <c r="O77" s="82">
        <f t="shared" si="225"/>
        <v>2.9417462467186968</v>
      </c>
      <c r="P77" s="82">
        <f t="shared" si="225"/>
        <v>0.21887992907133161</v>
      </c>
      <c r="Q77" s="73">
        <f t="shared" si="225"/>
        <v>1.0068476737281253</v>
      </c>
      <c r="R77" s="163">
        <f t="shared" si="225"/>
        <v>0.15994908963923413</v>
      </c>
      <c r="S77" s="95">
        <f t="shared" si="225"/>
        <v>1.0941971813956697</v>
      </c>
      <c r="T77" s="94">
        <f t="shared" si="225"/>
        <v>2.4101419643366415</v>
      </c>
      <c r="U77" s="95">
        <f t="shared" si="225"/>
        <v>1.0905619748129598E-2</v>
      </c>
      <c r="V77" s="94">
        <f t="shared" si="225"/>
        <v>7.2704131654197333E-3</v>
      </c>
      <c r="W77" s="95">
        <f t="shared" si="225"/>
        <v>7.9974544819617063E-2</v>
      </c>
      <c r="X77" s="95">
        <f t="shared" si="226"/>
        <v>0.27627570028594983</v>
      </c>
      <c r="Y77" s="95">
        <f t="shared" si="226"/>
        <v>1.3304856092718109</v>
      </c>
      <c r="Z77" s="95">
        <f t="shared" si="227"/>
        <v>1.9521059349151983</v>
      </c>
      <c r="AA77" s="95">
        <f t="shared" si="227"/>
        <v>1.4540826330839467E-2</v>
      </c>
      <c r="AB77" s="95">
        <f t="shared" si="226"/>
        <v>1.1559956933017375</v>
      </c>
      <c r="AC77" s="95">
        <f t="shared" si="226"/>
        <v>0.56709222690273919</v>
      </c>
      <c r="AD77" s="95">
        <f t="shared" si="226"/>
        <v>7.2704131654197333E-3</v>
      </c>
      <c r="AE77" s="95">
        <f t="shared" si="226"/>
        <v>4.0532553397215008</v>
      </c>
      <c r="AF77" s="95">
        <f t="shared" si="226"/>
        <v>1.0905619748129598E-2</v>
      </c>
      <c r="AG77" s="95">
        <f t="shared" si="226"/>
        <v>1.3876987503122424</v>
      </c>
      <c r="AI77" s="177">
        <v>9</v>
      </c>
      <c r="AJ77" s="156" t="s">
        <v>38</v>
      </c>
      <c r="AK77" s="159"/>
      <c r="AL77" s="159"/>
      <c r="AM77" s="159"/>
      <c r="AN77" s="160"/>
      <c r="AO77" s="161">
        <f t="shared" si="294"/>
        <v>3448.5000000000005</v>
      </c>
      <c r="AP77" s="158">
        <f t="shared" si="228"/>
        <v>1.5151441924305625E-2</v>
      </c>
      <c r="AQ77" s="141">
        <f t="shared" si="229"/>
        <v>0</v>
      </c>
      <c r="AR77" s="141">
        <f t="shared" si="230"/>
        <v>1</v>
      </c>
      <c r="AS77" s="127">
        <f t="shared" si="231"/>
        <v>0</v>
      </c>
      <c r="AT77" s="97">
        <f t="shared" si="232"/>
        <v>0</v>
      </c>
      <c r="AU77" s="97">
        <f t="shared" si="233"/>
        <v>0</v>
      </c>
      <c r="AV77" s="97">
        <f t="shared" si="234"/>
        <v>3</v>
      </c>
      <c r="AW77" s="97">
        <f t="shared" si="235"/>
        <v>0</v>
      </c>
      <c r="AX77" s="36">
        <f t="shared" si="236"/>
        <v>1</v>
      </c>
      <c r="AY77" s="130">
        <f t="shared" si="237"/>
        <v>0</v>
      </c>
      <c r="AZ77" s="130">
        <f t="shared" si="238"/>
        <v>1</v>
      </c>
      <c r="BA77" s="148">
        <f t="shared" si="239"/>
        <v>2</v>
      </c>
      <c r="BB77" s="124">
        <f t="shared" si="240"/>
        <v>0</v>
      </c>
      <c r="BC77" s="124">
        <f t="shared" si="241"/>
        <v>0</v>
      </c>
      <c r="BD77" s="124">
        <f t="shared" si="242"/>
        <v>0</v>
      </c>
      <c r="BE77" s="124">
        <f t="shared" si="243"/>
        <v>0</v>
      </c>
      <c r="BF77" s="124">
        <f t="shared" si="244"/>
        <v>1</v>
      </c>
      <c r="BG77" s="124">
        <f t="shared" si="245"/>
        <v>2</v>
      </c>
      <c r="BH77" s="124">
        <f t="shared" si="246"/>
        <v>0</v>
      </c>
      <c r="BI77" s="124">
        <f t="shared" si="247"/>
        <v>1</v>
      </c>
      <c r="BJ77" s="124">
        <f t="shared" si="248"/>
        <v>1</v>
      </c>
      <c r="BK77" s="124">
        <f t="shared" si="249"/>
        <v>0</v>
      </c>
      <c r="BL77" s="124">
        <f t="shared" si="250"/>
        <v>4</v>
      </c>
      <c r="BM77" s="124">
        <f t="shared" si="251"/>
        <v>0</v>
      </c>
      <c r="BN77" s="124">
        <f t="shared" si="252"/>
        <v>1</v>
      </c>
      <c r="BR77" s="7">
        <f t="shared" si="253"/>
        <v>0</v>
      </c>
      <c r="BS77" s="7">
        <f t="shared" si="254"/>
        <v>0</v>
      </c>
      <c r="BT77" s="7">
        <f t="shared" si="255"/>
        <v>1</v>
      </c>
      <c r="BU77" s="7">
        <f t="shared" si="256"/>
        <v>0</v>
      </c>
      <c r="BV77" s="7">
        <f t="shared" si="257"/>
        <v>0</v>
      </c>
      <c r="BW77" s="7">
        <f t="shared" si="258"/>
        <v>0</v>
      </c>
      <c r="BX77" s="7">
        <f t="shared" si="295"/>
        <v>0</v>
      </c>
      <c r="BY77" s="7">
        <f t="shared" si="296"/>
        <v>0</v>
      </c>
      <c r="BZ77" s="7">
        <f t="shared" si="259"/>
        <v>0</v>
      </c>
      <c r="CA77" s="7">
        <f t="shared" si="260"/>
        <v>0</v>
      </c>
      <c r="CB77" s="7">
        <f t="shared" si="297"/>
        <v>3</v>
      </c>
      <c r="CC77" s="7">
        <f t="shared" si="298"/>
        <v>0</v>
      </c>
      <c r="CD77" s="7">
        <f t="shared" si="261"/>
        <v>0</v>
      </c>
      <c r="CE77" s="7">
        <f t="shared" si="262"/>
        <v>0</v>
      </c>
      <c r="CF77" s="7">
        <f t="shared" si="263"/>
        <v>1</v>
      </c>
      <c r="CG77" s="7">
        <f t="shared" si="264"/>
        <v>0</v>
      </c>
      <c r="CH77" s="1">
        <f t="shared" si="265"/>
        <v>0</v>
      </c>
      <c r="CI77" s="1">
        <f t="shared" si="266"/>
        <v>0</v>
      </c>
      <c r="CJ77" s="1">
        <f t="shared" si="267"/>
        <v>0.8</v>
      </c>
      <c r="CK77" s="1">
        <f t="shared" si="268"/>
        <v>0.2</v>
      </c>
      <c r="CL77" s="1">
        <f t="shared" si="269"/>
        <v>1.6</v>
      </c>
      <c r="CM77" s="1">
        <f t="shared" si="270"/>
        <v>0.4</v>
      </c>
      <c r="CN77" s="1">
        <f t="shared" si="271"/>
        <v>0</v>
      </c>
      <c r="CO77" s="1">
        <f t="shared" si="272"/>
        <v>0</v>
      </c>
      <c r="CP77" s="1">
        <f t="shared" si="273"/>
        <v>0</v>
      </c>
      <c r="CQ77" s="1">
        <f t="shared" si="274"/>
        <v>0</v>
      </c>
      <c r="CR77" s="1">
        <f t="shared" si="275"/>
        <v>0</v>
      </c>
      <c r="CS77" s="1">
        <f t="shared" si="276"/>
        <v>0</v>
      </c>
      <c r="CT77" s="1">
        <f t="shared" si="299"/>
        <v>0</v>
      </c>
      <c r="CU77" s="1">
        <f t="shared" si="300"/>
        <v>0</v>
      </c>
      <c r="CV77" s="1">
        <f t="shared" si="301"/>
        <v>0.8</v>
      </c>
      <c r="CW77" s="1">
        <f t="shared" si="302"/>
        <v>0.2</v>
      </c>
      <c r="CX77" s="1">
        <f t="shared" si="303"/>
        <v>1.6</v>
      </c>
      <c r="CY77" s="1">
        <f t="shared" si="304"/>
        <v>0.4</v>
      </c>
      <c r="CZ77" s="1">
        <f t="shared" si="305"/>
        <v>0</v>
      </c>
      <c r="DA77" s="1">
        <f t="shared" si="306"/>
        <v>0</v>
      </c>
      <c r="DB77" s="1">
        <f t="shared" si="277"/>
        <v>0.8</v>
      </c>
      <c r="DC77" s="1">
        <f t="shared" si="278"/>
        <v>0.2</v>
      </c>
      <c r="DD77" s="1">
        <f t="shared" si="279"/>
        <v>0.8</v>
      </c>
      <c r="DE77" s="1">
        <f t="shared" si="280"/>
        <v>0.2</v>
      </c>
      <c r="DF77" s="1">
        <f t="shared" si="281"/>
        <v>0</v>
      </c>
      <c r="DG77" s="1">
        <f t="shared" si="282"/>
        <v>0</v>
      </c>
      <c r="DH77" s="1">
        <f t="shared" si="283"/>
        <v>3.2</v>
      </c>
      <c r="DI77" s="1">
        <f t="shared" si="284"/>
        <v>0.8</v>
      </c>
      <c r="DJ77" s="1">
        <f t="shared" si="307"/>
        <v>0</v>
      </c>
      <c r="DK77" s="1">
        <f t="shared" si="308"/>
        <v>0</v>
      </c>
      <c r="DL77" s="1">
        <f t="shared" si="285"/>
        <v>0.8</v>
      </c>
      <c r="DM77" s="1">
        <f t="shared" si="286"/>
        <v>0.2</v>
      </c>
      <c r="DQ77" s="7">
        <f t="shared" si="309"/>
        <v>0</v>
      </c>
      <c r="DR77" s="7">
        <f t="shared" si="310"/>
        <v>0</v>
      </c>
      <c r="DS77" s="7">
        <f t="shared" si="311"/>
        <v>1</v>
      </c>
      <c r="DT77" s="7">
        <f t="shared" si="312"/>
        <v>0</v>
      </c>
      <c r="DU77" s="7">
        <f t="shared" si="313"/>
        <v>0</v>
      </c>
      <c r="DV77" s="7">
        <f t="shared" si="314"/>
        <v>0</v>
      </c>
      <c r="DW77" s="7">
        <f t="shared" si="315"/>
        <v>0</v>
      </c>
      <c r="DX77" s="7">
        <f t="shared" si="316"/>
        <v>0</v>
      </c>
      <c r="DY77" s="7">
        <f t="shared" si="317"/>
        <v>0</v>
      </c>
      <c r="DZ77" s="7">
        <f t="shared" si="318"/>
        <v>0</v>
      </c>
      <c r="EA77" s="7">
        <f t="shared" si="319"/>
        <v>3</v>
      </c>
      <c r="EB77" s="7">
        <f t="shared" si="320"/>
        <v>0</v>
      </c>
      <c r="EC77" s="7">
        <f t="shared" si="321"/>
        <v>0</v>
      </c>
      <c r="ED77" s="7">
        <f t="shared" si="322"/>
        <v>0</v>
      </c>
      <c r="EE77" s="7">
        <f t="shared" si="323"/>
        <v>1</v>
      </c>
      <c r="EF77" s="7">
        <f t="shared" si="324"/>
        <v>0</v>
      </c>
      <c r="EG77" s="7">
        <f t="shared" si="325"/>
        <v>0</v>
      </c>
      <c r="EH77" s="7">
        <f t="shared" si="326"/>
        <v>0</v>
      </c>
      <c r="EI77" s="7">
        <f t="shared" si="327"/>
        <v>1</v>
      </c>
      <c r="EJ77" s="7">
        <f t="shared" si="328"/>
        <v>0</v>
      </c>
      <c r="EK77" s="7">
        <f t="shared" si="329"/>
        <v>2</v>
      </c>
      <c r="EL77" s="7">
        <f t="shared" si="330"/>
        <v>0</v>
      </c>
      <c r="EM77" s="7">
        <f t="shared" si="331"/>
        <v>0</v>
      </c>
      <c r="EN77" s="7">
        <f t="shared" si="332"/>
        <v>0</v>
      </c>
      <c r="EO77" s="7">
        <f t="shared" si="333"/>
        <v>0</v>
      </c>
      <c r="EP77" s="7">
        <f t="shared" si="334"/>
        <v>0</v>
      </c>
      <c r="EQ77" s="7">
        <f t="shared" si="335"/>
        <v>0</v>
      </c>
      <c r="ER77" s="7">
        <f t="shared" si="336"/>
        <v>0</v>
      </c>
      <c r="ES77" s="7">
        <f t="shared" si="337"/>
        <v>0</v>
      </c>
      <c r="ET77" s="7">
        <f t="shared" si="338"/>
        <v>0</v>
      </c>
      <c r="EU77" s="7">
        <f t="shared" si="339"/>
        <v>1</v>
      </c>
      <c r="EV77" s="7">
        <f t="shared" si="340"/>
        <v>0</v>
      </c>
      <c r="EW77" s="7">
        <f t="shared" si="341"/>
        <v>2</v>
      </c>
      <c r="EX77" s="7">
        <f t="shared" si="342"/>
        <v>0</v>
      </c>
      <c r="EY77" s="7">
        <f t="shared" si="343"/>
        <v>0</v>
      </c>
      <c r="EZ77" s="7">
        <f t="shared" si="344"/>
        <v>0</v>
      </c>
      <c r="FA77" s="7">
        <f t="shared" si="345"/>
        <v>1</v>
      </c>
      <c r="FB77" s="7">
        <f t="shared" si="346"/>
        <v>0</v>
      </c>
      <c r="FC77" s="7">
        <f t="shared" si="347"/>
        <v>1</v>
      </c>
      <c r="FD77" s="7">
        <f t="shared" si="348"/>
        <v>0</v>
      </c>
      <c r="FE77" s="7">
        <f t="shared" si="349"/>
        <v>0</v>
      </c>
      <c r="FF77" s="7">
        <f t="shared" si="350"/>
        <v>0</v>
      </c>
      <c r="FG77" s="7">
        <f t="shared" si="351"/>
        <v>3</v>
      </c>
      <c r="FH77" s="7">
        <f t="shared" si="352"/>
        <v>1</v>
      </c>
      <c r="FI77" s="7">
        <f t="shared" si="353"/>
        <v>0</v>
      </c>
      <c r="FJ77" s="7">
        <f t="shared" si="354"/>
        <v>0</v>
      </c>
      <c r="FK77" s="7">
        <f t="shared" si="355"/>
        <v>1</v>
      </c>
      <c r="FL77" s="7">
        <f t="shared" si="356"/>
        <v>0</v>
      </c>
      <c r="FN77" s="1">
        <v>9</v>
      </c>
      <c r="FO77" s="10">
        <f t="shared" si="357"/>
        <v>51.018181818181823</v>
      </c>
      <c r="FP77" s="10">
        <f t="shared" si="358"/>
        <v>0.79</v>
      </c>
      <c r="FR77" s="1" t="str">
        <f t="shared" si="359"/>
        <v>[51.02, 0.79]</v>
      </c>
      <c r="FY77" s="231"/>
      <c r="FZ77" s="231"/>
      <c r="GA77" s="233"/>
      <c r="GB77" s="234"/>
      <c r="GC77" s="234"/>
      <c r="GD77" s="234"/>
      <c r="GE77" s="234"/>
      <c r="GF77" s="234"/>
      <c r="GG77" s="234"/>
      <c r="GH77" s="234"/>
      <c r="GI77" s="234"/>
      <c r="GJ77" s="234"/>
      <c r="GK77" s="234"/>
      <c r="GL77" s="234"/>
      <c r="GM77" s="234"/>
      <c r="GN77" s="234"/>
      <c r="GO77" s="234"/>
      <c r="GP77" s="234"/>
      <c r="GQ77" s="234"/>
      <c r="GR77" s="234"/>
      <c r="GS77" s="234"/>
      <c r="GT77" s="234"/>
      <c r="GU77" s="234"/>
      <c r="GV77" s="234"/>
      <c r="GW77" s="234"/>
      <c r="GX77" s="234"/>
      <c r="GY77" s="234"/>
      <c r="GZ77" s="234"/>
      <c r="HA77" s="234"/>
      <c r="HB77" s="234"/>
      <c r="HC77" s="234"/>
      <c r="HD77" s="234"/>
      <c r="HE77" s="234"/>
      <c r="HF77" s="234"/>
      <c r="HG77" s="234"/>
      <c r="HH77" s="234"/>
      <c r="HI77" s="234"/>
      <c r="HJ77" s="234"/>
      <c r="HK77" s="234"/>
      <c r="HL77" s="234"/>
      <c r="HM77" s="234"/>
      <c r="HN77" s="234"/>
      <c r="HO77" s="234"/>
      <c r="HP77" s="234"/>
      <c r="HQ77" s="234"/>
      <c r="HR77" s="234"/>
      <c r="HS77" s="234"/>
      <c r="HT77" s="234"/>
      <c r="HU77" s="234"/>
      <c r="HV77" s="234"/>
      <c r="HW77" s="234"/>
      <c r="HX77" s="234"/>
      <c r="HY77" s="234"/>
      <c r="HZ77" s="234"/>
      <c r="IA77" s="234"/>
      <c r="IB77" s="234"/>
      <c r="IC77" s="234"/>
      <c r="ID77" s="234"/>
      <c r="IE77" s="234"/>
      <c r="IF77" s="234"/>
      <c r="IG77" s="234"/>
      <c r="IH77" s="234"/>
      <c r="II77" s="234"/>
      <c r="IJ77" s="234"/>
      <c r="IK77" s="234"/>
      <c r="IL77" s="234"/>
      <c r="IM77" s="234"/>
      <c r="IN77" s="234"/>
      <c r="IO77" s="234"/>
      <c r="IP77" s="234"/>
      <c r="IQ77" s="234"/>
      <c r="IR77" s="231"/>
      <c r="IS77" s="232"/>
      <c r="IT77" s="50"/>
      <c r="IU77" s="50"/>
      <c r="IV77" s="50"/>
      <c r="IW77" s="50"/>
      <c r="IX77" s="50"/>
      <c r="IY77" s="50"/>
      <c r="IZ77" s="50"/>
      <c r="JA77" s="50"/>
      <c r="JB77" s="50"/>
      <c r="JC77" s="50"/>
      <c r="JD77" s="50"/>
      <c r="JE77" s="50"/>
      <c r="JF77" s="50"/>
      <c r="JG77" s="50"/>
      <c r="JH77" s="50"/>
      <c r="JI77" s="50"/>
      <c r="JJ77" s="50"/>
      <c r="JK77" s="50"/>
      <c r="JL77" s="50"/>
      <c r="JM77" s="50"/>
      <c r="JN77" s="50"/>
      <c r="JO77" s="50"/>
      <c r="JP77" s="50"/>
      <c r="JQ77" s="50"/>
      <c r="JR77" s="50"/>
      <c r="JS77" s="50"/>
      <c r="JT77" s="50"/>
      <c r="JU77" s="50"/>
      <c r="JV77" s="50"/>
      <c r="JW77" s="50"/>
      <c r="JX77" s="50"/>
      <c r="JY77" s="50"/>
      <c r="JZ77" s="50"/>
      <c r="KA77" s="50"/>
      <c r="KB77" s="50"/>
      <c r="KC77" s="50"/>
      <c r="KD77" s="50"/>
      <c r="KE77" s="50"/>
      <c r="KF77" s="50"/>
      <c r="KG77" s="50"/>
      <c r="KH77" s="50"/>
      <c r="KI77" s="50"/>
      <c r="KJ77" s="50"/>
      <c r="KK77" s="50"/>
      <c r="KL77" s="50"/>
      <c r="KM77" s="50"/>
      <c r="KN77" s="50"/>
      <c r="KO77" s="50"/>
      <c r="KP77" s="50"/>
      <c r="KQ77" s="50"/>
      <c r="KR77" s="50"/>
      <c r="KS77" s="50"/>
      <c r="KT77" s="50"/>
      <c r="KU77" s="50"/>
      <c r="KV77" s="50"/>
      <c r="KW77" s="50"/>
      <c r="KX77" s="50"/>
      <c r="KY77" s="50"/>
      <c r="KZ77" s="50"/>
      <c r="LA77" s="50"/>
      <c r="LB77" s="50"/>
      <c r="LC77" s="50"/>
      <c r="LD77" s="50"/>
      <c r="LE77" s="50"/>
      <c r="LF77" s="50"/>
      <c r="LG77" s="50"/>
      <c r="LH77" s="50"/>
    </row>
    <row r="78" spans="2:320" x14ac:dyDescent="0.35">
      <c r="B78" s="177">
        <v>10</v>
      </c>
      <c r="C78" s="155" t="s">
        <v>39</v>
      </c>
      <c r="D78" s="159"/>
      <c r="E78" s="159"/>
      <c r="F78" s="159"/>
      <c r="G78" s="160"/>
      <c r="H78" s="161">
        <f t="shared" si="292"/>
        <v>3521.1000000000004</v>
      </c>
      <c r="I78" s="162">
        <f t="shared" si="293"/>
        <v>1.5470419649027848E-2</v>
      </c>
      <c r="J78" s="81">
        <f t="shared" si="225"/>
        <v>0.11877559192348869</v>
      </c>
      <c r="K78" s="73">
        <f t="shared" si="225"/>
        <v>0.83137509059051873</v>
      </c>
      <c r="L78" s="81">
        <f t="shared" si="225"/>
        <v>8.0455653928114726E-2</v>
      </c>
      <c r="M78" s="81">
        <f t="shared" si="225"/>
        <v>4.4697585515619288E-3</v>
      </c>
      <c r="N78" s="81">
        <f t="shared" si="225"/>
        <v>0.17432058351091526</v>
      </c>
      <c r="O78" s="82">
        <f t="shared" si="225"/>
        <v>3.0036777466496165</v>
      </c>
      <c r="P78" s="82">
        <f t="shared" si="225"/>
        <v>0.22348792757809646</v>
      </c>
      <c r="Q78" s="73">
        <f t="shared" si="225"/>
        <v>1.0280444668592437</v>
      </c>
      <c r="R78" s="163">
        <f t="shared" si="225"/>
        <v>0.16331643889479694</v>
      </c>
      <c r="S78" s="95">
        <f t="shared" si="225"/>
        <v>1.1172329115303155</v>
      </c>
      <c r="T78" s="94">
        <f t="shared" si="225"/>
        <v>2.4608817951647812</v>
      </c>
      <c r="U78" s="95">
        <f t="shared" si="225"/>
        <v>1.1135211742827065E-2</v>
      </c>
      <c r="V78" s="94">
        <f t="shared" si="225"/>
        <v>7.423474495218043E-3</v>
      </c>
      <c r="W78" s="95">
        <f t="shared" si="225"/>
        <v>8.165821944739847E-2</v>
      </c>
      <c r="X78" s="95">
        <f t="shared" si="226"/>
        <v>0.28209203081828566</v>
      </c>
      <c r="Y78" s="95">
        <f t="shared" si="226"/>
        <v>1.3584958326249017</v>
      </c>
      <c r="Z78" s="95">
        <f t="shared" si="227"/>
        <v>1.9932029019660447</v>
      </c>
      <c r="AA78" s="95">
        <f t="shared" si="227"/>
        <v>1.4846948990436086E-2</v>
      </c>
      <c r="AB78" s="95">
        <f t="shared" si="226"/>
        <v>1.1803324447396686</v>
      </c>
      <c r="AC78" s="95">
        <f t="shared" si="226"/>
        <v>0.57903101062700735</v>
      </c>
      <c r="AD78" s="95">
        <f t="shared" si="226"/>
        <v>7.423474495218043E-3</v>
      </c>
      <c r="AE78" s="95">
        <f t="shared" si="226"/>
        <v>4.1385870310840591</v>
      </c>
      <c r="AF78" s="95">
        <f t="shared" si="226"/>
        <v>1.1135211742827065E-2</v>
      </c>
      <c r="AG78" s="95">
        <f t="shared" si="226"/>
        <v>1.4169134608451317</v>
      </c>
      <c r="AI78" s="177">
        <v>10</v>
      </c>
      <c r="AJ78" s="155" t="s">
        <v>39</v>
      </c>
      <c r="AK78" s="159"/>
      <c r="AL78" s="159"/>
      <c r="AM78" s="159"/>
      <c r="AN78" s="160"/>
      <c r="AO78" s="161">
        <f t="shared" si="294"/>
        <v>3521.1000000000004</v>
      </c>
      <c r="AP78" s="158">
        <f t="shared" si="228"/>
        <v>1.5470419649027848E-2</v>
      </c>
      <c r="AQ78" s="141">
        <f t="shared" si="229"/>
        <v>0</v>
      </c>
      <c r="AR78" s="141">
        <f t="shared" si="230"/>
        <v>1</v>
      </c>
      <c r="AS78" s="127">
        <f t="shared" si="231"/>
        <v>0</v>
      </c>
      <c r="AT78" s="97">
        <f t="shared" si="232"/>
        <v>0</v>
      </c>
      <c r="AU78" s="97">
        <f t="shared" si="233"/>
        <v>0</v>
      </c>
      <c r="AV78" s="97">
        <f t="shared" si="234"/>
        <v>3</v>
      </c>
      <c r="AW78" s="97">
        <f t="shared" si="235"/>
        <v>0</v>
      </c>
      <c r="AX78" s="36">
        <f t="shared" si="236"/>
        <v>1</v>
      </c>
      <c r="AY78" s="130">
        <f t="shared" si="237"/>
        <v>0</v>
      </c>
      <c r="AZ78" s="130">
        <f t="shared" si="238"/>
        <v>1</v>
      </c>
      <c r="BA78" s="148">
        <f t="shared" si="239"/>
        <v>2</v>
      </c>
      <c r="BB78" s="124">
        <f t="shared" si="240"/>
        <v>0</v>
      </c>
      <c r="BC78" s="124">
        <f t="shared" si="241"/>
        <v>0</v>
      </c>
      <c r="BD78" s="124">
        <f t="shared" si="242"/>
        <v>0</v>
      </c>
      <c r="BE78" s="124">
        <f t="shared" si="243"/>
        <v>0</v>
      </c>
      <c r="BF78" s="124">
        <f t="shared" si="244"/>
        <v>1</v>
      </c>
      <c r="BG78" s="124">
        <f t="shared" si="245"/>
        <v>2</v>
      </c>
      <c r="BH78" s="124">
        <f t="shared" si="246"/>
        <v>0</v>
      </c>
      <c r="BI78" s="124">
        <f t="shared" si="247"/>
        <v>1</v>
      </c>
      <c r="BJ78" s="124">
        <f t="shared" si="248"/>
        <v>1</v>
      </c>
      <c r="BK78" s="124">
        <f t="shared" si="249"/>
        <v>0</v>
      </c>
      <c r="BL78" s="124">
        <f t="shared" si="250"/>
        <v>4</v>
      </c>
      <c r="BM78" s="124">
        <f t="shared" si="251"/>
        <v>0</v>
      </c>
      <c r="BN78" s="124">
        <f t="shared" si="252"/>
        <v>1</v>
      </c>
      <c r="BR78" s="7">
        <f t="shared" si="253"/>
        <v>0</v>
      </c>
      <c r="BS78" s="7">
        <f t="shared" si="254"/>
        <v>0</v>
      </c>
      <c r="BT78" s="7">
        <f t="shared" si="255"/>
        <v>1</v>
      </c>
      <c r="BU78" s="7">
        <f t="shared" si="256"/>
        <v>0</v>
      </c>
      <c r="BV78" s="7">
        <f t="shared" si="257"/>
        <v>0</v>
      </c>
      <c r="BW78" s="7">
        <f t="shared" si="258"/>
        <v>0</v>
      </c>
      <c r="BX78" s="7">
        <f t="shared" si="295"/>
        <v>0</v>
      </c>
      <c r="BY78" s="7">
        <f t="shared" si="296"/>
        <v>0</v>
      </c>
      <c r="BZ78" s="7">
        <f t="shared" si="259"/>
        <v>0</v>
      </c>
      <c r="CA78" s="7">
        <f t="shared" si="260"/>
        <v>0</v>
      </c>
      <c r="CB78" s="7">
        <f t="shared" si="297"/>
        <v>3</v>
      </c>
      <c r="CC78" s="7">
        <f t="shared" si="298"/>
        <v>0</v>
      </c>
      <c r="CD78" s="7">
        <f t="shared" si="261"/>
        <v>0</v>
      </c>
      <c r="CE78" s="7">
        <f t="shared" si="262"/>
        <v>0</v>
      </c>
      <c r="CF78" s="7">
        <f t="shared" si="263"/>
        <v>1</v>
      </c>
      <c r="CG78" s="7">
        <f t="shared" si="264"/>
        <v>0</v>
      </c>
      <c r="CH78" s="1">
        <f t="shared" si="265"/>
        <v>0</v>
      </c>
      <c r="CI78" s="1">
        <f t="shared" si="266"/>
        <v>0</v>
      </c>
      <c r="CJ78" s="1">
        <f t="shared" si="267"/>
        <v>0.8</v>
      </c>
      <c r="CK78" s="1">
        <f t="shared" si="268"/>
        <v>0.2</v>
      </c>
      <c r="CL78" s="1">
        <f t="shared" si="269"/>
        <v>1.6</v>
      </c>
      <c r="CM78" s="1">
        <f t="shared" si="270"/>
        <v>0.4</v>
      </c>
      <c r="CN78" s="1">
        <f t="shared" si="271"/>
        <v>0</v>
      </c>
      <c r="CO78" s="1">
        <f t="shared" si="272"/>
        <v>0</v>
      </c>
      <c r="CP78" s="1">
        <f t="shared" si="273"/>
        <v>0</v>
      </c>
      <c r="CQ78" s="1">
        <f t="shared" si="274"/>
        <v>0</v>
      </c>
      <c r="CR78" s="1">
        <f t="shared" si="275"/>
        <v>0</v>
      </c>
      <c r="CS78" s="1">
        <f t="shared" si="276"/>
        <v>0</v>
      </c>
      <c r="CT78" s="1">
        <f t="shared" si="299"/>
        <v>0</v>
      </c>
      <c r="CU78" s="1">
        <f t="shared" si="300"/>
        <v>0</v>
      </c>
      <c r="CV78" s="1">
        <f t="shared" si="301"/>
        <v>0.8</v>
      </c>
      <c r="CW78" s="1">
        <f t="shared" si="302"/>
        <v>0.2</v>
      </c>
      <c r="CX78" s="1">
        <f t="shared" si="303"/>
        <v>1.6</v>
      </c>
      <c r="CY78" s="1">
        <f t="shared" si="304"/>
        <v>0.4</v>
      </c>
      <c r="CZ78" s="1">
        <f t="shared" si="305"/>
        <v>0</v>
      </c>
      <c r="DA78" s="1">
        <f t="shared" si="306"/>
        <v>0</v>
      </c>
      <c r="DB78" s="1">
        <f t="shared" si="277"/>
        <v>0.8</v>
      </c>
      <c r="DC78" s="1">
        <f t="shared" si="278"/>
        <v>0.2</v>
      </c>
      <c r="DD78" s="1">
        <f t="shared" si="279"/>
        <v>0.8</v>
      </c>
      <c r="DE78" s="1">
        <f t="shared" si="280"/>
        <v>0.2</v>
      </c>
      <c r="DF78" s="1">
        <f t="shared" si="281"/>
        <v>0</v>
      </c>
      <c r="DG78" s="1">
        <f t="shared" si="282"/>
        <v>0</v>
      </c>
      <c r="DH78" s="1">
        <f t="shared" si="283"/>
        <v>3.2</v>
      </c>
      <c r="DI78" s="1">
        <f t="shared" si="284"/>
        <v>0.8</v>
      </c>
      <c r="DJ78" s="1">
        <f t="shared" si="307"/>
        <v>0</v>
      </c>
      <c r="DK78" s="1">
        <f t="shared" si="308"/>
        <v>0</v>
      </c>
      <c r="DL78" s="1">
        <f t="shared" si="285"/>
        <v>0.8</v>
      </c>
      <c r="DM78" s="1">
        <f t="shared" si="286"/>
        <v>0.2</v>
      </c>
      <c r="DQ78" s="7">
        <f t="shared" si="309"/>
        <v>0</v>
      </c>
      <c r="DR78" s="7">
        <f t="shared" si="310"/>
        <v>0</v>
      </c>
      <c r="DS78" s="7">
        <f t="shared" si="311"/>
        <v>1</v>
      </c>
      <c r="DT78" s="7">
        <f t="shared" si="312"/>
        <v>0</v>
      </c>
      <c r="DU78" s="7">
        <f t="shared" si="313"/>
        <v>0</v>
      </c>
      <c r="DV78" s="7">
        <f t="shared" si="314"/>
        <v>0</v>
      </c>
      <c r="DW78" s="7">
        <f t="shared" si="315"/>
        <v>0</v>
      </c>
      <c r="DX78" s="7">
        <f t="shared" si="316"/>
        <v>0</v>
      </c>
      <c r="DY78" s="7">
        <f t="shared" si="317"/>
        <v>0</v>
      </c>
      <c r="DZ78" s="7">
        <f t="shared" si="318"/>
        <v>0</v>
      </c>
      <c r="EA78" s="7">
        <f t="shared" si="319"/>
        <v>3</v>
      </c>
      <c r="EB78" s="7">
        <f t="shared" si="320"/>
        <v>0</v>
      </c>
      <c r="EC78" s="7">
        <f t="shared" si="321"/>
        <v>0</v>
      </c>
      <c r="ED78" s="7">
        <f t="shared" si="322"/>
        <v>0</v>
      </c>
      <c r="EE78" s="7">
        <f t="shared" si="323"/>
        <v>1</v>
      </c>
      <c r="EF78" s="7">
        <f t="shared" si="324"/>
        <v>0</v>
      </c>
      <c r="EG78" s="7">
        <f t="shared" si="325"/>
        <v>0</v>
      </c>
      <c r="EH78" s="7">
        <f t="shared" si="326"/>
        <v>0</v>
      </c>
      <c r="EI78" s="7">
        <f t="shared" si="327"/>
        <v>1</v>
      </c>
      <c r="EJ78" s="7">
        <f t="shared" si="328"/>
        <v>0</v>
      </c>
      <c r="EK78" s="7">
        <f t="shared" si="329"/>
        <v>2</v>
      </c>
      <c r="EL78" s="7">
        <f t="shared" si="330"/>
        <v>0</v>
      </c>
      <c r="EM78" s="7">
        <f t="shared" si="331"/>
        <v>0</v>
      </c>
      <c r="EN78" s="7">
        <f t="shared" si="332"/>
        <v>0</v>
      </c>
      <c r="EO78" s="7">
        <f t="shared" si="333"/>
        <v>0</v>
      </c>
      <c r="EP78" s="7">
        <f t="shared" si="334"/>
        <v>0</v>
      </c>
      <c r="EQ78" s="7">
        <f t="shared" si="335"/>
        <v>0</v>
      </c>
      <c r="ER78" s="7">
        <f t="shared" si="336"/>
        <v>0</v>
      </c>
      <c r="ES78" s="7">
        <f t="shared" si="337"/>
        <v>0</v>
      </c>
      <c r="ET78" s="7">
        <f t="shared" si="338"/>
        <v>0</v>
      </c>
      <c r="EU78" s="7">
        <f t="shared" si="339"/>
        <v>1</v>
      </c>
      <c r="EV78" s="7">
        <f t="shared" si="340"/>
        <v>0</v>
      </c>
      <c r="EW78" s="7">
        <f t="shared" si="341"/>
        <v>2</v>
      </c>
      <c r="EX78" s="7">
        <f t="shared" si="342"/>
        <v>0</v>
      </c>
      <c r="EY78" s="7">
        <f t="shared" si="343"/>
        <v>0</v>
      </c>
      <c r="EZ78" s="7">
        <f t="shared" si="344"/>
        <v>0</v>
      </c>
      <c r="FA78" s="7">
        <f t="shared" si="345"/>
        <v>1</v>
      </c>
      <c r="FB78" s="7">
        <f t="shared" si="346"/>
        <v>0</v>
      </c>
      <c r="FC78" s="7">
        <f t="shared" si="347"/>
        <v>1</v>
      </c>
      <c r="FD78" s="7">
        <f t="shared" si="348"/>
        <v>0</v>
      </c>
      <c r="FE78" s="7">
        <f t="shared" si="349"/>
        <v>0</v>
      </c>
      <c r="FF78" s="7">
        <f t="shared" si="350"/>
        <v>0</v>
      </c>
      <c r="FG78" s="7">
        <f t="shared" si="351"/>
        <v>3</v>
      </c>
      <c r="FH78" s="7">
        <f t="shared" si="352"/>
        <v>1</v>
      </c>
      <c r="FI78" s="7">
        <f t="shared" si="353"/>
        <v>0</v>
      </c>
      <c r="FJ78" s="7">
        <f t="shared" si="354"/>
        <v>0</v>
      </c>
      <c r="FK78" s="7">
        <f t="shared" si="355"/>
        <v>1</v>
      </c>
      <c r="FL78" s="7">
        <f t="shared" si="356"/>
        <v>0</v>
      </c>
      <c r="FN78" s="1">
        <v>10</v>
      </c>
      <c r="FO78" s="10">
        <f t="shared" si="357"/>
        <v>51.018181818181823</v>
      </c>
      <c r="FP78" s="10">
        <f t="shared" si="358"/>
        <v>0.79</v>
      </c>
      <c r="FR78" s="1" t="str">
        <f t="shared" si="359"/>
        <v>[51.02, 0.79]</v>
      </c>
      <c r="FY78" s="231"/>
      <c r="FZ78" s="231"/>
      <c r="GA78" s="233"/>
      <c r="GB78" s="234"/>
      <c r="GC78" s="234"/>
      <c r="GD78" s="234"/>
      <c r="GE78" s="234"/>
      <c r="GF78" s="234"/>
      <c r="GG78" s="234"/>
      <c r="GH78" s="234"/>
      <c r="GI78" s="234"/>
      <c r="GJ78" s="234"/>
      <c r="GK78" s="234"/>
      <c r="GL78" s="234"/>
      <c r="GM78" s="234"/>
      <c r="GN78" s="234"/>
      <c r="GO78" s="234"/>
      <c r="GP78" s="234"/>
      <c r="GQ78" s="234"/>
      <c r="GR78" s="234"/>
      <c r="GS78" s="234"/>
      <c r="GT78" s="234"/>
      <c r="GU78" s="234"/>
      <c r="GV78" s="234"/>
      <c r="GW78" s="234"/>
      <c r="GX78" s="234"/>
      <c r="GY78" s="234"/>
      <c r="GZ78" s="234"/>
      <c r="HA78" s="234"/>
      <c r="HB78" s="234"/>
      <c r="HC78" s="234"/>
      <c r="HD78" s="234"/>
      <c r="HE78" s="234"/>
      <c r="HF78" s="234"/>
      <c r="HG78" s="234"/>
      <c r="HH78" s="234"/>
      <c r="HI78" s="234"/>
      <c r="HJ78" s="234"/>
      <c r="HK78" s="234"/>
      <c r="HL78" s="234"/>
      <c r="HM78" s="234"/>
      <c r="HN78" s="234"/>
      <c r="HO78" s="234"/>
      <c r="HP78" s="234"/>
      <c r="HQ78" s="234"/>
      <c r="HR78" s="234"/>
      <c r="HS78" s="234"/>
      <c r="HT78" s="234"/>
      <c r="HU78" s="234"/>
      <c r="HV78" s="234"/>
      <c r="HW78" s="234"/>
      <c r="HX78" s="234"/>
      <c r="HY78" s="234"/>
      <c r="HZ78" s="234"/>
      <c r="IA78" s="234"/>
      <c r="IB78" s="234"/>
      <c r="IC78" s="234"/>
      <c r="ID78" s="234"/>
      <c r="IE78" s="234"/>
      <c r="IF78" s="234"/>
      <c r="IG78" s="234"/>
      <c r="IH78" s="234"/>
      <c r="II78" s="234"/>
      <c r="IJ78" s="234"/>
      <c r="IK78" s="234"/>
      <c r="IL78" s="234"/>
      <c r="IM78" s="234"/>
      <c r="IN78" s="234"/>
      <c r="IO78" s="234"/>
      <c r="IP78" s="234"/>
      <c r="IQ78" s="234"/>
      <c r="IR78" s="231"/>
      <c r="IS78" s="232"/>
      <c r="IT78" s="50"/>
      <c r="IU78" s="50"/>
      <c r="IV78" s="50"/>
      <c r="IW78" s="50"/>
      <c r="IX78" s="50"/>
      <c r="IY78" s="50"/>
      <c r="IZ78" s="50"/>
      <c r="JA78" s="50"/>
      <c r="JB78" s="50"/>
      <c r="JC78" s="50"/>
      <c r="JD78" s="50"/>
      <c r="JE78" s="50"/>
      <c r="JF78" s="50"/>
      <c r="JG78" s="50"/>
      <c r="JH78" s="50"/>
      <c r="JI78" s="50"/>
      <c r="JJ78" s="50"/>
      <c r="JK78" s="50"/>
      <c r="JL78" s="50"/>
      <c r="JM78" s="50"/>
      <c r="JN78" s="50"/>
      <c r="JO78" s="50"/>
      <c r="JP78" s="50"/>
      <c r="JQ78" s="50"/>
      <c r="JR78" s="50"/>
      <c r="JS78" s="50"/>
      <c r="JT78" s="50"/>
      <c r="JU78" s="50"/>
      <c r="JV78" s="50"/>
      <c r="JW78" s="50"/>
      <c r="JX78" s="50"/>
      <c r="JY78" s="50"/>
      <c r="JZ78" s="50"/>
      <c r="KA78" s="50"/>
      <c r="KB78" s="50"/>
      <c r="KC78" s="50"/>
      <c r="KD78" s="50"/>
      <c r="KE78" s="50"/>
      <c r="KF78" s="50"/>
      <c r="KG78" s="50"/>
      <c r="KH78" s="50"/>
      <c r="KI78" s="50"/>
      <c r="KJ78" s="50"/>
      <c r="KK78" s="50"/>
      <c r="KL78" s="50"/>
      <c r="KM78" s="50"/>
      <c r="KN78" s="50"/>
      <c r="KO78" s="50"/>
      <c r="KP78" s="50"/>
      <c r="KQ78" s="50"/>
      <c r="KR78" s="50"/>
      <c r="KS78" s="50"/>
      <c r="KT78" s="50"/>
      <c r="KU78" s="50"/>
      <c r="KV78" s="50"/>
      <c r="KW78" s="50"/>
      <c r="KX78" s="50"/>
      <c r="KY78" s="50"/>
      <c r="KZ78" s="50"/>
      <c r="LA78" s="50"/>
      <c r="LB78" s="50"/>
      <c r="LC78" s="50"/>
      <c r="LD78" s="50"/>
      <c r="LE78" s="50"/>
      <c r="LF78" s="50"/>
      <c r="LG78" s="50"/>
      <c r="LH78" s="50"/>
    </row>
    <row r="79" spans="2:320" x14ac:dyDescent="0.35">
      <c r="B79" s="177">
        <v>11</v>
      </c>
      <c r="C79" s="156" t="s">
        <v>40</v>
      </c>
      <c r="D79" s="159"/>
      <c r="E79" s="159"/>
      <c r="F79" s="159"/>
      <c r="G79" s="160"/>
      <c r="H79" s="161">
        <f t="shared" si="292"/>
        <v>3677.3</v>
      </c>
      <c r="I79" s="162">
        <f t="shared" si="293"/>
        <v>1.6156705056763542E-2</v>
      </c>
      <c r="J79" s="81">
        <f t="shared" si="225"/>
        <v>0.12404461224624265</v>
      </c>
      <c r="K79" s="73">
        <f t="shared" si="225"/>
        <v>0.8682558350028442</v>
      </c>
      <c r="L79" s="81">
        <f t="shared" si="225"/>
        <v>8.4024758226081714E-2</v>
      </c>
      <c r="M79" s="81">
        <f t="shared" si="225"/>
        <v>4.6680421236712059E-3</v>
      </c>
      <c r="N79" s="81">
        <f t="shared" si="225"/>
        <v>0.18205364282317704</v>
      </c>
      <c r="O79" s="82">
        <f t="shared" si="225"/>
        <v>3.1369243071070505</v>
      </c>
      <c r="P79" s="82">
        <f t="shared" si="225"/>
        <v>0.2334021061835603</v>
      </c>
      <c r="Q79" s="73">
        <f t="shared" si="225"/>
        <v>1.0736496884443774</v>
      </c>
      <c r="R79" s="163">
        <f t="shared" si="225"/>
        <v>0.17056134183858362</v>
      </c>
      <c r="S79" s="95">
        <f t="shared" si="225"/>
        <v>1.1667946339412198</v>
      </c>
      <c r="T79" s="94">
        <f t="shared" si="225"/>
        <v>2.5700493099768398</v>
      </c>
      <c r="U79" s="95">
        <f t="shared" si="225"/>
        <v>1.1629182398085247E-2</v>
      </c>
      <c r="V79" s="94">
        <f t="shared" si="225"/>
        <v>7.7527882653901656E-3</v>
      </c>
      <c r="W79" s="95">
        <f t="shared" si="225"/>
        <v>8.5280670919291812E-2</v>
      </c>
      <c r="X79" s="95">
        <f t="shared" si="226"/>
        <v>0.29460595408482626</v>
      </c>
      <c r="Y79" s="95">
        <f t="shared" si="226"/>
        <v>1.4187602525664</v>
      </c>
      <c r="Z79" s="95">
        <f t="shared" si="227"/>
        <v>2.0816236492572595</v>
      </c>
      <c r="AA79" s="95">
        <f t="shared" si="227"/>
        <v>1.5505576530780331E-2</v>
      </c>
      <c r="AB79" s="95">
        <f t="shared" si="226"/>
        <v>1.2326933341970361</v>
      </c>
      <c r="AC79" s="95">
        <f t="shared" si="226"/>
        <v>0.60471748470043285</v>
      </c>
      <c r="AD79" s="95">
        <f t="shared" si="226"/>
        <v>7.7527882653901656E-3</v>
      </c>
      <c r="AE79" s="95">
        <f t="shared" si="226"/>
        <v>4.3221794579550172</v>
      </c>
      <c r="AF79" s="95">
        <f t="shared" si="226"/>
        <v>1.1629182398085247E-2</v>
      </c>
      <c r="AG79" s="95">
        <f t="shared" si="226"/>
        <v>1.4797693532037726</v>
      </c>
      <c r="AI79" s="177">
        <v>11</v>
      </c>
      <c r="AJ79" s="156" t="s">
        <v>40</v>
      </c>
      <c r="AK79" s="159"/>
      <c r="AL79" s="159"/>
      <c r="AM79" s="159"/>
      <c r="AN79" s="160"/>
      <c r="AO79" s="161">
        <f t="shared" si="294"/>
        <v>3677.3</v>
      </c>
      <c r="AP79" s="158">
        <f t="shared" si="228"/>
        <v>1.6156705056763542E-2</v>
      </c>
      <c r="AQ79" s="141">
        <f t="shared" si="229"/>
        <v>0</v>
      </c>
      <c r="AR79" s="141">
        <f t="shared" si="230"/>
        <v>1</v>
      </c>
      <c r="AS79" s="127">
        <f t="shared" si="231"/>
        <v>0</v>
      </c>
      <c r="AT79" s="97">
        <f t="shared" si="232"/>
        <v>0</v>
      </c>
      <c r="AU79" s="97">
        <f t="shared" si="233"/>
        <v>0</v>
      </c>
      <c r="AV79" s="97">
        <f t="shared" si="234"/>
        <v>3</v>
      </c>
      <c r="AW79" s="97">
        <f t="shared" si="235"/>
        <v>0</v>
      </c>
      <c r="AX79" s="36">
        <f t="shared" si="236"/>
        <v>1</v>
      </c>
      <c r="AY79" s="130">
        <f t="shared" si="237"/>
        <v>0</v>
      </c>
      <c r="AZ79" s="130">
        <f t="shared" si="238"/>
        <v>1</v>
      </c>
      <c r="BA79" s="148">
        <f t="shared" si="239"/>
        <v>3</v>
      </c>
      <c r="BB79" s="124">
        <f t="shared" si="240"/>
        <v>0</v>
      </c>
      <c r="BC79" s="124">
        <f t="shared" si="241"/>
        <v>0</v>
      </c>
      <c r="BD79" s="124">
        <f t="shared" si="242"/>
        <v>0</v>
      </c>
      <c r="BE79" s="124">
        <f t="shared" si="243"/>
        <v>0</v>
      </c>
      <c r="BF79" s="124">
        <f t="shared" si="244"/>
        <v>1</v>
      </c>
      <c r="BG79" s="124">
        <f t="shared" si="245"/>
        <v>2</v>
      </c>
      <c r="BH79" s="124">
        <f t="shared" si="246"/>
        <v>0</v>
      </c>
      <c r="BI79" s="124">
        <f t="shared" si="247"/>
        <v>1</v>
      </c>
      <c r="BJ79" s="124">
        <f t="shared" si="248"/>
        <v>1</v>
      </c>
      <c r="BK79" s="124">
        <f t="shared" si="249"/>
        <v>0</v>
      </c>
      <c r="BL79" s="124">
        <f t="shared" si="250"/>
        <v>4</v>
      </c>
      <c r="BM79" s="124">
        <f t="shared" si="251"/>
        <v>0</v>
      </c>
      <c r="BN79" s="124">
        <f t="shared" si="252"/>
        <v>1</v>
      </c>
      <c r="BR79" s="7">
        <f t="shared" si="253"/>
        <v>0</v>
      </c>
      <c r="BS79" s="7">
        <f t="shared" si="254"/>
        <v>0</v>
      </c>
      <c r="BT79" s="7">
        <f t="shared" si="255"/>
        <v>1</v>
      </c>
      <c r="BU79" s="7">
        <f t="shared" si="256"/>
        <v>0</v>
      </c>
      <c r="BV79" s="7">
        <f t="shared" si="257"/>
        <v>0</v>
      </c>
      <c r="BW79" s="7">
        <f t="shared" si="258"/>
        <v>0</v>
      </c>
      <c r="BX79" s="7">
        <f t="shared" si="295"/>
        <v>0</v>
      </c>
      <c r="BY79" s="7">
        <f t="shared" si="296"/>
        <v>0</v>
      </c>
      <c r="BZ79" s="7">
        <f t="shared" si="259"/>
        <v>0</v>
      </c>
      <c r="CA79" s="7">
        <f t="shared" si="260"/>
        <v>0</v>
      </c>
      <c r="CB79" s="7">
        <f t="shared" si="297"/>
        <v>3</v>
      </c>
      <c r="CC79" s="7">
        <f t="shared" si="298"/>
        <v>0</v>
      </c>
      <c r="CD79" s="7">
        <f t="shared" si="261"/>
        <v>0</v>
      </c>
      <c r="CE79" s="7">
        <f t="shared" si="262"/>
        <v>0</v>
      </c>
      <c r="CF79" s="7">
        <f t="shared" si="263"/>
        <v>1</v>
      </c>
      <c r="CG79" s="7">
        <f t="shared" si="264"/>
        <v>0</v>
      </c>
      <c r="CH79" s="1">
        <f t="shared" si="265"/>
        <v>0</v>
      </c>
      <c r="CI79" s="1">
        <f t="shared" si="266"/>
        <v>0</v>
      </c>
      <c r="CJ79" s="1">
        <f t="shared" si="267"/>
        <v>0.8</v>
      </c>
      <c r="CK79" s="1">
        <f t="shared" si="268"/>
        <v>0.2</v>
      </c>
      <c r="CL79" s="1">
        <f t="shared" si="269"/>
        <v>2.4000000000000004</v>
      </c>
      <c r="CM79" s="1">
        <f t="shared" si="270"/>
        <v>0.60000000000000009</v>
      </c>
      <c r="CN79" s="1">
        <f t="shared" si="271"/>
        <v>0</v>
      </c>
      <c r="CO79" s="1">
        <f t="shared" si="272"/>
        <v>0</v>
      </c>
      <c r="CP79" s="1">
        <f t="shared" si="273"/>
        <v>0</v>
      </c>
      <c r="CQ79" s="1">
        <f t="shared" si="274"/>
        <v>0</v>
      </c>
      <c r="CR79" s="1">
        <f t="shared" si="275"/>
        <v>0</v>
      </c>
      <c r="CS79" s="1">
        <f t="shared" si="276"/>
        <v>0</v>
      </c>
      <c r="CT79" s="1">
        <f t="shared" si="299"/>
        <v>0</v>
      </c>
      <c r="CU79" s="1">
        <f t="shared" si="300"/>
        <v>0</v>
      </c>
      <c r="CV79" s="1">
        <f t="shared" si="301"/>
        <v>0.8</v>
      </c>
      <c r="CW79" s="1">
        <f t="shared" si="302"/>
        <v>0.2</v>
      </c>
      <c r="CX79" s="1">
        <f t="shared" si="303"/>
        <v>1.6</v>
      </c>
      <c r="CY79" s="1">
        <f t="shared" si="304"/>
        <v>0.4</v>
      </c>
      <c r="CZ79" s="1">
        <f t="shared" si="305"/>
        <v>0</v>
      </c>
      <c r="DA79" s="1">
        <f t="shared" si="306"/>
        <v>0</v>
      </c>
      <c r="DB79" s="1">
        <f t="shared" si="277"/>
        <v>0.8</v>
      </c>
      <c r="DC79" s="1">
        <f t="shared" si="278"/>
        <v>0.2</v>
      </c>
      <c r="DD79" s="1">
        <f t="shared" si="279"/>
        <v>0.8</v>
      </c>
      <c r="DE79" s="1">
        <f t="shared" si="280"/>
        <v>0.2</v>
      </c>
      <c r="DF79" s="1">
        <f t="shared" si="281"/>
        <v>0</v>
      </c>
      <c r="DG79" s="1">
        <f t="shared" si="282"/>
        <v>0</v>
      </c>
      <c r="DH79" s="1">
        <f t="shared" si="283"/>
        <v>3.2</v>
      </c>
      <c r="DI79" s="1">
        <f t="shared" si="284"/>
        <v>0.8</v>
      </c>
      <c r="DJ79" s="1">
        <f t="shared" si="307"/>
        <v>0</v>
      </c>
      <c r="DK79" s="1">
        <f t="shared" si="308"/>
        <v>0</v>
      </c>
      <c r="DL79" s="1">
        <f t="shared" si="285"/>
        <v>0.8</v>
      </c>
      <c r="DM79" s="1">
        <f t="shared" si="286"/>
        <v>0.2</v>
      </c>
      <c r="DQ79" s="7">
        <f t="shared" si="309"/>
        <v>0</v>
      </c>
      <c r="DR79" s="7">
        <f t="shared" si="310"/>
        <v>0</v>
      </c>
      <c r="DS79" s="7">
        <f t="shared" si="311"/>
        <v>1</v>
      </c>
      <c r="DT79" s="7">
        <f t="shared" si="312"/>
        <v>0</v>
      </c>
      <c r="DU79" s="7">
        <f t="shared" si="313"/>
        <v>0</v>
      </c>
      <c r="DV79" s="7">
        <f t="shared" si="314"/>
        <v>0</v>
      </c>
      <c r="DW79" s="7">
        <f t="shared" si="315"/>
        <v>0</v>
      </c>
      <c r="DX79" s="7">
        <f t="shared" si="316"/>
        <v>0</v>
      </c>
      <c r="DY79" s="7">
        <f t="shared" si="317"/>
        <v>0</v>
      </c>
      <c r="DZ79" s="7">
        <f t="shared" si="318"/>
        <v>0</v>
      </c>
      <c r="EA79" s="7">
        <f t="shared" si="319"/>
        <v>3</v>
      </c>
      <c r="EB79" s="7">
        <f t="shared" si="320"/>
        <v>0</v>
      </c>
      <c r="EC79" s="7">
        <f t="shared" si="321"/>
        <v>0</v>
      </c>
      <c r="ED79" s="7">
        <f t="shared" si="322"/>
        <v>0</v>
      </c>
      <c r="EE79" s="7">
        <f t="shared" si="323"/>
        <v>1</v>
      </c>
      <c r="EF79" s="7">
        <f t="shared" si="324"/>
        <v>0</v>
      </c>
      <c r="EG79" s="7">
        <f t="shared" si="325"/>
        <v>0</v>
      </c>
      <c r="EH79" s="7">
        <f t="shared" si="326"/>
        <v>0</v>
      </c>
      <c r="EI79" s="7">
        <f t="shared" si="327"/>
        <v>1</v>
      </c>
      <c r="EJ79" s="7">
        <f t="shared" si="328"/>
        <v>0</v>
      </c>
      <c r="EK79" s="7">
        <f t="shared" si="329"/>
        <v>2</v>
      </c>
      <c r="EL79" s="7">
        <f t="shared" si="330"/>
        <v>1</v>
      </c>
      <c r="EM79" s="7">
        <f t="shared" si="331"/>
        <v>0</v>
      </c>
      <c r="EN79" s="7">
        <f t="shared" si="332"/>
        <v>0</v>
      </c>
      <c r="EO79" s="7">
        <f t="shared" si="333"/>
        <v>0</v>
      </c>
      <c r="EP79" s="7">
        <f t="shared" si="334"/>
        <v>0</v>
      </c>
      <c r="EQ79" s="7">
        <f t="shared" si="335"/>
        <v>0</v>
      </c>
      <c r="ER79" s="7">
        <f t="shared" si="336"/>
        <v>0</v>
      </c>
      <c r="ES79" s="7">
        <f t="shared" si="337"/>
        <v>0</v>
      </c>
      <c r="ET79" s="7">
        <f t="shared" si="338"/>
        <v>0</v>
      </c>
      <c r="EU79" s="7">
        <f t="shared" si="339"/>
        <v>1</v>
      </c>
      <c r="EV79" s="7">
        <f t="shared" si="340"/>
        <v>0</v>
      </c>
      <c r="EW79" s="7">
        <f t="shared" si="341"/>
        <v>2</v>
      </c>
      <c r="EX79" s="7">
        <f t="shared" si="342"/>
        <v>0</v>
      </c>
      <c r="EY79" s="7">
        <f t="shared" si="343"/>
        <v>0</v>
      </c>
      <c r="EZ79" s="7">
        <f t="shared" si="344"/>
        <v>0</v>
      </c>
      <c r="FA79" s="7">
        <f t="shared" si="345"/>
        <v>1</v>
      </c>
      <c r="FB79" s="7">
        <f t="shared" si="346"/>
        <v>0</v>
      </c>
      <c r="FC79" s="7">
        <f t="shared" si="347"/>
        <v>1</v>
      </c>
      <c r="FD79" s="7">
        <f t="shared" si="348"/>
        <v>0</v>
      </c>
      <c r="FE79" s="7">
        <f t="shared" si="349"/>
        <v>0</v>
      </c>
      <c r="FF79" s="7">
        <f t="shared" si="350"/>
        <v>0</v>
      </c>
      <c r="FG79" s="7">
        <f t="shared" si="351"/>
        <v>3</v>
      </c>
      <c r="FH79" s="7">
        <f t="shared" si="352"/>
        <v>1</v>
      </c>
      <c r="FI79" s="7">
        <f t="shared" si="353"/>
        <v>0</v>
      </c>
      <c r="FJ79" s="7">
        <f t="shared" si="354"/>
        <v>0</v>
      </c>
      <c r="FK79" s="7">
        <f t="shared" si="355"/>
        <v>1</v>
      </c>
      <c r="FL79" s="7">
        <f t="shared" si="356"/>
        <v>0</v>
      </c>
      <c r="FN79" s="1">
        <v>11</v>
      </c>
      <c r="FO79" s="10">
        <f t="shared" si="357"/>
        <v>51.018181818181823</v>
      </c>
      <c r="FP79" s="10">
        <f t="shared" si="358"/>
        <v>1.3080000000000001</v>
      </c>
      <c r="FR79" s="1" t="str">
        <f t="shared" si="359"/>
        <v>[51.02, 1.31]</v>
      </c>
      <c r="FY79" s="231"/>
      <c r="FZ79" s="231"/>
      <c r="GA79" s="233"/>
      <c r="GB79" s="234"/>
      <c r="GC79" s="234"/>
      <c r="GD79" s="234"/>
      <c r="GE79" s="234"/>
      <c r="GF79" s="234"/>
      <c r="GG79" s="234"/>
      <c r="GH79" s="234"/>
      <c r="GI79" s="234"/>
      <c r="GJ79" s="234"/>
      <c r="GK79" s="234"/>
      <c r="GL79" s="234"/>
      <c r="GM79" s="234"/>
      <c r="GN79" s="234"/>
      <c r="GO79" s="234"/>
      <c r="GP79" s="234"/>
      <c r="GQ79" s="234"/>
      <c r="GR79" s="234"/>
      <c r="GS79" s="234"/>
      <c r="GT79" s="234"/>
      <c r="GU79" s="234"/>
      <c r="GV79" s="234"/>
      <c r="GW79" s="234"/>
      <c r="GX79" s="234"/>
      <c r="GY79" s="234"/>
      <c r="GZ79" s="234"/>
      <c r="HA79" s="234"/>
      <c r="HB79" s="234"/>
      <c r="HC79" s="234"/>
      <c r="HD79" s="234"/>
      <c r="HE79" s="234"/>
      <c r="HF79" s="234"/>
      <c r="HG79" s="234"/>
      <c r="HH79" s="234"/>
      <c r="HI79" s="234"/>
      <c r="HJ79" s="234"/>
      <c r="HK79" s="234"/>
      <c r="HL79" s="234"/>
      <c r="HM79" s="234"/>
      <c r="HN79" s="234"/>
      <c r="HO79" s="234"/>
      <c r="HP79" s="234"/>
      <c r="HQ79" s="234"/>
      <c r="HR79" s="234"/>
      <c r="HS79" s="234"/>
      <c r="HT79" s="234"/>
      <c r="HU79" s="234"/>
      <c r="HV79" s="234"/>
      <c r="HW79" s="234"/>
      <c r="HX79" s="234"/>
      <c r="HY79" s="234"/>
      <c r="HZ79" s="234"/>
      <c r="IA79" s="234"/>
      <c r="IB79" s="234"/>
      <c r="IC79" s="234"/>
      <c r="ID79" s="234"/>
      <c r="IE79" s="234"/>
      <c r="IF79" s="234"/>
      <c r="IG79" s="234"/>
      <c r="IH79" s="234"/>
      <c r="II79" s="234"/>
      <c r="IJ79" s="234"/>
      <c r="IK79" s="234"/>
      <c r="IL79" s="234"/>
      <c r="IM79" s="234"/>
      <c r="IN79" s="234"/>
      <c r="IO79" s="234"/>
      <c r="IP79" s="234"/>
      <c r="IQ79" s="234"/>
      <c r="IR79" s="231"/>
      <c r="IS79" s="232"/>
      <c r="IT79" s="50"/>
      <c r="IU79" s="50"/>
      <c r="IV79" s="50"/>
      <c r="IW79" s="50"/>
      <c r="IX79" s="50"/>
      <c r="IY79" s="50"/>
      <c r="IZ79" s="50"/>
      <c r="JA79" s="50"/>
      <c r="JB79" s="50"/>
      <c r="JC79" s="50"/>
      <c r="JD79" s="50"/>
      <c r="JE79" s="50"/>
      <c r="JF79" s="50"/>
      <c r="JG79" s="50"/>
      <c r="JH79" s="50"/>
      <c r="JI79" s="50"/>
      <c r="JJ79" s="50"/>
      <c r="JK79" s="50"/>
      <c r="JL79" s="50"/>
      <c r="JM79" s="50"/>
      <c r="JN79" s="50"/>
      <c r="JO79" s="50"/>
      <c r="JP79" s="50"/>
      <c r="JQ79" s="50"/>
      <c r="JR79" s="50"/>
      <c r="JS79" s="50"/>
      <c r="JT79" s="50"/>
      <c r="JU79" s="50"/>
      <c r="JV79" s="50"/>
      <c r="JW79" s="50"/>
      <c r="JX79" s="50"/>
      <c r="JY79" s="50"/>
      <c r="JZ79" s="50"/>
      <c r="KA79" s="50"/>
      <c r="KB79" s="50"/>
      <c r="KC79" s="50"/>
      <c r="KD79" s="50"/>
      <c r="KE79" s="50"/>
      <c r="KF79" s="50"/>
      <c r="KG79" s="50"/>
      <c r="KH79" s="50"/>
      <c r="KI79" s="50"/>
      <c r="KJ79" s="50"/>
      <c r="KK79" s="50"/>
      <c r="KL79" s="50"/>
      <c r="KM79" s="50"/>
      <c r="KN79" s="50"/>
      <c r="KO79" s="50"/>
      <c r="KP79" s="50"/>
      <c r="KQ79" s="50"/>
      <c r="KR79" s="50"/>
      <c r="KS79" s="50"/>
      <c r="KT79" s="50"/>
      <c r="KU79" s="50"/>
      <c r="KV79" s="50"/>
      <c r="KW79" s="50"/>
      <c r="KX79" s="50"/>
      <c r="KY79" s="50"/>
      <c r="KZ79" s="50"/>
      <c r="LA79" s="50"/>
      <c r="LB79" s="50"/>
      <c r="LC79" s="50"/>
      <c r="LD79" s="50"/>
      <c r="LE79" s="50"/>
      <c r="LF79" s="50"/>
      <c r="LG79" s="50"/>
      <c r="LH79" s="50"/>
    </row>
    <row r="80" spans="2:320" x14ac:dyDescent="0.35">
      <c r="B80" s="177">
        <v>12</v>
      </c>
      <c r="C80" s="155" t="s">
        <v>41</v>
      </c>
      <c r="D80" s="159"/>
      <c r="E80" s="159"/>
      <c r="F80" s="159"/>
      <c r="G80" s="160"/>
      <c r="H80" s="161">
        <f t="shared" si="292"/>
        <v>4934.6000000000004</v>
      </c>
      <c r="I80" s="162">
        <f t="shared" si="293"/>
        <v>2.1680819289452959E-2</v>
      </c>
      <c r="J80" s="81">
        <f t="shared" si="225"/>
        <v>0.16645651526671984</v>
      </c>
      <c r="K80" s="73">
        <f t="shared" si="225"/>
        <v>1.1651198551668438</v>
      </c>
      <c r="L80" s="81">
        <f t="shared" si="225"/>
        <v>0.1127535343709849</v>
      </c>
      <c r="M80" s="81">
        <f t="shared" si="225"/>
        <v>6.2640852428324937E-3</v>
      </c>
      <c r="N80" s="81">
        <f t="shared" si="225"/>
        <v>0.24429932447046726</v>
      </c>
      <c r="O80" s="82">
        <f t="shared" si="225"/>
        <v>4.2094652831834365</v>
      </c>
      <c r="P80" s="82">
        <f t="shared" si="225"/>
        <v>0.31320426214162472</v>
      </c>
      <c r="Q80" s="73">
        <f t="shared" si="225"/>
        <v>1.4407396058514734</v>
      </c>
      <c r="R80" s="163">
        <f t="shared" si="225"/>
        <v>0.22887770849173977</v>
      </c>
      <c r="S80" s="95">
        <f t="shared" si="225"/>
        <v>1.5657315967275833</v>
      </c>
      <c r="T80" s="94">
        <f t="shared" si="225"/>
        <v>3.4487709256823513</v>
      </c>
      <c r="U80" s="95">
        <f t="shared" si="225"/>
        <v>1.5605298306254983E-2</v>
      </c>
      <c r="V80" s="94">
        <f t="shared" si="225"/>
        <v>1.040353220416999E-2</v>
      </c>
      <c r="W80" s="95">
        <f t="shared" si="225"/>
        <v>0.11443885424586989</v>
      </c>
      <c r="X80" s="95">
        <f t="shared" si="226"/>
        <v>0.39533422375845961</v>
      </c>
      <c r="Y80" s="95">
        <f t="shared" si="226"/>
        <v>1.9038463933631078</v>
      </c>
      <c r="Z80" s="95">
        <f t="shared" si="227"/>
        <v>2.7933483968196424</v>
      </c>
      <c r="AA80" s="95">
        <f t="shared" si="227"/>
        <v>2.080706440833998E-2</v>
      </c>
      <c r="AB80" s="95">
        <f t="shared" si="226"/>
        <v>1.6541616204630281</v>
      </c>
      <c r="AC80" s="95">
        <f t="shared" si="226"/>
        <v>0.81147551192525924</v>
      </c>
      <c r="AD80" s="95">
        <f t="shared" si="226"/>
        <v>1.040353220416999E-2</v>
      </c>
      <c r="AE80" s="95">
        <f t="shared" si="226"/>
        <v>5.7999692038247694</v>
      </c>
      <c r="AF80" s="95">
        <f t="shared" si="226"/>
        <v>1.5605298306254983E-2</v>
      </c>
      <c r="AG80" s="95">
        <f t="shared" si="226"/>
        <v>1.9857150219779007</v>
      </c>
      <c r="AI80" s="177">
        <v>12</v>
      </c>
      <c r="AJ80" s="155" t="s">
        <v>41</v>
      </c>
      <c r="AK80" s="159"/>
      <c r="AL80" s="159"/>
      <c r="AM80" s="159"/>
      <c r="AN80" s="160"/>
      <c r="AO80" s="161">
        <f t="shared" si="294"/>
        <v>4934.6000000000004</v>
      </c>
      <c r="AP80" s="158">
        <f t="shared" si="228"/>
        <v>2.1680819289452959E-2</v>
      </c>
      <c r="AQ80" s="141">
        <f t="shared" si="229"/>
        <v>0</v>
      </c>
      <c r="AR80" s="141">
        <f t="shared" si="230"/>
        <v>1</v>
      </c>
      <c r="AS80" s="127">
        <f t="shared" si="231"/>
        <v>0</v>
      </c>
      <c r="AT80" s="97">
        <f t="shared" si="232"/>
        <v>0</v>
      </c>
      <c r="AU80" s="97">
        <f t="shared" si="233"/>
        <v>0</v>
      </c>
      <c r="AV80" s="97">
        <f t="shared" si="234"/>
        <v>4</v>
      </c>
      <c r="AW80" s="97">
        <f t="shared" si="235"/>
        <v>0</v>
      </c>
      <c r="AX80" s="36">
        <f t="shared" si="236"/>
        <v>1</v>
      </c>
      <c r="AY80" s="130">
        <f t="shared" si="237"/>
        <v>0</v>
      </c>
      <c r="AZ80" s="130">
        <f t="shared" si="238"/>
        <v>2</v>
      </c>
      <c r="BA80" s="148">
        <f t="shared" si="239"/>
        <v>3</v>
      </c>
      <c r="BB80" s="124">
        <f t="shared" si="240"/>
        <v>0</v>
      </c>
      <c r="BC80" s="124">
        <f t="shared" si="241"/>
        <v>0</v>
      </c>
      <c r="BD80" s="124">
        <f t="shared" si="242"/>
        <v>0</v>
      </c>
      <c r="BE80" s="124">
        <f t="shared" si="243"/>
        <v>0</v>
      </c>
      <c r="BF80" s="124">
        <f t="shared" si="244"/>
        <v>2</v>
      </c>
      <c r="BG80" s="124">
        <f t="shared" si="245"/>
        <v>3</v>
      </c>
      <c r="BH80" s="124">
        <f t="shared" si="246"/>
        <v>0</v>
      </c>
      <c r="BI80" s="124">
        <f t="shared" si="247"/>
        <v>2</v>
      </c>
      <c r="BJ80" s="124">
        <f t="shared" si="248"/>
        <v>1</v>
      </c>
      <c r="BK80" s="124">
        <f t="shared" si="249"/>
        <v>0</v>
      </c>
      <c r="BL80" s="124">
        <f t="shared" si="250"/>
        <v>6</v>
      </c>
      <c r="BM80" s="124">
        <f t="shared" si="251"/>
        <v>0</v>
      </c>
      <c r="BN80" s="124">
        <f t="shared" si="252"/>
        <v>2</v>
      </c>
      <c r="BR80" s="7">
        <f t="shared" si="253"/>
        <v>0</v>
      </c>
      <c r="BS80" s="7">
        <f t="shared" si="254"/>
        <v>0</v>
      </c>
      <c r="BT80" s="7">
        <f t="shared" si="255"/>
        <v>1</v>
      </c>
      <c r="BU80" s="7">
        <f t="shared" si="256"/>
        <v>0</v>
      </c>
      <c r="BV80" s="7">
        <f t="shared" si="257"/>
        <v>0</v>
      </c>
      <c r="BW80" s="7">
        <f t="shared" si="258"/>
        <v>0</v>
      </c>
      <c r="BX80" s="7">
        <f t="shared" si="295"/>
        <v>0</v>
      </c>
      <c r="BY80" s="7">
        <f t="shared" si="296"/>
        <v>0</v>
      </c>
      <c r="BZ80" s="7">
        <f t="shared" si="259"/>
        <v>0</v>
      </c>
      <c r="CA80" s="7">
        <f t="shared" si="260"/>
        <v>0</v>
      </c>
      <c r="CB80" s="7">
        <f t="shared" si="297"/>
        <v>4</v>
      </c>
      <c r="CC80" s="7">
        <f t="shared" si="298"/>
        <v>0</v>
      </c>
      <c r="CD80" s="7">
        <f t="shared" si="261"/>
        <v>0</v>
      </c>
      <c r="CE80" s="7">
        <f t="shared" si="262"/>
        <v>0</v>
      </c>
      <c r="CF80" s="7">
        <f t="shared" si="263"/>
        <v>1</v>
      </c>
      <c r="CG80" s="7">
        <f t="shared" si="264"/>
        <v>0</v>
      </c>
      <c r="CH80" s="1">
        <f t="shared" si="265"/>
        <v>0</v>
      </c>
      <c r="CI80" s="1">
        <f t="shared" si="266"/>
        <v>0</v>
      </c>
      <c r="CJ80" s="1">
        <f t="shared" si="267"/>
        <v>1.6</v>
      </c>
      <c r="CK80" s="1">
        <f t="shared" si="268"/>
        <v>0.4</v>
      </c>
      <c r="CL80" s="1">
        <f t="shared" si="269"/>
        <v>2.4000000000000004</v>
      </c>
      <c r="CM80" s="1">
        <f t="shared" si="270"/>
        <v>0.60000000000000009</v>
      </c>
      <c r="CN80" s="1">
        <f t="shared" si="271"/>
        <v>0</v>
      </c>
      <c r="CO80" s="1">
        <f t="shared" si="272"/>
        <v>0</v>
      </c>
      <c r="CP80" s="1">
        <f t="shared" si="273"/>
        <v>0</v>
      </c>
      <c r="CQ80" s="1">
        <f t="shared" si="274"/>
        <v>0</v>
      </c>
      <c r="CR80" s="1">
        <f t="shared" si="275"/>
        <v>0</v>
      </c>
      <c r="CS80" s="1">
        <f t="shared" si="276"/>
        <v>0</v>
      </c>
      <c r="CT80" s="1">
        <f t="shared" si="299"/>
        <v>0</v>
      </c>
      <c r="CU80" s="1">
        <f t="shared" si="300"/>
        <v>0</v>
      </c>
      <c r="CV80" s="1">
        <f t="shared" si="301"/>
        <v>1.6</v>
      </c>
      <c r="CW80" s="1">
        <f t="shared" si="302"/>
        <v>0.4</v>
      </c>
      <c r="CX80" s="1">
        <f t="shared" si="303"/>
        <v>2.4000000000000004</v>
      </c>
      <c r="CY80" s="1">
        <f t="shared" si="304"/>
        <v>0.60000000000000009</v>
      </c>
      <c r="CZ80" s="1">
        <f t="shared" si="305"/>
        <v>0</v>
      </c>
      <c r="DA80" s="1">
        <f t="shared" si="306"/>
        <v>0</v>
      </c>
      <c r="DB80" s="1">
        <f t="shared" si="277"/>
        <v>1.6</v>
      </c>
      <c r="DC80" s="1">
        <f t="shared" si="278"/>
        <v>0.4</v>
      </c>
      <c r="DD80" s="1">
        <f t="shared" si="279"/>
        <v>0.8</v>
      </c>
      <c r="DE80" s="1">
        <f t="shared" si="280"/>
        <v>0.2</v>
      </c>
      <c r="DF80" s="1">
        <f t="shared" si="281"/>
        <v>0</v>
      </c>
      <c r="DG80" s="1">
        <f t="shared" si="282"/>
        <v>0</v>
      </c>
      <c r="DH80" s="1">
        <f t="shared" si="283"/>
        <v>4.8000000000000007</v>
      </c>
      <c r="DI80" s="1">
        <f t="shared" si="284"/>
        <v>1.2000000000000002</v>
      </c>
      <c r="DJ80" s="1">
        <f t="shared" si="307"/>
        <v>0</v>
      </c>
      <c r="DK80" s="1">
        <f t="shared" si="308"/>
        <v>0</v>
      </c>
      <c r="DL80" s="1">
        <f t="shared" si="285"/>
        <v>1.6</v>
      </c>
      <c r="DM80" s="1">
        <f t="shared" si="286"/>
        <v>0.4</v>
      </c>
      <c r="DQ80" s="7">
        <f t="shared" si="309"/>
        <v>0</v>
      </c>
      <c r="DR80" s="7">
        <f t="shared" si="310"/>
        <v>0</v>
      </c>
      <c r="DS80" s="7">
        <f t="shared" si="311"/>
        <v>1</v>
      </c>
      <c r="DT80" s="7">
        <f t="shared" si="312"/>
        <v>0</v>
      </c>
      <c r="DU80" s="7">
        <f t="shared" si="313"/>
        <v>0</v>
      </c>
      <c r="DV80" s="7">
        <f t="shared" si="314"/>
        <v>0</v>
      </c>
      <c r="DW80" s="7">
        <f t="shared" si="315"/>
        <v>0</v>
      </c>
      <c r="DX80" s="7">
        <f t="shared" si="316"/>
        <v>0</v>
      </c>
      <c r="DY80" s="7">
        <f t="shared" si="317"/>
        <v>0</v>
      </c>
      <c r="DZ80" s="7">
        <f t="shared" si="318"/>
        <v>0</v>
      </c>
      <c r="EA80" s="7">
        <f t="shared" si="319"/>
        <v>4</v>
      </c>
      <c r="EB80" s="7">
        <f t="shared" si="320"/>
        <v>0</v>
      </c>
      <c r="EC80" s="7">
        <f t="shared" si="321"/>
        <v>0</v>
      </c>
      <c r="ED80" s="7">
        <f t="shared" si="322"/>
        <v>0</v>
      </c>
      <c r="EE80" s="7">
        <f t="shared" si="323"/>
        <v>1</v>
      </c>
      <c r="EF80" s="7">
        <f t="shared" si="324"/>
        <v>0</v>
      </c>
      <c r="EG80" s="7">
        <f t="shared" si="325"/>
        <v>0</v>
      </c>
      <c r="EH80" s="7">
        <f t="shared" si="326"/>
        <v>0</v>
      </c>
      <c r="EI80" s="7">
        <f t="shared" si="327"/>
        <v>2</v>
      </c>
      <c r="EJ80" s="7">
        <f t="shared" si="328"/>
        <v>0</v>
      </c>
      <c r="EK80" s="7">
        <f t="shared" si="329"/>
        <v>2</v>
      </c>
      <c r="EL80" s="7">
        <f t="shared" si="330"/>
        <v>1</v>
      </c>
      <c r="EM80" s="7">
        <f t="shared" si="331"/>
        <v>0</v>
      </c>
      <c r="EN80" s="7">
        <f t="shared" si="332"/>
        <v>0</v>
      </c>
      <c r="EO80" s="7">
        <f t="shared" si="333"/>
        <v>0</v>
      </c>
      <c r="EP80" s="7">
        <f t="shared" si="334"/>
        <v>0</v>
      </c>
      <c r="EQ80" s="7">
        <f t="shared" si="335"/>
        <v>0</v>
      </c>
      <c r="ER80" s="7">
        <f t="shared" si="336"/>
        <v>0</v>
      </c>
      <c r="ES80" s="7">
        <f t="shared" si="337"/>
        <v>0</v>
      </c>
      <c r="ET80" s="7">
        <f t="shared" si="338"/>
        <v>0</v>
      </c>
      <c r="EU80" s="7">
        <f t="shared" si="339"/>
        <v>2</v>
      </c>
      <c r="EV80" s="7">
        <f t="shared" si="340"/>
        <v>0</v>
      </c>
      <c r="EW80" s="7">
        <f t="shared" si="341"/>
        <v>2</v>
      </c>
      <c r="EX80" s="7">
        <f t="shared" si="342"/>
        <v>1</v>
      </c>
      <c r="EY80" s="7">
        <f t="shared" si="343"/>
        <v>0</v>
      </c>
      <c r="EZ80" s="7">
        <f t="shared" si="344"/>
        <v>0</v>
      </c>
      <c r="FA80" s="7">
        <f t="shared" si="345"/>
        <v>2</v>
      </c>
      <c r="FB80" s="7">
        <f t="shared" si="346"/>
        <v>0</v>
      </c>
      <c r="FC80" s="7">
        <f t="shared" si="347"/>
        <v>1</v>
      </c>
      <c r="FD80" s="7">
        <f t="shared" si="348"/>
        <v>0</v>
      </c>
      <c r="FE80" s="7">
        <f t="shared" si="349"/>
        <v>0</v>
      </c>
      <c r="FF80" s="7">
        <f t="shared" si="350"/>
        <v>0</v>
      </c>
      <c r="FG80" s="7">
        <f t="shared" si="351"/>
        <v>5</v>
      </c>
      <c r="FH80" s="7">
        <f t="shared" si="352"/>
        <v>1</v>
      </c>
      <c r="FI80" s="7">
        <f t="shared" si="353"/>
        <v>0</v>
      </c>
      <c r="FJ80" s="7">
        <f t="shared" si="354"/>
        <v>0</v>
      </c>
      <c r="FK80" s="7">
        <f t="shared" si="355"/>
        <v>2</v>
      </c>
      <c r="FL80" s="7">
        <f t="shared" si="356"/>
        <v>0</v>
      </c>
      <c r="FN80" s="1">
        <v>12</v>
      </c>
      <c r="FO80" s="10">
        <f t="shared" si="357"/>
        <v>68.238181818181829</v>
      </c>
      <c r="FP80" s="10">
        <f t="shared" si="358"/>
        <v>1.8680000000000001</v>
      </c>
      <c r="FR80" s="1" t="str">
        <f t="shared" si="359"/>
        <v>[68.24, 1.87]</v>
      </c>
      <c r="FY80" s="231"/>
      <c r="FZ80" s="231"/>
      <c r="GA80" s="233"/>
      <c r="GB80" s="234"/>
      <c r="GC80" s="234"/>
      <c r="GD80" s="234"/>
      <c r="GE80" s="234"/>
      <c r="GF80" s="234"/>
      <c r="GG80" s="234"/>
      <c r="GH80" s="234"/>
      <c r="GI80" s="234"/>
      <c r="GJ80" s="234"/>
      <c r="GK80" s="234"/>
      <c r="GL80" s="234"/>
      <c r="GM80" s="234"/>
      <c r="GN80" s="234"/>
      <c r="GO80" s="234"/>
      <c r="GP80" s="234"/>
      <c r="GQ80" s="234"/>
      <c r="GR80" s="234"/>
      <c r="GS80" s="234"/>
      <c r="GT80" s="234"/>
      <c r="GU80" s="234"/>
      <c r="GV80" s="234"/>
      <c r="GW80" s="234"/>
      <c r="GX80" s="234"/>
      <c r="GY80" s="234"/>
      <c r="GZ80" s="234"/>
      <c r="HA80" s="234"/>
      <c r="HB80" s="234"/>
      <c r="HC80" s="234"/>
      <c r="HD80" s="234"/>
      <c r="HE80" s="234"/>
      <c r="HF80" s="234"/>
      <c r="HG80" s="234"/>
      <c r="HH80" s="234"/>
      <c r="HI80" s="234"/>
      <c r="HJ80" s="234"/>
      <c r="HK80" s="234"/>
      <c r="HL80" s="234"/>
      <c r="HM80" s="234"/>
      <c r="HN80" s="234"/>
      <c r="HO80" s="234"/>
      <c r="HP80" s="234"/>
      <c r="HQ80" s="234"/>
      <c r="HR80" s="234"/>
      <c r="HS80" s="234"/>
      <c r="HT80" s="234"/>
      <c r="HU80" s="234"/>
      <c r="HV80" s="234"/>
      <c r="HW80" s="234"/>
      <c r="HX80" s="234"/>
      <c r="HY80" s="234"/>
      <c r="HZ80" s="234"/>
      <c r="IA80" s="234"/>
      <c r="IB80" s="234"/>
      <c r="IC80" s="234"/>
      <c r="ID80" s="234"/>
      <c r="IE80" s="234"/>
      <c r="IF80" s="234"/>
      <c r="IG80" s="234"/>
      <c r="IH80" s="234"/>
      <c r="II80" s="234"/>
      <c r="IJ80" s="234"/>
      <c r="IK80" s="234"/>
      <c r="IL80" s="234"/>
      <c r="IM80" s="234"/>
      <c r="IN80" s="234"/>
      <c r="IO80" s="234"/>
      <c r="IP80" s="234"/>
      <c r="IQ80" s="234"/>
      <c r="IR80" s="231"/>
      <c r="IS80" s="232"/>
      <c r="IT80" s="50"/>
      <c r="IU80" s="50"/>
      <c r="IV80" s="50"/>
      <c r="IW80" s="50"/>
      <c r="IX80" s="50"/>
      <c r="IY80" s="50"/>
      <c r="IZ80" s="50"/>
      <c r="JA80" s="50"/>
      <c r="JB80" s="50"/>
      <c r="JC80" s="50"/>
      <c r="JD80" s="50"/>
      <c r="JE80" s="50"/>
      <c r="JF80" s="50"/>
      <c r="JG80" s="50"/>
      <c r="JH80" s="50"/>
      <c r="JI80" s="50"/>
      <c r="JJ80" s="50"/>
      <c r="JK80" s="50"/>
      <c r="JL80" s="50"/>
      <c r="JM80" s="50"/>
      <c r="JN80" s="50"/>
      <c r="JO80" s="50"/>
      <c r="JP80" s="50"/>
      <c r="JQ80" s="50"/>
      <c r="JR80" s="50"/>
      <c r="JS80" s="50"/>
      <c r="JT80" s="50"/>
      <c r="JU80" s="50"/>
      <c r="JV80" s="50"/>
      <c r="JW80" s="50"/>
      <c r="JX80" s="50"/>
      <c r="JY80" s="50"/>
      <c r="JZ80" s="50"/>
      <c r="KA80" s="50"/>
      <c r="KB80" s="50"/>
      <c r="KC80" s="50"/>
      <c r="KD80" s="50"/>
      <c r="KE80" s="50"/>
      <c r="KF80" s="50"/>
      <c r="KG80" s="50"/>
      <c r="KH80" s="50"/>
      <c r="KI80" s="50"/>
      <c r="KJ80" s="50"/>
      <c r="KK80" s="50"/>
      <c r="KL80" s="50"/>
      <c r="KM80" s="50"/>
      <c r="KN80" s="50"/>
      <c r="KO80" s="50"/>
      <c r="KP80" s="50"/>
      <c r="KQ80" s="50"/>
      <c r="KR80" s="50"/>
      <c r="KS80" s="50"/>
      <c r="KT80" s="50"/>
      <c r="KU80" s="50"/>
      <c r="KV80" s="50"/>
      <c r="KW80" s="50"/>
      <c r="KX80" s="50"/>
      <c r="KY80" s="50"/>
      <c r="KZ80" s="50"/>
      <c r="LA80" s="50"/>
      <c r="LB80" s="50"/>
      <c r="LC80" s="50"/>
      <c r="LD80" s="50"/>
      <c r="LE80" s="50"/>
      <c r="LF80" s="50"/>
      <c r="LG80" s="50"/>
      <c r="LH80" s="50"/>
    </row>
    <row r="81" spans="2:320" x14ac:dyDescent="0.35">
      <c r="B81" s="177">
        <v>13</v>
      </c>
      <c r="C81" s="156" t="s">
        <v>42</v>
      </c>
      <c r="D81" s="159"/>
      <c r="E81" s="159"/>
      <c r="F81" s="159"/>
      <c r="G81" s="160"/>
      <c r="H81" s="161">
        <f t="shared" si="292"/>
        <v>4860.9000000000005</v>
      </c>
      <c r="I81" s="162">
        <f t="shared" si="293"/>
        <v>2.1357008568901614E-2</v>
      </c>
      <c r="J81" s="81">
        <f t="shared" si="225"/>
        <v>0.1639704282130261</v>
      </c>
      <c r="K81" s="73">
        <f t="shared" si="225"/>
        <v>1.1477183771694792</v>
      </c>
      <c r="L81" s="81">
        <f t="shared" si="225"/>
        <v>0.11106952037123993</v>
      </c>
      <c r="M81" s="81">
        <f t="shared" si="225"/>
        <v>6.170528909513329E-3</v>
      </c>
      <c r="N81" s="81">
        <f t="shared" si="225"/>
        <v>0.24065062747101984</v>
      </c>
      <c r="O81" s="82">
        <f t="shared" si="225"/>
        <v>4.146595427192957</v>
      </c>
      <c r="P81" s="82">
        <f t="shared" si="225"/>
        <v>0.30852644547566649</v>
      </c>
      <c r="Q81" s="73">
        <f t="shared" si="225"/>
        <v>1.4192216491880656</v>
      </c>
      <c r="R81" s="163">
        <f t="shared" si="225"/>
        <v>0.22545933879291088</v>
      </c>
      <c r="S81" s="95">
        <f t="shared" si="225"/>
        <v>1.5423468403787768</v>
      </c>
      <c r="T81" s="94">
        <f t="shared" si="225"/>
        <v>3.3972623095386343</v>
      </c>
      <c r="U81" s="95">
        <f t="shared" si="225"/>
        <v>1.5372227644971197E-2</v>
      </c>
      <c r="V81" s="94">
        <f t="shared" si="225"/>
        <v>1.0248151763314131E-2</v>
      </c>
      <c r="W81" s="95">
        <f t="shared" si="225"/>
        <v>0.11272966939645544</v>
      </c>
      <c r="X81" s="95">
        <f t="shared" si="226"/>
        <v>0.38942976700593696</v>
      </c>
      <c r="Y81" s="95">
        <f t="shared" si="226"/>
        <v>1.8754117726864856</v>
      </c>
      <c r="Z81" s="95">
        <f t="shared" si="227"/>
        <v>2.7516287484498445</v>
      </c>
      <c r="AA81" s="95">
        <f t="shared" si="227"/>
        <v>2.0496303526628262E-2</v>
      </c>
      <c r="AB81" s="95">
        <f t="shared" si="226"/>
        <v>1.6294561303669466</v>
      </c>
      <c r="AC81" s="95">
        <f t="shared" si="226"/>
        <v>0.79935583753850226</v>
      </c>
      <c r="AD81" s="95">
        <f t="shared" si="226"/>
        <v>1.0248151763314131E-2</v>
      </c>
      <c r="AE81" s="95">
        <f t="shared" si="226"/>
        <v>5.7133446080476276</v>
      </c>
      <c r="AF81" s="95">
        <f t="shared" si="226"/>
        <v>1.5372227644971197E-2</v>
      </c>
      <c r="AG81" s="95">
        <f t="shared" si="226"/>
        <v>1.9560576643157257</v>
      </c>
      <c r="AI81" s="177">
        <v>13</v>
      </c>
      <c r="AJ81" s="156" t="s">
        <v>42</v>
      </c>
      <c r="AK81" s="159"/>
      <c r="AL81" s="159"/>
      <c r="AM81" s="159"/>
      <c r="AN81" s="160"/>
      <c r="AO81" s="161">
        <f t="shared" si="294"/>
        <v>4860.9000000000005</v>
      </c>
      <c r="AP81" s="158">
        <f t="shared" si="228"/>
        <v>2.1357008568901614E-2</v>
      </c>
      <c r="AQ81" s="141">
        <f t="shared" si="229"/>
        <v>0</v>
      </c>
      <c r="AR81" s="141">
        <f t="shared" si="230"/>
        <v>1</v>
      </c>
      <c r="AS81" s="127">
        <f t="shared" si="231"/>
        <v>0</v>
      </c>
      <c r="AT81" s="97">
        <f t="shared" si="232"/>
        <v>0</v>
      </c>
      <c r="AU81" s="97">
        <f t="shared" si="233"/>
        <v>0</v>
      </c>
      <c r="AV81" s="97">
        <f t="shared" si="234"/>
        <v>4</v>
      </c>
      <c r="AW81" s="97">
        <f t="shared" si="235"/>
        <v>0</v>
      </c>
      <c r="AX81" s="36">
        <f t="shared" si="236"/>
        <v>1</v>
      </c>
      <c r="AY81" s="130">
        <f t="shared" si="237"/>
        <v>0</v>
      </c>
      <c r="AZ81" s="130">
        <f t="shared" si="238"/>
        <v>2</v>
      </c>
      <c r="BA81" s="148">
        <f t="shared" si="239"/>
        <v>3</v>
      </c>
      <c r="BB81" s="124">
        <f t="shared" si="240"/>
        <v>0</v>
      </c>
      <c r="BC81" s="124">
        <f t="shared" si="241"/>
        <v>0</v>
      </c>
      <c r="BD81" s="124">
        <f t="shared" si="242"/>
        <v>0</v>
      </c>
      <c r="BE81" s="124">
        <f t="shared" si="243"/>
        <v>0</v>
      </c>
      <c r="BF81" s="124">
        <f t="shared" si="244"/>
        <v>2</v>
      </c>
      <c r="BG81" s="124">
        <f t="shared" si="245"/>
        <v>3</v>
      </c>
      <c r="BH81" s="124">
        <f t="shared" si="246"/>
        <v>0</v>
      </c>
      <c r="BI81" s="124">
        <f t="shared" si="247"/>
        <v>2</v>
      </c>
      <c r="BJ81" s="124">
        <f t="shared" si="248"/>
        <v>1</v>
      </c>
      <c r="BK81" s="124">
        <f t="shared" si="249"/>
        <v>0</v>
      </c>
      <c r="BL81" s="124">
        <f t="shared" si="250"/>
        <v>6</v>
      </c>
      <c r="BM81" s="124">
        <f t="shared" si="251"/>
        <v>0</v>
      </c>
      <c r="BN81" s="124">
        <f t="shared" si="252"/>
        <v>2</v>
      </c>
      <c r="BR81" s="7">
        <f t="shared" si="253"/>
        <v>0</v>
      </c>
      <c r="BS81" s="7">
        <f t="shared" si="254"/>
        <v>0</v>
      </c>
      <c r="BT81" s="7">
        <f t="shared" si="255"/>
        <v>1</v>
      </c>
      <c r="BU81" s="7">
        <f t="shared" si="256"/>
        <v>0</v>
      </c>
      <c r="BV81" s="7">
        <f t="shared" si="257"/>
        <v>0</v>
      </c>
      <c r="BW81" s="7">
        <f t="shared" si="258"/>
        <v>0</v>
      </c>
      <c r="BX81" s="7">
        <f t="shared" si="295"/>
        <v>0</v>
      </c>
      <c r="BY81" s="7">
        <f t="shared" si="296"/>
        <v>0</v>
      </c>
      <c r="BZ81" s="7">
        <f t="shared" si="259"/>
        <v>0</v>
      </c>
      <c r="CA81" s="7">
        <f t="shared" si="260"/>
        <v>0</v>
      </c>
      <c r="CB81" s="7">
        <f t="shared" si="297"/>
        <v>4</v>
      </c>
      <c r="CC81" s="7">
        <f t="shared" si="298"/>
        <v>0</v>
      </c>
      <c r="CD81" s="7">
        <f t="shared" si="261"/>
        <v>0</v>
      </c>
      <c r="CE81" s="7">
        <f t="shared" si="262"/>
        <v>0</v>
      </c>
      <c r="CF81" s="7">
        <f t="shared" si="263"/>
        <v>1</v>
      </c>
      <c r="CG81" s="7">
        <f t="shared" si="264"/>
        <v>0</v>
      </c>
      <c r="CH81" s="1">
        <f t="shared" si="265"/>
        <v>0</v>
      </c>
      <c r="CI81" s="1">
        <f t="shared" si="266"/>
        <v>0</v>
      </c>
      <c r="CJ81" s="1">
        <f t="shared" si="267"/>
        <v>1.6</v>
      </c>
      <c r="CK81" s="1">
        <f t="shared" si="268"/>
        <v>0.4</v>
      </c>
      <c r="CL81" s="1">
        <f t="shared" si="269"/>
        <v>2.4000000000000004</v>
      </c>
      <c r="CM81" s="1">
        <f t="shared" si="270"/>
        <v>0.60000000000000009</v>
      </c>
      <c r="CN81" s="1">
        <f t="shared" si="271"/>
        <v>0</v>
      </c>
      <c r="CO81" s="1">
        <f t="shared" si="272"/>
        <v>0</v>
      </c>
      <c r="CP81" s="1">
        <f t="shared" si="273"/>
        <v>0</v>
      </c>
      <c r="CQ81" s="1">
        <f t="shared" si="274"/>
        <v>0</v>
      </c>
      <c r="CR81" s="1">
        <f t="shared" si="275"/>
        <v>0</v>
      </c>
      <c r="CS81" s="1">
        <f t="shared" si="276"/>
        <v>0</v>
      </c>
      <c r="CT81" s="1">
        <f t="shared" si="299"/>
        <v>0</v>
      </c>
      <c r="CU81" s="1">
        <f t="shared" si="300"/>
        <v>0</v>
      </c>
      <c r="CV81" s="1">
        <f t="shared" si="301"/>
        <v>1.6</v>
      </c>
      <c r="CW81" s="1">
        <f t="shared" si="302"/>
        <v>0.4</v>
      </c>
      <c r="CX81" s="1">
        <f t="shared" si="303"/>
        <v>2.4000000000000004</v>
      </c>
      <c r="CY81" s="1">
        <f t="shared" si="304"/>
        <v>0.60000000000000009</v>
      </c>
      <c r="CZ81" s="1">
        <f t="shared" si="305"/>
        <v>0</v>
      </c>
      <c r="DA81" s="1">
        <f t="shared" si="306"/>
        <v>0</v>
      </c>
      <c r="DB81" s="1">
        <f t="shared" si="277"/>
        <v>1.6</v>
      </c>
      <c r="DC81" s="1">
        <f t="shared" si="278"/>
        <v>0.4</v>
      </c>
      <c r="DD81" s="1">
        <f t="shared" si="279"/>
        <v>0.8</v>
      </c>
      <c r="DE81" s="1">
        <f t="shared" si="280"/>
        <v>0.2</v>
      </c>
      <c r="DF81" s="1">
        <f t="shared" si="281"/>
        <v>0</v>
      </c>
      <c r="DG81" s="1">
        <f t="shared" si="282"/>
        <v>0</v>
      </c>
      <c r="DH81" s="1">
        <f t="shared" si="283"/>
        <v>4.8000000000000007</v>
      </c>
      <c r="DI81" s="1">
        <f t="shared" si="284"/>
        <v>1.2000000000000002</v>
      </c>
      <c r="DJ81" s="1">
        <f t="shared" si="307"/>
        <v>0</v>
      </c>
      <c r="DK81" s="1">
        <f t="shared" si="308"/>
        <v>0</v>
      </c>
      <c r="DL81" s="1">
        <f t="shared" si="285"/>
        <v>1.6</v>
      </c>
      <c r="DM81" s="1">
        <f t="shared" si="286"/>
        <v>0.4</v>
      </c>
      <c r="DQ81" s="7">
        <f t="shared" si="309"/>
        <v>0</v>
      </c>
      <c r="DR81" s="7">
        <f t="shared" si="310"/>
        <v>0</v>
      </c>
      <c r="DS81" s="7">
        <f t="shared" si="311"/>
        <v>1</v>
      </c>
      <c r="DT81" s="7">
        <f t="shared" si="312"/>
        <v>0</v>
      </c>
      <c r="DU81" s="7">
        <f t="shared" si="313"/>
        <v>0</v>
      </c>
      <c r="DV81" s="7">
        <f t="shared" si="314"/>
        <v>0</v>
      </c>
      <c r="DW81" s="7">
        <f t="shared" si="315"/>
        <v>0</v>
      </c>
      <c r="DX81" s="7">
        <f t="shared" si="316"/>
        <v>0</v>
      </c>
      <c r="DY81" s="7">
        <f t="shared" si="317"/>
        <v>0</v>
      </c>
      <c r="DZ81" s="7">
        <f t="shared" si="318"/>
        <v>0</v>
      </c>
      <c r="EA81" s="7">
        <f t="shared" si="319"/>
        <v>4</v>
      </c>
      <c r="EB81" s="7">
        <f t="shared" si="320"/>
        <v>0</v>
      </c>
      <c r="EC81" s="7">
        <f t="shared" si="321"/>
        <v>0</v>
      </c>
      <c r="ED81" s="7">
        <f t="shared" si="322"/>
        <v>0</v>
      </c>
      <c r="EE81" s="7">
        <f t="shared" si="323"/>
        <v>1</v>
      </c>
      <c r="EF81" s="7">
        <f t="shared" si="324"/>
        <v>0</v>
      </c>
      <c r="EG81" s="7">
        <f t="shared" si="325"/>
        <v>0</v>
      </c>
      <c r="EH81" s="7">
        <f t="shared" si="326"/>
        <v>0</v>
      </c>
      <c r="EI81" s="7">
        <f t="shared" si="327"/>
        <v>2</v>
      </c>
      <c r="EJ81" s="7">
        <f t="shared" si="328"/>
        <v>0</v>
      </c>
      <c r="EK81" s="7">
        <f t="shared" si="329"/>
        <v>2</v>
      </c>
      <c r="EL81" s="7">
        <f t="shared" si="330"/>
        <v>1</v>
      </c>
      <c r="EM81" s="7">
        <f t="shared" si="331"/>
        <v>0</v>
      </c>
      <c r="EN81" s="7">
        <f t="shared" si="332"/>
        <v>0</v>
      </c>
      <c r="EO81" s="7">
        <f t="shared" si="333"/>
        <v>0</v>
      </c>
      <c r="EP81" s="7">
        <f t="shared" si="334"/>
        <v>0</v>
      </c>
      <c r="EQ81" s="7">
        <f t="shared" si="335"/>
        <v>0</v>
      </c>
      <c r="ER81" s="7">
        <f t="shared" si="336"/>
        <v>0</v>
      </c>
      <c r="ES81" s="7">
        <f t="shared" si="337"/>
        <v>0</v>
      </c>
      <c r="ET81" s="7">
        <f t="shared" si="338"/>
        <v>0</v>
      </c>
      <c r="EU81" s="7">
        <f t="shared" si="339"/>
        <v>2</v>
      </c>
      <c r="EV81" s="7">
        <f t="shared" si="340"/>
        <v>0</v>
      </c>
      <c r="EW81" s="7">
        <f t="shared" si="341"/>
        <v>2</v>
      </c>
      <c r="EX81" s="7">
        <f t="shared" si="342"/>
        <v>1</v>
      </c>
      <c r="EY81" s="7">
        <f t="shared" si="343"/>
        <v>0</v>
      </c>
      <c r="EZ81" s="7">
        <f t="shared" si="344"/>
        <v>0</v>
      </c>
      <c r="FA81" s="7">
        <f t="shared" si="345"/>
        <v>2</v>
      </c>
      <c r="FB81" s="7">
        <f t="shared" si="346"/>
        <v>0</v>
      </c>
      <c r="FC81" s="7">
        <f t="shared" si="347"/>
        <v>1</v>
      </c>
      <c r="FD81" s="7">
        <f t="shared" si="348"/>
        <v>0</v>
      </c>
      <c r="FE81" s="7">
        <f t="shared" si="349"/>
        <v>0</v>
      </c>
      <c r="FF81" s="7">
        <f t="shared" si="350"/>
        <v>0</v>
      </c>
      <c r="FG81" s="7">
        <f t="shared" si="351"/>
        <v>5</v>
      </c>
      <c r="FH81" s="7">
        <f t="shared" si="352"/>
        <v>1</v>
      </c>
      <c r="FI81" s="7">
        <f t="shared" si="353"/>
        <v>0</v>
      </c>
      <c r="FJ81" s="7">
        <f t="shared" si="354"/>
        <v>0</v>
      </c>
      <c r="FK81" s="7">
        <f t="shared" si="355"/>
        <v>2</v>
      </c>
      <c r="FL81" s="7">
        <f t="shared" si="356"/>
        <v>0</v>
      </c>
      <c r="FN81" s="1">
        <v>13</v>
      </c>
      <c r="FO81" s="10">
        <f t="shared" si="357"/>
        <v>68.238181818181829</v>
      </c>
      <c r="FP81" s="10">
        <f t="shared" si="358"/>
        <v>1.8680000000000001</v>
      </c>
      <c r="FR81" s="1" t="str">
        <f t="shared" si="359"/>
        <v>[68.24, 1.87]</v>
      </c>
      <c r="FY81" s="231"/>
      <c r="FZ81" s="231"/>
      <c r="GA81" s="233"/>
      <c r="GB81" s="234"/>
      <c r="GC81" s="234"/>
      <c r="GD81" s="234"/>
      <c r="GE81" s="234"/>
      <c r="GF81" s="234"/>
      <c r="GG81" s="234"/>
      <c r="GH81" s="234"/>
      <c r="GI81" s="234"/>
      <c r="GJ81" s="234"/>
      <c r="GK81" s="234"/>
      <c r="GL81" s="234"/>
      <c r="GM81" s="234"/>
      <c r="GN81" s="234"/>
      <c r="GO81" s="234"/>
      <c r="GP81" s="234"/>
      <c r="GQ81" s="234"/>
      <c r="GR81" s="234"/>
      <c r="GS81" s="234"/>
      <c r="GT81" s="234"/>
      <c r="GU81" s="234"/>
      <c r="GV81" s="234"/>
      <c r="GW81" s="234"/>
      <c r="GX81" s="234"/>
      <c r="GY81" s="234"/>
      <c r="GZ81" s="234"/>
      <c r="HA81" s="234"/>
      <c r="HB81" s="234"/>
      <c r="HC81" s="234"/>
      <c r="HD81" s="234"/>
      <c r="HE81" s="234"/>
      <c r="HF81" s="234"/>
      <c r="HG81" s="234"/>
      <c r="HH81" s="234"/>
      <c r="HI81" s="234"/>
      <c r="HJ81" s="234"/>
      <c r="HK81" s="234"/>
      <c r="HL81" s="234"/>
      <c r="HM81" s="234"/>
      <c r="HN81" s="234"/>
      <c r="HO81" s="234"/>
      <c r="HP81" s="234"/>
      <c r="HQ81" s="234"/>
      <c r="HR81" s="234"/>
      <c r="HS81" s="234"/>
      <c r="HT81" s="234"/>
      <c r="HU81" s="234"/>
      <c r="HV81" s="234"/>
      <c r="HW81" s="234"/>
      <c r="HX81" s="234"/>
      <c r="HY81" s="234"/>
      <c r="HZ81" s="234"/>
      <c r="IA81" s="234"/>
      <c r="IB81" s="234"/>
      <c r="IC81" s="234"/>
      <c r="ID81" s="234"/>
      <c r="IE81" s="234"/>
      <c r="IF81" s="234"/>
      <c r="IG81" s="234"/>
      <c r="IH81" s="234"/>
      <c r="II81" s="234"/>
      <c r="IJ81" s="234"/>
      <c r="IK81" s="234"/>
      <c r="IL81" s="234"/>
      <c r="IM81" s="234"/>
      <c r="IN81" s="234"/>
      <c r="IO81" s="234"/>
      <c r="IP81" s="234"/>
      <c r="IQ81" s="234"/>
      <c r="IR81" s="231"/>
      <c r="IS81" s="232"/>
      <c r="IT81" s="50"/>
      <c r="IU81" s="50"/>
      <c r="IV81" s="50"/>
      <c r="IW81" s="50"/>
      <c r="IX81" s="50"/>
      <c r="IY81" s="50"/>
      <c r="IZ81" s="50"/>
      <c r="JA81" s="50"/>
      <c r="JB81" s="50"/>
      <c r="JC81" s="50"/>
      <c r="JD81" s="50"/>
      <c r="JE81" s="50"/>
      <c r="JF81" s="50"/>
      <c r="JG81" s="50"/>
      <c r="JH81" s="50"/>
      <c r="JI81" s="50"/>
      <c r="JJ81" s="50"/>
      <c r="JK81" s="50"/>
      <c r="JL81" s="50"/>
      <c r="JM81" s="50"/>
      <c r="JN81" s="50"/>
      <c r="JO81" s="50"/>
      <c r="JP81" s="50"/>
      <c r="JQ81" s="50"/>
      <c r="JR81" s="50"/>
      <c r="JS81" s="50"/>
      <c r="JT81" s="50"/>
      <c r="JU81" s="50"/>
      <c r="JV81" s="50"/>
      <c r="JW81" s="50"/>
      <c r="JX81" s="50"/>
      <c r="JY81" s="50"/>
      <c r="JZ81" s="50"/>
      <c r="KA81" s="50"/>
      <c r="KB81" s="50"/>
      <c r="KC81" s="50"/>
      <c r="KD81" s="50"/>
      <c r="KE81" s="50"/>
      <c r="KF81" s="50"/>
      <c r="KG81" s="50"/>
      <c r="KH81" s="50"/>
      <c r="KI81" s="50"/>
      <c r="KJ81" s="50"/>
      <c r="KK81" s="50"/>
      <c r="KL81" s="50"/>
      <c r="KM81" s="50"/>
      <c r="KN81" s="50"/>
      <c r="KO81" s="50"/>
      <c r="KP81" s="50"/>
      <c r="KQ81" s="50"/>
      <c r="KR81" s="50"/>
      <c r="KS81" s="50"/>
      <c r="KT81" s="50"/>
      <c r="KU81" s="50"/>
      <c r="KV81" s="50"/>
      <c r="KW81" s="50"/>
      <c r="KX81" s="50"/>
      <c r="KY81" s="50"/>
      <c r="KZ81" s="50"/>
      <c r="LA81" s="50"/>
      <c r="LB81" s="50"/>
      <c r="LC81" s="50"/>
      <c r="LD81" s="50"/>
      <c r="LE81" s="50"/>
      <c r="LF81" s="50"/>
      <c r="LG81" s="50"/>
      <c r="LH81" s="50"/>
    </row>
    <row r="82" spans="2:320" x14ac:dyDescent="0.35">
      <c r="B82" s="177">
        <v>14</v>
      </c>
      <c r="C82" s="155" t="s">
        <v>43</v>
      </c>
      <c r="D82" s="159"/>
      <c r="E82" s="159"/>
      <c r="F82" s="159"/>
      <c r="G82" s="160"/>
      <c r="H82" s="161">
        <f t="shared" si="292"/>
        <v>3880.8</v>
      </c>
      <c r="I82" s="162">
        <f t="shared" si="293"/>
        <v>1.705080928515159E-2</v>
      </c>
      <c r="J82" s="81">
        <f t="shared" ref="J82:W94" si="360">IF(J$67="EV",$I$61*($H$114/$C$63)*$A$1*J$68*$I82,IF(J$67="PHEV",$I$62*($H$114/$C$63)*$A$1*J$68*$I82))</f>
        <v>0.13090918097659107</v>
      </c>
      <c r="K82" s="73">
        <f t="shared" si="360"/>
        <v>0.91630469215974686</v>
      </c>
      <c r="L82" s="81">
        <f t="shared" si="360"/>
        <v>8.8674647628362607E-2</v>
      </c>
      <c r="M82" s="81">
        <f t="shared" si="360"/>
        <v>4.9263693126868112E-3</v>
      </c>
      <c r="N82" s="81">
        <f t="shared" si="360"/>
        <v>0.19212840319478566</v>
      </c>
      <c r="O82" s="82">
        <f t="shared" si="360"/>
        <v>3.3105201781255373</v>
      </c>
      <c r="P82" s="82">
        <f t="shared" si="360"/>
        <v>0.24631846563434059</v>
      </c>
      <c r="Q82" s="73">
        <f t="shared" si="360"/>
        <v>1.1330649419179666</v>
      </c>
      <c r="R82" s="163">
        <f t="shared" si="360"/>
        <v>0.18000012384281272</v>
      </c>
      <c r="S82" s="95">
        <f t="shared" si="360"/>
        <v>1.2313644835610598</v>
      </c>
      <c r="T82" s="94">
        <f t="shared" si="360"/>
        <v>2.712274593358746</v>
      </c>
      <c r="U82" s="95">
        <f t="shared" si="360"/>
        <v>1.2272735716555412E-2</v>
      </c>
      <c r="V82" s="94">
        <f t="shared" si="360"/>
        <v>8.181823811036942E-3</v>
      </c>
      <c r="W82" s="95">
        <f t="shared" si="360"/>
        <v>9.000006192140636E-2</v>
      </c>
      <c r="X82" s="95">
        <f t="shared" si="226"/>
        <v>0.31090930481940382</v>
      </c>
      <c r="Y82" s="95">
        <f t="shared" si="226"/>
        <v>1.4972737574197601</v>
      </c>
      <c r="Z82" s="95">
        <f t="shared" si="227"/>
        <v>2.1968196932634192</v>
      </c>
      <c r="AA82" s="95">
        <f t="shared" si="227"/>
        <v>1.6363647622073884E-2</v>
      </c>
      <c r="AB82" s="95">
        <f t="shared" si="226"/>
        <v>1.3009099859548736</v>
      </c>
      <c r="AC82" s="95">
        <f t="shared" si="226"/>
        <v>0.63818225726088151</v>
      </c>
      <c r="AD82" s="95">
        <f t="shared" si="226"/>
        <v>8.181823811036942E-3</v>
      </c>
      <c r="AE82" s="95">
        <f t="shared" si="226"/>
        <v>4.561366774653095</v>
      </c>
      <c r="AF82" s="95">
        <f t="shared" si="226"/>
        <v>1.2272735716555412E-2</v>
      </c>
      <c r="AG82" s="95">
        <f t="shared" si="226"/>
        <v>1.5616590721217194</v>
      </c>
      <c r="AI82" s="177">
        <v>14</v>
      </c>
      <c r="AJ82" s="155" t="s">
        <v>43</v>
      </c>
      <c r="AK82" s="159"/>
      <c r="AL82" s="159"/>
      <c r="AM82" s="159"/>
      <c r="AN82" s="160"/>
      <c r="AO82" s="161">
        <f t="shared" si="294"/>
        <v>3880.8</v>
      </c>
      <c r="AP82" s="158">
        <f t="shared" si="228"/>
        <v>1.705080928515159E-2</v>
      </c>
      <c r="AQ82" s="141">
        <f t="shared" si="229"/>
        <v>0</v>
      </c>
      <c r="AR82" s="141">
        <f t="shared" si="230"/>
        <v>1</v>
      </c>
      <c r="AS82" s="127">
        <f t="shared" si="231"/>
        <v>0</v>
      </c>
      <c r="AT82" s="97">
        <f t="shared" si="232"/>
        <v>0</v>
      </c>
      <c r="AU82" s="97">
        <f t="shared" si="233"/>
        <v>0</v>
      </c>
      <c r="AV82" s="97">
        <f t="shared" si="234"/>
        <v>3</v>
      </c>
      <c r="AW82" s="97">
        <f t="shared" si="235"/>
        <v>0</v>
      </c>
      <c r="AX82" s="36">
        <f t="shared" si="236"/>
        <v>1</v>
      </c>
      <c r="AY82" s="130">
        <f t="shared" si="237"/>
        <v>0</v>
      </c>
      <c r="AZ82" s="130">
        <f t="shared" si="238"/>
        <v>1</v>
      </c>
      <c r="BA82" s="148">
        <f t="shared" si="239"/>
        <v>3</v>
      </c>
      <c r="BB82" s="124">
        <f t="shared" si="240"/>
        <v>0</v>
      </c>
      <c r="BC82" s="124">
        <f t="shared" si="241"/>
        <v>0</v>
      </c>
      <c r="BD82" s="124">
        <f t="shared" si="242"/>
        <v>0</v>
      </c>
      <c r="BE82" s="124">
        <f t="shared" si="243"/>
        <v>0</v>
      </c>
      <c r="BF82" s="124">
        <f t="shared" si="244"/>
        <v>1</v>
      </c>
      <c r="BG82" s="124">
        <f t="shared" si="245"/>
        <v>2</v>
      </c>
      <c r="BH82" s="124">
        <f t="shared" si="246"/>
        <v>0</v>
      </c>
      <c r="BI82" s="124">
        <f t="shared" si="247"/>
        <v>1</v>
      </c>
      <c r="BJ82" s="124">
        <f t="shared" si="248"/>
        <v>1</v>
      </c>
      <c r="BK82" s="124">
        <f t="shared" si="249"/>
        <v>0</v>
      </c>
      <c r="BL82" s="124">
        <f t="shared" si="250"/>
        <v>5</v>
      </c>
      <c r="BM82" s="124">
        <f t="shared" si="251"/>
        <v>0</v>
      </c>
      <c r="BN82" s="124">
        <f t="shared" si="252"/>
        <v>2</v>
      </c>
      <c r="BR82" s="7">
        <f t="shared" si="253"/>
        <v>0</v>
      </c>
      <c r="BS82" s="7">
        <f t="shared" si="254"/>
        <v>0</v>
      </c>
      <c r="BT82" s="7">
        <f t="shared" si="255"/>
        <v>1</v>
      </c>
      <c r="BU82" s="7">
        <f t="shared" si="256"/>
        <v>0</v>
      </c>
      <c r="BV82" s="7">
        <f t="shared" si="257"/>
        <v>0</v>
      </c>
      <c r="BW82" s="7">
        <f t="shared" si="258"/>
        <v>0</v>
      </c>
      <c r="BX82" s="7">
        <f t="shared" si="295"/>
        <v>0</v>
      </c>
      <c r="BY82" s="7">
        <f t="shared" si="296"/>
        <v>0</v>
      </c>
      <c r="BZ82" s="7">
        <f t="shared" si="259"/>
        <v>0</v>
      </c>
      <c r="CA82" s="7">
        <f t="shared" si="260"/>
        <v>0</v>
      </c>
      <c r="CB82" s="7">
        <f t="shared" si="297"/>
        <v>3</v>
      </c>
      <c r="CC82" s="7">
        <f t="shared" si="298"/>
        <v>0</v>
      </c>
      <c r="CD82" s="7">
        <f t="shared" si="261"/>
        <v>0</v>
      </c>
      <c r="CE82" s="7">
        <f t="shared" si="262"/>
        <v>0</v>
      </c>
      <c r="CF82" s="7">
        <f t="shared" si="263"/>
        <v>1</v>
      </c>
      <c r="CG82" s="7">
        <f t="shared" si="264"/>
        <v>0</v>
      </c>
      <c r="CH82" s="1">
        <f t="shared" si="265"/>
        <v>0</v>
      </c>
      <c r="CI82" s="1">
        <f t="shared" si="266"/>
        <v>0</v>
      </c>
      <c r="CJ82" s="1">
        <f t="shared" si="267"/>
        <v>0.8</v>
      </c>
      <c r="CK82" s="1">
        <f t="shared" si="268"/>
        <v>0.2</v>
      </c>
      <c r="CL82" s="1">
        <f t="shared" si="269"/>
        <v>2.4000000000000004</v>
      </c>
      <c r="CM82" s="1">
        <f t="shared" si="270"/>
        <v>0.60000000000000009</v>
      </c>
      <c r="CN82" s="1">
        <f t="shared" si="271"/>
        <v>0</v>
      </c>
      <c r="CO82" s="1">
        <f t="shared" si="272"/>
        <v>0</v>
      </c>
      <c r="CP82" s="1">
        <f t="shared" si="273"/>
        <v>0</v>
      </c>
      <c r="CQ82" s="1">
        <f t="shared" si="274"/>
        <v>0</v>
      </c>
      <c r="CR82" s="1">
        <f t="shared" si="275"/>
        <v>0</v>
      </c>
      <c r="CS82" s="1">
        <f t="shared" si="276"/>
        <v>0</v>
      </c>
      <c r="CT82" s="1">
        <f t="shared" si="299"/>
        <v>0</v>
      </c>
      <c r="CU82" s="1">
        <f t="shared" si="300"/>
        <v>0</v>
      </c>
      <c r="CV82" s="1">
        <f t="shared" si="301"/>
        <v>0.8</v>
      </c>
      <c r="CW82" s="1">
        <f t="shared" si="302"/>
        <v>0.2</v>
      </c>
      <c r="CX82" s="1">
        <f t="shared" si="303"/>
        <v>1.6</v>
      </c>
      <c r="CY82" s="1">
        <f t="shared" si="304"/>
        <v>0.4</v>
      </c>
      <c r="CZ82" s="1">
        <f t="shared" si="305"/>
        <v>0</v>
      </c>
      <c r="DA82" s="1">
        <f t="shared" si="306"/>
        <v>0</v>
      </c>
      <c r="DB82" s="1">
        <f t="shared" si="277"/>
        <v>0.8</v>
      </c>
      <c r="DC82" s="1">
        <f t="shared" si="278"/>
        <v>0.2</v>
      </c>
      <c r="DD82" s="1">
        <f t="shared" si="279"/>
        <v>0.8</v>
      </c>
      <c r="DE82" s="1">
        <f t="shared" si="280"/>
        <v>0.2</v>
      </c>
      <c r="DF82" s="1">
        <f t="shared" si="281"/>
        <v>0</v>
      </c>
      <c r="DG82" s="1">
        <f t="shared" si="282"/>
        <v>0</v>
      </c>
      <c r="DH82" s="1">
        <f t="shared" si="283"/>
        <v>4</v>
      </c>
      <c r="DI82" s="1">
        <f t="shared" si="284"/>
        <v>1</v>
      </c>
      <c r="DJ82" s="1">
        <f t="shared" si="307"/>
        <v>0</v>
      </c>
      <c r="DK82" s="1">
        <f t="shared" si="308"/>
        <v>0</v>
      </c>
      <c r="DL82" s="1">
        <f t="shared" si="285"/>
        <v>1.6</v>
      </c>
      <c r="DM82" s="1">
        <f t="shared" si="286"/>
        <v>0.4</v>
      </c>
      <c r="DQ82" s="7">
        <f t="shared" si="309"/>
        <v>0</v>
      </c>
      <c r="DR82" s="7">
        <f t="shared" si="310"/>
        <v>0</v>
      </c>
      <c r="DS82" s="7">
        <f t="shared" si="311"/>
        <v>1</v>
      </c>
      <c r="DT82" s="7">
        <f t="shared" si="312"/>
        <v>0</v>
      </c>
      <c r="DU82" s="7">
        <f t="shared" si="313"/>
        <v>0</v>
      </c>
      <c r="DV82" s="7">
        <f t="shared" si="314"/>
        <v>0</v>
      </c>
      <c r="DW82" s="7">
        <f t="shared" si="315"/>
        <v>0</v>
      </c>
      <c r="DX82" s="7">
        <f t="shared" si="316"/>
        <v>0</v>
      </c>
      <c r="DY82" s="7">
        <f t="shared" si="317"/>
        <v>0</v>
      </c>
      <c r="DZ82" s="7">
        <f t="shared" si="318"/>
        <v>0</v>
      </c>
      <c r="EA82" s="7">
        <f t="shared" si="319"/>
        <v>3</v>
      </c>
      <c r="EB82" s="7">
        <f t="shared" si="320"/>
        <v>0</v>
      </c>
      <c r="EC82" s="7">
        <f t="shared" si="321"/>
        <v>0</v>
      </c>
      <c r="ED82" s="7">
        <f t="shared" si="322"/>
        <v>0</v>
      </c>
      <c r="EE82" s="7">
        <f t="shared" si="323"/>
        <v>1</v>
      </c>
      <c r="EF82" s="7">
        <f t="shared" si="324"/>
        <v>0</v>
      </c>
      <c r="EG82" s="7">
        <f t="shared" si="325"/>
        <v>0</v>
      </c>
      <c r="EH82" s="7">
        <f t="shared" si="326"/>
        <v>0</v>
      </c>
      <c r="EI82" s="7">
        <f t="shared" si="327"/>
        <v>1</v>
      </c>
      <c r="EJ82" s="7">
        <f t="shared" si="328"/>
        <v>0</v>
      </c>
      <c r="EK82" s="7">
        <f t="shared" si="329"/>
        <v>2</v>
      </c>
      <c r="EL82" s="7">
        <f t="shared" si="330"/>
        <v>1</v>
      </c>
      <c r="EM82" s="7">
        <f t="shared" si="331"/>
        <v>0</v>
      </c>
      <c r="EN82" s="7">
        <f t="shared" si="332"/>
        <v>0</v>
      </c>
      <c r="EO82" s="7">
        <f t="shared" si="333"/>
        <v>0</v>
      </c>
      <c r="EP82" s="7">
        <f t="shared" si="334"/>
        <v>0</v>
      </c>
      <c r="EQ82" s="7">
        <f t="shared" si="335"/>
        <v>0</v>
      </c>
      <c r="ER82" s="7">
        <f t="shared" si="336"/>
        <v>0</v>
      </c>
      <c r="ES82" s="7">
        <f t="shared" si="337"/>
        <v>0</v>
      </c>
      <c r="ET82" s="7">
        <f t="shared" si="338"/>
        <v>0</v>
      </c>
      <c r="EU82" s="7">
        <f t="shared" si="339"/>
        <v>1</v>
      </c>
      <c r="EV82" s="7">
        <f t="shared" si="340"/>
        <v>0</v>
      </c>
      <c r="EW82" s="7">
        <f t="shared" si="341"/>
        <v>2</v>
      </c>
      <c r="EX82" s="7">
        <f t="shared" si="342"/>
        <v>0</v>
      </c>
      <c r="EY82" s="7">
        <f t="shared" si="343"/>
        <v>0</v>
      </c>
      <c r="EZ82" s="7">
        <f t="shared" si="344"/>
        <v>0</v>
      </c>
      <c r="FA82" s="7">
        <f t="shared" si="345"/>
        <v>1</v>
      </c>
      <c r="FB82" s="7">
        <f t="shared" si="346"/>
        <v>0</v>
      </c>
      <c r="FC82" s="7">
        <f t="shared" si="347"/>
        <v>1</v>
      </c>
      <c r="FD82" s="7">
        <f t="shared" si="348"/>
        <v>0</v>
      </c>
      <c r="FE82" s="7">
        <f t="shared" si="349"/>
        <v>0</v>
      </c>
      <c r="FF82" s="7">
        <f t="shared" si="350"/>
        <v>0</v>
      </c>
      <c r="FG82" s="7">
        <f t="shared" si="351"/>
        <v>4</v>
      </c>
      <c r="FH82" s="7">
        <f t="shared" si="352"/>
        <v>1</v>
      </c>
      <c r="FI82" s="7">
        <f t="shared" si="353"/>
        <v>0</v>
      </c>
      <c r="FJ82" s="7">
        <f t="shared" si="354"/>
        <v>0</v>
      </c>
      <c r="FK82" s="7">
        <f t="shared" si="355"/>
        <v>2</v>
      </c>
      <c r="FL82" s="7">
        <f t="shared" si="356"/>
        <v>0</v>
      </c>
      <c r="FN82" s="1">
        <v>14</v>
      </c>
      <c r="FO82" s="10">
        <f t="shared" si="357"/>
        <v>53.238181818181822</v>
      </c>
      <c r="FP82" s="10">
        <f t="shared" si="358"/>
        <v>1.3080000000000001</v>
      </c>
      <c r="FR82" s="1" t="str">
        <f t="shared" si="359"/>
        <v>[53.24, 1.31]</v>
      </c>
      <c r="FY82" s="231"/>
      <c r="FZ82" s="231"/>
      <c r="GA82" s="233"/>
      <c r="GB82" s="234"/>
      <c r="GC82" s="234"/>
      <c r="GD82" s="234"/>
      <c r="GE82" s="234"/>
      <c r="GF82" s="234"/>
      <c r="GG82" s="234"/>
      <c r="GH82" s="234"/>
      <c r="GI82" s="234"/>
      <c r="GJ82" s="234"/>
      <c r="GK82" s="234"/>
      <c r="GL82" s="234"/>
      <c r="GM82" s="234"/>
      <c r="GN82" s="234"/>
      <c r="GO82" s="234"/>
      <c r="GP82" s="234"/>
      <c r="GQ82" s="234"/>
      <c r="GR82" s="234"/>
      <c r="GS82" s="234"/>
      <c r="GT82" s="234"/>
      <c r="GU82" s="234"/>
      <c r="GV82" s="234"/>
      <c r="GW82" s="234"/>
      <c r="GX82" s="234"/>
      <c r="GY82" s="234"/>
      <c r="GZ82" s="234"/>
      <c r="HA82" s="234"/>
      <c r="HB82" s="234"/>
      <c r="HC82" s="234"/>
      <c r="HD82" s="234"/>
      <c r="HE82" s="234"/>
      <c r="HF82" s="234"/>
      <c r="HG82" s="234"/>
      <c r="HH82" s="234"/>
      <c r="HI82" s="234"/>
      <c r="HJ82" s="234"/>
      <c r="HK82" s="234"/>
      <c r="HL82" s="234"/>
      <c r="HM82" s="234"/>
      <c r="HN82" s="234"/>
      <c r="HO82" s="234"/>
      <c r="HP82" s="234"/>
      <c r="HQ82" s="234"/>
      <c r="HR82" s="234"/>
      <c r="HS82" s="234"/>
      <c r="HT82" s="234"/>
      <c r="HU82" s="234"/>
      <c r="HV82" s="234"/>
      <c r="HW82" s="234"/>
      <c r="HX82" s="234"/>
      <c r="HY82" s="234"/>
      <c r="HZ82" s="234"/>
      <c r="IA82" s="234"/>
      <c r="IB82" s="234"/>
      <c r="IC82" s="234"/>
      <c r="ID82" s="234"/>
      <c r="IE82" s="234"/>
      <c r="IF82" s="234"/>
      <c r="IG82" s="234"/>
      <c r="IH82" s="234"/>
      <c r="II82" s="234"/>
      <c r="IJ82" s="234"/>
      <c r="IK82" s="234"/>
      <c r="IL82" s="234"/>
      <c r="IM82" s="234"/>
      <c r="IN82" s="234"/>
      <c r="IO82" s="234"/>
      <c r="IP82" s="234"/>
      <c r="IQ82" s="234"/>
      <c r="IR82" s="231"/>
      <c r="IS82" s="232"/>
      <c r="IT82" s="50"/>
      <c r="IU82" s="50"/>
      <c r="IV82" s="50"/>
      <c r="IW82" s="50"/>
      <c r="IX82" s="50"/>
      <c r="IY82" s="50"/>
      <c r="IZ82" s="50"/>
      <c r="JA82" s="50"/>
      <c r="JB82" s="50"/>
      <c r="JC82" s="50"/>
      <c r="JD82" s="50"/>
      <c r="JE82" s="50"/>
      <c r="JF82" s="50"/>
      <c r="JG82" s="50"/>
      <c r="JH82" s="50"/>
      <c r="JI82" s="50"/>
      <c r="JJ82" s="50"/>
      <c r="JK82" s="50"/>
      <c r="JL82" s="50"/>
      <c r="JM82" s="50"/>
      <c r="JN82" s="50"/>
      <c r="JO82" s="50"/>
      <c r="JP82" s="50"/>
      <c r="JQ82" s="50"/>
      <c r="JR82" s="50"/>
      <c r="JS82" s="50"/>
      <c r="JT82" s="50"/>
      <c r="JU82" s="50"/>
      <c r="JV82" s="50"/>
      <c r="JW82" s="50"/>
      <c r="JX82" s="50"/>
      <c r="JY82" s="50"/>
      <c r="JZ82" s="50"/>
      <c r="KA82" s="50"/>
      <c r="KB82" s="50"/>
      <c r="KC82" s="50"/>
      <c r="KD82" s="50"/>
      <c r="KE82" s="50"/>
      <c r="KF82" s="50"/>
      <c r="KG82" s="50"/>
      <c r="KH82" s="50"/>
      <c r="KI82" s="50"/>
      <c r="KJ82" s="50"/>
      <c r="KK82" s="50"/>
      <c r="KL82" s="50"/>
      <c r="KM82" s="50"/>
      <c r="KN82" s="50"/>
      <c r="KO82" s="50"/>
      <c r="KP82" s="50"/>
      <c r="KQ82" s="50"/>
      <c r="KR82" s="50"/>
      <c r="KS82" s="50"/>
      <c r="KT82" s="50"/>
      <c r="KU82" s="50"/>
      <c r="KV82" s="50"/>
      <c r="KW82" s="50"/>
      <c r="KX82" s="50"/>
      <c r="KY82" s="50"/>
      <c r="KZ82" s="50"/>
      <c r="LA82" s="50"/>
      <c r="LB82" s="50"/>
      <c r="LC82" s="50"/>
      <c r="LD82" s="50"/>
      <c r="LE82" s="50"/>
      <c r="LF82" s="50"/>
      <c r="LG82" s="50"/>
      <c r="LH82" s="50"/>
    </row>
    <row r="83" spans="2:320" x14ac:dyDescent="0.35">
      <c r="B83" s="177">
        <v>15</v>
      </c>
      <c r="C83" s="156" t="s">
        <v>44</v>
      </c>
      <c r="D83" s="159"/>
      <c r="E83" s="159"/>
      <c r="F83" s="159"/>
      <c r="G83" s="160"/>
      <c r="H83" s="161">
        <f t="shared" si="292"/>
        <v>4474.8</v>
      </c>
      <c r="I83" s="162">
        <f t="shared" si="293"/>
        <v>1.9660627032878877E-2</v>
      </c>
      <c r="J83" s="81">
        <f t="shared" si="360"/>
        <v>0.15094630051382443</v>
      </c>
      <c r="K83" s="73">
        <f t="shared" si="360"/>
        <v>1.0565554103474635</v>
      </c>
      <c r="L83" s="81">
        <f t="shared" si="360"/>
        <v>0.10224729777556098</v>
      </c>
      <c r="M83" s="81">
        <f t="shared" si="360"/>
        <v>5.6804054319756093E-3</v>
      </c>
      <c r="N83" s="81">
        <f t="shared" si="360"/>
        <v>0.22153581184704879</v>
      </c>
      <c r="O83" s="82">
        <f t="shared" si="360"/>
        <v>3.81723245028761</v>
      </c>
      <c r="P83" s="82">
        <f t="shared" si="360"/>
        <v>0.28402027159878052</v>
      </c>
      <c r="Q83" s="73">
        <f t="shared" si="360"/>
        <v>1.3064932493543902</v>
      </c>
      <c r="R83" s="163">
        <f t="shared" si="360"/>
        <v>0.20755116320650857</v>
      </c>
      <c r="S83" s="95">
        <f t="shared" si="360"/>
        <v>1.419838639208161</v>
      </c>
      <c r="T83" s="94">
        <f t="shared" si="360"/>
        <v>3.1274186637707997</v>
      </c>
      <c r="U83" s="95">
        <f t="shared" si="360"/>
        <v>1.4151215673171038E-2</v>
      </c>
      <c r="V83" s="94">
        <f t="shared" si="360"/>
        <v>9.4341437821140271E-3</v>
      </c>
      <c r="W83" s="95">
        <f t="shared" si="360"/>
        <v>0.10377558160325429</v>
      </c>
      <c r="X83" s="95">
        <f t="shared" si="226"/>
        <v>0.35849746372033298</v>
      </c>
      <c r="Y83" s="95">
        <f t="shared" si="226"/>
        <v>1.7264483121268666</v>
      </c>
      <c r="Z83" s="95">
        <f t="shared" si="227"/>
        <v>2.533067605497616</v>
      </c>
      <c r="AA83" s="95">
        <f t="shared" si="227"/>
        <v>1.8868287564228054E-2</v>
      </c>
      <c r="AB83" s="95">
        <f t="shared" si="226"/>
        <v>1.5000288613561299</v>
      </c>
      <c r="AC83" s="95">
        <f t="shared" si="226"/>
        <v>0.73586321500489404</v>
      </c>
      <c r="AD83" s="95">
        <f t="shared" si="226"/>
        <v>9.4341437821140271E-3</v>
      </c>
      <c r="AE83" s="95">
        <f t="shared" si="226"/>
        <v>5.2595351585285695</v>
      </c>
      <c r="AF83" s="95">
        <f t="shared" si="226"/>
        <v>1.4151215673171038E-2</v>
      </c>
      <c r="AG83" s="95">
        <f t="shared" si="226"/>
        <v>1.8006885219362685</v>
      </c>
      <c r="AI83" s="177">
        <v>15</v>
      </c>
      <c r="AJ83" s="156" t="s">
        <v>44</v>
      </c>
      <c r="AK83" s="159"/>
      <c r="AL83" s="159"/>
      <c r="AM83" s="159"/>
      <c r="AN83" s="160"/>
      <c r="AO83" s="161">
        <f t="shared" si="294"/>
        <v>4474.8</v>
      </c>
      <c r="AP83" s="158">
        <f t="shared" si="228"/>
        <v>1.9660627032878877E-2</v>
      </c>
      <c r="AQ83" s="141">
        <f t="shared" si="229"/>
        <v>0</v>
      </c>
      <c r="AR83" s="141">
        <f t="shared" si="230"/>
        <v>1</v>
      </c>
      <c r="AS83" s="127">
        <f t="shared" si="231"/>
        <v>0</v>
      </c>
      <c r="AT83" s="97">
        <f t="shared" si="232"/>
        <v>0</v>
      </c>
      <c r="AU83" s="97">
        <f t="shared" si="233"/>
        <v>0</v>
      </c>
      <c r="AV83" s="97">
        <f t="shared" si="234"/>
        <v>4</v>
      </c>
      <c r="AW83" s="97">
        <f t="shared" si="235"/>
        <v>0</v>
      </c>
      <c r="AX83" s="36">
        <f t="shared" si="236"/>
        <v>1</v>
      </c>
      <c r="AY83" s="130">
        <f t="shared" si="237"/>
        <v>0</v>
      </c>
      <c r="AZ83" s="130">
        <f t="shared" si="238"/>
        <v>1</v>
      </c>
      <c r="BA83" s="148">
        <f t="shared" si="239"/>
        <v>3</v>
      </c>
      <c r="BB83" s="124">
        <f t="shared" si="240"/>
        <v>0</v>
      </c>
      <c r="BC83" s="124">
        <f t="shared" si="241"/>
        <v>0</v>
      </c>
      <c r="BD83" s="124">
        <f t="shared" si="242"/>
        <v>0</v>
      </c>
      <c r="BE83" s="124">
        <f t="shared" si="243"/>
        <v>0</v>
      </c>
      <c r="BF83" s="124">
        <f t="shared" si="244"/>
        <v>2</v>
      </c>
      <c r="BG83" s="124">
        <f t="shared" si="245"/>
        <v>3</v>
      </c>
      <c r="BH83" s="124">
        <f t="shared" si="246"/>
        <v>0</v>
      </c>
      <c r="BI83" s="124">
        <f t="shared" si="247"/>
        <v>2</v>
      </c>
      <c r="BJ83" s="124">
        <f t="shared" si="248"/>
        <v>1</v>
      </c>
      <c r="BK83" s="124">
        <f t="shared" si="249"/>
        <v>0</v>
      </c>
      <c r="BL83" s="124">
        <f t="shared" si="250"/>
        <v>5</v>
      </c>
      <c r="BM83" s="124">
        <f t="shared" si="251"/>
        <v>0</v>
      </c>
      <c r="BN83" s="124">
        <f t="shared" si="252"/>
        <v>2</v>
      </c>
      <c r="BR83" s="7">
        <f t="shared" si="253"/>
        <v>0</v>
      </c>
      <c r="BS83" s="7">
        <f t="shared" si="254"/>
        <v>0</v>
      </c>
      <c r="BT83" s="7">
        <f t="shared" si="255"/>
        <v>1</v>
      </c>
      <c r="BU83" s="7">
        <f t="shared" si="256"/>
        <v>0</v>
      </c>
      <c r="BV83" s="7">
        <f t="shared" si="257"/>
        <v>0</v>
      </c>
      <c r="BW83" s="7">
        <f t="shared" si="258"/>
        <v>0</v>
      </c>
      <c r="BX83" s="7">
        <f t="shared" si="295"/>
        <v>0</v>
      </c>
      <c r="BY83" s="7">
        <f t="shared" si="296"/>
        <v>0</v>
      </c>
      <c r="BZ83" s="7">
        <f t="shared" si="259"/>
        <v>0</v>
      </c>
      <c r="CA83" s="7">
        <f t="shared" si="260"/>
        <v>0</v>
      </c>
      <c r="CB83" s="7">
        <f t="shared" si="297"/>
        <v>4</v>
      </c>
      <c r="CC83" s="7">
        <f t="shared" si="298"/>
        <v>0</v>
      </c>
      <c r="CD83" s="7">
        <f t="shared" si="261"/>
        <v>0</v>
      </c>
      <c r="CE83" s="7">
        <f t="shared" si="262"/>
        <v>0</v>
      </c>
      <c r="CF83" s="7">
        <f t="shared" si="263"/>
        <v>1</v>
      </c>
      <c r="CG83" s="7">
        <f t="shared" si="264"/>
        <v>0</v>
      </c>
      <c r="CH83" s="1">
        <f t="shared" si="265"/>
        <v>0</v>
      </c>
      <c r="CI83" s="1">
        <f t="shared" si="266"/>
        <v>0</v>
      </c>
      <c r="CJ83" s="1">
        <f t="shared" si="267"/>
        <v>0.8</v>
      </c>
      <c r="CK83" s="1">
        <f t="shared" si="268"/>
        <v>0.2</v>
      </c>
      <c r="CL83" s="1">
        <f t="shared" si="269"/>
        <v>2.4000000000000004</v>
      </c>
      <c r="CM83" s="1">
        <f t="shared" si="270"/>
        <v>0.60000000000000009</v>
      </c>
      <c r="CN83" s="1">
        <f t="shared" si="271"/>
        <v>0</v>
      </c>
      <c r="CO83" s="1">
        <f t="shared" si="272"/>
        <v>0</v>
      </c>
      <c r="CP83" s="1">
        <f t="shared" si="273"/>
        <v>0</v>
      </c>
      <c r="CQ83" s="1">
        <f t="shared" si="274"/>
        <v>0</v>
      </c>
      <c r="CR83" s="1">
        <f t="shared" si="275"/>
        <v>0</v>
      </c>
      <c r="CS83" s="1">
        <f t="shared" si="276"/>
        <v>0</v>
      </c>
      <c r="CT83" s="1">
        <f t="shared" si="299"/>
        <v>0</v>
      </c>
      <c r="CU83" s="1">
        <f t="shared" si="300"/>
        <v>0</v>
      </c>
      <c r="CV83" s="1">
        <f t="shared" si="301"/>
        <v>1.6</v>
      </c>
      <c r="CW83" s="1">
        <f t="shared" si="302"/>
        <v>0.4</v>
      </c>
      <c r="CX83" s="1">
        <f t="shared" si="303"/>
        <v>2.4000000000000004</v>
      </c>
      <c r="CY83" s="1">
        <f t="shared" si="304"/>
        <v>0.60000000000000009</v>
      </c>
      <c r="CZ83" s="1">
        <f t="shared" si="305"/>
        <v>0</v>
      </c>
      <c r="DA83" s="1">
        <f t="shared" si="306"/>
        <v>0</v>
      </c>
      <c r="DB83" s="1">
        <f t="shared" si="277"/>
        <v>1.6</v>
      </c>
      <c r="DC83" s="1">
        <f t="shared" si="278"/>
        <v>0.4</v>
      </c>
      <c r="DD83" s="1">
        <f t="shared" si="279"/>
        <v>0.8</v>
      </c>
      <c r="DE83" s="1">
        <f t="shared" si="280"/>
        <v>0.2</v>
      </c>
      <c r="DF83" s="1">
        <f t="shared" si="281"/>
        <v>0</v>
      </c>
      <c r="DG83" s="1">
        <f t="shared" si="282"/>
        <v>0</v>
      </c>
      <c r="DH83" s="1">
        <f t="shared" si="283"/>
        <v>4</v>
      </c>
      <c r="DI83" s="1">
        <f t="shared" si="284"/>
        <v>1</v>
      </c>
      <c r="DJ83" s="1">
        <f t="shared" si="307"/>
        <v>0</v>
      </c>
      <c r="DK83" s="1">
        <f t="shared" si="308"/>
        <v>0</v>
      </c>
      <c r="DL83" s="1">
        <f t="shared" si="285"/>
        <v>1.6</v>
      </c>
      <c r="DM83" s="1">
        <f t="shared" si="286"/>
        <v>0.4</v>
      </c>
      <c r="DQ83" s="7">
        <f t="shared" si="309"/>
        <v>0</v>
      </c>
      <c r="DR83" s="7">
        <f t="shared" si="310"/>
        <v>0</v>
      </c>
      <c r="DS83" s="7">
        <f t="shared" si="311"/>
        <v>1</v>
      </c>
      <c r="DT83" s="7">
        <f t="shared" si="312"/>
        <v>0</v>
      </c>
      <c r="DU83" s="7">
        <f t="shared" si="313"/>
        <v>0</v>
      </c>
      <c r="DV83" s="7">
        <f t="shared" si="314"/>
        <v>0</v>
      </c>
      <c r="DW83" s="7">
        <f t="shared" si="315"/>
        <v>0</v>
      </c>
      <c r="DX83" s="7">
        <f t="shared" si="316"/>
        <v>0</v>
      </c>
      <c r="DY83" s="7">
        <f t="shared" si="317"/>
        <v>0</v>
      </c>
      <c r="DZ83" s="7">
        <f t="shared" si="318"/>
        <v>0</v>
      </c>
      <c r="EA83" s="7">
        <f t="shared" si="319"/>
        <v>4</v>
      </c>
      <c r="EB83" s="7">
        <f t="shared" si="320"/>
        <v>0</v>
      </c>
      <c r="EC83" s="7">
        <f t="shared" si="321"/>
        <v>0</v>
      </c>
      <c r="ED83" s="7">
        <f t="shared" si="322"/>
        <v>0</v>
      </c>
      <c r="EE83" s="7">
        <f t="shared" si="323"/>
        <v>1</v>
      </c>
      <c r="EF83" s="7">
        <f t="shared" si="324"/>
        <v>0</v>
      </c>
      <c r="EG83" s="7">
        <f t="shared" si="325"/>
        <v>0</v>
      </c>
      <c r="EH83" s="7">
        <f t="shared" si="326"/>
        <v>0</v>
      </c>
      <c r="EI83" s="7">
        <f t="shared" si="327"/>
        <v>1</v>
      </c>
      <c r="EJ83" s="7">
        <f t="shared" si="328"/>
        <v>0</v>
      </c>
      <c r="EK83" s="7">
        <f t="shared" si="329"/>
        <v>2</v>
      </c>
      <c r="EL83" s="7">
        <f t="shared" si="330"/>
        <v>1</v>
      </c>
      <c r="EM83" s="7">
        <f t="shared" si="331"/>
        <v>0</v>
      </c>
      <c r="EN83" s="7">
        <f t="shared" si="332"/>
        <v>0</v>
      </c>
      <c r="EO83" s="7">
        <f t="shared" si="333"/>
        <v>0</v>
      </c>
      <c r="EP83" s="7">
        <f t="shared" si="334"/>
        <v>0</v>
      </c>
      <c r="EQ83" s="7">
        <f t="shared" si="335"/>
        <v>0</v>
      </c>
      <c r="ER83" s="7">
        <f t="shared" si="336"/>
        <v>0</v>
      </c>
      <c r="ES83" s="7">
        <f t="shared" si="337"/>
        <v>0</v>
      </c>
      <c r="ET83" s="7">
        <f t="shared" si="338"/>
        <v>0</v>
      </c>
      <c r="EU83" s="7">
        <f t="shared" si="339"/>
        <v>2</v>
      </c>
      <c r="EV83" s="7">
        <f t="shared" si="340"/>
        <v>0</v>
      </c>
      <c r="EW83" s="7">
        <f t="shared" si="341"/>
        <v>2</v>
      </c>
      <c r="EX83" s="7">
        <f t="shared" si="342"/>
        <v>1</v>
      </c>
      <c r="EY83" s="7">
        <f t="shared" si="343"/>
        <v>0</v>
      </c>
      <c r="EZ83" s="7">
        <f t="shared" si="344"/>
        <v>0</v>
      </c>
      <c r="FA83" s="7">
        <f t="shared" si="345"/>
        <v>2</v>
      </c>
      <c r="FB83" s="7">
        <f t="shared" si="346"/>
        <v>0</v>
      </c>
      <c r="FC83" s="7">
        <f t="shared" si="347"/>
        <v>1</v>
      </c>
      <c r="FD83" s="7">
        <f t="shared" si="348"/>
        <v>0</v>
      </c>
      <c r="FE83" s="7">
        <f t="shared" si="349"/>
        <v>0</v>
      </c>
      <c r="FF83" s="7">
        <f t="shared" si="350"/>
        <v>0</v>
      </c>
      <c r="FG83" s="7">
        <f t="shared" si="351"/>
        <v>4</v>
      </c>
      <c r="FH83" s="7">
        <f t="shared" si="352"/>
        <v>1</v>
      </c>
      <c r="FI83" s="7">
        <f t="shared" si="353"/>
        <v>0</v>
      </c>
      <c r="FJ83" s="7">
        <f t="shared" si="354"/>
        <v>0</v>
      </c>
      <c r="FK83" s="7">
        <f t="shared" si="355"/>
        <v>2</v>
      </c>
      <c r="FL83" s="7">
        <f t="shared" si="356"/>
        <v>0</v>
      </c>
      <c r="FN83" s="1">
        <v>15</v>
      </c>
      <c r="FO83" s="10">
        <f t="shared" si="357"/>
        <v>64.178181818181812</v>
      </c>
      <c r="FP83" s="10">
        <f t="shared" si="358"/>
        <v>1.8680000000000001</v>
      </c>
      <c r="FR83" s="1" t="str">
        <f t="shared" si="359"/>
        <v>[64.18, 1.87]</v>
      </c>
      <c r="FY83" s="231"/>
      <c r="FZ83" s="231"/>
      <c r="GA83" s="233"/>
      <c r="GB83" s="234"/>
      <c r="GC83" s="234"/>
      <c r="GD83" s="234"/>
      <c r="GE83" s="234"/>
      <c r="GF83" s="234"/>
      <c r="GG83" s="234"/>
      <c r="GH83" s="234"/>
      <c r="GI83" s="234"/>
      <c r="GJ83" s="234"/>
      <c r="GK83" s="234"/>
      <c r="GL83" s="234"/>
      <c r="GM83" s="234"/>
      <c r="GN83" s="234"/>
      <c r="GO83" s="234"/>
      <c r="GP83" s="234"/>
      <c r="GQ83" s="234"/>
      <c r="GR83" s="234"/>
      <c r="GS83" s="234"/>
      <c r="GT83" s="234"/>
      <c r="GU83" s="234"/>
      <c r="GV83" s="234"/>
      <c r="GW83" s="234"/>
      <c r="GX83" s="234"/>
      <c r="GY83" s="234"/>
      <c r="GZ83" s="234"/>
      <c r="HA83" s="234"/>
      <c r="HB83" s="234"/>
      <c r="HC83" s="234"/>
      <c r="HD83" s="234"/>
      <c r="HE83" s="234"/>
      <c r="HF83" s="234"/>
      <c r="HG83" s="234"/>
      <c r="HH83" s="234"/>
      <c r="HI83" s="234"/>
      <c r="HJ83" s="234"/>
      <c r="HK83" s="234"/>
      <c r="HL83" s="234"/>
      <c r="HM83" s="234"/>
      <c r="HN83" s="234"/>
      <c r="HO83" s="234"/>
      <c r="HP83" s="234"/>
      <c r="HQ83" s="234"/>
      <c r="HR83" s="234"/>
      <c r="HS83" s="234"/>
      <c r="HT83" s="234"/>
      <c r="HU83" s="234"/>
      <c r="HV83" s="234"/>
      <c r="HW83" s="234"/>
      <c r="HX83" s="234"/>
      <c r="HY83" s="234"/>
      <c r="HZ83" s="234"/>
      <c r="IA83" s="234"/>
      <c r="IB83" s="234"/>
      <c r="IC83" s="234"/>
      <c r="ID83" s="234"/>
      <c r="IE83" s="234"/>
      <c r="IF83" s="234"/>
      <c r="IG83" s="234"/>
      <c r="IH83" s="234"/>
      <c r="II83" s="234"/>
      <c r="IJ83" s="234"/>
      <c r="IK83" s="234"/>
      <c r="IL83" s="234"/>
      <c r="IM83" s="234"/>
      <c r="IN83" s="234"/>
      <c r="IO83" s="234"/>
      <c r="IP83" s="234"/>
      <c r="IQ83" s="234"/>
      <c r="IR83" s="231"/>
      <c r="IS83" s="232"/>
      <c r="IT83" s="50"/>
      <c r="IU83" s="50"/>
      <c r="IV83" s="50"/>
      <c r="IW83" s="50"/>
      <c r="IX83" s="50"/>
      <c r="IY83" s="50"/>
      <c r="IZ83" s="50"/>
      <c r="JA83" s="50"/>
      <c r="JB83" s="50"/>
      <c r="JC83" s="50"/>
      <c r="JD83" s="50"/>
      <c r="JE83" s="50"/>
      <c r="JF83" s="50"/>
      <c r="JG83" s="50"/>
      <c r="JH83" s="50"/>
      <c r="JI83" s="50"/>
      <c r="JJ83" s="50"/>
      <c r="JK83" s="50"/>
      <c r="JL83" s="50"/>
      <c r="JM83" s="50"/>
      <c r="JN83" s="50"/>
      <c r="JO83" s="50"/>
      <c r="JP83" s="50"/>
      <c r="JQ83" s="50"/>
      <c r="JR83" s="50"/>
      <c r="JS83" s="50"/>
      <c r="JT83" s="50"/>
      <c r="JU83" s="50"/>
      <c r="JV83" s="50"/>
      <c r="JW83" s="50"/>
      <c r="JX83" s="50"/>
      <c r="JY83" s="50"/>
      <c r="JZ83" s="50"/>
      <c r="KA83" s="50"/>
      <c r="KB83" s="50"/>
      <c r="KC83" s="50"/>
      <c r="KD83" s="50"/>
      <c r="KE83" s="50"/>
      <c r="KF83" s="50"/>
      <c r="KG83" s="50"/>
      <c r="KH83" s="50"/>
      <c r="KI83" s="50"/>
      <c r="KJ83" s="50"/>
      <c r="KK83" s="50"/>
      <c r="KL83" s="50"/>
      <c r="KM83" s="50"/>
      <c r="KN83" s="50"/>
      <c r="KO83" s="50"/>
      <c r="KP83" s="50"/>
      <c r="KQ83" s="50"/>
      <c r="KR83" s="50"/>
      <c r="KS83" s="50"/>
      <c r="KT83" s="50"/>
      <c r="KU83" s="50"/>
      <c r="KV83" s="50"/>
      <c r="KW83" s="50"/>
      <c r="KX83" s="50"/>
      <c r="KY83" s="50"/>
      <c r="KZ83" s="50"/>
      <c r="LA83" s="50"/>
      <c r="LB83" s="50"/>
      <c r="LC83" s="50"/>
      <c r="LD83" s="50"/>
      <c r="LE83" s="50"/>
      <c r="LF83" s="50"/>
      <c r="LG83" s="50"/>
      <c r="LH83" s="50"/>
    </row>
    <row r="84" spans="2:320" x14ac:dyDescent="0.35">
      <c r="B84" s="177">
        <v>16</v>
      </c>
      <c r="C84" s="155" t="s">
        <v>98</v>
      </c>
      <c r="D84" s="159"/>
      <c r="E84" s="159"/>
      <c r="F84" s="159"/>
      <c r="G84" s="160"/>
      <c r="H84" s="161">
        <f t="shared" si="292"/>
        <v>5610</v>
      </c>
      <c r="I84" s="162">
        <f t="shared" si="293"/>
        <v>2.4648278728535464E-2</v>
      </c>
      <c r="J84" s="81">
        <f t="shared" si="360"/>
        <v>0.18923946229609256</v>
      </c>
      <c r="K84" s="73">
        <f t="shared" si="360"/>
        <v>1.3245901162173213</v>
      </c>
      <c r="L84" s="81">
        <f t="shared" si="360"/>
        <v>0.12818614027909561</v>
      </c>
      <c r="M84" s="81">
        <f t="shared" si="360"/>
        <v>7.1214522377275342E-3</v>
      </c>
      <c r="N84" s="81">
        <f t="shared" si="360"/>
        <v>0.27773663727137388</v>
      </c>
      <c r="O84" s="82">
        <f t="shared" si="360"/>
        <v>4.7856159037529036</v>
      </c>
      <c r="P84" s="82">
        <f t="shared" si="360"/>
        <v>0.35607261188637673</v>
      </c>
      <c r="Q84" s="73">
        <f t="shared" si="360"/>
        <v>1.6379340146773329</v>
      </c>
      <c r="R84" s="163">
        <f t="shared" si="360"/>
        <v>0.26020426065712726</v>
      </c>
      <c r="S84" s="95">
        <f t="shared" si="360"/>
        <v>1.7800336922226205</v>
      </c>
      <c r="T84" s="94">
        <f t="shared" si="360"/>
        <v>3.9208051094471674</v>
      </c>
      <c r="U84" s="95">
        <f t="shared" si="360"/>
        <v>1.7741199590258674E-2</v>
      </c>
      <c r="V84" s="94">
        <f t="shared" si="360"/>
        <v>1.1827466393505785E-2</v>
      </c>
      <c r="W84" s="95">
        <f t="shared" si="360"/>
        <v>0.13010213032856363</v>
      </c>
      <c r="X84" s="95">
        <f t="shared" si="226"/>
        <v>0.44944372295321983</v>
      </c>
      <c r="Y84" s="95">
        <f t="shared" si="226"/>
        <v>2.1644263500115581</v>
      </c>
      <c r="Z84" s="95">
        <f t="shared" si="227"/>
        <v>3.1756747266563035</v>
      </c>
      <c r="AA84" s="95">
        <f t="shared" si="227"/>
        <v>2.3654932787011571E-2</v>
      </c>
      <c r="AB84" s="95">
        <f t="shared" si="226"/>
        <v>1.8805671565674194</v>
      </c>
      <c r="AC84" s="95">
        <f t="shared" si="226"/>
        <v>0.92254237869345113</v>
      </c>
      <c r="AD84" s="95">
        <f t="shared" si="226"/>
        <v>1.1827466393505785E-2</v>
      </c>
      <c r="AE84" s="95">
        <f t="shared" si="226"/>
        <v>6.5938125143794748</v>
      </c>
      <c r="AF84" s="95">
        <f t="shared" si="226"/>
        <v>1.7741199590258674E-2</v>
      </c>
      <c r="AG84" s="95">
        <f t="shared" si="226"/>
        <v>2.2575003593596286</v>
      </c>
      <c r="AI84" s="177">
        <v>16</v>
      </c>
      <c r="AJ84" s="155" t="s">
        <v>98</v>
      </c>
      <c r="AK84" s="159"/>
      <c r="AL84" s="159"/>
      <c r="AM84" s="159"/>
      <c r="AN84" s="160"/>
      <c r="AO84" s="161">
        <f t="shared" si="294"/>
        <v>5610</v>
      </c>
      <c r="AP84" s="158">
        <f t="shared" si="228"/>
        <v>2.4648278728535464E-2</v>
      </c>
      <c r="AQ84" s="141">
        <f t="shared" si="229"/>
        <v>0</v>
      </c>
      <c r="AR84" s="141">
        <f t="shared" si="230"/>
        <v>1</v>
      </c>
      <c r="AS84" s="127">
        <f t="shared" si="231"/>
        <v>0</v>
      </c>
      <c r="AT84" s="97">
        <f t="shared" si="232"/>
        <v>0</v>
      </c>
      <c r="AU84" s="97">
        <f t="shared" si="233"/>
        <v>0</v>
      </c>
      <c r="AV84" s="97">
        <f t="shared" si="234"/>
        <v>5</v>
      </c>
      <c r="AW84" s="97">
        <f t="shared" si="235"/>
        <v>0</v>
      </c>
      <c r="AX84" s="36">
        <f t="shared" si="236"/>
        <v>2</v>
      </c>
      <c r="AY84" s="130">
        <f t="shared" si="237"/>
        <v>0</v>
      </c>
      <c r="AZ84" s="130">
        <f t="shared" si="238"/>
        <v>2</v>
      </c>
      <c r="BA84" s="148">
        <f t="shared" si="239"/>
        <v>4</v>
      </c>
      <c r="BB84" s="124">
        <f t="shared" si="240"/>
        <v>0</v>
      </c>
      <c r="BC84" s="124">
        <f t="shared" si="241"/>
        <v>0</v>
      </c>
      <c r="BD84" s="124">
        <f t="shared" si="242"/>
        <v>0</v>
      </c>
      <c r="BE84" s="124">
        <f t="shared" si="243"/>
        <v>0</v>
      </c>
      <c r="BF84" s="124">
        <f t="shared" si="244"/>
        <v>2</v>
      </c>
      <c r="BG84" s="124">
        <f t="shared" si="245"/>
        <v>3</v>
      </c>
      <c r="BH84" s="124">
        <f t="shared" si="246"/>
        <v>0</v>
      </c>
      <c r="BI84" s="124">
        <f t="shared" si="247"/>
        <v>2</v>
      </c>
      <c r="BJ84" s="124">
        <f t="shared" si="248"/>
        <v>1</v>
      </c>
      <c r="BK84" s="124">
        <f t="shared" si="249"/>
        <v>0</v>
      </c>
      <c r="BL84" s="124">
        <f t="shared" si="250"/>
        <v>7</v>
      </c>
      <c r="BM84" s="124">
        <f t="shared" si="251"/>
        <v>0</v>
      </c>
      <c r="BN84" s="124">
        <f t="shared" si="252"/>
        <v>2</v>
      </c>
      <c r="BR84" s="7">
        <f t="shared" si="253"/>
        <v>0</v>
      </c>
      <c r="BS84" s="7">
        <f t="shared" si="254"/>
        <v>0</v>
      </c>
      <c r="BT84" s="7">
        <f t="shared" si="255"/>
        <v>1</v>
      </c>
      <c r="BU84" s="7">
        <f t="shared" si="256"/>
        <v>0</v>
      </c>
      <c r="BV84" s="7">
        <f t="shared" si="257"/>
        <v>0</v>
      </c>
      <c r="BW84" s="7">
        <f t="shared" si="258"/>
        <v>0</v>
      </c>
      <c r="BX84" s="7">
        <f t="shared" si="295"/>
        <v>0</v>
      </c>
      <c r="BY84" s="7">
        <f t="shared" si="296"/>
        <v>0</v>
      </c>
      <c r="BZ84" s="7">
        <f t="shared" si="259"/>
        <v>0</v>
      </c>
      <c r="CA84" s="7">
        <f t="shared" si="260"/>
        <v>0</v>
      </c>
      <c r="CB84" s="7">
        <f t="shared" si="297"/>
        <v>5</v>
      </c>
      <c r="CC84" s="7">
        <f t="shared" si="298"/>
        <v>0</v>
      </c>
      <c r="CD84" s="7">
        <f t="shared" si="261"/>
        <v>0</v>
      </c>
      <c r="CE84" s="7">
        <f t="shared" si="262"/>
        <v>0</v>
      </c>
      <c r="CF84" s="7">
        <f t="shared" si="263"/>
        <v>2</v>
      </c>
      <c r="CG84" s="7">
        <f t="shared" si="264"/>
        <v>0</v>
      </c>
      <c r="CH84" s="1">
        <f t="shared" si="265"/>
        <v>0</v>
      </c>
      <c r="CI84" s="1">
        <f t="shared" si="266"/>
        <v>0</v>
      </c>
      <c r="CJ84" s="1">
        <f t="shared" si="267"/>
        <v>1.6</v>
      </c>
      <c r="CK84" s="1">
        <f t="shared" si="268"/>
        <v>0.4</v>
      </c>
      <c r="CL84" s="1">
        <f t="shared" si="269"/>
        <v>3.2</v>
      </c>
      <c r="CM84" s="1">
        <f t="shared" si="270"/>
        <v>0.8</v>
      </c>
      <c r="CN84" s="1">
        <f t="shared" si="271"/>
        <v>0</v>
      </c>
      <c r="CO84" s="1">
        <f t="shared" si="272"/>
        <v>0</v>
      </c>
      <c r="CP84" s="1">
        <f t="shared" si="273"/>
        <v>0</v>
      </c>
      <c r="CQ84" s="1">
        <f t="shared" si="274"/>
        <v>0</v>
      </c>
      <c r="CR84" s="1">
        <f t="shared" si="275"/>
        <v>0</v>
      </c>
      <c r="CS84" s="1">
        <f t="shared" si="276"/>
        <v>0</v>
      </c>
      <c r="CT84" s="1">
        <f t="shared" si="299"/>
        <v>0</v>
      </c>
      <c r="CU84" s="1">
        <f t="shared" si="300"/>
        <v>0</v>
      </c>
      <c r="CV84" s="1">
        <f t="shared" si="301"/>
        <v>1.6</v>
      </c>
      <c r="CW84" s="1">
        <f t="shared" si="302"/>
        <v>0.4</v>
      </c>
      <c r="CX84" s="1">
        <f t="shared" si="303"/>
        <v>2.4000000000000004</v>
      </c>
      <c r="CY84" s="1">
        <f t="shared" si="304"/>
        <v>0.60000000000000009</v>
      </c>
      <c r="CZ84" s="1">
        <f t="shared" si="305"/>
        <v>0</v>
      </c>
      <c r="DA84" s="1">
        <f t="shared" si="306"/>
        <v>0</v>
      </c>
      <c r="DB84" s="1">
        <f t="shared" si="277"/>
        <v>1.6</v>
      </c>
      <c r="DC84" s="1">
        <f t="shared" si="278"/>
        <v>0.4</v>
      </c>
      <c r="DD84" s="1">
        <f t="shared" si="279"/>
        <v>0.8</v>
      </c>
      <c r="DE84" s="1">
        <f t="shared" si="280"/>
        <v>0.2</v>
      </c>
      <c r="DF84" s="1">
        <f t="shared" si="281"/>
        <v>0</v>
      </c>
      <c r="DG84" s="1">
        <f t="shared" si="282"/>
        <v>0</v>
      </c>
      <c r="DH84" s="1">
        <f t="shared" si="283"/>
        <v>5.6000000000000005</v>
      </c>
      <c r="DI84" s="1">
        <f t="shared" si="284"/>
        <v>1.4000000000000001</v>
      </c>
      <c r="DJ84" s="1">
        <f t="shared" si="307"/>
        <v>0</v>
      </c>
      <c r="DK84" s="1">
        <f t="shared" si="308"/>
        <v>0</v>
      </c>
      <c r="DL84" s="1">
        <f t="shared" si="285"/>
        <v>1.6</v>
      </c>
      <c r="DM84" s="1">
        <f t="shared" si="286"/>
        <v>0.4</v>
      </c>
      <c r="DQ84" s="7">
        <f t="shared" si="309"/>
        <v>0</v>
      </c>
      <c r="DR84" s="7">
        <f t="shared" si="310"/>
        <v>0</v>
      </c>
      <c r="DS84" s="7">
        <f t="shared" si="311"/>
        <v>1</v>
      </c>
      <c r="DT84" s="7">
        <f t="shared" si="312"/>
        <v>0</v>
      </c>
      <c r="DU84" s="7">
        <f t="shared" si="313"/>
        <v>0</v>
      </c>
      <c r="DV84" s="7">
        <f t="shared" si="314"/>
        <v>0</v>
      </c>
      <c r="DW84" s="7">
        <f t="shared" si="315"/>
        <v>0</v>
      </c>
      <c r="DX84" s="7">
        <f t="shared" si="316"/>
        <v>0</v>
      </c>
      <c r="DY84" s="7">
        <f t="shared" si="317"/>
        <v>0</v>
      </c>
      <c r="DZ84" s="7">
        <f t="shared" si="318"/>
        <v>0</v>
      </c>
      <c r="EA84" s="7">
        <f t="shared" si="319"/>
        <v>5</v>
      </c>
      <c r="EB84" s="7">
        <f t="shared" si="320"/>
        <v>0</v>
      </c>
      <c r="EC84" s="7">
        <f t="shared" si="321"/>
        <v>0</v>
      </c>
      <c r="ED84" s="7">
        <f t="shared" si="322"/>
        <v>0</v>
      </c>
      <c r="EE84" s="7">
        <f t="shared" si="323"/>
        <v>2</v>
      </c>
      <c r="EF84" s="7">
        <f t="shared" si="324"/>
        <v>0</v>
      </c>
      <c r="EG84" s="7">
        <f t="shared" si="325"/>
        <v>0</v>
      </c>
      <c r="EH84" s="7">
        <f t="shared" si="326"/>
        <v>0</v>
      </c>
      <c r="EI84" s="7">
        <f t="shared" si="327"/>
        <v>2</v>
      </c>
      <c r="EJ84" s="7">
        <f t="shared" si="328"/>
        <v>0</v>
      </c>
      <c r="EK84" s="7">
        <f t="shared" si="329"/>
        <v>3</v>
      </c>
      <c r="EL84" s="7">
        <f t="shared" si="330"/>
        <v>1</v>
      </c>
      <c r="EM84" s="7">
        <f t="shared" si="331"/>
        <v>0</v>
      </c>
      <c r="EN84" s="7">
        <f t="shared" si="332"/>
        <v>0</v>
      </c>
      <c r="EO84" s="7">
        <f t="shared" si="333"/>
        <v>0</v>
      </c>
      <c r="EP84" s="7">
        <f t="shared" si="334"/>
        <v>0</v>
      </c>
      <c r="EQ84" s="7">
        <f t="shared" si="335"/>
        <v>0</v>
      </c>
      <c r="ER84" s="7">
        <f t="shared" si="336"/>
        <v>0</v>
      </c>
      <c r="ES84" s="7">
        <f t="shared" si="337"/>
        <v>0</v>
      </c>
      <c r="ET84" s="7">
        <f t="shared" si="338"/>
        <v>0</v>
      </c>
      <c r="EU84" s="7">
        <f t="shared" si="339"/>
        <v>2</v>
      </c>
      <c r="EV84" s="7">
        <f t="shared" si="340"/>
        <v>0</v>
      </c>
      <c r="EW84" s="7">
        <f t="shared" si="341"/>
        <v>2</v>
      </c>
      <c r="EX84" s="7">
        <f t="shared" si="342"/>
        <v>1</v>
      </c>
      <c r="EY84" s="7">
        <f t="shared" si="343"/>
        <v>0</v>
      </c>
      <c r="EZ84" s="7">
        <f t="shared" si="344"/>
        <v>0</v>
      </c>
      <c r="FA84" s="7">
        <f t="shared" si="345"/>
        <v>2</v>
      </c>
      <c r="FB84" s="7">
        <f t="shared" si="346"/>
        <v>0</v>
      </c>
      <c r="FC84" s="7">
        <f t="shared" si="347"/>
        <v>1</v>
      </c>
      <c r="FD84" s="7">
        <f t="shared" si="348"/>
        <v>0</v>
      </c>
      <c r="FE84" s="7">
        <f t="shared" si="349"/>
        <v>0</v>
      </c>
      <c r="FF84" s="7">
        <f t="shared" si="350"/>
        <v>0</v>
      </c>
      <c r="FG84" s="7">
        <f t="shared" si="351"/>
        <v>6</v>
      </c>
      <c r="FH84" s="7">
        <f t="shared" si="352"/>
        <v>1</v>
      </c>
      <c r="FI84" s="7">
        <f t="shared" si="353"/>
        <v>0</v>
      </c>
      <c r="FJ84" s="7">
        <f t="shared" si="354"/>
        <v>0</v>
      </c>
      <c r="FK84" s="7">
        <f t="shared" si="355"/>
        <v>2</v>
      </c>
      <c r="FL84" s="7">
        <f t="shared" si="356"/>
        <v>0</v>
      </c>
      <c r="FN84" s="1">
        <v>16</v>
      </c>
      <c r="FO84" s="10">
        <f t="shared" si="357"/>
        <v>77.527272727272717</v>
      </c>
      <c r="FP84" s="10">
        <f t="shared" si="358"/>
        <v>1.8680000000000001</v>
      </c>
      <c r="FR84" s="1" t="str">
        <f t="shared" si="359"/>
        <v>[77.53, 1.87]</v>
      </c>
      <c r="FY84" s="231"/>
      <c r="FZ84" s="231"/>
      <c r="GA84" s="233"/>
      <c r="GB84" s="234"/>
      <c r="GC84" s="234"/>
      <c r="GD84" s="234"/>
      <c r="GE84" s="234"/>
      <c r="GF84" s="234"/>
      <c r="GG84" s="234"/>
      <c r="GH84" s="234"/>
      <c r="GI84" s="234"/>
      <c r="GJ84" s="234"/>
      <c r="GK84" s="234"/>
      <c r="GL84" s="234"/>
      <c r="GM84" s="234"/>
      <c r="GN84" s="234"/>
      <c r="GO84" s="234"/>
      <c r="GP84" s="234"/>
      <c r="GQ84" s="234"/>
      <c r="GR84" s="234"/>
      <c r="GS84" s="234"/>
      <c r="GT84" s="234"/>
      <c r="GU84" s="234"/>
      <c r="GV84" s="234"/>
      <c r="GW84" s="234"/>
      <c r="GX84" s="234"/>
      <c r="GY84" s="234"/>
      <c r="GZ84" s="234"/>
      <c r="HA84" s="234"/>
      <c r="HB84" s="234"/>
      <c r="HC84" s="234"/>
      <c r="HD84" s="234"/>
      <c r="HE84" s="234"/>
      <c r="HF84" s="234"/>
      <c r="HG84" s="234"/>
      <c r="HH84" s="234"/>
      <c r="HI84" s="234"/>
      <c r="HJ84" s="234"/>
      <c r="HK84" s="234"/>
      <c r="HL84" s="234"/>
      <c r="HM84" s="234"/>
      <c r="HN84" s="234"/>
      <c r="HO84" s="234"/>
      <c r="HP84" s="234"/>
      <c r="HQ84" s="234"/>
      <c r="HR84" s="234"/>
      <c r="HS84" s="234"/>
      <c r="HT84" s="234"/>
      <c r="HU84" s="234"/>
      <c r="HV84" s="234"/>
      <c r="HW84" s="234"/>
      <c r="HX84" s="234"/>
      <c r="HY84" s="234"/>
      <c r="HZ84" s="234"/>
      <c r="IA84" s="234"/>
      <c r="IB84" s="234"/>
      <c r="IC84" s="234"/>
      <c r="ID84" s="234"/>
      <c r="IE84" s="234"/>
      <c r="IF84" s="234"/>
      <c r="IG84" s="234"/>
      <c r="IH84" s="234"/>
      <c r="II84" s="234"/>
      <c r="IJ84" s="234"/>
      <c r="IK84" s="234"/>
      <c r="IL84" s="234"/>
      <c r="IM84" s="234"/>
      <c r="IN84" s="234"/>
      <c r="IO84" s="234"/>
      <c r="IP84" s="234"/>
      <c r="IQ84" s="234"/>
      <c r="IR84" s="231"/>
      <c r="IS84" s="232"/>
      <c r="IT84" s="50"/>
      <c r="IU84" s="50"/>
      <c r="IV84" s="50"/>
      <c r="IW84" s="50"/>
      <c r="IX84" s="50"/>
      <c r="IY84" s="50"/>
      <c r="IZ84" s="50"/>
      <c r="JA84" s="50"/>
      <c r="JB84" s="50"/>
      <c r="JC84" s="50"/>
      <c r="JD84" s="50"/>
      <c r="JE84" s="50"/>
      <c r="JF84" s="50"/>
      <c r="JG84" s="50"/>
      <c r="JH84" s="50"/>
      <c r="JI84" s="50"/>
      <c r="JJ84" s="50"/>
      <c r="JK84" s="50"/>
      <c r="JL84" s="50"/>
      <c r="JM84" s="50"/>
      <c r="JN84" s="50"/>
      <c r="JO84" s="50"/>
      <c r="JP84" s="50"/>
      <c r="JQ84" s="50"/>
      <c r="JR84" s="50"/>
      <c r="JS84" s="50"/>
      <c r="JT84" s="50"/>
      <c r="JU84" s="50"/>
      <c r="JV84" s="50"/>
      <c r="JW84" s="50"/>
      <c r="JX84" s="50"/>
      <c r="JY84" s="50"/>
      <c r="JZ84" s="50"/>
      <c r="KA84" s="50"/>
      <c r="KB84" s="50"/>
      <c r="KC84" s="50"/>
      <c r="KD84" s="50"/>
      <c r="KE84" s="50"/>
      <c r="KF84" s="50"/>
      <c r="KG84" s="50"/>
      <c r="KH84" s="50"/>
      <c r="KI84" s="50"/>
      <c r="KJ84" s="50"/>
      <c r="KK84" s="50"/>
      <c r="KL84" s="50"/>
      <c r="KM84" s="50"/>
      <c r="KN84" s="50"/>
      <c r="KO84" s="50"/>
      <c r="KP84" s="50"/>
      <c r="KQ84" s="50"/>
      <c r="KR84" s="50"/>
      <c r="KS84" s="50"/>
      <c r="KT84" s="50"/>
      <c r="KU84" s="50"/>
      <c r="KV84" s="50"/>
      <c r="KW84" s="50"/>
      <c r="KX84" s="50"/>
      <c r="KY84" s="50"/>
      <c r="KZ84" s="50"/>
      <c r="LA84" s="50"/>
      <c r="LB84" s="50"/>
      <c r="LC84" s="50"/>
      <c r="LD84" s="50"/>
      <c r="LE84" s="50"/>
      <c r="LF84" s="50"/>
      <c r="LG84" s="50"/>
      <c r="LH84" s="50"/>
    </row>
    <row r="85" spans="2:320" x14ac:dyDescent="0.35">
      <c r="B85" s="177">
        <v>17</v>
      </c>
      <c r="C85" s="156" t="s">
        <v>99</v>
      </c>
      <c r="D85" s="32"/>
      <c r="E85" s="32"/>
      <c r="F85" s="32"/>
      <c r="G85" s="33"/>
      <c r="H85" s="2">
        <f t="shared" si="292"/>
        <v>6787.0000000000009</v>
      </c>
      <c r="I85" s="44">
        <f t="shared" si="293"/>
        <v>2.9819584265698789E-2</v>
      </c>
      <c r="J85" s="78">
        <f t="shared" si="360"/>
        <v>0.22894264360135122</v>
      </c>
      <c r="K85" s="74">
        <f t="shared" si="360"/>
        <v>1.6024943170707595</v>
      </c>
      <c r="L85" s="78">
        <f t="shared" si="360"/>
        <v>0.15508009520039609</v>
      </c>
      <c r="M85" s="78">
        <f t="shared" si="360"/>
        <v>8.6155608444664494E-3</v>
      </c>
      <c r="N85" s="78">
        <f t="shared" si="360"/>
        <v>0.33600687293419151</v>
      </c>
      <c r="O85" s="83">
        <f t="shared" si="360"/>
        <v>5.7896568874814545</v>
      </c>
      <c r="P85" s="83">
        <f t="shared" si="360"/>
        <v>0.43077804222332244</v>
      </c>
      <c r="Q85" s="74">
        <f t="shared" si="360"/>
        <v>1.9815789942272832</v>
      </c>
      <c r="R85" s="86">
        <f t="shared" si="360"/>
        <v>0.31479613495185788</v>
      </c>
      <c r="S85" s="92">
        <f t="shared" si="360"/>
        <v>2.1534917413752095</v>
      </c>
      <c r="T85" s="89">
        <f t="shared" si="360"/>
        <v>4.7434053971154952</v>
      </c>
      <c r="U85" s="92">
        <f t="shared" si="360"/>
        <v>2.1463372837626674E-2</v>
      </c>
      <c r="V85" s="89">
        <f t="shared" si="360"/>
        <v>1.4308915225084451E-2</v>
      </c>
      <c r="W85" s="92">
        <f t="shared" si="360"/>
        <v>0.15739806747592894</v>
      </c>
      <c r="X85" s="92">
        <f t="shared" si="226"/>
        <v>0.54373877855320907</v>
      </c>
      <c r="Y85" s="92">
        <f t="shared" si="226"/>
        <v>2.6185314861904541</v>
      </c>
      <c r="Z85" s="92">
        <f t="shared" si="227"/>
        <v>3.8419437379351753</v>
      </c>
      <c r="AA85" s="92">
        <f t="shared" si="227"/>
        <v>2.8617830450168903E-2</v>
      </c>
      <c r="AB85" s="92">
        <f t="shared" si="226"/>
        <v>2.2751175207884273</v>
      </c>
      <c r="AC85" s="92">
        <f t="shared" si="226"/>
        <v>1.1160953875565871</v>
      </c>
      <c r="AD85" s="92">
        <f t="shared" si="226"/>
        <v>1.4308915225084451E-2</v>
      </c>
      <c r="AE85" s="92">
        <f t="shared" si="226"/>
        <v>7.9772202379845805</v>
      </c>
      <c r="AF85" s="92">
        <f t="shared" si="226"/>
        <v>2.1463372837626674E-2</v>
      </c>
      <c r="AG85" s="92">
        <f t="shared" si="226"/>
        <v>2.7311327876958646</v>
      </c>
      <c r="AI85" s="177">
        <v>17</v>
      </c>
      <c r="AJ85" s="156" t="s">
        <v>99</v>
      </c>
      <c r="AK85" s="32"/>
      <c r="AL85" s="32"/>
      <c r="AM85" s="32"/>
      <c r="AN85" s="33"/>
      <c r="AO85" s="2">
        <f t="shared" si="294"/>
        <v>6787.0000000000009</v>
      </c>
      <c r="AP85" s="34">
        <f t="shared" si="228"/>
        <v>2.9819584265698789E-2</v>
      </c>
      <c r="AQ85" s="100">
        <f t="shared" si="229"/>
        <v>0</v>
      </c>
      <c r="AR85" s="100">
        <f t="shared" si="230"/>
        <v>2</v>
      </c>
      <c r="AS85" s="103">
        <f t="shared" si="231"/>
        <v>0</v>
      </c>
      <c r="AT85" s="97">
        <f t="shared" si="232"/>
        <v>0</v>
      </c>
      <c r="AU85" s="97">
        <f t="shared" si="233"/>
        <v>0</v>
      </c>
      <c r="AV85" s="97">
        <f t="shared" si="234"/>
        <v>6</v>
      </c>
      <c r="AW85" s="97">
        <f t="shared" si="235"/>
        <v>0</v>
      </c>
      <c r="AX85" s="36">
        <f t="shared" si="236"/>
        <v>2</v>
      </c>
      <c r="AY85" s="130">
        <f t="shared" si="237"/>
        <v>0</v>
      </c>
      <c r="AZ85" s="130">
        <f t="shared" si="238"/>
        <v>2</v>
      </c>
      <c r="BA85" s="139">
        <f t="shared" si="239"/>
        <v>5</v>
      </c>
      <c r="BB85" s="125">
        <f t="shared" si="240"/>
        <v>0</v>
      </c>
      <c r="BC85" s="125">
        <f t="shared" si="241"/>
        <v>0</v>
      </c>
      <c r="BD85" s="125">
        <f t="shared" si="242"/>
        <v>0</v>
      </c>
      <c r="BE85" s="125">
        <f t="shared" si="243"/>
        <v>1</v>
      </c>
      <c r="BF85" s="125">
        <f t="shared" si="244"/>
        <v>3</v>
      </c>
      <c r="BG85" s="125">
        <f t="shared" si="245"/>
        <v>4</v>
      </c>
      <c r="BH85" s="125">
        <f t="shared" si="246"/>
        <v>0</v>
      </c>
      <c r="BI85" s="125">
        <f t="shared" si="247"/>
        <v>2</v>
      </c>
      <c r="BJ85" s="125">
        <f t="shared" si="248"/>
        <v>1</v>
      </c>
      <c r="BK85" s="125">
        <f t="shared" si="249"/>
        <v>0</v>
      </c>
      <c r="BL85" s="125">
        <f t="shared" si="250"/>
        <v>8</v>
      </c>
      <c r="BM85" s="125">
        <f t="shared" si="251"/>
        <v>0</v>
      </c>
      <c r="BN85" s="125">
        <f t="shared" si="252"/>
        <v>3</v>
      </c>
      <c r="BR85" s="7">
        <f t="shared" si="253"/>
        <v>0</v>
      </c>
      <c r="BS85" s="7">
        <f t="shared" si="254"/>
        <v>0</v>
      </c>
      <c r="BT85" s="7">
        <f t="shared" si="255"/>
        <v>2</v>
      </c>
      <c r="BU85" s="7">
        <f t="shared" si="256"/>
        <v>0</v>
      </c>
      <c r="BV85" s="7">
        <f t="shared" si="257"/>
        <v>0</v>
      </c>
      <c r="BW85" s="7">
        <f t="shared" si="258"/>
        <v>0</v>
      </c>
      <c r="BX85" s="7">
        <f t="shared" si="295"/>
        <v>0</v>
      </c>
      <c r="BY85" s="7">
        <f t="shared" si="296"/>
        <v>0</v>
      </c>
      <c r="BZ85" s="7">
        <f t="shared" si="259"/>
        <v>0</v>
      </c>
      <c r="CA85" s="7">
        <f t="shared" si="260"/>
        <v>0</v>
      </c>
      <c r="CB85" s="7">
        <f t="shared" si="297"/>
        <v>6</v>
      </c>
      <c r="CC85" s="7">
        <f t="shared" si="298"/>
        <v>0</v>
      </c>
      <c r="CD85" s="7">
        <f t="shared" si="261"/>
        <v>0</v>
      </c>
      <c r="CE85" s="7">
        <f t="shared" si="262"/>
        <v>0</v>
      </c>
      <c r="CF85" s="7">
        <f t="shared" si="263"/>
        <v>2</v>
      </c>
      <c r="CG85" s="7">
        <f t="shared" si="264"/>
        <v>0</v>
      </c>
      <c r="CH85" s="1">
        <f t="shared" si="265"/>
        <v>0</v>
      </c>
      <c r="CI85" s="1">
        <f t="shared" si="266"/>
        <v>0</v>
      </c>
      <c r="CJ85" s="1">
        <f t="shared" si="267"/>
        <v>1.6</v>
      </c>
      <c r="CK85" s="1">
        <f t="shared" si="268"/>
        <v>0.4</v>
      </c>
      <c r="CL85" s="1">
        <f t="shared" si="269"/>
        <v>4</v>
      </c>
      <c r="CM85" s="1">
        <f t="shared" si="270"/>
        <v>1</v>
      </c>
      <c r="CN85" s="1">
        <f t="shared" si="271"/>
        <v>0</v>
      </c>
      <c r="CO85" s="1">
        <f t="shared" si="272"/>
        <v>0</v>
      </c>
      <c r="CP85" s="1">
        <f t="shared" si="273"/>
        <v>0</v>
      </c>
      <c r="CQ85" s="1">
        <f t="shared" si="274"/>
        <v>0</v>
      </c>
      <c r="CR85" s="1">
        <f t="shared" si="275"/>
        <v>0</v>
      </c>
      <c r="CS85" s="1">
        <f t="shared" si="276"/>
        <v>0</v>
      </c>
      <c r="CT85" s="1">
        <f t="shared" si="299"/>
        <v>0.8</v>
      </c>
      <c r="CU85" s="1">
        <f t="shared" si="300"/>
        <v>0.2</v>
      </c>
      <c r="CV85" s="1">
        <f t="shared" si="301"/>
        <v>2.4000000000000004</v>
      </c>
      <c r="CW85" s="1">
        <f t="shared" si="302"/>
        <v>0.60000000000000009</v>
      </c>
      <c r="CX85" s="1">
        <f t="shared" si="303"/>
        <v>3.2</v>
      </c>
      <c r="CY85" s="1">
        <f t="shared" si="304"/>
        <v>0.8</v>
      </c>
      <c r="CZ85" s="1">
        <f t="shared" si="305"/>
        <v>0</v>
      </c>
      <c r="DA85" s="1">
        <f t="shared" si="306"/>
        <v>0</v>
      </c>
      <c r="DB85" s="1">
        <f t="shared" si="277"/>
        <v>1.6</v>
      </c>
      <c r="DC85" s="1">
        <f t="shared" si="278"/>
        <v>0.4</v>
      </c>
      <c r="DD85" s="1">
        <f t="shared" si="279"/>
        <v>0.8</v>
      </c>
      <c r="DE85" s="1">
        <f t="shared" si="280"/>
        <v>0.2</v>
      </c>
      <c r="DF85" s="1">
        <f t="shared" si="281"/>
        <v>0</v>
      </c>
      <c r="DG85" s="1">
        <f t="shared" si="282"/>
        <v>0</v>
      </c>
      <c r="DH85" s="1">
        <f t="shared" si="283"/>
        <v>6.4</v>
      </c>
      <c r="DI85" s="1">
        <f t="shared" si="284"/>
        <v>1.6</v>
      </c>
      <c r="DJ85" s="1">
        <f t="shared" si="307"/>
        <v>0</v>
      </c>
      <c r="DK85" s="1">
        <f t="shared" si="308"/>
        <v>0</v>
      </c>
      <c r="DL85" s="1">
        <f t="shared" si="285"/>
        <v>2.4000000000000004</v>
      </c>
      <c r="DM85" s="1">
        <f t="shared" si="286"/>
        <v>0.60000000000000009</v>
      </c>
      <c r="DQ85" s="7">
        <f t="shared" si="309"/>
        <v>0</v>
      </c>
      <c r="DR85" s="7">
        <f t="shared" si="310"/>
        <v>0</v>
      </c>
      <c r="DS85" s="7">
        <f t="shared" si="311"/>
        <v>2</v>
      </c>
      <c r="DT85" s="7">
        <f t="shared" si="312"/>
        <v>0</v>
      </c>
      <c r="DU85" s="7">
        <f t="shared" si="313"/>
        <v>0</v>
      </c>
      <c r="DV85" s="7">
        <f t="shared" si="314"/>
        <v>0</v>
      </c>
      <c r="DW85" s="7">
        <f t="shared" si="315"/>
        <v>0</v>
      </c>
      <c r="DX85" s="7">
        <f t="shared" si="316"/>
        <v>0</v>
      </c>
      <c r="DY85" s="7">
        <f t="shared" si="317"/>
        <v>0</v>
      </c>
      <c r="DZ85" s="7">
        <f t="shared" si="318"/>
        <v>0</v>
      </c>
      <c r="EA85" s="7">
        <f t="shared" si="319"/>
        <v>6</v>
      </c>
      <c r="EB85" s="7">
        <f t="shared" si="320"/>
        <v>0</v>
      </c>
      <c r="EC85" s="7">
        <f t="shared" si="321"/>
        <v>0</v>
      </c>
      <c r="ED85" s="7">
        <f t="shared" si="322"/>
        <v>0</v>
      </c>
      <c r="EE85" s="7">
        <f t="shared" si="323"/>
        <v>2</v>
      </c>
      <c r="EF85" s="7">
        <f t="shared" si="324"/>
        <v>0</v>
      </c>
      <c r="EG85" s="7">
        <f t="shared" si="325"/>
        <v>0</v>
      </c>
      <c r="EH85" s="7">
        <f t="shared" si="326"/>
        <v>0</v>
      </c>
      <c r="EI85" s="7">
        <f t="shared" si="327"/>
        <v>2</v>
      </c>
      <c r="EJ85" s="7">
        <f t="shared" si="328"/>
        <v>0</v>
      </c>
      <c r="EK85" s="7">
        <f t="shared" si="329"/>
        <v>4</v>
      </c>
      <c r="EL85" s="7">
        <f t="shared" si="330"/>
        <v>1</v>
      </c>
      <c r="EM85" s="7">
        <f t="shared" si="331"/>
        <v>0</v>
      </c>
      <c r="EN85" s="7">
        <f t="shared" si="332"/>
        <v>0</v>
      </c>
      <c r="EO85" s="7">
        <f t="shared" si="333"/>
        <v>0</v>
      </c>
      <c r="EP85" s="7">
        <f t="shared" si="334"/>
        <v>0</v>
      </c>
      <c r="EQ85" s="7">
        <f t="shared" si="335"/>
        <v>0</v>
      </c>
      <c r="ER85" s="7">
        <f t="shared" si="336"/>
        <v>0</v>
      </c>
      <c r="ES85" s="7">
        <f t="shared" si="337"/>
        <v>1</v>
      </c>
      <c r="ET85" s="7">
        <f t="shared" si="338"/>
        <v>0</v>
      </c>
      <c r="EU85" s="7">
        <f t="shared" si="339"/>
        <v>2</v>
      </c>
      <c r="EV85" s="7">
        <f t="shared" si="340"/>
        <v>1</v>
      </c>
      <c r="EW85" s="7">
        <f t="shared" si="341"/>
        <v>3</v>
      </c>
      <c r="EX85" s="7">
        <f t="shared" si="342"/>
        <v>1</v>
      </c>
      <c r="EY85" s="7">
        <f t="shared" si="343"/>
        <v>0</v>
      </c>
      <c r="EZ85" s="7">
        <f t="shared" si="344"/>
        <v>0</v>
      </c>
      <c r="FA85" s="7">
        <f t="shared" si="345"/>
        <v>2</v>
      </c>
      <c r="FB85" s="7">
        <f t="shared" si="346"/>
        <v>0</v>
      </c>
      <c r="FC85" s="7">
        <f t="shared" si="347"/>
        <v>1</v>
      </c>
      <c r="FD85" s="7">
        <f t="shared" si="348"/>
        <v>0</v>
      </c>
      <c r="FE85" s="7">
        <f t="shared" si="349"/>
        <v>0</v>
      </c>
      <c r="FF85" s="7">
        <f t="shared" si="350"/>
        <v>0</v>
      </c>
      <c r="FG85" s="7">
        <f t="shared" si="351"/>
        <v>6</v>
      </c>
      <c r="FH85" s="7">
        <f t="shared" si="352"/>
        <v>2</v>
      </c>
      <c r="FI85" s="7">
        <f t="shared" si="353"/>
        <v>0</v>
      </c>
      <c r="FJ85" s="7">
        <f t="shared" si="354"/>
        <v>0</v>
      </c>
      <c r="FK85" s="7">
        <f t="shared" si="355"/>
        <v>2</v>
      </c>
      <c r="FL85" s="7">
        <f t="shared" si="356"/>
        <v>1</v>
      </c>
      <c r="FN85" s="1">
        <v>17</v>
      </c>
      <c r="FO85" s="10">
        <f t="shared" si="357"/>
        <v>96.696363636363643</v>
      </c>
      <c r="FP85" s="10">
        <f t="shared" si="358"/>
        <v>3.3080000000000003</v>
      </c>
      <c r="FR85" s="1" t="str">
        <f t="shared" si="359"/>
        <v>[96.7, 3.31]</v>
      </c>
      <c r="FY85" s="231"/>
      <c r="FZ85" s="231"/>
      <c r="GA85" s="233"/>
      <c r="GB85" s="234"/>
      <c r="GC85" s="234"/>
      <c r="GD85" s="234"/>
      <c r="GE85" s="234"/>
      <c r="GF85" s="234"/>
      <c r="GG85" s="234"/>
      <c r="GH85" s="234"/>
      <c r="GI85" s="234"/>
      <c r="GJ85" s="234"/>
      <c r="GK85" s="234"/>
      <c r="GL85" s="234"/>
      <c r="GM85" s="234"/>
      <c r="GN85" s="234"/>
      <c r="GO85" s="234"/>
      <c r="GP85" s="234"/>
      <c r="GQ85" s="234"/>
      <c r="GR85" s="234"/>
      <c r="GS85" s="234"/>
      <c r="GT85" s="234"/>
      <c r="GU85" s="234"/>
      <c r="GV85" s="234"/>
      <c r="GW85" s="234"/>
      <c r="GX85" s="234"/>
      <c r="GY85" s="234"/>
      <c r="GZ85" s="234"/>
      <c r="HA85" s="234"/>
      <c r="HB85" s="234"/>
      <c r="HC85" s="234"/>
      <c r="HD85" s="234"/>
      <c r="HE85" s="234"/>
      <c r="HF85" s="234"/>
      <c r="HG85" s="234"/>
      <c r="HH85" s="234"/>
      <c r="HI85" s="234"/>
      <c r="HJ85" s="234"/>
      <c r="HK85" s="234"/>
      <c r="HL85" s="234"/>
      <c r="HM85" s="234"/>
      <c r="HN85" s="234"/>
      <c r="HO85" s="234"/>
      <c r="HP85" s="234"/>
      <c r="HQ85" s="234"/>
      <c r="HR85" s="234"/>
      <c r="HS85" s="234"/>
      <c r="HT85" s="234"/>
      <c r="HU85" s="234"/>
      <c r="HV85" s="234"/>
      <c r="HW85" s="234"/>
      <c r="HX85" s="234"/>
      <c r="HY85" s="234"/>
      <c r="HZ85" s="234"/>
      <c r="IA85" s="234"/>
      <c r="IB85" s="234"/>
      <c r="IC85" s="234"/>
      <c r="ID85" s="234"/>
      <c r="IE85" s="234"/>
      <c r="IF85" s="234"/>
      <c r="IG85" s="234"/>
      <c r="IH85" s="234"/>
      <c r="II85" s="234"/>
      <c r="IJ85" s="234"/>
      <c r="IK85" s="234"/>
      <c r="IL85" s="234"/>
      <c r="IM85" s="234"/>
      <c r="IN85" s="234"/>
      <c r="IO85" s="234"/>
      <c r="IP85" s="234"/>
      <c r="IQ85" s="234"/>
      <c r="IR85" s="231"/>
      <c r="IS85" s="232"/>
      <c r="IT85" s="50"/>
      <c r="IU85" s="50"/>
      <c r="IV85" s="50"/>
      <c r="IW85" s="50"/>
      <c r="IX85" s="50"/>
      <c r="IY85" s="50"/>
      <c r="IZ85" s="50"/>
      <c r="JA85" s="50"/>
      <c r="JB85" s="50"/>
      <c r="JC85" s="50"/>
      <c r="JD85" s="50"/>
      <c r="JE85" s="50"/>
      <c r="JF85" s="50"/>
      <c r="JG85" s="50"/>
      <c r="JH85" s="50"/>
      <c r="JI85" s="50"/>
      <c r="JJ85" s="50"/>
      <c r="JK85" s="50"/>
      <c r="JL85" s="50"/>
      <c r="JM85" s="50"/>
      <c r="JN85" s="50"/>
      <c r="JO85" s="50"/>
      <c r="JP85" s="50"/>
      <c r="JQ85" s="50"/>
      <c r="JR85" s="50"/>
      <c r="JS85" s="50"/>
      <c r="JT85" s="50"/>
      <c r="JU85" s="50"/>
      <c r="JV85" s="50"/>
      <c r="JW85" s="50"/>
      <c r="JX85" s="50"/>
      <c r="JY85" s="50"/>
      <c r="JZ85" s="50"/>
      <c r="KA85" s="50"/>
      <c r="KB85" s="50"/>
      <c r="KC85" s="50"/>
      <c r="KD85" s="50"/>
      <c r="KE85" s="50"/>
      <c r="KF85" s="50"/>
      <c r="KG85" s="50"/>
      <c r="KH85" s="50"/>
      <c r="KI85" s="50"/>
      <c r="KJ85" s="50"/>
      <c r="KK85" s="50"/>
      <c r="KL85" s="50"/>
      <c r="KM85" s="50"/>
      <c r="KN85" s="50"/>
      <c r="KO85" s="50"/>
      <c r="KP85" s="50"/>
      <c r="KQ85" s="50"/>
      <c r="KR85" s="50"/>
      <c r="KS85" s="50"/>
      <c r="KT85" s="50"/>
      <c r="KU85" s="50"/>
      <c r="KV85" s="50"/>
      <c r="KW85" s="50"/>
      <c r="KX85" s="50"/>
      <c r="KY85" s="50"/>
      <c r="KZ85" s="50"/>
      <c r="LA85" s="50"/>
      <c r="LB85" s="50"/>
      <c r="LC85" s="50"/>
      <c r="LD85" s="50"/>
      <c r="LE85" s="50"/>
      <c r="LF85" s="50"/>
      <c r="LG85" s="50"/>
      <c r="LH85" s="50"/>
    </row>
    <row r="86" spans="2:320" x14ac:dyDescent="0.35">
      <c r="B86" s="177">
        <v>18</v>
      </c>
      <c r="C86" s="155" t="s">
        <v>100</v>
      </c>
      <c r="D86" s="32"/>
      <c r="E86" s="32"/>
      <c r="F86" s="32"/>
      <c r="G86" s="33"/>
      <c r="H86" s="2">
        <f t="shared" si="292"/>
        <v>6858.5000000000009</v>
      </c>
      <c r="I86" s="44">
        <f t="shared" si="293"/>
        <v>3.013372899459189E-2</v>
      </c>
      <c r="J86" s="78">
        <f t="shared" si="360"/>
        <v>0.23135451910120339</v>
      </c>
      <c r="K86" s="74">
        <f t="shared" si="360"/>
        <v>1.6193763479637253</v>
      </c>
      <c r="L86" s="78">
        <f t="shared" si="360"/>
        <v>0.15671384012552184</v>
      </c>
      <c r="M86" s="78">
        <f t="shared" si="360"/>
        <v>8.7063244514178784E-3</v>
      </c>
      <c r="N86" s="78">
        <f t="shared" si="360"/>
        <v>0.33954665360529729</v>
      </c>
      <c r="O86" s="83">
        <f t="shared" si="360"/>
        <v>5.8506500313528154</v>
      </c>
      <c r="P86" s="83">
        <f t="shared" si="360"/>
        <v>0.43531622257089397</v>
      </c>
      <c r="Q86" s="74">
        <f t="shared" si="360"/>
        <v>2.0024546238261123</v>
      </c>
      <c r="R86" s="86">
        <f t="shared" si="360"/>
        <v>0.31811246376415464</v>
      </c>
      <c r="S86" s="92">
        <f t="shared" si="360"/>
        <v>2.1761784452956943</v>
      </c>
      <c r="T86" s="89">
        <f t="shared" si="360"/>
        <v>4.7933764426280572</v>
      </c>
      <c r="U86" s="92">
        <f t="shared" si="360"/>
        <v>2.1689486165737817E-2</v>
      </c>
      <c r="V86" s="89">
        <f t="shared" si="360"/>
        <v>1.4459657443825212E-2</v>
      </c>
      <c r="W86" s="92">
        <f t="shared" si="360"/>
        <v>0.15905623188207732</v>
      </c>
      <c r="X86" s="92">
        <f t="shared" si="226"/>
        <v>0.549466982865358</v>
      </c>
      <c r="Y86" s="92">
        <f t="shared" si="226"/>
        <v>2.6461173122200132</v>
      </c>
      <c r="Z86" s="92">
        <f t="shared" si="227"/>
        <v>3.8824180236670696</v>
      </c>
      <c r="AA86" s="92">
        <f t="shared" si="227"/>
        <v>2.8919314887650423E-2</v>
      </c>
      <c r="AB86" s="92">
        <f t="shared" si="226"/>
        <v>2.2990855335682081</v>
      </c>
      <c r="AC86" s="92">
        <f t="shared" si="226"/>
        <v>1.1278532806183665</v>
      </c>
      <c r="AD86" s="92">
        <f t="shared" si="226"/>
        <v>1.4459657443825212E-2</v>
      </c>
      <c r="AE86" s="92">
        <f t="shared" si="226"/>
        <v>8.0612590249325553</v>
      </c>
      <c r="AF86" s="92">
        <f t="shared" si="226"/>
        <v>2.1689486165737817E-2</v>
      </c>
      <c r="AG86" s="92">
        <f t="shared" si="226"/>
        <v>2.7599048510994679</v>
      </c>
      <c r="AI86" s="177">
        <v>18</v>
      </c>
      <c r="AJ86" s="155" t="s">
        <v>100</v>
      </c>
      <c r="AK86" s="32"/>
      <c r="AL86" s="32"/>
      <c r="AM86" s="32"/>
      <c r="AN86" s="33"/>
      <c r="AO86" s="2">
        <f t="shared" si="294"/>
        <v>6858.5000000000009</v>
      </c>
      <c r="AP86" s="34">
        <f t="shared" si="228"/>
        <v>3.013372899459189E-2</v>
      </c>
      <c r="AQ86" s="100">
        <f t="shared" si="229"/>
        <v>0</v>
      </c>
      <c r="AR86" s="100">
        <f t="shared" si="230"/>
        <v>2</v>
      </c>
      <c r="AS86" s="103">
        <f t="shared" si="231"/>
        <v>0</v>
      </c>
      <c r="AT86" s="97">
        <f t="shared" si="232"/>
        <v>0</v>
      </c>
      <c r="AU86" s="97">
        <f t="shared" si="233"/>
        <v>0</v>
      </c>
      <c r="AV86" s="97">
        <f t="shared" si="234"/>
        <v>6</v>
      </c>
      <c r="AW86" s="97">
        <f t="shared" si="235"/>
        <v>0</v>
      </c>
      <c r="AX86" s="36">
        <f t="shared" si="236"/>
        <v>2</v>
      </c>
      <c r="AY86" s="130">
        <f t="shared" si="237"/>
        <v>0</v>
      </c>
      <c r="AZ86" s="130">
        <f t="shared" si="238"/>
        <v>2</v>
      </c>
      <c r="BA86" s="139">
        <f t="shared" si="239"/>
        <v>5</v>
      </c>
      <c r="BB86" s="125">
        <f t="shared" si="240"/>
        <v>0</v>
      </c>
      <c r="BC86" s="125">
        <f t="shared" si="241"/>
        <v>0</v>
      </c>
      <c r="BD86" s="125">
        <f t="shared" si="242"/>
        <v>0</v>
      </c>
      <c r="BE86" s="125">
        <f t="shared" si="243"/>
        <v>1</v>
      </c>
      <c r="BF86" s="125">
        <f t="shared" si="244"/>
        <v>3</v>
      </c>
      <c r="BG86" s="125">
        <f t="shared" si="245"/>
        <v>4</v>
      </c>
      <c r="BH86" s="125">
        <f t="shared" si="246"/>
        <v>0</v>
      </c>
      <c r="BI86" s="125">
        <f t="shared" si="247"/>
        <v>2</v>
      </c>
      <c r="BJ86" s="125">
        <f t="shared" si="248"/>
        <v>1</v>
      </c>
      <c r="BK86" s="125">
        <f t="shared" si="249"/>
        <v>0</v>
      </c>
      <c r="BL86" s="125">
        <f t="shared" si="250"/>
        <v>8</v>
      </c>
      <c r="BM86" s="125">
        <f t="shared" si="251"/>
        <v>0</v>
      </c>
      <c r="BN86" s="125">
        <f t="shared" si="252"/>
        <v>3</v>
      </c>
      <c r="BR86" s="7">
        <f t="shared" si="253"/>
        <v>0</v>
      </c>
      <c r="BS86" s="7">
        <f t="shared" si="254"/>
        <v>0</v>
      </c>
      <c r="BT86" s="7">
        <f t="shared" si="255"/>
        <v>2</v>
      </c>
      <c r="BU86" s="7">
        <f t="shared" si="256"/>
        <v>0</v>
      </c>
      <c r="BV86" s="7">
        <f t="shared" si="257"/>
        <v>0</v>
      </c>
      <c r="BW86" s="7">
        <f t="shared" si="258"/>
        <v>0</v>
      </c>
      <c r="BX86" s="7">
        <f t="shared" si="295"/>
        <v>0</v>
      </c>
      <c r="BY86" s="7">
        <f t="shared" si="296"/>
        <v>0</v>
      </c>
      <c r="BZ86" s="7">
        <f t="shared" si="259"/>
        <v>0</v>
      </c>
      <c r="CA86" s="7">
        <f t="shared" si="260"/>
        <v>0</v>
      </c>
      <c r="CB86" s="7">
        <f t="shared" si="297"/>
        <v>6</v>
      </c>
      <c r="CC86" s="7">
        <f t="shared" si="298"/>
        <v>0</v>
      </c>
      <c r="CD86" s="7">
        <f t="shared" si="261"/>
        <v>0</v>
      </c>
      <c r="CE86" s="7">
        <f t="shared" si="262"/>
        <v>0</v>
      </c>
      <c r="CF86" s="7">
        <f t="shared" si="263"/>
        <v>2</v>
      </c>
      <c r="CG86" s="7">
        <f t="shared" si="264"/>
        <v>0</v>
      </c>
      <c r="CH86" s="1">
        <f t="shared" si="265"/>
        <v>0</v>
      </c>
      <c r="CI86" s="1">
        <f t="shared" si="266"/>
        <v>0</v>
      </c>
      <c r="CJ86" s="1">
        <f t="shared" si="267"/>
        <v>1.6</v>
      </c>
      <c r="CK86" s="1">
        <f t="shared" si="268"/>
        <v>0.4</v>
      </c>
      <c r="CL86" s="1">
        <f t="shared" si="269"/>
        <v>4</v>
      </c>
      <c r="CM86" s="1">
        <f t="shared" si="270"/>
        <v>1</v>
      </c>
      <c r="CN86" s="1">
        <f t="shared" si="271"/>
        <v>0</v>
      </c>
      <c r="CO86" s="1">
        <f t="shared" si="272"/>
        <v>0</v>
      </c>
      <c r="CP86" s="1">
        <f t="shared" si="273"/>
        <v>0</v>
      </c>
      <c r="CQ86" s="1">
        <f t="shared" si="274"/>
        <v>0</v>
      </c>
      <c r="CR86" s="1">
        <f t="shared" si="275"/>
        <v>0</v>
      </c>
      <c r="CS86" s="1">
        <f t="shared" si="276"/>
        <v>0</v>
      </c>
      <c r="CT86" s="1">
        <f t="shared" si="299"/>
        <v>0.8</v>
      </c>
      <c r="CU86" s="1">
        <f t="shared" si="300"/>
        <v>0.2</v>
      </c>
      <c r="CV86" s="1">
        <f t="shared" si="301"/>
        <v>2.4000000000000004</v>
      </c>
      <c r="CW86" s="1">
        <f t="shared" si="302"/>
        <v>0.60000000000000009</v>
      </c>
      <c r="CX86" s="1">
        <f t="shared" si="303"/>
        <v>3.2</v>
      </c>
      <c r="CY86" s="1">
        <f t="shared" si="304"/>
        <v>0.8</v>
      </c>
      <c r="CZ86" s="1">
        <f t="shared" si="305"/>
        <v>0</v>
      </c>
      <c r="DA86" s="1">
        <f t="shared" si="306"/>
        <v>0</v>
      </c>
      <c r="DB86" s="1">
        <f t="shared" si="277"/>
        <v>1.6</v>
      </c>
      <c r="DC86" s="1">
        <f t="shared" si="278"/>
        <v>0.4</v>
      </c>
      <c r="DD86" s="1">
        <f t="shared" si="279"/>
        <v>0.8</v>
      </c>
      <c r="DE86" s="1">
        <f t="shared" si="280"/>
        <v>0.2</v>
      </c>
      <c r="DF86" s="1">
        <f t="shared" si="281"/>
        <v>0</v>
      </c>
      <c r="DG86" s="1">
        <f t="shared" si="282"/>
        <v>0</v>
      </c>
      <c r="DH86" s="1">
        <f t="shared" si="283"/>
        <v>6.4</v>
      </c>
      <c r="DI86" s="1">
        <f t="shared" si="284"/>
        <v>1.6</v>
      </c>
      <c r="DJ86" s="1">
        <f t="shared" si="307"/>
        <v>0</v>
      </c>
      <c r="DK86" s="1">
        <f t="shared" si="308"/>
        <v>0</v>
      </c>
      <c r="DL86" s="1">
        <f t="shared" si="285"/>
        <v>2.4000000000000004</v>
      </c>
      <c r="DM86" s="1">
        <f t="shared" si="286"/>
        <v>0.60000000000000009</v>
      </c>
      <c r="DQ86" s="7">
        <f t="shared" si="309"/>
        <v>0</v>
      </c>
      <c r="DR86" s="7">
        <f t="shared" si="310"/>
        <v>0</v>
      </c>
      <c r="DS86" s="7">
        <f t="shared" si="311"/>
        <v>2</v>
      </c>
      <c r="DT86" s="7">
        <f t="shared" si="312"/>
        <v>0</v>
      </c>
      <c r="DU86" s="7">
        <f t="shared" si="313"/>
        <v>0</v>
      </c>
      <c r="DV86" s="7">
        <f t="shared" si="314"/>
        <v>0</v>
      </c>
      <c r="DW86" s="7">
        <f t="shared" si="315"/>
        <v>0</v>
      </c>
      <c r="DX86" s="7">
        <f t="shared" si="316"/>
        <v>0</v>
      </c>
      <c r="DY86" s="7">
        <f t="shared" si="317"/>
        <v>0</v>
      </c>
      <c r="DZ86" s="7">
        <f t="shared" si="318"/>
        <v>0</v>
      </c>
      <c r="EA86" s="7">
        <f t="shared" si="319"/>
        <v>6</v>
      </c>
      <c r="EB86" s="7">
        <f t="shared" si="320"/>
        <v>0</v>
      </c>
      <c r="EC86" s="7">
        <f t="shared" si="321"/>
        <v>0</v>
      </c>
      <c r="ED86" s="7">
        <f t="shared" si="322"/>
        <v>0</v>
      </c>
      <c r="EE86" s="7">
        <f t="shared" si="323"/>
        <v>2</v>
      </c>
      <c r="EF86" s="7">
        <f t="shared" si="324"/>
        <v>0</v>
      </c>
      <c r="EG86" s="7">
        <f t="shared" si="325"/>
        <v>0</v>
      </c>
      <c r="EH86" s="7">
        <f t="shared" si="326"/>
        <v>0</v>
      </c>
      <c r="EI86" s="7">
        <f t="shared" si="327"/>
        <v>2</v>
      </c>
      <c r="EJ86" s="7">
        <f t="shared" si="328"/>
        <v>0</v>
      </c>
      <c r="EK86" s="7">
        <f t="shared" si="329"/>
        <v>4</v>
      </c>
      <c r="EL86" s="7">
        <f t="shared" si="330"/>
        <v>1</v>
      </c>
      <c r="EM86" s="7">
        <f t="shared" si="331"/>
        <v>0</v>
      </c>
      <c r="EN86" s="7">
        <f t="shared" si="332"/>
        <v>0</v>
      </c>
      <c r="EO86" s="7">
        <f t="shared" si="333"/>
        <v>0</v>
      </c>
      <c r="EP86" s="7">
        <f t="shared" si="334"/>
        <v>0</v>
      </c>
      <c r="EQ86" s="7">
        <f t="shared" si="335"/>
        <v>0</v>
      </c>
      <c r="ER86" s="7">
        <f t="shared" si="336"/>
        <v>0</v>
      </c>
      <c r="ES86" s="7">
        <f t="shared" si="337"/>
        <v>1</v>
      </c>
      <c r="ET86" s="7">
        <f t="shared" si="338"/>
        <v>0</v>
      </c>
      <c r="EU86" s="7">
        <f t="shared" si="339"/>
        <v>2</v>
      </c>
      <c r="EV86" s="7">
        <f t="shared" si="340"/>
        <v>1</v>
      </c>
      <c r="EW86" s="7">
        <f t="shared" si="341"/>
        <v>3</v>
      </c>
      <c r="EX86" s="7">
        <f t="shared" si="342"/>
        <v>1</v>
      </c>
      <c r="EY86" s="7">
        <f t="shared" si="343"/>
        <v>0</v>
      </c>
      <c r="EZ86" s="7">
        <f t="shared" si="344"/>
        <v>0</v>
      </c>
      <c r="FA86" s="7">
        <f t="shared" si="345"/>
        <v>2</v>
      </c>
      <c r="FB86" s="7">
        <f t="shared" si="346"/>
        <v>0</v>
      </c>
      <c r="FC86" s="7">
        <f t="shared" si="347"/>
        <v>1</v>
      </c>
      <c r="FD86" s="7">
        <f t="shared" si="348"/>
        <v>0</v>
      </c>
      <c r="FE86" s="7">
        <f t="shared" si="349"/>
        <v>0</v>
      </c>
      <c r="FF86" s="7">
        <f t="shared" si="350"/>
        <v>0</v>
      </c>
      <c r="FG86" s="7">
        <f t="shared" si="351"/>
        <v>6</v>
      </c>
      <c r="FH86" s="7">
        <f t="shared" si="352"/>
        <v>2</v>
      </c>
      <c r="FI86" s="7">
        <f t="shared" si="353"/>
        <v>0</v>
      </c>
      <c r="FJ86" s="7">
        <f t="shared" si="354"/>
        <v>0</v>
      </c>
      <c r="FK86" s="7">
        <f t="shared" si="355"/>
        <v>2</v>
      </c>
      <c r="FL86" s="7">
        <f t="shared" si="356"/>
        <v>1</v>
      </c>
      <c r="FN86" s="1">
        <v>18</v>
      </c>
      <c r="FO86" s="10">
        <f t="shared" si="357"/>
        <v>96.696363636363643</v>
      </c>
      <c r="FP86" s="10">
        <f t="shared" si="358"/>
        <v>3.3080000000000003</v>
      </c>
      <c r="FR86" s="1" t="str">
        <f t="shared" si="359"/>
        <v>[96.7, 3.31]</v>
      </c>
      <c r="FY86" s="231"/>
      <c r="FZ86" s="231"/>
      <c r="GA86" s="233"/>
      <c r="GB86" s="234"/>
      <c r="GC86" s="234"/>
      <c r="GD86" s="234"/>
      <c r="GE86" s="234"/>
      <c r="GF86" s="234"/>
      <c r="GG86" s="234"/>
      <c r="GH86" s="234"/>
      <c r="GI86" s="234"/>
      <c r="GJ86" s="234"/>
      <c r="GK86" s="234"/>
      <c r="GL86" s="234"/>
      <c r="GM86" s="234"/>
      <c r="GN86" s="234"/>
      <c r="GO86" s="234"/>
      <c r="GP86" s="234"/>
      <c r="GQ86" s="234"/>
      <c r="GR86" s="234"/>
      <c r="GS86" s="234"/>
      <c r="GT86" s="234"/>
      <c r="GU86" s="234"/>
      <c r="GV86" s="234"/>
      <c r="GW86" s="234"/>
      <c r="GX86" s="234"/>
      <c r="GY86" s="234"/>
      <c r="GZ86" s="234"/>
      <c r="HA86" s="234"/>
      <c r="HB86" s="234"/>
      <c r="HC86" s="234"/>
      <c r="HD86" s="234"/>
      <c r="HE86" s="234"/>
      <c r="HF86" s="234"/>
      <c r="HG86" s="234"/>
      <c r="HH86" s="234"/>
      <c r="HI86" s="234"/>
      <c r="HJ86" s="234"/>
      <c r="HK86" s="234"/>
      <c r="HL86" s="234"/>
      <c r="HM86" s="234"/>
      <c r="HN86" s="234"/>
      <c r="HO86" s="234"/>
      <c r="HP86" s="234"/>
      <c r="HQ86" s="234"/>
      <c r="HR86" s="234"/>
      <c r="HS86" s="234"/>
      <c r="HT86" s="234"/>
      <c r="HU86" s="234"/>
      <c r="HV86" s="234"/>
      <c r="HW86" s="234"/>
      <c r="HX86" s="234"/>
      <c r="HY86" s="234"/>
      <c r="HZ86" s="234"/>
      <c r="IA86" s="234"/>
      <c r="IB86" s="234"/>
      <c r="IC86" s="234"/>
      <c r="ID86" s="234"/>
      <c r="IE86" s="234"/>
      <c r="IF86" s="234"/>
      <c r="IG86" s="234"/>
      <c r="IH86" s="234"/>
      <c r="II86" s="234"/>
      <c r="IJ86" s="234"/>
      <c r="IK86" s="234"/>
      <c r="IL86" s="234"/>
      <c r="IM86" s="234"/>
      <c r="IN86" s="234"/>
      <c r="IO86" s="234"/>
      <c r="IP86" s="234"/>
      <c r="IQ86" s="234"/>
      <c r="IR86" s="231"/>
      <c r="IS86" s="232"/>
      <c r="IT86" s="50"/>
      <c r="IU86" s="50"/>
      <c r="IV86" s="50"/>
      <c r="IW86" s="50"/>
      <c r="IX86" s="50"/>
      <c r="IY86" s="50"/>
      <c r="IZ86" s="50"/>
      <c r="JA86" s="50"/>
      <c r="JB86" s="50"/>
      <c r="JC86" s="50"/>
      <c r="JD86" s="50"/>
      <c r="JE86" s="50"/>
      <c r="JF86" s="50"/>
      <c r="JG86" s="50"/>
      <c r="JH86" s="50"/>
      <c r="JI86" s="50"/>
      <c r="JJ86" s="50"/>
      <c r="JK86" s="50"/>
      <c r="JL86" s="50"/>
      <c r="JM86" s="50"/>
      <c r="JN86" s="50"/>
      <c r="JO86" s="50"/>
      <c r="JP86" s="50"/>
      <c r="JQ86" s="50"/>
      <c r="JR86" s="50"/>
      <c r="JS86" s="50"/>
      <c r="JT86" s="50"/>
      <c r="JU86" s="50"/>
      <c r="JV86" s="50"/>
      <c r="JW86" s="50"/>
      <c r="JX86" s="50"/>
      <c r="JY86" s="50"/>
      <c r="JZ86" s="50"/>
      <c r="KA86" s="50"/>
      <c r="KB86" s="50"/>
      <c r="KC86" s="50"/>
      <c r="KD86" s="50"/>
      <c r="KE86" s="50"/>
      <c r="KF86" s="50"/>
      <c r="KG86" s="50"/>
      <c r="KH86" s="50"/>
      <c r="KI86" s="50"/>
      <c r="KJ86" s="50"/>
      <c r="KK86" s="50"/>
      <c r="KL86" s="50"/>
      <c r="KM86" s="50"/>
      <c r="KN86" s="50"/>
      <c r="KO86" s="50"/>
      <c r="KP86" s="50"/>
      <c r="KQ86" s="50"/>
      <c r="KR86" s="50"/>
      <c r="KS86" s="50"/>
      <c r="KT86" s="50"/>
      <c r="KU86" s="50"/>
      <c r="KV86" s="50"/>
      <c r="KW86" s="50"/>
      <c r="KX86" s="50"/>
      <c r="KY86" s="50"/>
      <c r="KZ86" s="50"/>
      <c r="LA86" s="50"/>
      <c r="LB86" s="50"/>
      <c r="LC86" s="50"/>
      <c r="LD86" s="50"/>
      <c r="LE86" s="50"/>
      <c r="LF86" s="50"/>
      <c r="LG86" s="50"/>
      <c r="LH86" s="50"/>
    </row>
    <row r="87" spans="2:320" x14ac:dyDescent="0.35">
      <c r="B87" s="177">
        <v>19</v>
      </c>
      <c r="C87" s="156" t="s">
        <v>101</v>
      </c>
      <c r="D87" s="32"/>
      <c r="E87" s="32"/>
      <c r="F87" s="32"/>
      <c r="G87" s="33"/>
      <c r="H87" s="2">
        <f t="shared" si="292"/>
        <v>3520.0000000000005</v>
      </c>
      <c r="I87" s="44">
        <f t="shared" si="293"/>
        <v>1.5465586653198724E-2</v>
      </c>
      <c r="J87" s="78">
        <f t="shared" si="360"/>
        <v>0.11873848614656789</v>
      </c>
      <c r="K87" s="74">
        <f t="shared" si="360"/>
        <v>0.83111536703831934</v>
      </c>
      <c r="L87" s="78">
        <f t="shared" si="360"/>
        <v>8.0430519390805102E-2</v>
      </c>
      <c r="M87" s="78">
        <f t="shared" si="360"/>
        <v>4.4683621883780614E-3</v>
      </c>
      <c r="N87" s="78">
        <f t="shared" si="360"/>
        <v>0.1742661253467444</v>
      </c>
      <c r="O87" s="83">
        <f t="shared" si="360"/>
        <v>3.0027393905900572</v>
      </c>
      <c r="P87" s="83">
        <f t="shared" si="360"/>
        <v>0.22341810941890308</v>
      </c>
      <c r="Q87" s="74">
        <f t="shared" si="360"/>
        <v>1.0277233033269539</v>
      </c>
      <c r="R87" s="86">
        <f t="shared" si="360"/>
        <v>0.16326541845153084</v>
      </c>
      <c r="S87" s="92">
        <f t="shared" si="360"/>
        <v>1.1168838853161542</v>
      </c>
      <c r="T87" s="89">
        <f t="shared" si="360"/>
        <v>2.4601130098492034</v>
      </c>
      <c r="U87" s="92">
        <f t="shared" si="360"/>
        <v>1.1131733076240739E-2</v>
      </c>
      <c r="V87" s="89">
        <f t="shared" si="360"/>
        <v>7.4211553841604929E-3</v>
      </c>
      <c r="W87" s="92">
        <f t="shared" si="360"/>
        <v>8.1632709225765418E-2</v>
      </c>
      <c r="X87" s="92">
        <f t="shared" si="226"/>
        <v>0.28200390459809871</v>
      </c>
      <c r="Y87" s="92">
        <f t="shared" si="226"/>
        <v>1.3580714353013701</v>
      </c>
      <c r="Z87" s="92">
        <f t="shared" si="227"/>
        <v>1.9925802206470926</v>
      </c>
      <c r="AA87" s="92">
        <f t="shared" si="227"/>
        <v>1.4842310768320986E-2</v>
      </c>
      <c r="AB87" s="92">
        <f t="shared" si="226"/>
        <v>1.1799637060815182</v>
      </c>
      <c r="AC87" s="92">
        <f t="shared" si="226"/>
        <v>0.57885011996451841</v>
      </c>
      <c r="AD87" s="92">
        <f t="shared" si="226"/>
        <v>7.4211553841604929E-3</v>
      </c>
      <c r="AE87" s="92">
        <f t="shared" si="226"/>
        <v>4.1372941266694747</v>
      </c>
      <c r="AF87" s="92">
        <f t="shared" si="226"/>
        <v>1.1131733076240739E-2</v>
      </c>
      <c r="AG87" s="92">
        <f t="shared" si="226"/>
        <v>1.4164708137158457</v>
      </c>
      <c r="AI87" s="177">
        <v>19</v>
      </c>
      <c r="AJ87" s="156" t="s">
        <v>101</v>
      </c>
      <c r="AK87" s="32"/>
      <c r="AL87" s="32"/>
      <c r="AM87" s="32"/>
      <c r="AN87" s="33"/>
      <c r="AO87" s="2">
        <f t="shared" si="294"/>
        <v>3520.0000000000005</v>
      </c>
      <c r="AP87" s="34">
        <f t="shared" si="228"/>
        <v>1.5465586653198724E-2</v>
      </c>
      <c r="AQ87" s="100">
        <f t="shared" si="229"/>
        <v>0</v>
      </c>
      <c r="AR87" s="100">
        <f t="shared" si="230"/>
        <v>1</v>
      </c>
      <c r="AS87" s="103">
        <f t="shared" si="231"/>
        <v>0</v>
      </c>
      <c r="AT87" s="97">
        <f t="shared" si="232"/>
        <v>0</v>
      </c>
      <c r="AU87" s="97">
        <f t="shared" si="233"/>
        <v>0</v>
      </c>
      <c r="AV87" s="97">
        <f t="shared" si="234"/>
        <v>3</v>
      </c>
      <c r="AW87" s="97">
        <f t="shared" si="235"/>
        <v>0</v>
      </c>
      <c r="AX87" s="36">
        <f t="shared" si="236"/>
        <v>1</v>
      </c>
      <c r="AY87" s="130">
        <f t="shared" si="237"/>
        <v>0</v>
      </c>
      <c r="AZ87" s="130">
        <f t="shared" si="238"/>
        <v>1</v>
      </c>
      <c r="BA87" s="139">
        <f t="shared" si="239"/>
        <v>2</v>
      </c>
      <c r="BB87" s="125">
        <f t="shared" si="240"/>
        <v>0</v>
      </c>
      <c r="BC87" s="125">
        <f t="shared" si="241"/>
        <v>0</v>
      </c>
      <c r="BD87" s="125">
        <f t="shared" si="242"/>
        <v>0</v>
      </c>
      <c r="BE87" s="125">
        <f t="shared" si="243"/>
        <v>0</v>
      </c>
      <c r="BF87" s="125">
        <f t="shared" si="244"/>
        <v>1</v>
      </c>
      <c r="BG87" s="125">
        <f t="shared" si="245"/>
        <v>2</v>
      </c>
      <c r="BH87" s="125">
        <f t="shared" si="246"/>
        <v>0</v>
      </c>
      <c r="BI87" s="125">
        <f t="shared" si="247"/>
        <v>1</v>
      </c>
      <c r="BJ87" s="125">
        <f t="shared" si="248"/>
        <v>1</v>
      </c>
      <c r="BK87" s="125">
        <f t="shared" si="249"/>
        <v>0</v>
      </c>
      <c r="BL87" s="125">
        <f t="shared" si="250"/>
        <v>4</v>
      </c>
      <c r="BM87" s="125">
        <f t="shared" si="251"/>
        <v>0</v>
      </c>
      <c r="BN87" s="125">
        <f t="shared" si="252"/>
        <v>1</v>
      </c>
      <c r="BR87" s="7">
        <f t="shared" si="253"/>
        <v>0</v>
      </c>
      <c r="BS87" s="7">
        <f t="shared" si="254"/>
        <v>0</v>
      </c>
      <c r="BT87" s="7">
        <f t="shared" si="255"/>
        <v>1</v>
      </c>
      <c r="BU87" s="7">
        <f t="shared" si="256"/>
        <v>0</v>
      </c>
      <c r="BV87" s="7">
        <f t="shared" si="257"/>
        <v>0</v>
      </c>
      <c r="BW87" s="7">
        <f t="shared" si="258"/>
        <v>0</v>
      </c>
      <c r="BX87" s="7">
        <f t="shared" si="295"/>
        <v>0</v>
      </c>
      <c r="BY87" s="7">
        <f t="shared" si="296"/>
        <v>0</v>
      </c>
      <c r="BZ87" s="7">
        <f t="shared" si="259"/>
        <v>0</v>
      </c>
      <c r="CA87" s="7">
        <f t="shared" si="260"/>
        <v>0</v>
      </c>
      <c r="CB87" s="7">
        <f t="shared" si="297"/>
        <v>3</v>
      </c>
      <c r="CC87" s="7">
        <f t="shared" si="298"/>
        <v>0</v>
      </c>
      <c r="CD87" s="7">
        <f t="shared" si="261"/>
        <v>0</v>
      </c>
      <c r="CE87" s="7">
        <f t="shared" si="262"/>
        <v>0</v>
      </c>
      <c r="CF87" s="7">
        <f t="shared" si="263"/>
        <v>1</v>
      </c>
      <c r="CG87" s="7">
        <f t="shared" si="264"/>
        <v>0</v>
      </c>
      <c r="CH87" s="1">
        <f t="shared" si="265"/>
        <v>0</v>
      </c>
      <c r="CI87" s="1">
        <f t="shared" si="266"/>
        <v>0</v>
      </c>
      <c r="CJ87" s="1">
        <f t="shared" si="267"/>
        <v>0.8</v>
      </c>
      <c r="CK87" s="1">
        <f t="shared" si="268"/>
        <v>0.2</v>
      </c>
      <c r="CL87" s="1">
        <f t="shared" si="269"/>
        <v>1.6</v>
      </c>
      <c r="CM87" s="1">
        <f t="shared" si="270"/>
        <v>0.4</v>
      </c>
      <c r="CN87" s="1">
        <f t="shared" si="271"/>
        <v>0</v>
      </c>
      <c r="CO87" s="1">
        <f t="shared" si="272"/>
        <v>0</v>
      </c>
      <c r="CP87" s="1">
        <f t="shared" si="273"/>
        <v>0</v>
      </c>
      <c r="CQ87" s="1">
        <f t="shared" si="274"/>
        <v>0</v>
      </c>
      <c r="CR87" s="1">
        <f t="shared" si="275"/>
        <v>0</v>
      </c>
      <c r="CS87" s="1">
        <f t="shared" si="276"/>
        <v>0</v>
      </c>
      <c r="CT87" s="1">
        <f t="shared" si="299"/>
        <v>0</v>
      </c>
      <c r="CU87" s="1">
        <f t="shared" si="300"/>
        <v>0</v>
      </c>
      <c r="CV87" s="1">
        <f t="shared" si="301"/>
        <v>0.8</v>
      </c>
      <c r="CW87" s="1">
        <f t="shared" si="302"/>
        <v>0.2</v>
      </c>
      <c r="CX87" s="1">
        <f t="shared" si="303"/>
        <v>1.6</v>
      </c>
      <c r="CY87" s="1">
        <f t="shared" si="304"/>
        <v>0.4</v>
      </c>
      <c r="CZ87" s="1">
        <f t="shared" si="305"/>
        <v>0</v>
      </c>
      <c r="DA87" s="1">
        <f t="shared" si="306"/>
        <v>0</v>
      </c>
      <c r="DB87" s="1">
        <f t="shared" si="277"/>
        <v>0.8</v>
      </c>
      <c r="DC87" s="1">
        <f t="shared" si="278"/>
        <v>0.2</v>
      </c>
      <c r="DD87" s="1">
        <f t="shared" si="279"/>
        <v>0.8</v>
      </c>
      <c r="DE87" s="1">
        <f t="shared" si="280"/>
        <v>0.2</v>
      </c>
      <c r="DF87" s="1">
        <f t="shared" si="281"/>
        <v>0</v>
      </c>
      <c r="DG87" s="1">
        <f t="shared" si="282"/>
        <v>0</v>
      </c>
      <c r="DH87" s="1">
        <f t="shared" si="283"/>
        <v>3.2</v>
      </c>
      <c r="DI87" s="1">
        <f t="shared" si="284"/>
        <v>0.8</v>
      </c>
      <c r="DJ87" s="1">
        <f t="shared" si="307"/>
        <v>0</v>
      </c>
      <c r="DK87" s="1">
        <f t="shared" si="308"/>
        <v>0</v>
      </c>
      <c r="DL87" s="1">
        <f t="shared" si="285"/>
        <v>0.8</v>
      </c>
      <c r="DM87" s="1">
        <f t="shared" si="286"/>
        <v>0.2</v>
      </c>
      <c r="DQ87" s="7">
        <f t="shared" si="309"/>
        <v>0</v>
      </c>
      <c r="DR87" s="7">
        <f t="shared" si="310"/>
        <v>0</v>
      </c>
      <c r="DS87" s="7">
        <f t="shared" si="311"/>
        <v>1</v>
      </c>
      <c r="DT87" s="7">
        <f t="shared" si="312"/>
        <v>0</v>
      </c>
      <c r="DU87" s="7">
        <f t="shared" si="313"/>
        <v>0</v>
      </c>
      <c r="DV87" s="7">
        <f t="shared" si="314"/>
        <v>0</v>
      </c>
      <c r="DW87" s="7">
        <f t="shared" si="315"/>
        <v>0</v>
      </c>
      <c r="DX87" s="7">
        <f t="shared" si="316"/>
        <v>0</v>
      </c>
      <c r="DY87" s="7">
        <f t="shared" si="317"/>
        <v>0</v>
      </c>
      <c r="DZ87" s="7">
        <f t="shared" si="318"/>
        <v>0</v>
      </c>
      <c r="EA87" s="7">
        <f t="shared" si="319"/>
        <v>3</v>
      </c>
      <c r="EB87" s="7">
        <f t="shared" si="320"/>
        <v>0</v>
      </c>
      <c r="EC87" s="7">
        <f t="shared" si="321"/>
        <v>0</v>
      </c>
      <c r="ED87" s="7">
        <f t="shared" si="322"/>
        <v>0</v>
      </c>
      <c r="EE87" s="7">
        <f t="shared" si="323"/>
        <v>1</v>
      </c>
      <c r="EF87" s="7">
        <f t="shared" si="324"/>
        <v>0</v>
      </c>
      <c r="EG87" s="7">
        <f t="shared" si="325"/>
        <v>0</v>
      </c>
      <c r="EH87" s="7">
        <f t="shared" si="326"/>
        <v>0</v>
      </c>
      <c r="EI87" s="7">
        <f t="shared" si="327"/>
        <v>1</v>
      </c>
      <c r="EJ87" s="7">
        <f t="shared" si="328"/>
        <v>0</v>
      </c>
      <c r="EK87" s="7">
        <f t="shared" si="329"/>
        <v>2</v>
      </c>
      <c r="EL87" s="7">
        <f t="shared" si="330"/>
        <v>0</v>
      </c>
      <c r="EM87" s="7">
        <f t="shared" si="331"/>
        <v>0</v>
      </c>
      <c r="EN87" s="7">
        <f t="shared" si="332"/>
        <v>0</v>
      </c>
      <c r="EO87" s="7">
        <f t="shared" si="333"/>
        <v>0</v>
      </c>
      <c r="EP87" s="7">
        <f t="shared" si="334"/>
        <v>0</v>
      </c>
      <c r="EQ87" s="7">
        <f t="shared" si="335"/>
        <v>0</v>
      </c>
      <c r="ER87" s="7">
        <f t="shared" si="336"/>
        <v>0</v>
      </c>
      <c r="ES87" s="7">
        <f t="shared" si="337"/>
        <v>0</v>
      </c>
      <c r="ET87" s="7">
        <f t="shared" si="338"/>
        <v>0</v>
      </c>
      <c r="EU87" s="7">
        <f t="shared" si="339"/>
        <v>1</v>
      </c>
      <c r="EV87" s="7">
        <f t="shared" si="340"/>
        <v>0</v>
      </c>
      <c r="EW87" s="7">
        <f t="shared" si="341"/>
        <v>2</v>
      </c>
      <c r="EX87" s="7">
        <f t="shared" si="342"/>
        <v>0</v>
      </c>
      <c r="EY87" s="7">
        <f t="shared" si="343"/>
        <v>0</v>
      </c>
      <c r="EZ87" s="7">
        <f t="shared" si="344"/>
        <v>0</v>
      </c>
      <c r="FA87" s="7">
        <f t="shared" si="345"/>
        <v>1</v>
      </c>
      <c r="FB87" s="7">
        <f t="shared" si="346"/>
        <v>0</v>
      </c>
      <c r="FC87" s="7">
        <f t="shared" si="347"/>
        <v>1</v>
      </c>
      <c r="FD87" s="7">
        <f t="shared" si="348"/>
        <v>0</v>
      </c>
      <c r="FE87" s="7">
        <f t="shared" si="349"/>
        <v>0</v>
      </c>
      <c r="FF87" s="7">
        <f t="shared" si="350"/>
        <v>0</v>
      </c>
      <c r="FG87" s="7">
        <f t="shared" si="351"/>
        <v>3</v>
      </c>
      <c r="FH87" s="7">
        <f t="shared" si="352"/>
        <v>1</v>
      </c>
      <c r="FI87" s="7">
        <f t="shared" si="353"/>
        <v>0</v>
      </c>
      <c r="FJ87" s="7">
        <f t="shared" si="354"/>
        <v>0</v>
      </c>
      <c r="FK87" s="7">
        <f t="shared" si="355"/>
        <v>1</v>
      </c>
      <c r="FL87" s="7">
        <f t="shared" si="356"/>
        <v>0</v>
      </c>
      <c r="FN87" s="1">
        <v>19</v>
      </c>
      <c r="FO87" s="10">
        <f t="shared" si="357"/>
        <v>51.018181818181823</v>
      </c>
      <c r="FP87" s="10">
        <f t="shared" si="358"/>
        <v>0.79</v>
      </c>
      <c r="FR87" s="1" t="str">
        <f t="shared" si="359"/>
        <v>[51.02, 0.79]</v>
      </c>
      <c r="FY87" s="231"/>
      <c r="FZ87" s="231"/>
      <c r="GA87" s="233"/>
      <c r="GB87" s="234"/>
      <c r="GC87" s="234"/>
      <c r="GD87" s="234"/>
      <c r="GE87" s="234"/>
      <c r="GF87" s="234"/>
      <c r="GG87" s="234"/>
      <c r="GH87" s="234"/>
      <c r="GI87" s="234"/>
      <c r="GJ87" s="234"/>
      <c r="GK87" s="234"/>
      <c r="GL87" s="234"/>
      <c r="GM87" s="234"/>
      <c r="GN87" s="234"/>
      <c r="GO87" s="234"/>
      <c r="GP87" s="234"/>
      <c r="GQ87" s="234"/>
      <c r="GR87" s="234"/>
      <c r="GS87" s="234"/>
      <c r="GT87" s="234"/>
      <c r="GU87" s="234"/>
      <c r="GV87" s="234"/>
      <c r="GW87" s="234"/>
      <c r="GX87" s="234"/>
      <c r="GY87" s="234"/>
      <c r="GZ87" s="234"/>
      <c r="HA87" s="234"/>
      <c r="HB87" s="234"/>
      <c r="HC87" s="234"/>
      <c r="HD87" s="234"/>
      <c r="HE87" s="234"/>
      <c r="HF87" s="234"/>
      <c r="HG87" s="234"/>
      <c r="HH87" s="234"/>
      <c r="HI87" s="234"/>
      <c r="HJ87" s="234"/>
      <c r="HK87" s="234"/>
      <c r="HL87" s="234"/>
      <c r="HM87" s="234"/>
      <c r="HN87" s="234"/>
      <c r="HO87" s="234"/>
      <c r="HP87" s="234"/>
      <c r="HQ87" s="234"/>
      <c r="HR87" s="234"/>
      <c r="HS87" s="234"/>
      <c r="HT87" s="234"/>
      <c r="HU87" s="234"/>
      <c r="HV87" s="234"/>
      <c r="HW87" s="234"/>
      <c r="HX87" s="234"/>
      <c r="HY87" s="234"/>
      <c r="HZ87" s="234"/>
      <c r="IA87" s="234"/>
      <c r="IB87" s="234"/>
      <c r="IC87" s="234"/>
      <c r="ID87" s="234"/>
      <c r="IE87" s="234"/>
      <c r="IF87" s="234"/>
      <c r="IG87" s="234"/>
      <c r="IH87" s="234"/>
      <c r="II87" s="234"/>
      <c r="IJ87" s="234"/>
      <c r="IK87" s="234"/>
      <c r="IL87" s="234"/>
      <c r="IM87" s="234"/>
      <c r="IN87" s="234"/>
      <c r="IO87" s="234"/>
      <c r="IP87" s="234"/>
      <c r="IQ87" s="234"/>
      <c r="IR87" s="231"/>
      <c r="IS87" s="232"/>
      <c r="IT87" s="50"/>
      <c r="IU87" s="50"/>
      <c r="IV87" s="50"/>
      <c r="IW87" s="50"/>
      <c r="IX87" s="50"/>
      <c r="IY87" s="50"/>
      <c r="IZ87" s="50"/>
      <c r="JA87" s="50"/>
      <c r="JB87" s="50"/>
      <c r="JC87" s="50"/>
      <c r="JD87" s="50"/>
      <c r="JE87" s="50"/>
      <c r="JF87" s="50"/>
      <c r="JG87" s="50"/>
      <c r="JH87" s="50"/>
      <c r="JI87" s="50"/>
      <c r="JJ87" s="50"/>
      <c r="JK87" s="50"/>
      <c r="JL87" s="50"/>
      <c r="JM87" s="50"/>
      <c r="JN87" s="50"/>
      <c r="JO87" s="50"/>
      <c r="JP87" s="50"/>
      <c r="JQ87" s="50"/>
      <c r="JR87" s="50"/>
      <c r="JS87" s="50"/>
      <c r="JT87" s="50"/>
      <c r="JU87" s="50"/>
      <c r="JV87" s="50"/>
      <c r="JW87" s="50"/>
      <c r="JX87" s="50"/>
      <c r="JY87" s="50"/>
      <c r="JZ87" s="50"/>
      <c r="KA87" s="50"/>
      <c r="KB87" s="50"/>
      <c r="KC87" s="50"/>
      <c r="KD87" s="50"/>
      <c r="KE87" s="50"/>
      <c r="KF87" s="50"/>
      <c r="KG87" s="50"/>
      <c r="KH87" s="50"/>
      <c r="KI87" s="50"/>
      <c r="KJ87" s="50"/>
      <c r="KK87" s="50"/>
      <c r="KL87" s="50"/>
      <c r="KM87" s="50"/>
      <c r="KN87" s="50"/>
      <c r="KO87" s="50"/>
      <c r="KP87" s="50"/>
      <c r="KQ87" s="50"/>
      <c r="KR87" s="50"/>
      <c r="KS87" s="50"/>
      <c r="KT87" s="50"/>
      <c r="KU87" s="50"/>
      <c r="KV87" s="50"/>
      <c r="KW87" s="50"/>
      <c r="KX87" s="50"/>
      <c r="KY87" s="50"/>
      <c r="KZ87" s="50"/>
      <c r="LA87" s="50"/>
      <c r="LB87" s="50"/>
      <c r="LC87" s="50"/>
      <c r="LD87" s="50"/>
      <c r="LE87" s="50"/>
      <c r="LF87" s="50"/>
      <c r="LG87" s="50"/>
      <c r="LH87" s="50"/>
    </row>
    <row r="88" spans="2:320" x14ac:dyDescent="0.35">
      <c r="B88" s="177">
        <v>20</v>
      </c>
      <c r="C88" s="155" t="s">
        <v>102</v>
      </c>
      <c r="D88" s="32"/>
      <c r="E88" s="32"/>
      <c r="F88" s="32"/>
      <c r="G88" s="33"/>
      <c r="H88" s="2">
        <f t="shared" si="292"/>
        <v>5396.6</v>
      </c>
      <c r="I88" s="44">
        <f t="shared" si="293"/>
        <v>2.3710677537685292E-2</v>
      </c>
      <c r="J88" s="78">
        <f t="shared" si="360"/>
        <v>0.18204094157345688</v>
      </c>
      <c r="K88" s="74">
        <f t="shared" si="360"/>
        <v>1.2742037470906231</v>
      </c>
      <c r="L88" s="78">
        <f t="shared" si="360"/>
        <v>0.12331004004102807</v>
      </c>
      <c r="M88" s="78">
        <f t="shared" si="360"/>
        <v>6.8505577800571137E-3</v>
      </c>
      <c r="N88" s="78">
        <f t="shared" si="360"/>
        <v>0.26717175342222749</v>
      </c>
      <c r="O88" s="83">
        <f t="shared" si="360"/>
        <v>4.603574828198381</v>
      </c>
      <c r="P88" s="83">
        <f t="shared" si="360"/>
        <v>0.34252788900285575</v>
      </c>
      <c r="Q88" s="74">
        <f t="shared" si="360"/>
        <v>1.5756282894131362</v>
      </c>
      <c r="R88" s="86">
        <f t="shared" si="360"/>
        <v>0.25030629466350318</v>
      </c>
      <c r="S88" s="92">
        <f t="shared" si="360"/>
        <v>1.7123226066753288</v>
      </c>
      <c r="T88" s="89">
        <f t="shared" si="360"/>
        <v>3.7716607582250594</v>
      </c>
      <c r="U88" s="92">
        <f t="shared" si="360"/>
        <v>1.7066338272511583E-2</v>
      </c>
      <c r="V88" s="89">
        <f t="shared" si="360"/>
        <v>1.1377558848341055E-2</v>
      </c>
      <c r="W88" s="92">
        <f t="shared" si="360"/>
        <v>0.12515314733175159</v>
      </c>
      <c r="X88" s="92">
        <f t="shared" si="226"/>
        <v>0.43234723623696009</v>
      </c>
      <c r="Y88" s="92">
        <f t="shared" si="226"/>
        <v>2.0820932692464127</v>
      </c>
      <c r="Z88" s="92">
        <f t="shared" si="227"/>
        <v>3.0548745507795734</v>
      </c>
      <c r="AA88" s="92">
        <f t="shared" si="227"/>
        <v>2.275511769668211E-2</v>
      </c>
      <c r="AB88" s="92">
        <f t="shared" si="226"/>
        <v>1.8090318568862274</v>
      </c>
      <c r="AC88" s="92">
        <f t="shared" si="226"/>
        <v>0.88744959017060232</v>
      </c>
      <c r="AD88" s="92">
        <f t="shared" si="226"/>
        <v>1.1377558848341055E-2</v>
      </c>
      <c r="AE88" s="92">
        <f t="shared" si="226"/>
        <v>6.3429890579501382</v>
      </c>
      <c r="AF88" s="92">
        <f t="shared" si="226"/>
        <v>1.7066338272511583E-2</v>
      </c>
      <c r="AG88" s="92">
        <f t="shared" si="226"/>
        <v>2.1716268162781054</v>
      </c>
      <c r="AI88" s="177">
        <v>20</v>
      </c>
      <c r="AJ88" s="155" t="s">
        <v>102</v>
      </c>
      <c r="AK88" s="32"/>
      <c r="AL88" s="32"/>
      <c r="AM88" s="32"/>
      <c r="AN88" s="33"/>
      <c r="AO88" s="2">
        <f t="shared" si="294"/>
        <v>5396.6</v>
      </c>
      <c r="AP88" s="34">
        <f t="shared" si="228"/>
        <v>2.3710677537685292E-2</v>
      </c>
      <c r="AQ88" s="100">
        <f t="shared" si="229"/>
        <v>0</v>
      </c>
      <c r="AR88" s="100">
        <f t="shared" si="230"/>
        <v>1</v>
      </c>
      <c r="AS88" s="103">
        <f t="shared" si="231"/>
        <v>0</v>
      </c>
      <c r="AT88" s="97">
        <f t="shared" si="232"/>
        <v>0</v>
      </c>
      <c r="AU88" s="97">
        <f t="shared" si="233"/>
        <v>0</v>
      </c>
      <c r="AV88" s="97">
        <f t="shared" si="234"/>
        <v>5</v>
      </c>
      <c r="AW88" s="97">
        <f t="shared" si="235"/>
        <v>0</v>
      </c>
      <c r="AX88" s="36">
        <f t="shared" si="236"/>
        <v>2</v>
      </c>
      <c r="AY88" s="130">
        <f t="shared" si="237"/>
        <v>0</v>
      </c>
      <c r="AZ88" s="130">
        <f t="shared" si="238"/>
        <v>2</v>
      </c>
      <c r="BA88" s="139">
        <f t="shared" si="239"/>
        <v>4</v>
      </c>
      <c r="BB88" s="125">
        <f t="shared" si="240"/>
        <v>0</v>
      </c>
      <c r="BC88" s="125">
        <f t="shared" si="241"/>
        <v>0</v>
      </c>
      <c r="BD88" s="125">
        <f t="shared" si="242"/>
        <v>0</v>
      </c>
      <c r="BE88" s="125">
        <f t="shared" si="243"/>
        <v>0</v>
      </c>
      <c r="BF88" s="125">
        <f t="shared" si="244"/>
        <v>2</v>
      </c>
      <c r="BG88" s="125">
        <f t="shared" si="245"/>
        <v>3</v>
      </c>
      <c r="BH88" s="125">
        <f t="shared" si="246"/>
        <v>0</v>
      </c>
      <c r="BI88" s="125">
        <f t="shared" si="247"/>
        <v>2</v>
      </c>
      <c r="BJ88" s="125">
        <f t="shared" si="248"/>
        <v>1</v>
      </c>
      <c r="BK88" s="125">
        <f t="shared" si="249"/>
        <v>0</v>
      </c>
      <c r="BL88" s="125">
        <f t="shared" si="250"/>
        <v>6</v>
      </c>
      <c r="BM88" s="125">
        <f t="shared" si="251"/>
        <v>0</v>
      </c>
      <c r="BN88" s="125">
        <f t="shared" si="252"/>
        <v>2</v>
      </c>
      <c r="BR88" s="7">
        <f t="shared" si="253"/>
        <v>0</v>
      </c>
      <c r="BS88" s="7">
        <f t="shared" si="254"/>
        <v>0</v>
      </c>
      <c r="BT88" s="7">
        <f t="shared" si="255"/>
        <v>1</v>
      </c>
      <c r="BU88" s="7">
        <f t="shared" si="256"/>
        <v>0</v>
      </c>
      <c r="BV88" s="7">
        <f t="shared" si="257"/>
        <v>0</v>
      </c>
      <c r="BW88" s="7">
        <f t="shared" si="258"/>
        <v>0</v>
      </c>
      <c r="BX88" s="7">
        <f t="shared" si="295"/>
        <v>0</v>
      </c>
      <c r="BY88" s="7">
        <f t="shared" si="296"/>
        <v>0</v>
      </c>
      <c r="BZ88" s="7">
        <f t="shared" si="259"/>
        <v>0</v>
      </c>
      <c r="CA88" s="7">
        <f t="shared" si="260"/>
        <v>0</v>
      </c>
      <c r="CB88" s="7">
        <f t="shared" si="297"/>
        <v>5</v>
      </c>
      <c r="CC88" s="7">
        <f t="shared" si="298"/>
        <v>0</v>
      </c>
      <c r="CD88" s="7">
        <f t="shared" si="261"/>
        <v>0</v>
      </c>
      <c r="CE88" s="7">
        <f t="shared" si="262"/>
        <v>0</v>
      </c>
      <c r="CF88" s="7">
        <f t="shared" si="263"/>
        <v>2</v>
      </c>
      <c r="CG88" s="7">
        <f t="shared" si="264"/>
        <v>0</v>
      </c>
      <c r="CH88" s="1">
        <f t="shared" si="265"/>
        <v>0</v>
      </c>
      <c r="CI88" s="1">
        <f t="shared" si="266"/>
        <v>0</v>
      </c>
      <c r="CJ88" s="1">
        <f t="shared" si="267"/>
        <v>1.6</v>
      </c>
      <c r="CK88" s="1">
        <f t="shared" si="268"/>
        <v>0.4</v>
      </c>
      <c r="CL88" s="1">
        <f t="shared" si="269"/>
        <v>3.2</v>
      </c>
      <c r="CM88" s="1">
        <f t="shared" si="270"/>
        <v>0.8</v>
      </c>
      <c r="CN88" s="1">
        <f t="shared" si="271"/>
        <v>0</v>
      </c>
      <c r="CO88" s="1">
        <f t="shared" si="272"/>
        <v>0</v>
      </c>
      <c r="CP88" s="1">
        <f t="shared" si="273"/>
        <v>0</v>
      </c>
      <c r="CQ88" s="1">
        <f t="shared" si="274"/>
        <v>0</v>
      </c>
      <c r="CR88" s="1">
        <f t="shared" si="275"/>
        <v>0</v>
      </c>
      <c r="CS88" s="1">
        <f t="shared" si="276"/>
        <v>0</v>
      </c>
      <c r="CT88" s="1">
        <f t="shared" si="299"/>
        <v>0</v>
      </c>
      <c r="CU88" s="1">
        <f t="shared" si="300"/>
        <v>0</v>
      </c>
      <c r="CV88" s="1">
        <f t="shared" si="301"/>
        <v>1.6</v>
      </c>
      <c r="CW88" s="1">
        <f t="shared" si="302"/>
        <v>0.4</v>
      </c>
      <c r="CX88" s="1">
        <f t="shared" si="303"/>
        <v>2.4000000000000004</v>
      </c>
      <c r="CY88" s="1">
        <f t="shared" si="304"/>
        <v>0.60000000000000009</v>
      </c>
      <c r="CZ88" s="1">
        <f t="shared" si="305"/>
        <v>0</v>
      </c>
      <c r="DA88" s="1">
        <f t="shared" si="306"/>
        <v>0</v>
      </c>
      <c r="DB88" s="1">
        <f t="shared" si="277"/>
        <v>1.6</v>
      </c>
      <c r="DC88" s="1">
        <f t="shared" si="278"/>
        <v>0.4</v>
      </c>
      <c r="DD88" s="1">
        <f t="shared" si="279"/>
        <v>0.8</v>
      </c>
      <c r="DE88" s="1">
        <f t="shared" si="280"/>
        <v>0.2</v>
      </c>
      <c r="DF88" s="1">
        <f t="shared" si="281"/>
        <v>0</v>
      </c>
      <c r="DG88" s="1">
        <f t="shared" si="282"/>
        <v>0</v>
      </c>
      <c r="DH88" s="1">
        <f t="shared" si="283"/>
        <v>4.8000000000000007</v>
      </c>
      <c r="DI88" s="1">
        <f t="shared" si="284"/>
        <v>1.2000000000000002</v>
      </c>
      <c r="DJ88" s="1">
        <f t="shared" si="307"/>
        <v>0</v>
      </c>
      <c r="DK88" s="1">
        <f t="shared" si="308"/>
        <v>0</v>
      </c>
      <c r="DL88" s="1">
        <f t="shared" si="285"/>
        <v>1.6</v>
      </c>
      <c r="DM88" s="1">
        <f t="shared" si="286"/>
        <v>0.4</v>
      </c>
      <c r="DQ88" s="7">
        <f t="shared" si="309"/>
        <v>0</v>
      </c>
      <c r="DR88" s="7">
        <f t="shared" si="310"/>
        <v>0</v>
      </c>
      <c r="DS88" s="7">
        <f t="shared" si="311"/>
        <v>1</v>
      </c>
      <c r="DT88" s="7">
        <f t="shared" si="312"/>
        <v>0</v>
      </c>
      <c r="DU88" s="7">
        <f t="shared" si="313"/>
        <v>0</v>
      </c>
      <c r="DV88" s="7">
        <f t="shared" si="314"/>
        <v>0</v>
      </c>
      <c r="DW88" s="7">
        <f t="shared" si="315"/>
        <v>0</v>
      </c>
      <c r="DX88" s="7">
        <f t="shared" si="316"/>
        <v>0</v>
      </c>
      <c r="DY88" s="7">
        <f t="shared" si="317"/>
        <v>0</v>
      </c>
      <c r="DZ88" s="7">
        <f t="shared" si="318"/>
        <v>0</v>
      </c>
      <c r="EA88" s="7">
        <f t="shared" si="319"/>
        <v>5</v>
      </c>
      <c r="EB88" s="7">
        <f t="shared" si="320"/>
        <v>0</v>
      </c>
      <c r="EC88" s="7">
        <f t="shared" si="321"/>
        <v>0</v>
      </c>
      <c r="ED88" s="7">
        <f t="shared" si="322"/>
        <v>0</v>
      </c>
      <c r="EE88" s="7">
        <f t="shared" si="323"/>
        <v>2</v>
      </c>
      <c r="EF88" s="7">
        <f t="shared" si="324"/>
        <v>0</v>
      </c>
      <c r="EG88" s="7">
        <f t="shared" si="325"/>
        <v>0</v>
      </c>
      <c r="EH88" s="7">
        <f t="shared" si="326"/>
        <v>0</v>
      </c>
      <c r="EI88" s="7">
        <f t="shared" si="327"/>
        <v>2</v>
      </c>
      <c r="EJ88" s="7">
        <f t="shared" si="328"/>
        <v>0</v>
      </c>
      <c r="EK88" s="7">
        <f t="shared" si="329"/>
        <v>3</v>
      </c>
      <c r="EL88" s="7">
        <f t="shared" si="330"/>
        <v>1</v>
      </c>
      <c r="EM88" s="7">
        <f t="shared" si="331"/>
        <v>0</v>
      </c>
      <c r="EN88" s="7">
        <f t="shared" si="332"/>
        <v>0</v>
      </c>
      <c r="EO88" s="7">
        <f t="shared" si="333"/>
        <v>0</v>
      </c>
      <c r="EP88" s="7">
        <f t="shared" si="334"/>
        <v>0</v>
      </c>
      <c r="EQ88" s="7">
        <f t="shared" si="335"/>
        <v>0</v>
      </c>
      <c r="ER88" s="7">
        <f t="shared" si="336"/>
        <v>0</v>
      </c>
      <c r="ES88" s="7">
        <f t="shared" si="337"/>
        <v>0</v>
      </c>
      <c r="ET88" s="7">
        <f t="shared" si="338"/>
        <v>0</v>
      </c>
      <c r="EU88" s="7">
        <f t="shared" si="339"/>
        <v>2</v>
      </c>
      <c r="EV88" s="7">
        <f t="shared" si="340"/>
        <v>0</v>
      </c>
      <c r="EW88" s="7">
        <f t="shared" si="341"/>
        <v>2</v>
      </c>
      <c r="EX88" s="7">
        <f t="shared" si="342"/>
        <v>1</v>
      </c>
      <c r="EY88" s="7">
        <f t="shared" si="343"/>
        <v>0</v>
      </c>
      <c r="EZ88" s="7">
        <f t="shared" si="344"/>
        <v>0</v>
      </c>
      <c r="FA88" s="7">
        <f t="shared" si="345"/>
        <v>2</v>
      </c>
      <c r="FB88" s="7">
        <f t="shared" si="346"/>
        <v>0</v>
      </c>
      <c r="FC88" s="7">
        <f t="shared" si="347"/>
        <v>1</v>
      </c>
      <c r="FD88" s="7">
        <f t="shared" si="348"/>
        <v>0</v>
      </c>
      <c r="FE88" s="7">
        <f t="shared" si="349"/>
        <v>0</v>
      </c>
      <c r="FF88" s="7">
        <f t="shared" si="350"/>
        <v>0</v>
      </c>
      <c r="FG88" s="7">
        <f t="shared" si="351"/>
        <v>5</v>
      </c>
      <c r="FH88" s="7">
        <f t="shared" si="352"/>
        <v>1</v>
      </c>
      <c r="FI88" s="7">
        <f t="shared" si="353"/>
        <v>0</v>
      </c>
      <c r="FJ88" s="7">
        <f t="shared" si="354"/>
        <v>0</v>
      </c>
      <c r="FK88" s="7">
        <f t="shared" si="355"/>
        <v>2</v>
      </c>
      <c r="FL88" s="7">
        <f t="shared" si="356"/>
        <v>0</v>
      </c>
      <c r="FN88" s="1">
        <v>20</v>
      </c>
      <c r="FO88" s="10">
        <f t="shared" si="357"/>
        <v>75.877272727272725</v>
      </c>
      <c r="FP88" s="10">
        <f t="shared" si="358"/>
        <v>1.8680000000000001</v>
      </c>
      <c r="FR88" s="1" t="str">
        <f t="shared" si="359"/>
        <v>[75.88, 1.87]</v>
      </c>
      <c r="FY88" s="231"/>
      <c r="FZ88" s="231"/>
      <c r="GA88" s="233"/>
      <c r="GB88" s="234"/>
      <c r="GC88" s="234"/>
      <c r="GD88" s="234"/>
      <c r="GE88" s="234"/>
      <c r="GF88" s="234"/>
      <c r="GG88" s="234"/>
      <c r="GH88" s="234"/>
      <c r="GI88" s="234"/>
      <c r="GJ88" s="234"/>
      <c r="GK88" s="234"/>
      <c r="GL88" s="234"/>
      <c r="GM88" s="234"/>
      <c r="GN88" s="234"/>
      <c r="GO88" s="234"/>
      <c r="GP88" s="234"/>
      <c r="GQ88" s="234"/>
      <c r="GR88" s="234"/>
      <c r="GS88" s="234"/>
      <c r="GT88" s="234"/>
      <c r="GU88" s="234"/>
      <c r="GV88" s="234"/>
      <c r="GW88" s="234"/>
      <c r="GX88" s="234"/>
      <c r="GY88" s="234"/>
      <c r="GZ88" s="234"/>
      <c r="HA88" s="234"/>
      <c r="HB88" s="234"/>
      <c r="HC88" s="234"/>
      <c r="HD88" s="234"/>
      <c r="HE88" s="234"/>
      <c r="HF88" s="234"/>
      <c r="HG88" s="234"/>
      <c r="HH88" s="234"/>
      <c r="HI88" s="234"/>
      <c r="HJ88" s="234"/>
      <c r="HK88" s="234"/>
      <c r="HL88" s="234"/>
      <c r="HM88" s="234"/>
      <c r="HN88" s="234"/>
      <c r="HO88" s="234"/>
      <c r="HP88" s="234"/>
      <c r="HQ88" s="234"/>
      <c r="HR88" s="234"/>
      <c r="HS88" s="234"/>
      <c r="HT88" s="234"/>
      <c r="HU88" s="234"/>
      <c r="HV88" s="234"/>
      <c r="HW88" s="234"/>
      <c r="HX88" s="234"/>
      <c r="HY88" s="234"/>
      <c r="HZ88" s="234"/>
      <c r="IA88" s="234"/>
      <c r="IB88" s="234"/>
      <c r="IC88" s="234"/>
      <c r="ID88" s="234"/>
      <c r="IE88" s="234"/>
      <c r="IF88" s="234"/>
      <c r="IG88" s="234"/>
      <c r="IH88" s="234"/>
      <c r="II88" s="234"/>
      <c r="IJ88" s="234"/>
      <c r="IK88" s="234"/>
      <c r="IL88" s="234"/>
      <c r="IM88" s="234"/>
      <c r="IN88" s="234"/>
      <c r="IO88" s="234"/>
      <c r="IP88" s="234"/>
      <c r="IQ88" s="234"/>
      <c r="IR88" s="231"/>
      <c r="IS88" s="232"/>
      <c r="IT88" s="50"/>
      <c r="IU88" s="50"/>
      <c r="IV88" s="50"/>
      <c r="IW88" s="50"/>
      <c r="IX88" s="50"/>
      <c r="IY88" s="50"/>
      <c r="IZ88" s="50"/>
      <c r="JA88" s="50"/>
      <c r="JB88" s="50"/>
      <c r="JC88" s="50"/>
      <c r="JD88" s="50"/>
      <c r="JE88" s="50"/>
      <c r="JF88" s="50"/>
      <c r="JG88" s="50"/>
      <c r="JH88" s="50"/>
      <c r="JI88" s="50"/>
      <c r="JJ88" s="50"/>
      <c r="JK88" s="50"/>
      <c r="JL88" s="50"/>
      <c r="JM88" s="50"/>
      <c r="JN88" s="50"/>
      <c r="JO88" s="50"/>
      <c r="JP88" s="50"/>
      <c r="JQ88" s="50"/>
      <c r="JR88" s="50"/>
      <c r="JS88" s="50"/>
      <c r="JT88" s="50"/>
      <c r="JU88" s="50"/>
      <c r="JV88" s="50"/>
      <c r="JW88" s="50"/>
      <c r="JX88" s="50"/>
      <c r="JY88" s="50"/>
      <c r="JZ88" s="50"/>
      <c r="KA88" s="50"/>
      <c r="KB88" s="50"/>
      <c r="KC88" s="50"/>
      <c r="KD88" s="50"/>
      <c r="KE88" s="50"/>
      <c r="KF88" s="50"/>
      <c r="KG88" s="50"/>
      <c r="KH88" s="50"/>
      <c r="KI88" s="50"/>
      <c r="KJ88" s="50"/>
      <c r="KK88" s="50"/>
      <c r="KL88" s="50"/>
      <c r="KM88" s="50"/>
      <c r="KN88" s="50"/>
      <c r="KO88" s="50"/>
      <c r="KP88" s="50"/>
      <c r="KQ88" s="50"/>
      <c r="KR88" s="50"/>
      <c r="KS88" s="50"/>
      <c r="KT88" s="50"/>
      <c r="KU88" s="50"/>
      <c r="KV88" s="50"/>
      <c r="KW88" s="50"/>
      <c r="KX88" s="50"/>
      <c r="KY88" s="50"/>
      <c r="KZ88" s="50"/>
      <c r="LA88" s="50"/>
      <c r="LB88" s="50"/>
      <c r="LC88" s="50"/>
      <c r="LD88" s="50"/>
      <c r="LE88" s="50"/>
      <c r="LF88" s="50"/>
      <c r="LG88" s="50"/>
      <c r="LH88" s="50"/>
    </row>
    <row r="89" spans="2:320" x14ac:dyDescent="0.35">
      <c r="B89" s="177">
        <v>21</v>
      </c>
      <c r="C89" s="156" t="s">
        <v>103</v>
      </c>
      <c r="D89" s="32"/>
      <c r="E89" s="32"/>
      <c r="F89" s="32"/>
      <c r="G89" s="33"/>
      <c r="H89" s="2">
        <f t="shared" si="292"/>
        <v>4848.8</v>
      </c>
      <c r="I89" s="34">
        <f t="shared" si="293"/>
        <v>2.1303845614781242E-2</v>
      </c>
      <c r="J89" s="112">
        <f t="shared" si="360"/>
        <v>0.16356226466689727</v>
      </c>
      <c r="K89" s="112">
        <f t="shared" si="360"/>
        <v>1.1448614180952847</v>
      </c>
      <c r="L89" s="112">
        <f t="shared" si="360"/>
        <v>0.11079304046083403</v>
      </c>
      <c r="M89" s="112">
        <f t="shared" si="360"/>
        <v>6.155168914490779E-3</v>
      </c>
      <c r="N89" s="112">
        <f t="shared" si="360"/>
        <v>0.2400515876651404</v>
      </c>
      <c r="O89" s="112">
        <f t="shared" si="360"/>
        <v>4.1362735105378041</v>
      </c>
      <c r="P89" s="112">
        <f t="shared" si="360"/>
        <v>0.30775844572453898</v>
      </c>
      <c r="Q89" s="81">
        <f t="shared" si="360"/>
        <v>1.4156888503328791</v>
      </c>
      <c r="R89" s="121">
        <f t="shared" si="360"/>
        <v>0.22489811391698372</v>
      </c>
      <c r="S89" s="115">
        <f t="shared" si="360"/>
        <v>1.5385075520230023</v>
      </c>
      <c r="T89" s="116">
        <f t="shared" si="360"/>
        <v>3.3888056710672774</v>
      </c>
      <c r="U89" s="110">
        <f t="shared" si="360"/>
        <v>1.5333962312521618E-2</v>
      </c>
      <c r="V89" s="110">
        <f t="shared" si="360"/>
        <v>1.022264154168108E-2</v>
      </c>
      <c r="W89" s="110">
        <f t="shared" si="360"/>
        <v>0.11244905695849186</v>
      </c>
      <c r="X89" s="110">
        <f t="shared" si="226"/>
        <v>0.38846037858388099</v>
      </c>
      <c r="Y89" s="110">
        <f t="shared" si="226"/>
        <v>1.870743402127637</v>
      </c>
      <c r="Z89" s="110">
        <f t="shared" si="227"/>
        <v>2.74477925394137</v>
      </c>
      <c r="AA89" s="110">
        <f t="shared" si="227"/>
        <v>2.0445283083362159E-2</v>
      </c>
      <c r="AB89" s="110">
        <f t="shared" si="226"/>
        <v>1.6254000051272912</v>
      </c>
      <c r="AC89" s="110">
        <f t="shared" si="226"/>
        <v>0.79736604025112412</v>
      </c>
      <c r="AD89" s="110">
        <f t="shared" si="226"/>
        <v>1.022264154168108E-2</v>
      </c>
      <c r="AE89" s="110">
        <f t="shared" si="226"/>
        <v>5.6991226594872009</v>
      </c>
      <c r="AF89" s="110">
        <f t="shared" si="226"/>
        <v>1.5333962312521618E-2</v>
      </c>
      <c r="AG89" s="110">
        <f t="shared" si="226"/>
        <v>1.9511885458935772</v>
      </c>
      <c r="AI89" s="177">
        <v>21</v>
      </c>
      <c r="AJ89" s="156" t="s">
        <v>103</v>
      </c>
      <c r="AK89" s="32"/>
      <c r="AL89" s="32"/>
      <c r="AM89" s="32"/>
      <c r="AN89" s="33"/>
      <c r="AO89" s="2">
        <f t="shared" si="294"/>
        <v>4848.8</v>
      </c>
      <c r="AP89" s="34">
        <f t="shared" si="228"/>
        <v>2.1303845614781242E-2</v>
      </c>
      <c r="AQ89" s="141">
        <f t="shared" si="229"/>
        <v>0</v>
      </c>
      <c r="AR89" s="141">
        <f t="shared" si="230"/>
        <v>1</v>
      </c>
      <c r="AS89" s="141">
        <f t="shared" si="231"/>
        <v>0</v>
      </c>
      <c r="AT89" s="141">
        <f t="shared" si="232"/>
        <v>0</v>
      </c>
      <c r="AU89" s="141">
        <f t="shared" si="233"/>
        <v>0</v>
      </c>
      <c r="AV89" s="141">
        <f t="shared" si="234"/>
        <v>4</v>
      </c>
      <c r="AW89" s="141">
        <f t="shared" si="235"/>
        <v>0</v>
      </c>
      <c r="AX89" s="35">
        <f t="shared" si="236"/>
        <v>1</v>
      </c>
      <c r="AY89" s="148">
        <f t="shared" si="237"/>
        <v>0</v>
      </c>
      <c r="AZ89" s="146">
        <f t="shared" si="238"/>
        <v>2</v>
      </c>
      <c r="BA89" s="144">
        <f t="shared" si="239"/>
        <v>3</v>
      </c>
      <c r="BB89" s="125">
        <f t="shared" si="240"/>
        <v>0</v>
      </c>
      <c r="BC89" s="125">
        <f t="shared" si="241"/>
        <v>0</v>
      </c>
      <c r="BD89" s="125">
        <f t="shared" si="242"/>
        <v>0</v>
      </c>
      <c r="BE89" s="125">
        <f t="shared" si="243"/>
        <v>0</v>
      </c>
      <c r="BF89" s="125">
        <f t="shared" si="244"/>
        <v>2</v>
      </c>
      <c r="BG89" s="125">
        <f t="shared" si="245"/>
        <v>3</v>
      </c>
      <c r="BH89" s="125">
        <f t="shared" si="246"/>
        <v>0</v>
      </c>
      <c r="BI89" s="125">
        <f t="shared" si="247"/>
        <v>2</v>
      </c>
      <c r="BJ89" s="125">
        <f t="shared" si="248"/>
        <v>1</v>
      </c>
      <c r="BK89" s="125">
        <f t="shared" si="249"/>
        <v>0</v>
      </c>
      <c r="BL89" s="125">
        <f t="shared" si="250"/>
        <v>6</v>
      </c>
      <c r="BM89" s="125">
        <f t="shared" si="251"/>
        <v>0</v>
      </c>
      <c r="BN89" s="125">
        <f t="shared" si="252"/>
        <v>2</v>
      </c>
      <c r="BR89" s="7">
        <f t="shared" si="253"/>
        <v>0</v>
      </c>
      <c r="BS89" s="7">
        <f t="shared" si="254"/>
        <v>0</v>
      </c>
      <c r="BT89" s="7">
        <f t="shared" si="255"/>
        <v>1</v>
      </c>
      <c r="BU89" s="7">
        <f t="shared" si="256"/>
        <v>0</v>
      </c>
      <c r="BV89" s="7">
        <f t="shared" si="257"/>
        <v>0</v>
      </c>
      <c r="BW89" s="7">
        <f t="shared" si="258"/>
        <v>0</v>
      </c>
      <c r="BX89" s="7">
        <f t="shared" si="295"/>
        <v>0</v>
      </c>
      <c r="BY89" s="7">
        <f t="shared" si="296"/>
        <v>0</v>
      </c>
      <c r="BZ89" s="7">
        <f t="shared" si="259"/>
        <v>0</v>
      </c>
      <c r="CA89" s="7">
        <f t="shared" si="260"/>
        <v>0</v>
      </c>
      <c r="CB89" s="7">
        <f t="shared" si="297"/>
        <v>4</v>
      </c>
      <c r="CC89" s="7">
        <f t="shared" si="298"/>
        <v>0</v>
      </c>
      <c r="CD89" s="7">
        <f t="shared" si="261"/>
        <v>0</v>
      </c>
      <c r="CE89" s="7">
        <f t="shared" si="262"/>
        <v>0</v>
      </c>
      <c r="CF89" s="7">
        <f t="shared" si="263"/>
        <v>1</v>
      </c>
      <c r="CG89" s="7">
        <f t="shared" si="264"/>
        <v>0</v>
      </c>
      <c r="CH89" s="1">
        <f t="shared" si="265"/>
        <v>0</v>
      </c>
      <c r="CI89" s="1">
        <f t="shared" si="266"/>
        <v>0</v>
      </c>
      <c r="CJ89" s="1">
        <f t="shared" si="267"/>
        <v>1.6</v>
      </c>
      <c r="CK89" s="1">
        <f t="shared" si="268"/>
        <v>0.4</v>
      </c>
      <c r="CL89" s="1">
        <f t="shared" si="269"/>
        <v>2.4000000000000004</v>
      </c>
      <c r="CM89" s="1">
        <f t="shared" si="270"/>
        <v>0.60000000000000009</v>
      </c>
      <c r="CN89" s="1">
        <f t="shared" si="271"/>
        <v>0</v>
      </c>
      <c r="CO89" s="1">
        <f t="shared" si="272"/>
        <v>0</v>
      </c>
      <c r="CP89" s="1">
        <f t="shared" si="273"/>
        <v>0</v>
      </c>
      <c r="CQ89" s="1">
        <f t="shared" si="274"/>
        <v>0</v>
      </c>
      <c r="CR89" s="1">
        <f t="shared" si="275"/>
        <v>0</v>
      </c>
      <c r="CS89" s="1">
        <f t="shared" si="276"/>
        <v>0</v>
      </c>
      <c r="CT89" s="1">
        <f t="shared" si="299"/>
        <v>0</v>
      </c>
      <c r="CU89" s="1">
        <f t="shared" si="300"/>
        <v>0</v>
      </c>
      <c r="CV89" s="1">
        <f t="shared" si="301"/>
        <v>1.6</v>
      </c>
      <c r="CW89" s="1">
        <f t="shared" si="302"/>
        <v>0.4</v>
      </c>
      <c r="CX89" s="1">
        <f t="shared" si="303"/>
        <v>2.4000000000000004</v>
      </c>
      <c r="CY89" s="1">
        <f t="shared" si="304"/>
        <v>0.60000000000000009</v>
      </c>
      <c r="CZ89" s="1">
        <f t="shared" si="305"/>
        <v>0</v>
      </c>
      <c r="DA89" s="1">
        <f t="shared" si="306"/>
        <v>0</v>
      </c>
      <c r="DB89" s="1">
        <f t="shared" si="277"/>
        <v>1.6</v>
      </c>
      <c r="DC89" s="1">
        <f t="shared" si="278"/>
        <v>0.4</v>
      </c>
      <c r="DD89" s="1">
        <f t="shared" si="279"/>
        <v>0.8</v>
      </c>
      <c r="DE89" s="1">
        <f t="shared" si="280"/>
        <v>0.2</v>
      </c>
      <c r="DF89" s="1">
        <f t="shared" si="281"/>
        <v>0</v>
      </c>
      <c r="DG89" s="1">
        <f t="shared" si="282"/>
        <v>0</v>
      </c>
      <c r="DH89" s="1">
        <f t="shared" si="283"/>
        <v>4.8000000000000007</v>
      </c>
      <c r="DI89" s="1">
        <f t="shared" si="284"/>
        <v>1.2000000000000002</v>
      </c>
      <c r="DJ89" s="1">
        <f t="shared" si="307"/>
        <v>0</v>
      </c>
      <c r="DK89" s="1">
        <f t="shared" si="308"/>
        <v>0</v>
      </c>
      <c r="DL89" s="1">
        <f t="shared" si="285"/>
        <v>1.6</v>
      </c>
      <c r="DM89" s="1">
        <f t="shared" si="286"/>
        <v>0.4</v>
      </c>
      <c r="DQ89" s="7">
        <f t="shared" si="309"/>
        <v>0</v>
      </c>
      <c r="DR89" s="7">
        <f t="shared" si="310"/>
        <v>0</v>
      </c>
      <c r="DS89" s="7">
        <f t="shared" si="311"/>
        <v>1</v>
      </c>
      <c r="DT89" s="7">
        <f t="shared" si="312"/>
        <v>0</v>
      </c>
      <c r="DU89" s="7">
        <f t="shared" si="313"/>
        <v>0</v>
      </c>
      <c r="DV89" s="7">
        <f t="shared" si="314"/>
        <v>0</v>
      </c>
      <c r="DW89" s="7">
        <f t="shared" si="315"/>
        <v>0</v>
      </c>
      <c r="DX89" s="7">
        <f t="shared" si="316"/>
        <v>0</v>
      </c>
      <c r="DY89" s="7">
        <f t="shared" si="317"/>
        <v>0</v>
      </c>
      <c r="DZ89" s="7">
        <f t="shared" si="318"/>
        <v>0</v>
      </c>
      <c r="EA89" s="7">
        <f t="shared" si="319"/>
        <v>4</v>
      </c>
      <c r="EB89" s="7">
        <f t="shared" si="320"/>
        <v>0</v>
      </c>
      <c r="EC89" s="7">
        <f t="shared" si="321"/>
        <v>0</v>
      </c>
      <c r="ED89" s="7">
        <f t="shared" si="322"/>
        <v>0</v>
      </c>
      <c r="EE89" s="7">
        <f t="shared" si="323"/>
        <v>1</v>
      </c>
      <c r="EF89" s="7">
        <f t="shared" si="324"/>
        <v>0</v>
      </c>
      <c r="EG89" s="7">
        <f t="shared" si="325"/>
        <v>0</v>
      </c>
      <c r="EH89" s="7">
        <f t="shared" si="326"/>
        <v>0</v>
      </c>
      <c r="EI89" s="7">
        <f t="shared" si="327"/>
        <v>2</v>
      </c>
      <c r="EJ89" s="7">
        <f t="shared" si="328"/>
        <v>0</v>
      </c>
      <c r="EK89" s="7">
        <f t="shared" si="329"/>
        <v>2</v>
      </c>
      <c r="EL89" s="7">
        <f t="shared" si="330"/>
        <v>1</v>
      </c>
      <c r="EM89" s="7">
        <f t="shared" si="331"/>
        <v>0</v>
      </c>
      <c r="EN89" s="7">
        <f t="shared" si="332"/>
        <v>0</v>
      </c>
      <c r="EO89" s="7">
        <f t="shared" si="333"/>
        <v>0</v>
      </c>
      <c r="EP89" s="7">
        <f t="shared" si="334"/>
        <v>0</v>
      </c>
      <c r="EQ89" s="7">
        <f t="shared" si="335"/>
        <v>0</v>
      </c>
      <c r="ER89" s="7">
        <f t="shared" si="336"/>
        <v>0</v>
      </c>
      <c r="ES89" s="7">
        <f t="shared" si="337"/>
        <v>0</v>
      </c>
      <c r="ET89" s="7">
        <f t="shared" si="338"/>
        <v>0</v>
      </c>
      <c r="EU89" s="7">
        <f t="shared" si="339"/>
        <v>2</v>
      </c>
      <c r="EV89" s="7">
        <f t="shared" si="340"/>
        <v>0</v>
      </c>
      <c r="EW89" s="7">
        <f t="shared" si="341"/>
        <v>2</v>
      </c>
      <c r="EX89" s="7">
        <f t="shared" si="342"/>
        <v>1</v>
      </c>
      <c r="EY89" s="7">
        <f t="shared" si="343"/>
        <v>0</v>
      </c>
      <c r="EZ89" s="7">
        <f t="shared" si="344"/>
        <v>0</v>
      </c>
      <c r="FA89" s="7">
        <f t="shared" si="345"/>
        <v>2</v>
      </c>
      <c r="FB89" s="7">
        <f t="shared" si="346"/>
        <v>0</v>
      </c>
      <c r="FC89" s="7">
        <f t="shared" si="347"/>
        <v>1</v>
      </c>
      <c r="FD89" s="7">
        <f t="shared" si="348"/>
        <v>0</v>
      </c>
      <c r="FE89" s="7">
        <f t="shared" si="349"/>
        <v>0</v>
      </c>
      <c r="FF89" s="7">
        <f t="shared" si="350"/>
        <v>0</v>
      </c>
      <c r="FG89" s="7">
        <f t="shared" si="351"/>
        <v>5</v>
      </c>
      <c r="FH89" s="7">
        <f t="shared" si="352"/>
        <v>1</v>
      </c>
      <c r="FI89" s="7">
        <f t="shared" si="353"/>
        <v>0</v>
      </c>
      <c r="FJ89" s="7">
        <f t="shared" si="354"/>
        <v>0</v>
      </c>
      <c r="FK89" s="7">
        <f t="shared" si="355"/>
        <v>2</v>
      </c>
      <c r="FL89" s="7">
        <f t="shared" si="356"/>
        <v>0</v>
      </c>
      <c r="FN89" s="1">
        <v>21</v>
      </c>
      <c r="FO89" s="10">
        <f t="shared" si="357"/>
        <v>68.238181818181829</v>
      </c>
      <c r="FP89" s="10">
        <f t="shared" si="358"/>
        <v>1.8680000000000001</v>
      </c>
      <c r="FR89" s="1" t="str">
        <f t="shared" si="359"/>
        <v>[68.24, 1.87]</v>
      </c>
      <c r="FY89" s="231"/>
      <c r="FZ89" s="231"/>
      <c r="GA89" s="233"/>
      <c r="GB89" s="234"/>
      <c r="GC89" s="234"/>
      <c r="GD89" s="234"/>
      <c r="GE89" s="234"/>
      <c r="GF89" s="234"/>
      <c r="GG89" s="234"/>
      <c r="GH89" s="234"/>
      <c r="GI89" s="234"/>
      <c r="GJ89" s="234"/>
      <c r="GK89" s="234"/>
      <c r="GL89" s="234"/>
      <c r="GM89" s="234"/>
      <c r="GN89" s="234"/>
      <c r="GO89" s="234"/>
      <c r="GP89" s="234"/>
      <c r="GQ89" s="234"/>
      <c r="GR89" s="234"/>
      <c r="GS89" s="234"/>
      <c r="GT89" s="234"/>
      <c r="GU89" s="234"/>
      <c r="GV89" s="234"/>
      <c r="GW89" s="234"/>
      <c r="GX89" s="234"/>
      <c r="GY89" s="234"/>
      <c r="GZ89" s="234"/>
      <c r="HA89" s="234"/>
      <c r="HB89" s="234"/>
      <c r="HC89" s="234"/>
      <c r="HD89" s="234"/>
      <c r="HE89" s="234"/>
      <c r="HF89" s="234"/>
      <c r="HG89" s="234"/>
      <c r="HH89" s="234"/>
      <c r="HI89" s="234"/>
      <c r="HJ89" s="234"/>
      <c r="HK89" s="234"/>
      <c r="HL89" s="234"/>
      <c r="HM89" s="234"/>
      <c r="HN89" s="234"/>
      <c r="HO89" s="234"/>
      <c r="HP89" s="234"/>
      <c r="HQ89" s="234"/>
      <c r="HR89" s="234"/>
      <c r="HS89" s="234"/>
      <c r="HT89" s="234"/>
      <c r="HU89" s="234"/>
      <c r="HV89" s="234"/>
      <c r="HW89" s="234"/>
      <c r="HX89" s="234"/>
      <c r="HY89" s="234"/>
      <c r="HZ89" s="234"/>
      <c r="IA89" s="234"/>
      <c r="IB89" s="234"/>
      <c r="IC89" s="234"/>
      <c r="ID89" s="234"/>
      <c r="IE89" s="234"/>
      <c r="IF89" s="234"/>
      <c r="IG89" s="234"/>
      <c r="IH89" s="234"/>
      <c r="II89" s="234"/>
      <c r="IJ89" s="234"/>
      <c r="IK89" s="234"/>
      <c r="IL89" s="234"/>
      <c r="IM89" s="234"/>
      <c r="IN89" s="234"/>
      <c r="IO89" s="234"/>
      <c r="IP89" s="234"/>
      <c r="IQ89" s="234"/>
      <c r="IR89" s="231"/>
      <c r="IS89" s="232"/>
      <c r="IT89" s="50"/>
      <c r="IU89" s="50"/>
      <c r="IV89" s="50"/>
      <c r="IW89" s="50"/>
      <c r="IX89" s="50"/>
      <c r="IY89" s="50"/>
      <c r="IZ89" s="50"/>
      <c r="JA89" s="50"/>
      <c r="JB89" s="50"/>
      <c r="JC89" s="50"/>
      <c r="JD89" s="50"/>
      <c r="JE89" s="50"/>
      <c r="JF89" s="50"/>
      <c r="JG89" s="50"/>
      <c r="JH89" s="50"/>
      <c r="JI89" s="50"/>
      <c r="JJ89" s="50"/>
      <c r="JK89" s="50"/>
      <c r="JL89" s="50"/>
      <c r="JM89" s="50"/>
      <c r="JN89" s="50"/>
      <c r="JO89" s="50"/>
      <c r="JP89" s="50"/>
      <c r="JQ89" s="50"/>
      <c r="JR89" s="50"/>
      <c r="JS89" s="50"/>
      <c r="JT89" s="50"/>
      <c r="JU89" s="50"/>
      <c r="JV89" s="50"/>
      <c r="JW89" s="50"/>
      <c r="JX89" s="50"/>
      <c r="JY89" s="50"/>
      <c r="JZ89" s="50"/>
      <c r="KA89" s="50"/>
      <c r="KB89" s="50"/>
      <c r="KC89" s="50"/>
      <c r="KD89" s="50"/>
      <c r="KE89" s="50"/>
      <c r="KF89" s="50"/>
      <c r="KG89" s="50"/>
      <c r="KH89" s="50"/>
      <c r="KI89" s="50"/>
      <c r="KJ89" s="50"/>
      <c r="KK89" s="50"/>
      <c r="KL89" s="50"/>
      <c r="KM89" s="50"/>
      <c r="KN89" s="50"/>
      <c r="KO89" s="50"/>
      <c r="KP89" s="50"/>
      <c r="KQ89" s="50"/>
      <c r="KR89" s="50"/>
      <c r="KS89" s="50"/>
      <c r="KT89" s="50"/>
      <c r="KU89" s="50"/>
      <c r="KV89" s="50"/>
      <c r="KW89" s="50"/>
      <c r="KX89" s="50"/>
      <c r="KY89" s="50"/>
      <c r="KZ89" s="50"/>
      <c r="LA89" s="50"/>
      <c r="LB89" s="50"/>
      <c r="LC89" s="50"/>
      <c r="LD89" s="50"/>
      <c r="LE89" s="50"/>
      <c r="LF89" s="50"/>
      <c r="LG89" s="50"/>
      <c r="LH89" s="50"/>
    </row>
    <row r="90" spans="2:320" x14ac:dyDescent="0.35">
      <c r="B90" s="177">
        <v>22</v>
      </c>
      <c r="C90" s="155" t="s">
        <v>104</v>
      </c>
      <c r="D90" s="32"/>
      <c r="E90" s="32"/>
      <c r="F90" s="32"/>
      <c r="G90" s="33"/>
      <c r="H90" s="2">
        <f t="shared" si="292"/>
        <v>5882.8</v>
      </c>
      <c r="I90" s="34">
        <f t="shared" si="293"/>
        <v>2.5846861694158365E-2</v>
      </c>
      <c r="J90" s="112">
        <f t="shared" si="360"/>
        <v>0.19844169497245157</v>
      </c>
      <c r="K90" s="112">
        <f t="shared" si="360"/>
        <v>1.3890015571627909</v>
      </c>
      <c r="L90" s="112">
        <f t="shared" si="360"/>
        <v>0.134419505531883</v>
      </c>
      <c r="M90" s="112">
        <f t="shared" si="360"/>
        <v>7.4677503073268337E-3</v>
      </c>
      <c r="N90" s="112">
        <f t="shared" si="360"/>
        <v>0.29124226198574654</v>
      </c>
      <c r="O90" s="112">
        <f t="shared" si="360"/>
        <v>5.0183282065236332</v>
      </c>
      <c r="P90" s="112">
        <f t="shared" si="360"/>
        <v>0.37338751536634174</v>
      </c>
      <c r="Q90" s="81">
        <f t="shared" si="360"/>
        <v>1.7175825706851717</v>
      </c>
      <c r="R90" s="121">
        <f t="shared" si="360"/>
        <v>0.27285733058712092</v>
      </c>
      <c r="S90" s="115">
        <f t="shared" si="360"/>
        <v>1.8665921933346226</v>
      </c>
      <c r="T90" s="116">
        <f t="shared" si="360"/>
        <v>4.1114638677104809</v>
      </c>
      <c r="U90" s="110">
        <f t="shared" si="360"/>
        <v>1.8603908903667334E-2</v>
      </c>
      <c r="V90" s="110">
        <f t="shared" si="360"/>
        <v>1.2402605935778223E-2</v>
      </c>
      <c r="W90" s="110">
        <f t="shared" si="360"/>
        <v>0.13642866529356046</v>
      </c>
      <c r="X90" s="110">
        <f t="shared" si="226"/>
        <v>0.47129902555957248</v>
      </c>
      <c r="Y90" s="110">
        <f t="shared" si="226"/>
        <v>2.2696768862474146</v>
      </c>
      <c r="Z90" s="110">
        <f t="shared" si="227"/>
        <v>3.3300996937564529</v>
      </c>
      <c r="AA90" s="110">
        <f t="shared" si="227"/>
        <v>2.4805211871556446E-2</v>
      </c>
      <c r="AB90" s="110">
        <f t="shared" si="226"/>
        <v>1.9720143437887372</v>
      </c>
      <c r="AC90" s="110">
        <f t="shared" si="226"/>
        <v>0.96740326299070134</v>
      </c>
      <c r="AD90" s="110">
        <f t="shared" si="226"/>
        <v>1.2402605935778223E-2</v>
      </c>
      <c r="AE90" s="110">
        <f t="shared" si="226"/>
        <v>6.9144528091963586</v>
      </c>
      <c r="AF90" s="110">
        <f t="shared" si="226"/>
        <v>1.8603908903667334E-2</v>
      </c>
      <c r="AG90" s="110">
        <f t="shared" si="226"/>
        <v>2.3672768474226067</v>
      </c>
      <c r="AI90" s="177">
        <v>22</v>
      </c>
      <c r="AJ90" s="155" t="s">
        <v>104</v>
      </c>
      <c r="AK90" s="32"/>
      <c r="AL90" s="32"/>
      <c r="AM90" s="32"/>
      <c r="AN90" s="33"/>
      <c r="AO90" s="2">
        <f t="shared" si="294"/>
        <v>5882.8</v>
      </c>
      <c r="AP90" s="34">
        <f t="shared" si="228"/>
        <v>2.5846861694158365E-2</v>
      </c>
      <c r="AQ90" s="141">
        <f t="shared" si="229"/>
        <v>0</v>
      </c>
      <c r="AR90" s="141">
        <f t="shared" si="230"/>
        <v>1</v>
      </c>
      <c r="AS90" s="141">
        <f t="shared" si="231"/>
        <v>0</v>
      </c>
      <c r="AT90" s="141">
        <f t="shared" si="232"/>
        <v>0</v>
      </c>
      <c r="AU90" s="141">
        <f t="shared" si="233"/>
        <v>0</v>
      </c>
      <c r="AV90" s="141">
        <f t="shared" si="234"/>
        <v>5</v>
      </c>
      <c r="AW90" s="141">
        <f t="shared" si="235"/>
        <v>0</v>
      </c>
      <c r="AX90" s="35">
        <f t="shared" si="236"/>
        <v>2</v>
      </c>
      <c r="AY90" s="148">
        <f t="shared" si="237"/>
        <v>0</v>
      </c>
      <c r="AZ90" s="146">
        <f t="shared" si="238"/>
        <v>2</v>
      </c>
      <c r="BA90" s="144">
        <f t="shared" si="239"/>
        <v>4</v>
      </c>
      <c r="BB90" s="125">
        <f t="shared" si="240"/>
        <v>0</v>
      </c>
      <c r="BC90" s="125">
        <f t="shared" si="241"/>
        <v>0</v>
      </c>
      <c r="BD90" s="125">
        <f t="shared" si="242"/>
        <v>0</v>
      </c>
      <c r="BE90" s="125">
        <f t="shared" si="243"/>
        <v>0</v>
      </c>
      <c r="BF90" s="125">
        <f t="shared" si="244"/>
        <v>2</v>
      </c>
      <c r="BG90" s="125">
        <f t="shared" si="245"/>
        <v>3</v>
      </c>
      <c r="BH90" s="125">
        <f t="shared" si="246"/>
        <v>0</v>
      </c>
      <c r="BI90" s="125">
        <f t="shared" si="247"/>
        <v>2</v>
      </c>
      <c r="BJ90" s="125">
        <f t="shared" si="248"/>
        <v>1</v>
      </c>
      <c r="BK90" s="125">
        <f t="shared" si="249"/>
        <v>0</v>
      </c>
      <c r="BL90" s="125">
        <f t="shared" si="250"/>
        <v>7</v>
      </c>
      <c r="BM90" s="125">
        <f t="shared" si="251"/>
        <v>0</v>
      </c>
      <c r="BN90" s="125">
        <f t="shared" si="252"/>
        <v>2</v>
      </c>
      <c r="BR90" s="7">
        <f t="shared" si="253"/>
        <v>0</v>
      </c>
      <c r="BS90" s="7">
        <f t="shared" si="254"/>
        <v>0</v>
      </c>
      <c r="BT90" s="7">
        <f t="shared" si="255"/>
        <v>1</v>
      </c>
      <c r="BU90" s="7">
        <f t="shared" si="256"/>
        <v>0</v>
      </c>
      <c r="BV90" s="7">
        <f t="shared" si="257"/>
        <v>0</v>
      </c>
      <c r="BW90" s="7">
        <f t="shared" si="258"/>
        <v>0</v>
      </c>
      <c r="BX90" s="7">
        <f t="shared" si="295"/>
        <v>0</v>
      </c>
      <c r="BY90" s="7">
        <f t="shared" si="296"/>
        <v>0</v>
      </c>
      <c r="BZ90" s="7">
        <f t="shared" si="259"/>
        <v>0</v>
      </c>
      <c r="CA90" s="7">
        <f t="shared" si="260"/>
        <v>0</v>
      </c>
      <c r="CB90" s="7">
        <f t="shared" si="297"/>
        <v>5</v>
      </c>
      <c r="CC90" s="7">
        <f t="shared" si="298"/>
        <v>0</v>
      </c>
      <c r="CD90" s="7">
        <f t="shared" si="261"/>
        <v>0</v>
      </c>
      <c r="CE90" s="7">
        <f t="shared" si="262"/>
        <v>0</v>
      </c>
      <c r="CF90" s="7">
        <f t="shared" si="263"/>
        <v>2</v>
      </c>
      <c r="CG90" s="7">
        <f t="shared" si="264"/>
        <v>0</v>
      </c>
      <c r="CH90" s="1">
        <f t="shared" si="265"/>
        <v>0</v>
      </c>
      <c r="CI90" s="1">
        <f t="shared" si="266"/>
        <v>0</v>
      </c>
      <c r="CJ90" s="1">
        <f t="shared" si="267"/>
        <v>1.6</v>
      </c>
      <c r="CK90" s="1">
        <f t="shared" si="268"/>
        <v>0.4</v>
      </c>
      <c r="CL90" s="1">
        <f t="shared" si="269"/>
        <v>3.2</v>
      </c>
      <c r="CM90" s="1">
        <f t="shared" si="270"/>
        <v>0.8</v>
      </c>
      <c r="CN90" s="1">
        <f t="shared" si="271"/>
        <v>0</v>
      </c>
      <c r="CO90" s="1">
        <f t="shared" si="272"/>
        <v>0</v>
      </c>
      <c r="CP90" s="1">
        <f t="shared" si="273"/>
        <v>0</v>
      </c>
      <c r="CQ90" s="1">
        <f t="shared" si="274"/>
        <v>0</v>
      </c>
      <c r="CR90" s="1">
        <f t="shared" si="275"/>
        <v>0</v>
      </c>
      <c r="CS90" s="1">
        <f t="shared" si="276"/>
        <v>0</v>
      </c>
      <c r="CT90" s="1">
        <f t="shared" si="299"/>
        <v>0</v>
      </c>
      <c r="CU90" s="1">
        <f t="shared" si="300"/>
        <v>0</v>
      </c>
      <c r="CV90" s="1">
        <f t="shared" si="301"/>
        <v>1.6</v>
      </c>
      <c r="CW90" s="1">
        <f t="shared" si="302"/>
        <v>0.4</v>
      </c>
      <c r="CX90" s="1">
        <f t="shared" si="303"/>
        <v>2.4000000000000004</v>
      </c>
      <c r="CY90" s="1">
        <f t="shared" si="304"/>
        <v>0.60000000000000009</v>
      </c>
      <c r="CZ90" s="1">
        <f t="shared" si="305"/>
        <v>0</v>
      </c>
      <c r="DA90" s="1">
        <f t="shared" si="306"/>
        <v>0</v>
      </c>
      <c r="DB90" s="1">
        <f t="shared" si="277"/>
        <v>1.6</v>
      </c>
      <c r="DC90" s="1">
        <f t="shared" si="278"/>
        <v>0.4</v>
      </c>
      <c r="DD90" s="1">
        <f t="shared" si="279"/>
        <v>0.8</v>
      </c>
      <c r="DE90" s="1">
        <f t="shared" si="280"/>
        <v>0.2</v>
      </c>
      <c r="DF90" s="1">
        <f t="shared" si="281"/>
        <v>0</v>
      </c>
      <c r="DG90" s="1">
        <f t="shared" si="282"/>
        <v>0</v>
      </c>
      <c r="DH90" s="1">
        <f t="shared" si="283"/>
        <v>5.6000000000000005</v>
      </c>
      <c r="DI90" s="1">
        <f t="shared" si="284"/>
        <v>1.4000000000000001</v>
      </c>
      <c r="DJ90" s="1">
        <f t="shared" si="307"/>
        <v>0</v>
      </c>
      <c r="DK90" s="1">
        <f t="shared" si="308"/>
        <v>0</v>
      </c>
      <c r="DL90" s="1">
        <f t="shared" si="285"/>
        <v>1.6</v>
      </c>
      <c r="DM90" s="1">
        <f t="shared" si="286"/>
        <v>0.4</v>
      </c>
      <c r="DQ90" s="7">
        <f t="shared" si="309"/>
        <v>0</v>
      </c>
      <c r="DR90" s="7">
        <f t="shared" si="310"/>
        <v>0</v>
      </c>
      <c r="DS90" s="7">
        <f t="shared" si="311"/>
        <v>1</v>
      </c>
      <c r="DT90" s="7">
        <f t="shared" si="312"/>
        <v>0</v>
      </c>
      <c r="DU90" s="7">
        <f t="shared" si="313"/>
        <v>0</v>
      </c>
      <c r="DV90" s="7">
        <f t="shared" si="314"/>
        <v>0</v>
      </c>
      <c r="DW90" s="7">
        <f t="shared" si="315"/>
        <v>0</v>
      </c>
      <c r="DX90" s="7">
        <f t="shared" si="316"/>
        <v>0</v>
      </c>
      <c r="DY90" s="7">
        <f t="shared" si="317"/>
        <v>0</v>
      </c>
      <c r="DZ90" s="7">
        <f t="shared" si="318"/>
        <v>0</v>
      </c>
      <c r="EA90" s="7">
        <f t="shared" si="319"/>
        <v>5</v>
      </c>
      <c r="EB90" s="7">
        <f t="shared" si="320"/>
        <v>0</v>
      </c>
      <c r="EC90" s="7">
        <f t="shared" si="321"/>
        <v>0</v>
      </c>
      <c r="ED90" s="7">
        <f t="shared" si="322"/>
        <v>0</v>
      </c>
      <c r="EE90" s="7">
        <f t="shared" si="323"/>
        <v>2</v>
      </c>
      <c r="EF90" s="7">
        <f t="shared" si="324"/>
        <v>0</v>
      </c>
      <c r="EG90" s="7">
        <f t="shared" si="325"/>
        <v>0</v>
      </c>
      <c r="EH90" s="7">
        <f t="shared" si="326"/>
        <v>0</v>
      </c>
      <c r="EI90" s="7">
        <f t="shared" si="327"/>
        <v>2</v>
      </c>
      <c r="EJ90" s="7">
        <f t="shared" si="328"/>
        <v>0</v>
      </c>
      <c r="EK90" s="7">
        <f t="shared" si="329"/>
        <v>3</v>
      </c>
      <c r="EL90" s="7">
        <f t="shared" si="330"/>
        <v>1</v>
      </c>
      <c r="EM90" s="7">
        <f t="shared" si="331"/>
        <v>0</v>
      </c>
      <c r="EN90" s="7">
        <f t="shared" si="332"/>
        <v>0</v>
      </c>
      <c r="EO90" s="7">
        <f t="shared" si="333"/>
        <v>0</v>
      </c>
      <c r="EP90" s="7">
        <f t="shared" si="334"/>
        <v>0</v>
      </c>
      <c r="EQ90" s="7">
        <f t="shared" si="335"/>
        <v>0</v>
      </c>
      <c r="ER90" s="7">
        <f t="shared" si="336"/>
        <v>0</v>
      </c>
      <c r="ES90" s="7">
        <f t="shared" si="337"/>
        <v>0</v>
      </c>
      <c r="ET90" s="7">
        <f t="shared" si="338"/>
        <v>0</v>
      </c>
      <c r="EU90" s="7">
        <f t="shared" si="339"/>
        <v>2</v>
      </c>
      <c r="EV90" s="7">
        <f t="shared" si="340"/>
        <v>0</v>
      </c>
      <c r="EW90" s="7">
        <f t="shared" si="341"/>
        <v>2</v>
      </c>
      <c r="EX90" s="7">
        <f t="shared" si="342"/>
        <v>1</v>
      </c>
      <c r="EY90" s="7">
        <f t="shared" si="343"/>
        <v>0</v>
      </c>
      <c r="EZ90" s="7">
        <f t="shared" si="344"/>
        <v>0</v>
      </c>
      <c r="FA90" s="7">
        <f t="shared" si="345"/>
        <v>2</v>
      </c>
      <c r="FB90" s="7">
        <f t="shared" si="346"/>
        <v>0</v>
      </c>
      <c r="FC90" s="7">
        <f t="shared" si="347"/>
        <v>1</v>
      </c>
      <c r="FD90" s="7">
        <f t="shared" si="348"/>
        <v>0</v>
      </c>
      <c r="FE90" s="7">
        <f t="shared" si="349"/>
        <v>0</v>
      </c>
      <c r="FF90" s="7">
        <f t="shared" si="350"/>
        <v>0</v>
      </c>
      <c r="FG90" s="7">
        <f t="shared" si="351"/>
        <v>6</v>
      </c>
      <c r="FH90" s="7">
        <f t="shared" si="352"/>
        <v>1</v>
      </c>
      <c r="FI90" s="7">
        <f t="shared" si="353"/>
        <v>0</v>
      </c>
      <c r="FJ90" s="7">
        <f t="shared" si="354"/>
        <v>0</v>
      </c>
      <c r="FK90" s="7">
        <f t="shared" si="355"/>
        <v>2</v>
      </c>
      <c r="FL90" s="7">
        <f t="shared" si="356"/>
        <v>0</v>
      </c>
      <c r="FN90" s="1">
        <v>22</v>
      </c>
      <c r="FO90" s="10">
        <f t="shared" si="357"/>
        <v>77.527272727272717</v>
      </c>
      <c r="FP90" s="10">
        <f t="shared" si="358"/>
        <v>1.8680000000000001</v>
      </c>
      <c r="FR90" s="1" t="str">
        <f t="shared" si="359"/>
        <v>[77.53, 1.87]</v>
      </c>
      <c r="FY90" s="231"/>
      <c r="FZ90" s="231"/>
      <c r="GA90" s="233"/>
      <c r="GB90" s="234"/>
      <c r="GC90" s="234"/>
      <c r="GD90" s="234"/>
      <c r="GE90" s="234"/>
      <c r="GF90" s="234"/>
      <c r="GG90" s="234"/>
      <c r="GH90" s="234"/>
      <c r="GI90" s="234"/>
      <c r="GJ90" s="234"/>
      <c r="GK90" s="234"/>
      <c r="GL90" s="234"/>
      <c r="GM90" s="234"/>
      <c r="GN90" s="234"/>
      <c r="GO90" s="234"/>
      <c r="GP90" s="234"/>
      <c r="GQ90" s="234"/>
      <c r="GR90" s="234"/>
      <c r="GS90" s="234"/>
      <c r="GT90" s="234"/>
      <c r="GU90" s="234"/>
      <c r="GV90" s="234"/>
      <c r="GW90" s="234"/>
      <c r="GX90" s="234"/>
      <c r="GY90" s="234"/>
      <c r="GZ90" s="234"/>
      <c r="HA90" s="234"/>
      <c r="HB90" s="234"/>
      <c r="HC90" s="234"/>
      <c r="HD90" s="234"/>
      <c r="HE90" s="234"/>
      <c r="HF90" s="234"/>
      <c r="HG90" s="234"/>
      <c r="HH90" s="234"/>
      <c r="HI90" s="234"/>
      <c r="HJ90" s="234"/>
      <c r="HK90" s="234"/>
      <c r="HL90" s="234"/>
      <c r="HM90" s="234"/>
      <c r="HN90" s="234"/>
      <c r="HO90" s="234"/>
      <c r="HP90" s="234"/>
      <c r="HQ90" s="234"/>
      <c r="HR90" s="234"/>
      <c r="HS90" s="234"/>
      <c r="HT90" s="234"/>
      <c r="HU90" s="234"/>
      <c r="HV90" s="234"/>
      <c r="HW90" s="234"/>
      <c r="HX90" s="234"/>
      <c r="HY90" s="234"/>
      <c r="HZ90" s="234"/>
      <c r="IA90" s="234"/>
      <c r="IB90" s="234"/>
      <c r="IC90" s="234"/>
      <c r="ID90" s="234"/>
      <c r="IE90" s="234"/>
      <c r="IF90" s="234"/>
      <c r="IG90" s="234"/>
      <c r="IH90" s="234"/>
      <c r="II90" s="234"/>
      <c r="IJ90" s="234"/>
      <c r="IK90" s="234"/>
      <c r="IL90" s="234"/>
      <c r="IM90" s="234"/>
      <c r="IN90" s="234"/>
      <c r="IO90" s="234"/>
      <c r="IP90" s="234"/>
      <c r="IQ90" s="234"/>
      <c r="IR90" s="231"/>
      <c r="IS90" s="232"/>
      <c r="IT90" s="50"/>
      <c r="IU90" s="50"/>
      <c r="IV90" s="50"/>
      <c r="IW90" s="50"/>
      <c r="IX90" s="50"/>
      <c r="IY90" s="50"/>
      <c r="IZ90" s="50"/>
      <c r="JA90" s="50"/>
      <c r="JB90" s="50"/>
      <c r="JC90" s="50"/>
      <c r="JD90" s="50"/>
      <c r="JE90" s="50"/>
      <c r="JF90" s="50"/>
      <c r="JG90" s="50"/>
      <c r="JH90" s="50"/>
      <c r="JI90" s="50"/>
      <c r="JJ90" s="50"/>
      <c r="JK90" s="50"/>
      <c r="JL90" s="50"/>
      <c r="JM90" s="50"/>
      <c r="JN90" s="50"/>
      <c r="JO90" s="50"/>
      <c r="JP90" s="50"/>
      <c r="JQ90" s="50"/>
      <c r="JR90" s="50"/>
      <c r="JS90" s="50"/>
      <c r="JT90" s="50"/>
      <c r="JU90" s="50"/>
      <c r="JV90" s="50"/>
      <c r="JW90" s="50"/>
      <c r="JX90" s="50"/>
      <c r="JY90" s="50"/>
      <c r="JZ90" s="50"/>
      <c r="KA90" s="50"/>
      <c r="KB90" s="50"/>
      <c r="KC90" s="50"/>
      <c r="KD90" s="50"/>
      <c r="KE90" s="50"/>
      <c r="KF90" s="50"/>
      <c r="KG90" s="50"/>
      <c r="KH90" s="50"/>
      <c r="KI90" s="50"/>
      <c r="KJ90" s="50"/>
      <c r="KK90" s="50"/>
      <c r="KL90" s="50"/>
      <c r="KM90" s="50"/>
      <c r="KN90" s="50"/>
      <c r="KO90" s="50"/>
      <c r="KP90" s="50"/>
      <c r="KQ90" s="50"/>
      <c r="KR90" s="50"/>
      <c r="KS90" s="50"/>
      <c r="KT90" s="50"/>
      <c r="KU90" s="50"/>
      <c r="KV90" s="50"/>
      <c r="KW90" s="50"/>
      <c r="KX90" s="50"/>
      <c r="KY90" s="50"/>
      <c r="KZ90" s="50"/>
      <c r="LA90" s="50"/>
      <c r="LB90" s="50"/>
      <c r="LC90" s="50"/>
      <c r="LD90" s="50"/>
      <c r="LE90" s="50"/>
      <c r="LF90" s="50"/>
      <c r="LG90" s="50"/>
      <c r="LH90" s="50"/>
    </row>
    <row r="91" spans="2:320" x14ac:dyDescent="0.35">
      <c r="B91" s="177">
        <v>23</v>
      </c>
      <c r="C91" s="156" t="s">
        <v>105</v>
      </c>
      <c r="D91" s="32"/>
      <c r="E91" s="32"/>
      <c r="F91" s="32"/>
      <c r="G91" s="33"/>
      <c r="H91" s="2">
        <f t="shared" si="292"/>
        <v>7542.7000000000007</v>
      </c>
      <c r="I91" s="34">
        <f t="shared" si="293"/>
        <v>3.3139852400307389E-2</v>
      </c>
      <c r="J91" s="112">
        <f t="shared" si="360"/>
        <v>0.25443431234594249</v>
      </c>
      <c r="K91" s="112">
        <f t="shared" si="360"/>
        <v>1.7809243974317985</v>
      </c>
      <c r="L91" s="112">
        <f t="shared" si="360"/>
        <v>0.17234752233210957</v>
      </c>
      <c r="M91" s="112">
        <f t="shared" si="360"/>
        <v>9.5748623517838624E-3</v>
      </c>
      <c r="N91" s="112">
        <f t="shared" si="360"/>
        <v>0.37341963171957071</v>
      </c>
      <c r="O91" s="112">
        <f t="shared" si="360"/>
        <v>6.4343075003987567</v>
      </c>
      <c r="P91" s="112">
        <f t="shared" si="360"/>
        <v>0.47874311758919319</v>
      </c>
      <c r="Q91" s="81">
        <f t="shared" si="360"/>
        <v>2.2022183409102887</v>
      </c>
      <c r="R91" s="121">
        <f t="shared" si="360"/>
        <v>0.3498471794756709</v>
      </c>
      <c r="S91" s="115">
        <f t="shared" si="360"/>
        <v>2.3932727505040217</v>
      </c>
      <c r="T91" s="116">
        <f t="shared" si="360"/>
        <v>5.271560908917496</v>
      </c>
      <c r="U91" s="110">
        <f t="shared" si="360"/>
        <v>2.3853216782432109E-2</v>
      </c>
      <c r="V91" s="110">
        <f t="shared" si="360"/>
        <v>1.5902144521621406E-2</v>
      </c>
      <c r="W91" s="110">
        <f t="shared" si="360"/>
        <v>0.17492358973783545</v>
      </c>
      <c r="X91" s="110">
        <f t="shared" si="226"/>
        <v>0.60428149182161339</v>
      </c>
      <c r="Y91" s="110">
        <f t="shared" si="226"/>
        <v>2.9100924474567167</v>
      </c>
      <c r="Z91" s="110">
        <f t="shared" si="227"/>
        <v>4.2697258040553479</v>
      </c>
      <c r="AA91" s="110">
        <f t="shared" si="227"/>
        <v>3.1804289043242812E-2</v>
      </c>
      <c r="AB91" s="110">
        <f t="shared" si="226"/>
        <v>2.5284409789378031</v>
      </c>
      <c r="AC91" s="110">
        <f t="shared" si="226"/>
        <v>1.2403672726864696</v>
      </c>
      <c r="AD91" s="110">
        <f t="shared" si="226"/>
        <v>1.5902144521621406E-2</v>
      </c>
      <c r="AE91" s="110">
        <f t="shared" si="226"/>
        <v>8.8654455708039333</v>
      </c>
      <c r="AF91" s="110">
        <f t="shared" si="226"/>
        <v>2.3853216782432109E-2</v>
      </c>
      <c r="AG91" s="110">
        <f t="shared" si="226"/>
        <v>3.035231365515485</v>
      </c>
      <c r="AI91" s="177">
        <v>23</v>
      </c>
      <c r="AJ91" s="156" t="s">
        <v>105</v>
      </c>
      <c r="AK91" s="32"/>
      <c r="AL91" s="32"/>
      <c r="AM91" s="32"/>
      <c r="AN91" s="33"/>
      <c r="AO91" s="2">
        <f t="shared" si="294"/>
        <v>7542.7000000000007</v>
      </c>
      <c r="AP91" s="34">
        <f t="shared" si="228"/>
        <v>3.3139852400307389E-2</v>
      </c>
      <c r="AQ91" s="141">
        <f t="shared" si="229"/>
        <v>0</v>
      </c>
      <c r="AR91" s="141">
        <f t="shared" si="230"/>
        <v>2</v>
      </c>
      <c r="AS91" s="141">
        <f t="shared" si="231"/>
        <v>0</v>
      </c>
      <c r="AT91" s="141">
        <f t="shared" si="232"/>
        <v>0</v>
      </c>
      <c r="AU91" s="141">
        <f t="shared" si="233"/>
        <v>0</v>
      </c>
      <c r="AV91" s="141">
        <f t="shared" si="234"/>
        <v>6</v>
      </c>
      <c r="AW91" s="141">
        <f t="shared" si="235"/>
        <v>0</v>
      </c>
      <c r="AX91" s="35">
        <f t="shared" si="236"/>
        <v>2</v>
      </c>
      <c r="AY91" s="148">
        <f t="shared" si="237"/>
        <v>0</v>
      </c>
      <c r="AZ91" s="146">
        <f t="shared" si="238"/>
        <v>2</v>
      </c>
      <c r="BA91" s="144">
        <f t="shared" si="239"/>
        <v>5</v>
      </c>
      <c r="BB91" s="125">
        <f t="shared" si="240"/>
        <v>0</v>
      </c>
      <c r="BC91" s="125">
        <f t="shared" si="241"/>
        <v>0</v>
      </c>
      <c r="BD91" s="125">
        <f t="shared" si="242"/>
        <v>0</v>
      </c>
      <c r="BE91" s="125">
        <f t="shared" si="243"/>
        <v>1</v>
      </c>
      <c r="BF91" s="125">
        <f t="shared" si="244"/>
        <v>3</v>
      </c>
      <c r="BG91" s="125">
        <f t="shared" si="245"/>
        <v>4</v>
      </c>
      <c r="BH91" s="125">
        <f t="shared" si="246"/>
        <v>0</v>
      </c>
      <c r="BI91" s="125">
        <f t="shared" si="247"/>
        <v>3</v>
      </c>
      <c r="BJ91" s="125">
        <f t="shared" si="248"/>
        <v>1</v>
      </c>
      <c r="BK91" s="125">
        <f t="shared" si="249"/>
        <v>0</v>
      </c>
      <c r="BL91" s="125">
        <f t="shared" si="250"/>
        <v>9</v>
      </c>
      <c r="BM91" s="125">
        <f t="shared" si="251"/>
        <v>0</v>
      </c>
      <c r="BN91" s="125">
        <f t="shared" si="252"/>
        <v>3</v>
      </c>
      <c r="BR91" s="7">
        <f t="shared" si="253"/>
        <v>0</v>
      </c>
      <c r="BS91" s="7">
        <f t="shared" si="254"/>
        <v>0</v>
      </c>
      <c r="BT91" s="7">
        <f t="shared" si="255"/>
        <v>2</v>
      </c>
      <c r="BU91" s="7">
        <f t="shared" si="256"/>
        <v>0</v>
      </c>
      <c r="BV91" s="7">
        <f t="shared" si="257"/>
        <v>0</v>
      </c>
      <c r="BW91" s="7">
        <f t="shared" si="258"/>
        <v>0</v>
      </c>
      <c r="BX91" s="7">
        <f t="shared" si="295"/>
        <v>0</v>
      </c>
      <c r="BY91" s="7">
        <f t="shared" si="296"/>
        <v>0</v>
      </c>
      <c r="BZ91" s="7">
        <f t="shared" si="259"/>
        <v>0</v>
      </c>
      <c r="CA91" s="7">
        <f t="shared" si="260"/>
        <v>0</v>
      </c>
      <c r="CB91" s="7">
        <f t="shared" si="297"/>
        <v>6</v>
      </c>
      <c r="CC91" s="7">
        <f t="shared" si="298"/>
        <v>0</v>
      </c>
      <c r="CD91" s="7">
        <f t="shared" si="261"/>
        <v>0</v>
      </c>
      <c r="CE91" s="7">
        <f t="shared" si="262"/>
        <v>0</v>
      </c>
      <c r="CF91" s="7">
        <f t="shared" si="263"/>
        <v>2</v>
      </c>
      <c r="CG91" s="7">
        <f t="shared" si="264"/>
        <v>0</v>
      </c>
      <c r="CH91" s="1">
        <f t="shared" si="265"/>
        <v>0</v>
      </c>
      <c r="CI91" s="1">
        <f t="shared" si="266"/>
        <v>0</v>
      </c>
      <c r="CJ91" s="1">
        <f t="shared" si="267"/>
        <v>1.6</v>
      </c>
      <c r="CK91" s="1">
        <f t="shared" si="268"/>
        <v>0.4</v>
      </c>
      <c r="CL91" s="1">
        <f t="shared" si="269"/>
        <v>4</v>
      </c>
      <c r="CM91" s="1">
        <f t="shared" si="270"/>
        <v>1</v>
      </c>
      <c r="CN91" s="1">
        <f t="shared" si="271"/>
        <v>0</v>
      </c>
      <c r="CO91" s="1">
        <f t="shared" si="272"/>
        <v>0</v>
      </c>
      <c r="CP91" s="1">
        <f t="shared" si="273"/>
        <v>0</v>
      </c>
      <c r="CQ91" s="1">
        <f t="shared" si="274"/>
        <v>0</v>
      </c>
      <c r="CR91" s="1">
        <f t="shared" si="275"/>
        <v>0</v>
      </c>
      <c r="CS91" s="1">
        <f t="shared" si="276"/>
        <v>0</v>
      </c>
      <c r="CT91" s="1">
        <f t="shared" si="299"/>
        <v>0.8</v>
      </c>
      <c r="CU91" s="1">
        <f t="shared" si="300"/>
        <v>0.2</v>
      </c>
      <c r="CV91" s="1">
        <f t="shared" si="301"/>
        <v>2.4000000000000004</v>
      </c>
      <c r="CW91" s="1">
        <f t="shared" si="302"/>
        <v>0.60000000000000009</v>
      </c>
      <c r="CX91" s="1">
        <f t="shared" si="303"/>
        <v>3.2</v>
      </c>
      <c r="CY91" s="1">
        <f t="shared" si="304"/>
        <v>0.8</v>
      </c>
      <c r="CZ91" s="1">
        <f t="shared" si="305"/>
        <v>0</v>
      </c>
      <c r="DA91" s="1">
        <f t="shared" si="306"/>
        <v>0</v>
      </c>
      <c r="DB91" s="1">
        <f t="shared" si="277"/>
        <v>2.4000000000000004</v>
      </c>
      <c r="DC91" s="1">
        <f t="shared" si="278"/>
        <v>0.60000000000000009</v>
      </c>
      <c r="DD91" s="1">
        <f t="shared" si="279"/>
        <v>0.8</v>
      </c>
      <c r="DE91" s="1">
        <f t="shared" si="280"/>
        <v>0.2</v>
      </c>
      <c r="DF91" s="1">
        <f t="shared" si="281"/>
        <v>0</v>
      </c>
      <c r="DG91" s="1">
        <f t="shared" si="282"/>
        <v>0</v>
      </c>
      <c r="DH91" s="1">
        <f t="shared" si="283"/>
        <v>7.2</v>
      </c>
      <c r="DI91" s="1">
        <f t="shared" si="284"/>
        <v>1.8</v>
      </c>
      <c r="DJ91" s="1">
        <f t="shared" si="307"/>
        <v>0</v>
      </c>
      <c r="DK91" s="1">
        <f t="shared" si="308"/>
        <v>0</v>
      </c>
      <c r="DL91" s="1">
        <f t="shared" si="285"/>
        <v>2.4000000000000004</v>
      </c>
      <c r="DM91" s="1">
        <f t="shared" si="286"/>
        <v>0.60000000000000009</v>
      </c>
      <c r="DQ91" s="7">
        <f t="shared" si="309"/>
        <v>0</v>
      </c>
      <c r="DR91" s="7">
        <f t="shared" si="310"/>
        <v>0</v>
      </c>
      <c r="DS91" s="7">
        <f t="shared" si="311"/>
        <v>2</v>
      </c>
      <c r="DT91" s="7">
        <f t="shared" si="312"/>
        <v>0</v>
      </c>
      <c r="DU91" s="7">
        <f t="shared" si="313"/>
        <v>0</v>
      </c>
      <c r="DV91" s="7">
        <f t="shared" si="314"/>
        <v>0</v>
      </c>
      <c r="DW91" s="7">
        <f t="shared" si="315"/>
        <v>0</v>
      </c>
      <c r="DX91" s="7">
        <f t="shared" si="316"/>
        <v>0</v>
      </c>
      <c r="DY91" s="7">
        <f t="shared" si="317"/>
        <v>0</v>
      </c>
      <c r="DZ91" s="7">
        <f t="shared" si="318"/>
        <v>0</v>
      </c>
      <c r="EA91" s="7">
        <f t="shared" si="319"/>
        <v>6</v>
      </c>
      <c r="EB91" s="7">
        <f t="shared" si="320"/>
        <v>0</v>
      </c>
      <c r="EC91" s="7">
        <f t="shared" si="321"/>
        <v>0</v>
      </c>
      <c r="ED91" s="7">
        <f t="shared" si="322"/>
        <v>0</v>
      </c>
      <c r="EE91" s="7">
        <f t="shared" si="323"/>
        <v>2</v>
      </c>
      <c r="EF91" s="7">
        <f t="shared" si="324"/>
        <v>0</v>
      </c>
      <c r="EG91" s="7">
        <f t="shared" si="325"/>
        <v>0</v>
      </c>
      <c r="EH91" s="7">
        <f t="shared" si="326"/>
        <v>0</v>
      </c>
      <c r="EI91" s="7">
        <f t="shared" si="327"/>
        <v>2</v>
      </c>
      <c r="EJ91" s="7">
        <f t="shared" si="328"/>
        <v>0</v>
      </c>
      <c r="EK91" s="7">
        <f t="shared" si="329"/>
        <v>4</v>
      </c>
      <c r="EL91" s="7">
        <f t="shared" si="330"/>
        <v>1</v>
      </c>
      <c r="EM91" s="7">
        <f t="shared" si="331"/>
        <v>0</v>
      </c>
      <c r="EN91" s="7">
        <f t="shared" si="332"/>
        <v>0</v>
      </c>
      <c r="EO91" s="7">
        <f t="shared" si="333"/>
        <v>0</v>
      </c>
      <c r="EP91" s="7">
        <f t="shared" si="334"/>
        <v>0</v>
      </c>
      <c r="EQ91" s="7">
        <f t="shared" si="335"/>
        <v>0</v>
      </c>
      <c r="ER91" s="7">
        <f t="shared" si="336"/>
        <v>0</v>
      </c>
      <c r="ES91" s="7">
        <f t="shared" si="337"/>
        <v>1</v>
      </c>
      <c r="ET91" s="7">
        <f t="shared" si="338"/>
        <v>0</v>
      </c>
      <c r="EU91" s="7">
        <f t="shared" si="339"/>
        <v>2</v>
      </c>
      <c r="EV91" s="7">
        <f t="shared" si="340"/>
        <v>1</v>
      </c>
      <c r="EW91" s="7">
        <f t="shared" si="341"/>
        <v>3</v>
      </c>
      <c r="EX91" s="7">
        <f t="shared" si="342"/>
        <v>1</v>
      </c>
      <c r="EY91" s="7">
        <f t="shared" si="343"/>
        <v>0</v>
      </c>
      <c r="EZ91" s="7">
        <f t="shared" si="344"/>
        <v>0</v>
      </c>
      <c r="FA91" s="7">
        <f t="shared" si="345"/>
        <v>2</v>
      </c>
      <c r="FB91" s="7">
        <f t="shared" si="346"/>
        <v>1</v>
      </c>
      <c r="FC91" s="7">
        <f t="shared" si="347"/>
        <v>1</v>
      </c>
      <c r="FD91" s="7">
        <f t="shared" si="348"/>
        <v>0</v>
      </c>
      <c r="FE91" s="7">
        <f t="shared" si="349"/>
        <v>0</v>
      </c>
      <c r="FF91" s="7">
        <f t="shared" si="350"/>
        <v>0</v>
      </c>
      <c r="FG91" s="7">
        <f t="shared" si="351"/>
        <v>7</v>
      </c>
      <c r="FH91" s="7">
        <f t="shared" si="352"/>
        <v>2</v>
      </c>
      <c r="FI91" s="7">
        <f t="shared" si="353"/>
        <v>0</v>
      </c>
      <c r="FJ91" s="7">
        <f t="shared" si="354"/>
        <v>0</v>
      </c>
      <c r="FK91" s="7">
        <f t="shared" si="355"/>
        <v>2</v>
      </c>
      <c r="FL91" s="7">
        <f t="shared" si="356"/>
        <v>1</v>
      </c>
      <c r="FN91" s="1">
        <v>23</v>
      </c>
      <c r="FO91" s="10">
        <f t="shared" si="357"/>
        <v>98.346363636363634</v>
      </c>
      <c r="FP91" s="10">
        <f t="shared" si="358"/>
        <v>3.6980000000000004</v>
      </c>
      <c r="FR91" s="1" t="str">
        <f t="shared" si="359"/>
        <v>[98.35, 3.7]</v>
      </c>
      <c r="FY91" s="231"/>
      <c r="FZ91" s="231"/>
      <c r="GA91" s="233"/>
      <c r="GB91" s="234"/>
      <c r="GC91" s="234"/>
      <c r="GD91" s="234"/>
      <c r="GE91" s="234"/>
      <c r="GF91" s="234"/>
      <c r="GG91" s="234"/>
      <c r="GH91" s="234"/>
      <c r="GI91" s="234"/>
      <c r="GJ91" s="234"/>
      <c r="GK91" s="234"/>
      <c r="GL91" s="234"/>
      <c r="GM91" s="234"/>
      <c r="GN91" s="234"/>
      <c r="GO91" s="234"/>
      <c r="GP91" s="234"/>
      <c r="GQ91" s="234"/>
      <c r="GR91" s="234"/>
      <c r="GS91" s="234"/>
      <c r="GT91" s="234"/>
      <c r="GU91" s="234"/>
      <c r="GV91" s="234"/>
      <c r="GW91" s="234"/>
      <c r="GX91" s="234"/>
      <c r="GY91" s="234"/>
      <c r="GZ91" s="234"/>
      <c r="HA91" s="234"/>
      <c r="HB91" s="234"/>
      <c r="HC91" s="234"/>
      <c r="HD91" s="234"/>
      <c r="HE91" s="234"/>
      <c r="HF91" s="234"/>
      <c r="HG91" s="234"/>
      <c r="HH91" s="234"/>
      <c r="HI91" s="234"/>
      <c r="HJ91" s="234"/>
      <c r="HK91" s="234"/>
      <c r="HL91" s="234"/>
      <c r="HM91" s="234"/>
      <c r="HN91" s="234"/>
      <c r="HO91" s="234"/>
      <c r="HP91" s="234"/>
      <c r="HQ91" s="234"/>
      <c r="HR91" s="234"/>
      <c r="HS91" s="234"/>
      <c r="HT91" s="234"/>
      <c r="HU91" s="234"/>
      <c r="HV91" s="234"/>
      <c r="HW91" s="234"/>
      <c r="HX91" s="234"/>
      <c r="HY91" s="234"/>
      <c r="HZ91" s="234"/>
      <c r="IA91" s="234"/>
      <c r="IB91" s="234"/>
      <c r="IC91" s="234"/>
      <c r="ID91" s="234"/>
      <c r="IE91" s="234"/>
      <c r="IF91" s="234"/>
      <c r="IG91" s="234"/>
      <c r="IH91" s="234"/>
      <c r="II91" s="234"/>
      <c r="IJ91" s="234"/>
      <c r="IK91" s="234"/>
      <c r="IL91" s="234"/>
      <c r="IM91" s="234"/>
      <c r="IN91" s="234"/>
      <c r="IO91" s="234"/>
      <c r="IP91" s="234"/>
      <c r="IQ91" s="234"/>
      <c r="IR91" s="231"/>
      <c r="IS91" s="232"/>
      <c r="IT91" s="50"/>
      <c r="IU91" s="50"/>
      <c r="IV91" s="50"/>
      <c r="IW91" s="50"/>
      <c r="IX91" s="50"/>
      <c r="IY91" s="50"/>
      <c r="IZ91" s="50"/>
      <c r="JA91" s="50"/>
      <c r="JB91" s="50"/>
      <c r="JC91" s="50"/>
      <c r="JD91" s="50"/>
      <c r="JE91" s="50"/>
      <c r="JF91" s="50"/>
      <c r="JG91" s="50"/>
      <c r="JH91" s="50"/>
      <c r="JI91" s="50"/>
      <c r="JJ91" s="50"/>
      <c r="JK91" s="50"/>
      <c r="JL91" s="50"/>
      <c r="JM91" s="50"/>
      <c r="JN91" s="50"/>
      <c r="JO91" s="50"/>
      <c r="JP91" s="50"/>
      <c r="JQ91" s="50"/>
      <c r="JR91" s="50"/>
      <c r="JS91" s="50"/>
      <c r="JT91" s="50"/>
      <c r="JU91" s="50"/>
      <c r="JV91" s="50"/>
      <c r="JW91" s="50"/>
      <c r="JX91" s="50"/>
      <c r="JY91" s="50"/>
      <c r="JZ91" s="50"/>
      <c r="KA91" s="50"/>
      <c r="KB91" s="50"/>
      <c r="KC91" s="50"/>
      <c r="KD91" s="50"/>
      <c r="KE91" s="50"/>
      <c r="KF91" s="50"/>
      <c r="KG91" s="50"/>
      <c r="KH91" s="50"/>
      <c r="KI91" s="50"/>
      <c r="KJ91" s="50"/>
      <c r="KK91" s="50"/>
      <c r="KL91" s="50"/>
      <c r="KM91" s="50"/>
      <c r="KN91" s="50"/>
      <c r="KO91" s="50"/>
      <c r="KP91" s="50"/>
      <c r="KQ91" s="50"/>
      <c r="KR91" s="50"/>
      <c r="KS91" s="50"/>
      <c r="KT91" s="50"/>
      <c r="KU91" s="50"/>
      <c r="KV91" s="50"/>
      <c r="KW91" s="50"/>
      <c r="KX91" s="50"/>
      <c r="KY91" s="50"/>
      <c r="KZ91" s="50"/>
      <c r="LA91" s="50"/>
      <c r="LB91" s="50"/>
      <c r="LC91" s="50"/>
      <c r="LD91" s="50"/>
      <c r="LE91" s="50"/>
      <c r="LF91" s="50"/>
      <c r="LG91" s="50"/>
      <c r="LH91" s="50"/>
    </row>
    <row r="92" spans="2:320" x14ac:dyDescent="0.35">
      <c r="B92" s="177">
        <v>24</v>
      </c>
      <c r="C92" s="155" t="s">
        <v>106</v>
      </c>
      <c r="D92" s="32"/>
      <c r="E92" s="32"/>
      <c r="F92" s="32"/>
      <c r="G92" s="33"/>
      <c r="H92" s="2">
        <f t="shared" si="292"/>
        <v>4056.8</v>
      </c>
      <c r="I92" s="34">
        <f t="shared" si="293"/>
        <v>1.7824088617811529E-2</v>
      </c>
      <c r="J92" s="112">
        <f t="shared" si="360"/>
        <v>0.13684610528391949</v>
      </c>
      <c r="K92" s="112">
        <f t="shared" si="360"/>
        <v>0.95786046051166307</v>
      </c>
      <c r="L92" s="112">
        <f t="shared" si="360"/>
        <v>9.2696173597902887E-2</v>
      </c>
      <c r="M92" s="112">
        <f t="shared" si="360"/>
        <v>5.1497874221057153E-3</v>
      </c>
      <c r="N92" s="112">
        <f t="shared" si="360"/>
        <v>0.2008417094621229</v>
      </c>
      <c r="O92" s="112">
        <f t="shared" si="360"/>
        <v>3.460657147655041</v>
      </c>
      <c r="P92" s="112">
        <f t="shared" si="360"/>
        <v>0.2574893711052858</v>
      </c>
      <c r="Q92" s="81">
        <f t="shared" si="360"/>
        <v>1.1844511070843144</v>
      </c>
      <c r="R92" s="121">
        <f t="shared" si="360"/>
        <v>0.18816339476538929</v>
      </c>
      <c r="S92" s="115">
        <f t="shared" si="360"/>
        <v>1.2872086778268677</v>
      </c>
      <c r="T92" s="116">
        <f t="shared" si="360"/>
        <v>2.8352802438512068</v>
      </c>
      <c r="U92" s="110">
        <f t="shared" si="360"/>
        <v>1.2829322370367451E-2</v>
      </c>
      <c r="V92" s="110">
        <f t="shared" si="360"/>
        <v>8.5528815802449684E-3</v>
      </c>
      <c r="W92" s="110">
        <f t="shared" si="360"/>
        <v>9.4081697382694646E-2</v>
      </c>
      <c r="X92" s="110">
        <f t="shared" si="226"/>
        <v>0.32500950004930879</v>
      </c>
      <c r="Y92" s="110">
        <f t="shared" si="226"/>
        <v>1.565177329184829</v>
      </c>
      <c r="Z92" s="110">
        <f t="shared" si="227"/>
        <v>2.296448704295774</v>
      </c>
      <c r="AA92" s="110">
        <f t="shared" si="227"/>
        <v>1.7105763160489937E-2</v>
      </c>
      <c r="AB92" s="110">
        <f t="shared" si="226"/>
        <v>1.3599081712589498</v>
      </c>
      <c r="AC92" s="110">
        <f t="shared" si="226"/>
        <v>0.66712476325910752</v>
      </c>
      <c r="AD92" s="110">
        <f t="shared" si="226"/>
        <v>8.5528815802449684E-3</v>
      </c>
      <c r="AE92" s="110">
        <f t="shared" si="226"/>
        <v>4.7682314809865698</v>
      </c>
      <c r="AF92" s="110">
        <f t="shared" si="226"/>
        <v>1.2829322370367451E-2</v>
      </c>
      <c r="AG92" s="110">
        <f t="shared" si="226"/>
        <v>1.6324826128075121</v>
      </c>
      <c r="AI92" s="177">
        <v>24</v>
      </c>
      <c r="AJ92" s="155" t="s">
        <v>106</v>
      </c>
      <c r="AK92" s="32"/>
      <c r="AL92" s="32"/>
      <c r="AM92" s="32"/>
      <c r="AN92" s="33"/>
      <c r="AO92" s="2">
        <f t="shared" si="294"/>
        <v>4056.8</v>
      </c>
      <c r="AP92" s="34">
        <f t="shared" si="228"/>
        <v>1.7824088617811529E-2</v>
      </c>
      <c r="AQ92" s="141">
        <f t="shared" si="229"/>
        <v>0</v>
      </c>
      <c r="AR92" s="141">
        <f t="shared" si="230"/>
        <v>1</v>
      </c>
      <c r="AS92" s="141">
        <f t="shared" si="231"/>
        <v>0</v>
      </c>
      <c r="AT92" s="141">
        <f t="shared" si="232"/>
        <v>0</v>
      </c>
      <c r="AU92" s="141">
        <f t="shared" si="233"/>
        <v>0</v>
      </c>
      <c r="AV92" s="141">
        <f t="shared" si="234"/>
        <v>3</v>
      </c>
      <c r="AW92" s="141">
        <f t="shared" si="235"/>
        <v>0</v>
      </c>
      <c r="AX92" s="35">
        <f t="shared" si="236"/>
        <v>1</v>
      </c>
      <c r="AY92" s="148">
        <f t="shared" si="237"/>
        <v>0</v>
      </c>
      <c r="AZ92" s="146">
        <f t="shared" si="238"/>
        <v>1</v>
      </c>
      <c r="BA92" s="144">
        <f t="shared" si="239"/>
        <v>3</v>
      </c>
      <c r="BB92" s="125">
        <f t="shared" si="240"/>
        <v>0</v>
      </c>
      <c r="BC92" s="125">
        <f t="shared" si="241"/>
        <v>0</v>
      </c>
      <c r="BD92" s="125">
        <f t="shared" si="242"/>
        <v>0</v>
      </c>
      <c r="BE92" s="125">
        <f t="shared" si="243"/>
        <v>0</v>
      </c>
      <c r="BF92" s="125">
        <f t="shared" si="244"/>
        <v>2</v>
      </c>
      <c r="BG92" s="125">
        <f t="shared" si="245"/>
        <v>2</v>
      </c>
      <c r="BH92" s="125">
        <f t="shared" si="246"/>
        <v>0</v>
      </c>
      <c r="BI92" s="125">
        <f t="shared" si="247"/>
        <v>1</v>
      </c>
      <c r="BJ92" s="125">
        <f t="shared" si="248"/>
        <v>1</v>
      </c>
      <c r="BK92" s="125">
        <f t="shared" si="249"/>
        <v>0</v>
      </c>
      <c r="BL92" s="125">
        <f t="shared" si="250"/>
        <v>5</v>
      </c>
      <c r="BM92" s="125">
        <f t="shared" si="251"/>
        <v>0</v>
      </c>
      <c r="BN92" s="125">
        <f t="shared" si="252"/>
        <v>2</v>
      </c>
      <c r="BR92" s="7">
        <f t="shared" si="253"/>
        <v>0</v>
      </c>
      <c r="BS92" s="7">
        <f t="shared" si="254"/>
        <v>0</v>
      </c>
      <c r="BT92" s="7">
        <f t="shared" si="255"/>
        <v>1</v>
      </c>
      <c r="BU92" s="7">
        <f t="shared" si="256"/>
        <v>0</v>
      </c>
      <c r="BV92" s="7">
        <f t="shared" si="257"/>
        <v>0</v>
      </c>
      <c r="BW92" s="7">
        <f t="shared" si="258"/>
        <v>0</v>
      </c>
      <c r="BX92" s="7">
        <f t="shared" si="295"/>
        <v>0</v>
      </c>
      <c r="BY92" s="7">
        <f t="shared" si="296"/>
        <v>0</v>
      </c>
      <c r="BZ92" s="7">
        <f t="shared" si="259"/>
        <v>0</v>
      </c>
      <c r="CA92" s="7">
        <f t="shared" si="260"/>
        <v>0</v>
      </c>
      <c r="CB92" s="7">
        <f t="shared" si="297"/>
        <v>3</v>
      </c>
      <c r="CC92" s="7">
        <f t="shared" si="298"/>
        <v>0</v>
      </c>
      <c r="CD92" s="7">
        <f t="shared" si="261"/>
        <v>0</v>
      </c>
      <c r="CE92" s="7">
        <f t="shared" si="262"/>
        <v>0</v>
      </c>
      <c r="CF92" s="7">
        <f t="shared" si="263"/>
        <v>1</v>
      </c>
      <c r="CG92" s="7">
        <f t="shared" si="264"/>
        <v>0</v>
      </c>
      <c r="CH92" s="1">
        <f t="shared" si="265"/>
        <v>0</v>
      </c>
      <c r="CI92" s="1">
        <f t="shared" si="266"/>
        <v>0</v>
      </c>
      <c r="CJ92" s="1">
        <f t="shared" si="267"/>
        <v>0.8</v>
      </c>
      <c r="CK92" s="1">
        <f t="shared" si="268"/>
        <v>0.2</v>
      </c>
      <c r="CL92" s="1">
        <f t="shared" si="269"/>
        <v>2.4000000000000004</v>
      </c>
      <c r="CM92" s="1">
        <f t="shared" si="270"/>
        <v>0.60000000000000009</v>
      </c>
      <c r="CN92" s="1">
        <f t="shared" si="271"/>
        <v>0</v>
      </c>
      <c r="CO92" s="1">
        <f t="shared" si="272"/>
        <v>0</v>
      </c>
      <c r="CP92" s="1">
        <f t="shared" si="273"/>
        <v>0</v>
      </c>
      <c r="CQ92" s="1">
        <f t="shared" si="274"/>
        <v>0</v>
      </c>
      <c r="CR92" s="1">
        <f t="shared" si="275"/>
        <v>0</v>
      </c>
      <c r="CS92" s="1">
        <f t="shared" si="276"/>
        <v>0</v>
      </c>
      <c r="CT92" s="1">
        <f t="shared" si="299"/>
        <v>0</v>
      </c>
      <c r="CU92" s="1">
        <f t="shared" si="300"/>
        <v>0</v>
      </c>
      <c r="CV92" s="1">
        <f t="shared" si="301"/>
        <v>1.6</v>
      </c>
      <c r="CW92" s="1">
        <f t="shared" si="302"/>
        <v>0.4</v>
      </c>
      <c r="CX92" s="1">
        <f t="shared" si="303"/>
        <v>1.6</v>
      </c>
      <c r="CY92" s="1">
        <f t="shared" si="304"/>
        <v>0.4</v>
      </c>
      <c r="CZ92" s="1">
        <f t="shared" si="305"/>
        <v>0</v>
      </c>
      <c r="DA92" s="1">
        <f t="shared" si="306"/>
        <v>0</v>
      </c>
      <c r="DB92" s="1">
        <f t="shared" si="277"/>
        <v>0.8</v>
      </c>
      <c r="DC92" s="1">
        <f t="shared" si="278"/>
        <v>0.2</v>
      </c>
      <c r="DD92" s="1">
        <f t="shared" si="279"/>
        <v>0.8</v>
      </c>
      <c r="DE92" s="1">
        <f t="shared" si="280"/>
        <v>0.2</v>
      </c>
      <c r="DF92" s="1">
        <f t="shared" si="281"/>
        <v>0</v>
      </c>
      <c r="DG92" s="1">
        <f t="shared" si="282"/>
        <v>0</v>
      </c>
      <c r="DH92" s="1">
        <f t="shared" si="283"/>
        <v>4</v>
      </c>
      <c r="DI92" s="1">
        <f t="shared" si="284"/>
        <v>1</v>
      </c>
      <c r="DJ92" s="1">
        <f t="shared" si="307"/>
        <v>0</v>
      </c>
      <c r="DK92" s="1">
        <f t="shared" si="308"/>
        <v>0</v>
      </c>
      <c r="DL92" s="1">
        <f t="shared" si="285"/>
        <v>1.6</v>
      </c>
      <c r="DM92" s="1">
        <f t="shared" si="286"/>
        <v>0.4</v>
      </c>
      <c r="DQ92" s="7">
        <f t="shared" si="309"/>
        <v>0</v>
      </c>
      <c r="DR92" s="7">
        <f t="shared" si="310"/>
        <v>0</v>
      </c>
      <c r="DS92" s="7">
        <f t="shared" si="311"/>
        <v>1</v>
      </c>
      <c r="DT92" s="7">
        <f t="shared" si="312"/>
        <v>0</v>
      </c>
      <c r="DU92" s="7">
        <f t="shared" si="313"/>
        <v>0</v>
      </c>
      <c r="DV92" s="7">
        <f t="shared" si="314"/>
        <v>0</v>
      </c>
      <c r="DW92" s="7">
        <f t="shared" si="315"/>
        <v>0</v>
      </c>
      <c r="DX92" s="7">
        <f t="shared" si="316"/>
        <v>0</v>
      </c>
      <c r="DY92" s="7">
        <f t="shared" si="317"/>
        <v>0</v>
      </c>
      <c r="DZ92" s="7">
        <f t="shared" si="318"/>
        <v>0</v>
      </c>
      <c r="EA92" s="7">
        <f t="shared" si="319"/>
        <v>3</v>
      </c>
      <c r="EB92" s="7">
        <f t="shared" si="320"/>
        <v>0</v>
      </c>
      <c r="EC92" s="7">
        <f t="shared" si="321"/>
        <v>0</v>
      </c>
      <c r="ED92" s="7">
        <f t="shared" si="322"/>
        <v>0</v>
      </c>
      <c r="EE92" s="7">
        <f t="shared" si="323"/>
        <v>1</v>
      </c>
      <c r="EF92" s="7">
        <f t="shared" si="324"/>
        <v>0</v>
      </c>
      <c r="EG92" s="7">
        <f t="shared" si="325"/>
        <v>0</v>
      </c>
      <c r="EH92" s="7">
        <f t="shared" si="326"/>
        <v>0</v>
      </c>
      <c r="EI92" s="7">
        <f t="shared" si="327"/>
        <v>1</v>
      </c>
      <c r="EJ92" s="7">
        <f t="shared" si="328"/>
        <v>0</v>
      </c>
      <c r="EK92" s="7">
        <f t="shared" si="329"/>
        <v>2</v>
      </c>
      <c r="EL92" s="7">
        <f t="shared" si="330"/>
        <v>1</v>
      </c>
      <c r="EM92" s="7">
        <f t="shared" si="331"/>
        <v>0</v>
      </c>
      <c r="EN92" s="7">
        <f t="shared" si="332"/>
        <v>0</v>
      </c>
      <c r="EO92" s="7">
        <f t="shared" si="333"/>
        <v>0</v>
      </c>
      <c r="EP92" s="7">
        <f t="shared" si="334"/>
        <v>0</v>
      </c>
      <c r="EQ92" s="7">
        <f t="shared" si="335"/>
        <v>0</v>
      </c>
      <c r="ER92" s="7">
        <f t="shared" si="336"/>
        <v>0</v>
      </c>
      <c r="ES92" s="7">
        <f t="shared" si="337"/>
        <v>0</v>
      </c>
      <c r="ET92" s="7">
        <f t="shared" si="338"/>
        <v>0</v>
      </c>
      <c r="EU92" s="7">
        <f t="shared" si="339"/>
        <v>2</v>
      </c>
      <c r="EV92" s="7">
        <f t="shared" si="340"/>
        <v>0</v>
      </c>
      <c r="EW92" s="7">
        <f t="shared" si="341"/>
        <v>2</v>
      </c>
      <c r="EX92" s="7">
        <f t="shared" si="342"/>
        <v>0</v>
      </c>
      <c r="EY92" s="7">
        <f t="shared" si="343"/>
        <v>0</v>
      </c>
      <c r="EZ92" s="7">
        <f t="shared" si="344"/>
        <v>0</v>
      </c>
      <c r="FA92" s="7">
        <f t="shared" si="345"/>
        <v>1</v>
      </c>
      <c r="FB92" s="7">
        <f t="shared" si="346"/>
        <v>0</v>
      </c>
      <c r="FC92" s="7">
        <f t="shared" si="347"/>
        <v>1</v>
      </c>
      <c r="FD92" s="7">
        <f t="shared" si="348"/>
        <v>0</v>
      </c>
      <c r="FE92" s="7">
        <f t="shared" si="349"/>
        <v>0</v>
      </c>
      <c r="FF92" s="7">
        <f t="shared" si="350"/>
        <v>0</v>
      </c>
      <c r="FG92" s="7">
        <f t="shared" si="351"/>
        <v>4</v>
      </c>
      <c r="FH92" s="7">
        <f t="shared" si="352"/>
        <v>1</v>
      </c>
      <c r="FI92" s="7">
        <f t="shared" si="353"/>
        <v>0</v>
      </c>
      <c r="FJ92" s="7">
        <f t="shared" si="354"/>
        <v>0</v>
      </c>
      <c r="FK92" s="7">
        <f t="shared" si="355"/>
        <v>2</v>
      </c>
      <c r="FL92" s="7">
        <f t="shared" si="356"/>
        <v>0</v>
      </c>
      <c r="FN92" s="1">
        <v>24</v>
      </c>
      <c r="FO92" s="10">
        <f t="shared" si="357"/>
        <v>58.628181818181822</v>
      </c>
      <c r="FP92" s="10">
        <f t="shared" si="358"/>
        <v>1.3080000000000001</v>
      </c>
      <c r="FR92" s="1" t="str">
        <f t="shared" si="359"/>
        <v>[58.63, 1.31]</v>
      </c>
      <c r="FY92" s="231"/>
      <c r="FZ92" s="231"/>
      <c r="GA92" s="233"/>
      <c r="GB92" s="234"/>
      <c r="GC92" s="234"/>
      <c r="GD92" s="234"/>
      <c r="GE92" s="234"/>
      <c r="GF92" s="234"/>
      <c r="GG92" s="234"/>
      <c r="GH92" s="234"/>
      <c r="GI92" s="234"/>
      <c r="GJ92" s="234"/>
      <c r="GK92" s="234"/>
      <c r="GL92" s="234"/>
      <c r="GM92" s="234"/>
      <c r="GN92" s="234"/>
      <c r="GO92" s="234"/>
      <c r="GP92" s="234"/>
      <c r="GQ92" s="234"/>
      <c r="GR92" s="234"/>
      <c r="GS92" s="234"/>
      <c r="GT92" s="234"/>
      <c r="GU92" s="234"/>
      <c r="GV92" s="234"/>
      <c r="GW92" s="234"/>
      <c r="GX92" s="234"/>
      <c r="GY92" s="234"/>
      <c r="GZ92" s="234"/>
      <c r="HA92" s="234"/>
      <c r="HB92" s="234"/>
      <c r="HC92" s="234"/>
      <c r="HD92" s="234"/>
      <c r="HE92" s="234"/>
      <c r="HF92" s="234"/>
      <c r="HG92" s="234"/>
      <c r="HH92" s="234"/>
      <c r="HI92" s="234"/>
      <c r="HJ92" s="234"/>
      <c r="HK92" s="234"/>
      <c r="HL92" s="234"/>
      <c r="HM92" s="234"/>
      <c r="HN92" s="234"/>
      <c r="HO92" s="234"/>
      <c r="HP92" s="234"/>
      <c r="HQ92" s="234"/>
      <c r="HR92" s="234"/>
      <c r="HS92" s="234"/>
      <c r="HT92" s="234"/>
      <c r="HU92" s="234"/>
      <c r="HV92" s="234"/>
      <c r="HW92" s="234"/>
      <c r="HX92" s="234"/>
      <c r="HY92" s="234"/>
      <c r="HZ92" s="234"/>
      <c r="IA92" s="234"/>
      <c r="IB92" s="234"/>
      <c r="IC92" s="234"/>
      <c r="ID92" s="234"/>
      <c r="IE92" s="234"/>
      <c r="IF92" s="234"/>
      <c r="IG92" s="234"/>
      <c r="IH92" s="234"/>
      <c r="II92" s="234"/>
      <c r="IJ92" s="234"/>
      <c r="IK92" s="234"/>
      <c r="IL92" s="234"/>
      <c r="IM92" s="234"/>
      <c r="IN92" s="234"/>
      <c r="IO92" s="234"/>
      <c r="IP92" s="234"/>
      <c r="IQ92" s="234"/>
      <c r="IR92" s="231"/>
      <c r="IS92" s="232"/>
      <c r="IT92" s="50"/>
      <c r="IU92" s="50"/>
      <c r="IV92" s="50"/>
      <c r="IW92" s="50"/>
      <c r="IX92" s="50"/>
      <c r="IY92" s="50"/>
      <c r="IZ92" s="50"/>
      <c r="JA92" s="50"/>
      <c r="JB92" s="50"/>
      <c r="JC92" s="50"/>
      <c r="JD92" s="50"/>
      <c r="JE92" s="50"/>
      <c r="JF92" s="50"/>
      <c r="JG92" s="50"/>
      <c r="JH92" s="50"/>
      <c r="JI92" s="50"/>
      <c r="JJ92" s="50"/>
      <c r="JK92" s="50"/>
      <c r="JL92" s="50"/>
      <c r="JM92" s="50"/>
      <c r="JN92" s="50"/>
      <c r="JO92" s="50"/>
      <c r="JP92" s="50"/>
      <c r="JQ92" s="50"/>
      <c r="JR92" s="50"/>
      <c r="JS92" s="50"/>
      <c r="JT92" s="50"/>
      <c r="JU92" s="50"/>
      <c r="JV92" s="50"/>
      <c r="JW92" s="50"/>
      <c r="JX92" s="50"/>
      <c r="JY92" s="50"/>
      <c r="JZ92" s="50"/>
      <c r="KA92" s="50"/>
      <c r="KB92" s="50"/>
      <c r="KC92" s="50"/>
      <c r="KD92" s="50"/>
      <c r="KE92" s="50"/>
      <c r="KF92" s="50"/>
      <c r="KG92" s="50"/>
      <c r="KH92" s="50"/>
      <c r="KI92" s="50"/>
      <c r="KJ92" s="50"/>
      <c r="KK92" s="50"/>
      <c r="KL92" s="50"/>
      <c r="KM92" s="50"/>
      <c r="KN92" s="50"/>
      <c r="KO92" s="50"/>
      <c r="KP92" s="50"/>
      <c r="KQ92" s="50"/>
      <c r="KR92" s="50"/>
      <c r="KS92" s="50"/>
      <c r="KT92" s="50"/>
      <c r="KU92" s="50"/>
      <c r="KV92" s="50"/>
      <c r="KW92" s="50"/>
      <c r="KX92" s="50"/>
      <c r="KY92" s="50"/>
      <c r="KZ92" s="50"/>
      <c r="LA92" s="50"/>
      <c r="LB92" s="50"/>
      <c r="LC92" s="50"/>
      <c r="LD92" s="50"/>
      <c r="LE92" s="50"/>
      <c r="LF92" s="50"/>
      <c r="LG92" s="50"/>
      <c r="LH92" s="50"/>
    </row>
    <row r="93" spans="2:320" x14ac:dyDescent="0.35">
      <c r="B93" s="177">
        <v>25</v>
      </c>
      <c r="C93" s="156" t="s">
        <v>107</v>
      </c>
      <c r="D93" s="32"/>
      <c r="E93" s="32"/>
      <c r="F93" s="32"/>
      <c r="G93" s="33"/>
      <c r="H93" s="2">
        <f t="shared" si="292"/>
        <v>6909.1</v>
      </c>
      <c r="I93" s="34">
        <f t="shared" si="293"/>
        <v>3.0356046802731618E-2</v>
      </c>
      <c r="J93" s="112">
        <f t="shared" si="360"/>
        <v>0.23306138483956026</v>
      </c>
      <c r="K93" s="112">
        <f t="shared" si="360"/>
        <v>1.6313236313649011</v>
      </c>
      <c r="L93" s="112">
        <f t="shared" si="360"/>
        <v>0.15787002884176463</v>
      </c>
      <c r="M93" s="112">
        <f t="shared" si="360"/>
        <v>8.7705571578758114E-3</v>
      </c>
      <c r="N93" s="112">
        <f t="shared" si="360"/>
        <v>0.3420517291571567</v>
      </c>
      <c r="O93" s="112">
        <f t="shared" si="360"/>
        <v>5.8938144100925465</v>
      </c>
      <c r="P93" s="112">
        <f t="shared" si="360"/>
        <v>0.43852785789379067</v>
      </c>
      <c r="Q93" s="81">
        <f t="shared" si="360"/>
        <v>2.017228146311437</v>
      </c>
      <c r="R93" s="121">
        <f t="shared" si="360"/>
        <v>0.32045940415439533</v>
      </c>
      <c r="S93" s="115">
        <f t="shared" si="360"/>
        <v>2.1922336511471139</v>
      </c>
      <c r="T93" s="116">
        <f t="shared" si="360"/>
        <v>4.8287405671446386</v>
      </c>
      <c r="U93" s="110">
        <f t="shared" si="360"/>
        <v>2.1849504828708774E-2</v>
      </c>
      <c r="V93" s="110">
        <f t="shared" si="360"/>
        <v>1.4566336552472517E-2</v>
      </c>
      <c r="W93" s="110">
        <f t="shared" si="360"/>
        <v>0.16022970207719767</v>
      </c>
      <c r="X93" s="110">
        <f t="shared" si="226"/>
        <v>0.55352078899395563</v>
      </c>
      <c r="Y93" s="110">
        <f t="shared" si="226"/>
        <v>2.66563958910247</v>
      </c>
      <c r="Z93" s="110">
        <f t="shared" si="227"/>
        <v>3.9110613643388712</v>
      </c>
      <c r="AA93" s="110">
        <f t="shared" si="227"/>
        <v>2.9132673104945033E-2</v>
      </c>
      <c r="AB93" s="110">
        <f t="shared" si="226"/>
        <v>2.3160475118431298</v>
      </c>
      <c r="AC93" s="110">
        <f t="shared" si="226"/>
        <v>1.1361742510928563</v>
      </c>
      <c r="AD93" s="110">
        <f t="shared" si="226"/>
        <v>1.4566336552472517E-2</v>
      </c>
      <c r="AE93" s="110">
        <f t="shared" si="226"/>
        <v>8.1207326280034273</v>
      </c>
      <c r="AF93" s="110">
        <f t="shared" si="226"/>
        <v>2.1849504828708774E-2</v>
      </c>
      <c r="AG93" s="110">
        <f t="shared" si="226"/>
        <v>2.7802666190466332</v>
      </c>
      <c r="AI93" s="177">
        <v>25</v>
      </c>
      <c r="AJ93" s="156" t="s">
        <v>107</v>
      </c>
      <c r="AK93" s="32"/>
      <c r="AL93" s="32"/>
      <c r="AM93" s="32"/>
      <c r="AN93" s="33"/>
      <c r="AO93" s="2">
        <f t="shared" si="294"/>
        <v>6909.1</v>
      </c>
      <c r="AP93" s="34">
        <f t="shared" si="228"/>
        <v>3.0356046802731618E-2</v>
      </c>
      <c r="AQ93" s="141">
        <f t="shared" si="229"/>
        <v>0</v>
      </c>
      <c r="AR93" s="141">
        <f t="shared" si="230"/>
        <v>2</v>
      </c>
      <c r="AS93" s="141">
        <f t="shared" si="231"/>
        <v>0</v>
      </c>
      <c r="AT93" s="141">
        <f t="shared" si="232"/>
        <v>0</v>
      </c>
      <c r="AU93" s="141">
        <f t="shared" si="233"/>
        <v>0</v>
      </c>
      <c r="AV93" s="141">
        <f t="shared" si="234"/>
        <v>6</v>
      </c>
      <c r="AW93" s="141">
        <f t="shared" si="235"/>
        <v>0</v>
      </c>
      <c r="AX93" s="35">
        <f t="shared" si="236"/>
        <v>2</v>
      </c>
      <c r="AY93" s="148">
        <f t="shared" si="237"/>
        <v>0</v>
      </c>
      <c r="AZ93" s="146">
        <f t="shared" si="238"/>
        <v>2</v>
      </c>
      <c r="BA93" s="144">
        <f t="shared" si="239"/>
        <v>5</v>
      </c>
      <c r="BB93" s="125">
        <f t="shared" si="240"/>
        <v>0</v>
      </c>
      <c r="BC93" s="125">
        <f t="shared" si="241"/>
        <v>0</v>
      </c>
      <c r="BD93" s="125">
        <f t="shared" si="242"/>
        <v>0</v>
      </c>
      <c r="BE93" s="125">
        <f t="shared" si="243"/>
        <v>1</v>
      </c>
      <c r="BF93" s="125">
        <f t="shared" si="244"/>
        <v>3</v>
      </c>
      <c r="BG93" s="125">
        <f t="shared" si="245"/>
        <v>4</v>
      </c>
      <c r="BH93" s="125">
        <f t="shared" si="246"/>
        <v>0</v>
      </c>
      <c r="BI93" s="125">
        <f t="shared" si="247"/>
        <v>2</v>
      </c>
      <c r="BJ93" s="125">
        <f t="shared" si="248"/>
        <v>1</v>
      </c>
      <c r="BK93" s="125">
        <f t="shared" si="249"/>
        <v>0</v>
      </c>
      <c r="BL93" s="125">
        <f t="shared" si="250"/>
        <v>8</v>
      </c>
      <c r="BM93" s="125">
        <f t="shared" si="251"/>
        <v>0</v>
      </c>
      <c r="BN93" s="125">
        <f t="shared" si="252"/>
        <v>3</v>
      </c>
      <c r="BR93" s="7">
        <f t="shared" si="253"/>
        <v>0</v>
      </c>
      <c r="BS93" s="7">
        <f t="shared" si="254"/>
        <v>0</v>
      </c>
      <c r="BT93" s="7">
        <f t="shared" si="255"/>
        <v>2</v>
      </c>
      <c r="BU93" s="7">
        <f t="shared" si="256"/>
        <v>0</v>
      </c>
      <c r="BV93" s="7">
        <f t="shared" si="257"/>
        <v>0</v>
      </c>
      <c r="BW93" s="7">
        <f t="shared" si="258"/>
        <v>0</v>
      </c>
      <c r="BX93" s="7">
        <f t="shared" si="295"/>
        <v>0</v>
      </c>
      <c r="BY93" s="7">
        <f t="shared" si="296"/>
        <v>0</v>
      </c>
      <c r="BZ93" s="7">
        <f t="shared" si="259"/>
        <v>0</v>
      </c>
      <c r="CA93" s="7">
        <f t="shared" si="260"/>
        <v>0</v>
      </c>
      <c r="CB93" s="7">
        <f t="shared" si="297"/>
        <v>6</v>
      </c>
      <c r="CC93" s="7">
        <f t="shared" si="298"/>
        <v>0</v>
      </c>
      <c r="CD93" s="7">
        <f t="shared" si="261"/>
        <v>0</v>
      </c>
      <c r="CE93" s="7">
        <f t="shared" si="262"/>
        <v>0</v>
      </c>
      <c r="CF93" s="7">
        <f t="shared" si="263"/>
        <v>2</v>
      </c>
      <c r="CG93" s="7">
        <f t="shared" si="264"/>
        <v>0</v>
      </c>
      <c r="CH93" s="1">
        <f t="shared" si="265"/>
        <v>0</v>
      </c>
      <c r="CI93" s="1">
        <f t="shared" si="266"/>
        <v>0</v>
      </c>
      <c r="CJ93" s="1">
        <f t="shared" si="267"/>
        <v>1.6</v>
      </c>
      <c r="CK93" s="1">
        <f t="shared" si="268"/>
        <v>0.4</v>
      </c>
      <c r="CL93" s="1">
        <f t="shared" si="269"/>
        <v>4</v>
      </c>
      <c r="CM93" s="1">
        <f t="shared" si="270"/>
        <v>1</v>
      </c>
      <c r="CN93" s="1">
        <f t="shared" si="271"/>
        <v>0</v>
      </c>
      <c r="CO93" s="1">
        <f t="shared" si="272"/>
        <v>0</v>
      </c>
      <c r="CP93" s="1">
        <f t="shared" si="273"/>
        <v>0</v>
      </c>
      <c r="CQ93" s="1">
        <f t="shared" si="274"/>
        <v>0</v>
      </c>
      <c r="CR93" s="1">
        <f t="shared" si="275"/>
        <v>0</v>
      </c>
      <c r="CS93" s="1">
        <f t="shared" si="276"/>
        <v>0</v>
      </c>
      <c r="CT93" s="1">
        <f t="shared" si="299"/>
        <v>0.8</v>
      </c>
      <c r="CU93" s="1">
        <f t="shared" si="300"/>
        <v>0.2</v>
      </c>
      <c r="CV93" s="1">
        <f t="shared" si="301"/>
        <v>2.4000000000000004</v>
      </c>
      <c r="CW93" s="1">
        <f t="shared" si="302"/>
        <v>0.60000000000000009</v>
      </c>
      <c r="CX93" s="1">
        <f t="shared" si="303"/>
        <v>3.2</v>
      </c>
      <c r="CY93" s="1">
        <f t="shared" si="304"/>
        <v>0.8</v>
      </c>
      <c r="CZ93" s="1">
        <f t="shared" si="305"/>
        <v>0</v>
      </c>
      <c r="DA93" s="1">
        <f t="shared" si="306"/>
        <v>0</v>
      </c>
      <c r="DB93" s="1">
        <f t="shared" si="277"/>
        <v>1.6</v>
      </c>
      <c r="DC93" s="1">
        <f t="shared" si="278"/>
        <v>0.4</v>
      </c>
      <c r="DD93" s="1">
        <f t="shared" si="279"/>
        <v>0.8</v>
      </c>
      <c r="DE93" s="1">
        <f t="shared" si="280"/>
        <v>0.2</v>
      </c>
      <c r="DF93" s="1">
        <f t="shared" si="281"/>
        <v>0</v>
      </c>
      <c r="DG93" s="1">
        <f t="shared" si="282"/>
        <v>0</v>
      </c>
      <c r="DH93" s="1">
        <f t="shared" si="283"/>
        <v>6.4</v>
      </c>
      <c r="DI93" s="1">
        <f t="shared" si="284"/>
        <v>1.6</v>
      </c>
      <c r="DJ93" s="1">
        <f t="shared" si="307"/>
        <v>0</v>
      </c>
      <c r="DK93" s="1">
        <f t="shared" si="308"/>
        <v>0</v>
      </c>
      <c r="DL93" s="1">
        <f t="shared" si="285"/>
        <v>2.4000000000000004</v>
      </c>
      <c r="DM93" s="1">
        <f t="shared" si="286"/>
        <v>0.60000000000000009</v>
      </c>
      <c r="DQ93" s="7">
        <f t="shared" si="309"/>
        <v>0</v>
      </c>
      <c r="DR93" s="7">
        <f t="shared" si="310"/>
        <v>0</v>
      </c>
      <c r="DS93" s="7">
        <f t="shared" si="311"/>
        <v>2</v>
      </c>
      <c r="DT93" s="7">
        <f t="shared" si="312"/>
        <v>0</v>
      </c>
      <c r="DU93" s="7">
        <f t="shared" si="313"/>
        <v>0</v>
      </c>
      <c r="DV93" s="7">
        <f t="shared" si="314"/>
        <v>0</v>
      </c>
      <c r="DW93" s="7">
        <f t="shared" si="315"/>
        <v>0</v>
      </c>
      <c r="DX93" s="7">
        <f t="shared" si="316"/>
        <v>0</v>
      </c>
      <c r="DY93" s="7">
        <f t="shared" si="317"/>
        <v>0</v>
      </c>
      <c r="DZ93" s="7">
        <f t="shared" si="318"/>
        <v>0</v>
      </c>
      <c r="EA93" s="7">
        <f t="shared" si="319"/>
        <v>6</v>
      </c>
      <c r="EB93" s="7">
        <f t="shared" si="320"/>
        <v>0</v>
      </c>
      <c r="EC93" s="7">
        <f t="shared" si="321"/>
        <v>0</v>
      </c>
      <c r="ED93" s="7">
        <f t="shared" si="322"/>
        <v>0</v>
      </c>
      <c r="EE93" s="7">
        <f t="shared" si="323"/>
        <v>2</v>
      </c>
      <c r="EF93" s="7">
        <f t="shared" si="324"/>
        <v>0</v>
      </c>
      <c r="EG93" s="7">
        <f t="shared" si="325"/>
        <v>0</v>
      </c>
      <c r="EH93" s="7">
        <f t="shared" si="326"/>
        <v>0</v>
      </c>
      <c r="EI93" s="7">
        <f t="shared" si="327"/>
        <v>2</v>
      </c>
      <c r="EJ93" s="7">
        <f t="shared" si="328"/>
        <v>0</v>
      </c>
      <c r="EK93" s="7">
        <f t="shared" si="329"/>
        <v>4</v>
      </c>
      <c r="EL93" s="7">
        <f t="shared" si="330"/>
        <v>1</v>
      </c>
      <c r="EM93" s="7">
        <f t="shared" si="331"/>
        <v>0</v>
      </c>
      <c r="EN93" s="7">
        <f t="shared" si="332"/>
        <v>0</v>
      </c>
      <c r="EO93" s="7">
        <f t="shared" si="333"/>
        <v>0</v>
      </c>
      <c r="EP93" s="7">
        <f t="shared" si="334"/>
        <v>0</v>
      </c>
      <c r="EQ93" s="7">
        <f t="shared" si="335"/>
        <v>0</v>
      </c>
      <c r="ER93" s="7">
        <f t="shared" si="336"/>
        <v>0</v>
      </c>
      <c r="ES93" s="7">
        <f t="shared" si="337"/>
        <v>1</v>
      </c>
      <c r="ET93" s="7">
        <f t="shared" si="338"/>
        <v>0</v>
      </c>
      <c r="EU93" s="7">
        <f t="shared" si="339"/>
        <v>2</v>
      </c>
      <c r="EV93" s="7">
        <f t="shared" si="340"/>
        <v>1</v>
      </c>
      <c r="EW93" s="7">
        <f t="shared" si="341"/>
        <v>3</v>
      </c>
      <c r="EX93" s="7">
        <f t="shared" si="342"/>
        <v>1</v>
      </c>
      <c r="EY93" s="7">
        <f t="shared" si="343"/>
        <v>0</v>
      </c>
      <c r="EZ93" s="7">
        <f t="shared" si="344"/>
        <v>0</v>
      </c>
      <c r="FA93" s="7">
        <f t="shared" si="345"/>
        <v>2</v>
      </c>
      <c r="FB93" s="7">
        <f t="shared" si="346"/>
        <v>0</v>
      </c>
      <c r="FC93" s="7">
        <f t="shared" si="347"/>
        <v>1</v>
      </c>
      <c r="FD93" s="7">
        <f t="shared" si="348"/>
        <v>0</v>
      </c>
      <c r="FE93" s="7">
        <f t="shared" si="349"/>
        <v>0</v>
      </c>
      <c r="FF93" s="7">
        <f t="shared" si="350"/>
        <v>0</v>
      </c>
      <c r="FG93" s="7">
        <f t="shared" si="351"/>
        <v>6</v>
      </c>
      <c r="FH93" s="7">
        <f t="shared" si="352"/>
        <v>2</v>
      </c>
      <c r="FI93" s="7">
        <f t="shared" si="353"/>
        <v>0</v>
      </c>
      <c r="FJ93" s="7">
        <f t="shared" si="354"/>
        <v>0</v>
      </c>
      <c r="FK93" s="7">
        <f t="shared" si="355"/>
        <v>2</v>
      </c>
      <c r="FL93" s="7">
        <f t="shared" si="356"/>
        <v>1</v>
      </c>
      <c r="FN93" s="1">
        <v>25</v>
      </c>
      <c r="FO93" s="10">
        <f t="shared" si="357"/>
        <v>96.696363636363643</v>
      </c>
      <c r="FP93" s="10">
        <f t="shared" si="358"/>
        <v>3.3080000000000003</v>
      </c>
      <c r="FR93" s="1" t="str">
        <f t="shared" si="359"/>
        <v>[96.7, 3.31]</v>
      </c>
      <c r="FY93" s="231"/>
      <c r="FZ93" s="231"/>
      <c r="GA93" s="233"/>
      <c r="GB93" s="234"/>
      <c r="GC93" s="234"/>
      <c r="GD93" s="234"/>
      <c r="GE93" s="234"/>
      <c r="GF93" s="234"/>
      <c r="GG93" s="234"/>
      <c r="GH93" s="234"/>
      <c r="GI93" s="234"/>
      <c r="GJ93" s="234"/>
      <c r="GK93" s="234"/>
      <c r="GL93" s="234"/>
      <c r="GM93" s="234"/>
      <c r="GN93" s="234"/>
      <c r="GO93" s="234"/>
      <c r="GP93" s="234"/>
      <c r="GQ93" s="234"/>
      <c r="GR93" s="234"/>
      <c r="GS93" s="234"/>
      <c r="GT93" s="234"/>
      <c r="GU93" s="234"/>
      <c r="GV93" s="234"/>
      <c r="GW93" s="234"/>
      <c r="GX93" s="234"/>
      <c r="GY93" s="234"/>
      <c r="GZ93" s="234"/>
      <c r="HA93" s="234"/>
      <c r="HB93" s="234"/>
      <c r="HC93" s="234"/>
      <c r="HD93" s="234"/>
      <c r="HE93" s="234"/>
      <c r="HF93" s="234"/>
      <c r="HG93" s="234"/>
      <c r="HH93" s="234"/>
      <c r="HI93" s="234"/>
      <c r="HJ93" s="234"/>
      <c r="HK93" s="234"/>
      <c r="HL93" s="234"/>
      <c r="HM93" s="234"/>
      <c r="HN93" s="234"/>
      <c r="HO93" s="234"/>
      <c r="HP93" s="234"/>
      <c r="HQ93" s="234"/>
      <c r="HR93" s="234"/>
      <c r="HS93" s="234"/>
      <c r="HT93" s="234"/>
      <c r="HU93" s="234"/>
      <c r="HV93" s="234"/>
      <c r="HW93" s="234"/>
      <c r="HX93" s="234"/>
      <c r="HY93" s="234"/>
      <c r="HZ93" s="234"/>
      <c r="IA93" s="234"/>
      <c r="IB93" s="234"/>
      <c r="IC93" s="234"/>
      <c r="ID93" s="234"/>
      <c r="IE93" s="234"/>
      <c r="IF93" s="234"/>
      <c r="IG93" s="234"/>
      <c r="IH93" s="234"/>
      <c r="II93" s="234"/>
      <c r="IJ93" s="234"/>
      <c r="IK93" s="234"/>
      <c r="IL93" s="234"/>
      <c r="IM93" s="234"/>
      <c r="IN93" s="234"/>
      <c r="IO93" s="234"/>
      <c r="IP93" s="234"/>
      <c r="IQ93" s="234"/>
      <c r="IR93" s="231"/>
      <c r="IS93" s="232"/>
      <c r="IT93" s="50"/>
      <c r="IU93" s="50"/>
      <c r="IV93" s="50"/>
      <c r="IW93" s="50"/>
      <c r="IX93" s="50"/>
      <c r="IY93" s="50"/>
      <c r="IZ93" s="50"/>
      <c r="JA93" s="50"/>
      <c r="JB93" s="50"/>
      <c r="JC93" s="50"/>
      <c r="JD93" s="50"/>
      <c r="JE93" s="50"/>
      <c r="JF93" s="50"/>
      <c r="JG93" s="50"/>
      <c r="JH93" s="50"/>
      <c r="JI93" s="50"/>
      <c r="JJ93" s="50"/>
      <c r="JK93" s="50"/>
      <c r="JL93" s="50"/>
      <c r="JM93" s="50"/>
      <c r="JN93" s="50"/>
      <c r="JO93" s="50"/>
      <c r="JP93" s="50"/>
      <c r="JQ93" s="50"/>
      <c r="JR93" s="50"/>
      <c r="JS93" s="50"/>
      <c r="JT93" s="50"/>
      <c r="JU93" s="50"/>
      <c r="JV93" s="50"/>
      <c r="JW93" s="50"/>
      <c r="JX93" s="50"/>
      <c r="JY93" s="50"/>
      <c r="JZ93" s="50"/>
      <c r="KA93" s="50"/>
      <c r="KB93" s="50"/>
      <c r="KC93" s="50"/>
      <c r="KD93" s="50"/>
      <c r="KE93" s="50"/>
      <c r="KF93" s="50"/>
      <c r="KG93" s="50"/>
      <c r="KH93" s="50"/>
      <c r="KI93" s="50"/>
      <c r="KJ93" s="50"/>
      <c r="KK93" s="50"/>
      <c r="KL93" s="50"/>
      <c r="KM93" s="50"/>
      <c r="KN93" s="50"/>
      <c r="KO93" s="50"/>
      <c r="KP93" s="50"/>
      <c r="KQ93" s="50"/>
      <c r="KR93" s="50"/>
      <c r="KS93" s="50"/>
      <c r="KT93" s="50"/>
      <c r="KU93" s="50"/>
      <c r="KV93" s="50"/>
      <c r="KW93" s="50"/>
      <c r="KX93" s="50"/>
      <c r="KY93" s="50"/>
      <c r="KZ93" s="50"/>
      <c r="LA93" s="50"/>
      <c r="LB93" s="50"/>
      <c r="LC93" s="50"/>
      <c r="LD93" s="50"/>
      <c r="LE93" s="50"/>
      <c r="LF93" s="50"/>
      <c r="LG93" s="50"/>
      <c r="LH93" s="50"/>
    </row>
    <row r="94" spans="2:320" x14ac:dyDescent="0.35">
      <c r="B94" s="177">
        <v>26</v>
      </c>
      <c r="C94" s="155" t="s">
        <v>108</v>
      </c>
      <c r="D94" s="32"/>
      <c r="E94" s="32"/>
      <c r="F94" s="32"/>
      <c r="G94" s="33"/>
      <c r="H94" s="2">
        <f t="shared" si="292"/>
        <v>7049.9000000000005</v>
      </c>
      <c r="I94" s="34">
        <f t="shared" si="293"/>
        <v>3.0974670268859566E-2</v>
      </c>
      <c r="J94" s="112">
        <f t="shared" si="360"/>
        <v>0.23781092428542297</v>
      </c>
      <c r="K94" s="112">
        <f t="shared" si="360"/>
        <v>1.6645682460464337</v>
      </c>
      <c r="L94" s="112">
        <f t="shared" si="360"/>
        <v>0.16108724961739682</v>
      </c>
      <c r="M94" s="112">
        <f t="shared" si="360"/>
        <v>8.9492916454109346E-3</v>
      </c>
      <c r="N94" s="112">
        <f t="shared" si="360"/>
        <v>0.34902237417102649</v>
      </c>
      <c r="O94" s="112">
        <f t="shared" si="360"/>
        <v>6.0139239857161488</v>
      </c>
      <c r="P94" s="112">
        <f t="shared" si="360"/>
        <v>0.44746458227054675</v>
      </c>
      <c r="Q94" s="81">
        <f t="shared" si="360"/>
        <v>2.0583370784445147</v>
      </c>
      <c r="R94" s="121">
        <f t="shared" si="360"/>
        <v>0.3269900208924566</v>
      </c>
      <c r="S94" s="115">
        <f t="shared" si="360"/>
        <v>2.2369090065597597</v>
      </c>
      <c r="T94" s="116">
        <f t="shared" si="360"/>
        <v>4.9271450875386069</v>
      </c>
      <c r="U94" s="110">
        <f t="shared" si="360"/>
        <v>2.2294774151758401E-2</v>
      </c>
      <c r="V94" s="110">
        <f t="shared" si="360"/>
        <v>1.4863182767838936E-2</v>
      </c>
      <c r="W94" s="110">
        <f t="shared" si="360"/>
        <v>0.1634950104462283</v>
      </c>
      <c r="X94" s="110">
        <f t="shared" si="226"/>
        <v>0.5648009451778796</v>
      </c>
      <c r="Y94" s="110">
        <f t="shared" si="226"/>
        <v>2.7199624465145247</v>
      </c>
      <c r="Z94" s="110">
        <f t="shared" si="227"/>
        <v>3.9907645731647543</v>
      </c>
      <c r="AA94" s="110">
        <f t="shared" si="227"/>
        <v>2.9726365535677871E-2</v>
      </c>
      <c r="AB94" s="110">
        <f t="shared" si="226"/>
        <v>2.3632460600863903</v>
      </c>
      <c r="AC94" s="110">
        <f t="shared" si="226"/>
        <v>1.1593282558914371</v>
      </c>
      <c r="AD94" s="110">
        <f t="shared" si="226"/>
        <v>1.4863182767838936E-2</v>
      </c>
      <c r="AE94" s="110">
        <f t="shared" si="226"/>
        <v>8.2862243930702064</v>
      </c>
      <c r="AF94" s="110">
        <f t="shared" si="226"/>
        <v>2.2294774151758401E-2</v>
      </c>
      <c r="AG94" s="110">
        <f t="shared" si="226"/>
        <v>2.8369254515952669</v>
      </c>
      <c r="AI94" s="177">
        <v>26</v>
      </c>
      <c r="AJ94" s="155" t="s">
        <v>108</v>
      </c>
      <c r="AK94" s="32"/>
      <c r="AL94" s="32"/>
      <c r="AM94" s="32"/>
      <c r="AN94" s="33"/>
      <c r="AO94" s="2">
        <f t="shared" si="294"/>
        <v>7049.9000000000005</v>
      </c>
      <c r="AP94" s="34">
        <f t="shared" si="228"/>
        <v>3.0974670268859566E-2</v>
      </c>
      <c r="AQ94" s="141">
        <f t="shared" si="229"/>
        <v>0</v>
      </c>
      <c r="AR94" s="141">
        <f t="shared" si="230"/>
        <v>2</v>
      </c>
      <c r="AS94" s="141">
        <f t="shared" si="231"/>
        <v>0</v>
      </c>
      <c r="AT94" s="141">
        <f t="shared" si="232"/>
        <v>0</v>
      </c>
      <c r="AU94" s="141">
        <f t="shared" si="233"/>
        <v>0</v>
      </c>
      <c r="AV94" s="141">
        <f t="shared" si="234"/>
        <v>6</v>
      </c>
      <c r="AW94" s="141">
        <f t="shared" si="235"/>
        <v>0</v>
      </c>
      <c r="AX94" s="35">
        <f t="shared" si="236"/>
        <v>2</v>
      </c>
      <c r="AY94" s="148">
        <f t="shared" si="237"/>
        <v>0</v>
      </c>
      <c r="AZ94" s="146">
        <f t="shared" si="238"/>
        <v>2</v>
      </c>
      <c r="BA94" s="144">
        <f t="shared" si="239"/>
        <v>5</v>
      </c>
      <c r="BB94" s="125">
        <f t="shared" si="240"/>
        <v>0</v>
      </c>
      <c r="BC94" s="125">
        <f t="shared" si="241"/>
        <v>0</v>
      </c>
      <c r="BD94" s="125">
        <f t="shared" si="242"/>
        <v>0</v>
      </c>
      <c r="BE94" s="125">
        <f t="shared" si="243"/>
        <v>1</v>
      </c>
      <c r="BF94" s="125">
        <f t="shared" si="244"/>
        <v>3</v>
      </c>
      <c r="BG94" s="125">
        <f t="shared" si="245"/>
        <v>4</v>
      </c>
      <c r="BH94" s="125">
        <f t="shared" si="246"/>
        <v>0</v>
      </c>
      <c r="BI94" s="125">
        <f t="shared" si="247"/>
        <v>2</v>
      </c>
      <c r="BJ94" s="125">
        <f t="shared" si="248"/>
        <v>1</v>
      </c>
      <c r="BK94" s="125">
        <f t="shared" si="249"/>
        <v>0</v>
      </c>
      <c r="BL94" s="125">
        <f t="shared" si="250"/>
        <v>8</v>
      </c>
      <c r="BM94" s="125">
        <f t="shared" si="251"/>
        <v>0</v>
      </c>
      <c r="BN94" s="125">
        <f t="shared" si="252"/>
        <v>3</v>
      </c>
      <c r="BR94" s="7">
        <f t="shared" si="253"/>
        <v>0</v>
      </c>
      <c r="BS94" s="7">
        <f t="shared" si="254"/>
        <v>0</v>
      </c>
      <c r="BT94" s="7">
        <f t="shared" si="255"/>
        <v>2</v>
      </c>
      <c r="BU94" s="7">
        <f t="shared" si="256"/>
        <v>0</v>
      </c>
      <c r="BV94" s="7">
        <f t="shared" si="257"/>
        <v>0</v>
      </c>
      <c r="BW94" s="7">
        <f t="shared" si="258"/>
        <v>0</v>
      </c>
      <c r="BX94" s="7">
        <f t="shared" si="295"/>
        <v>0</v>
      </c>
      <c r="BY94" s="7">
        <f t="shared" si="296"/>
        <v>0</v>
      </c>
      <c r="BZ94" s="7">
        <f t="shared" si="259"/>
        <v>0</v>
      </c>
      <c r="CA94" s="7">
        <f t="shared" si="260"/>
        <v>0</v>
      </c>
      <c r="CB94" s="7">
        <f t="shared" si="297"/>
        <v>6</v>
      </c>
      <c r="CC94" s="7">
        <f t="shared" si="298"/>
        <v>0</v>
      </c>
      <c r="CD94" s="7">
        <f t="shared" si="261"/>
        <v>0</v>
      </c>
      <c r="CE94" s="7">
        <f t="shared" si="262"/>
        <v>0</v>
      </c>
      <c r="CF94" s="7">
        <f t="shared" si="263"/>
        <v>2</v>
      </c>
      <c r="CG94" s="7">
        <f t="shared" si="264"/>
        <v>0</v>
      </c>
      <c r="CH94" s="1">
        <f t="shared" si="265"/>
        <v>0</v>
      </c>
      <c r="CI94" s="1">
        <f t="shared" si="266"/>
        <v>0</v>
      </c>
      <c r="CJ94" s="1">
        <f t="shared" si="267"/>
        <v>1.6</v>
      </c>
      <c r="CK94" s="1">
        <f t="shared" si="268"/>
        <v>0.4</v>
      </c>
      <c r="CL94" s="1">
        <f t="shared" si="269"/>
        <v>4</v>
      </c>
      <c r="CM94" s="1">
        <f t="shared" si="270"/>
        <v>1</v>
      </c>
      <c r="CN94" s="1">
        <f t="shared" si="271"/>
        <v>0</v>
      </c>
      <c r="CO94" s="1">
        <f t="shared" si="272"/>
        <v>0</v>
      </c>
      <c r="CP94" s="1">
        <f t="shared" si="273"/>
        <v>0</v>
      </c>
      <c r="CQ94" s="1">
        <f t="shared" si="274"/>
        <v>0</v>
      </c>
      <c r="CR94" s="1">
        <f t="shared" si="275"/>
        <v>0</v>
      </c>
      <c r="CS94" s="1">
        <f t="shared" si="276"/>
        <v>0</v>
      </c>
      <c r="CT94" s="1">
        <f t="shared" si="299"/>
        <v>0.8</v>
      </c>
      <c r="CU94" s="1">
        <f t="shared" si="300"/>
        <v>0.2</v>
      </c>
      <c r="CV94" s="1">
        <f t="shared" si="301"/>
        <v>2.4000000000000004</v>
      </c>
      <c r="CW94" s="1">
        <f t="shared" si="302"/>
        <v>0.60000000000000009</v>
      </c>
      <c r="CX94" s="1">
        <f t="shared" si="303"/>
        <v>3.2</v>
      </c>
      <c r="CY94" s="1">
        <f t="shared" si="304"/>
        <v>0.8</v>
      </c>
      <c r="CZ94" s="1">
        <f t="shared" si="305"/>
        <v>0</v>
      </c>
      <c r="DA94" s="1">
        <f t="shared" si="306"/>
        <v>0</v>
      </c>
      <c r="DB94" s="1">
        <f t="shared" si="277"/>
        <v>1.6</v>
      </c>
      <c r="DC94" s="1">
        <f t="shared" si="278"/>
        <v>0.4</v>
      </c>
      <c r="DD94" s="1">
        <f t="shared" si="279"/>
        <v>0.8</v>
      </c>
      <c r="DE94" s="1">
        <f t="shared" si="280"/>
        <v>0.2</v>
      </c>
      <c r="DF94" s="1">
        <f t="shared" si="281"/>
        <v>0</v>
      </c>
      <c r="DG94" s="1">
        <f t="shared" si="282"/>
        <v>0</v>
      </c>
      <c r="DH94" s="1">
        <f t="shared" si="283"/>
        <v>6.4</v>
      </c>
      <c r="DI94" s="1">
        <f t="shared" si="284"/>
        <v>1.6</v>
      </c>
      <c r="DJ94" s="1">
        <f t="shared" si="307"/>
        <v>0</v>
      </c>
      <c r="DK94" s="1">
        <f t="shared" si="308"/>
        <v>0</v>
      </c>
      <c r="DL94" s="1">
        <f t="shared" si="285"/>
        <v>2.4000000000000004</v>
      </c>
      <c r="DM94" s="1">
        <f t="shared" si="286"/>
        <v>0.60000000000000009</v>
      </c>
      <c r="DQ94" s="7">
        <f t="shared" si="309"/>
        <v>0</v>
      </c>
      <c r="DR94" s="7">
        <f t="shared" si="310"/>
        <v>0</v>
      </c>
      <c r="DS94" s="7">
        <f t="shared" si="311"/>
        <v>2</v>
      </c>
      <c r="DT94" s="7">
        <f t="shared" si="312"/>
        <v>0</v>
      </c>
      <c r="DU94" s="7">
        <f t="shared" si="313"/>
        <v>0</v>
      </c>
      <c r="DV94" s="7">
        <f t="shared" si="314"/>
        <v>0</v>
      </c>
      <c r="DW94" s="7">
        <f t="shared" si="315"/>
        <v>0</v>
      </c>
      <c r="DX94" s="7">
        <f t="shared" si="316"/>
        <v>0</v>
      </c>
      <c r="DY94" s="7">
        <f t="shared" si="317"/>
        <v>0</v>
      </c>
      <c r="DZ94" s="7">
        <f t="shared" si="318"/>
        <v>0</v>
      </c>
      <c r="EA94" s="7">
        <f t="shared" si="319"/>
        <v>6</v>
      </c>
      <c r="EB94" s="7">
        <f t="shared" si="320"/>
        <v>0</v>
      </c>
      <c r="EC94" s="7">
        <f t="shared" si="321"/>
        <v>0</v>
      </c>
      <c r="ED94" s="7">
        <f t="shared" si="322"/>
        <v>0</v>
      </c>
      <c r="EE94" s="7">
        <f t="shared" si="323"/>
        <v>2</v>
      </c>
      <c r="EF94" s="7">
        <f t="shared" si="324"/>
        <v>0</v>
      </c>
      <c r="EG94" s="7">
        <f t="shared" si="325"/>
        <v>0</v>
      </c>
      <c r="EH94" s="7">
        <f t="shared" si="326"/>
        <v>0</v>
      </c>
      <c r="EI94" s="7">
        <f t="shared" si="327"/>
        <v>2</v>
      </c>
      <c r="EJ94" s="7">
        <f t="shared" si="328"/>
        <v>0</v>
      </c>
      <c r="EK94" s="7">
        <f t="shared" si="329"/>
        <v>4</v>
      </c>
      <c r="EL94" s="7">
        <f t="shared" si="330"/>
        <v>1</v>
      </c>
      <c r="EM94" s="7">
        <f t="shared" si="331"/>
        <v>0</v>
      </c>
      <c r="EN94" s="7">
        <f t="shared" si="332"/>
        <v>0</v>
      </c>
      <c r="EO94" s="7">
        <f t="shared" si="333"/>
        <v>0</v>
      </c>
      <c r="EP94" s="7">
        <f t="shared" si="334"/>
        <v>0</v>
      </c>
      <c r="EQ94" s="7">
        <f t="shared" si="335"/>
        <v>0</v>
      </c>
      <c r="ER94" s="7">
        <f t="shared" si="336"/>
        <v>0</v>
      </c>
      <c r="ES94" s="7">
        <f t="shared" si="337"/>
        <v>1</v>
      </c>
      <c r="ET94" s="7">
        <f t="shared" si="338"/>
        <v>0</v>
      </c>
      <c r="EU94" s="7">
        <f t="shared" si="339"/>
        <v>2</v>
      </c>
      <c r="EV94" s="7">
        <f t="shared" si="340"/>
        <v>1</v>
      </c>
      <c r="EW94" s="7">
        <f t="shared" si="341"/>
        <v>3</v>
      </c>
      <c r="EX94" s="7">
        <f t="shared" si="342"/>
        <v>1</v>
      </c>
      <c r="EY94" s="7">
        <f t="shared" si="343"/>
        <v>0</v>
      </c>
      <c r="EZ94" s="7">
        <f t="shared" si="344"/>
        <v>0</v>
      </c>
      <c r="FA94" s="7">
        <f t="shared" si="345"/>
        <v>2</v>
      </c>
      <c r="FB94" s="7">
        <f t="shared" si="346"/>
        <v>0</v>
      </c>
      <c r="FC94" s="7">
        <f t="shared" si="347"/>
        <v>1</v>
      </c>
      <c r="FD94" s="7">
        <f t="shared" si="348"/>
        <v>0</v>
      </c>
      <c r="FE94" s="7">
        <f t="shared" si="349"/>
        <v>0</v>
      </c>
      <c r="FF94" s="7">
        <f t="shared" si="350"/>
        <v>0</v>
      </c>
      <c r="FG94" s="7">
        <f t="shared" si="351"/>
        <v>6</v>
      </c>
      <c r="FH94" s="7">
        <f t="shared" si="352"/>
        <v>2</v>
      </c>
      <c r="FI94" s="7">
        <f t="shared" si="353"/>
        <v>0</v>
      </c>
      <c r="FJ94" s="7">
        <f t="shared" si="354"/>
        <v>0</v>
      </c>
      <c r="FK94" s="7">
        <f t="shared" si="355"/>
        <v>2</v>
      </c>
      <c r="FL94" s="7">
        <f t="shared" si="356"/>
        <v>1</v>
      </c>
      <c r="FN94" s="1">
        <v>26</v>
      </c>
      <c r="FO94" s="10">
        <f t="shared" si="357"/>
        <v>96.696363636363643</v>
      </c>
      <c r="FP94" s="10">
        <f t="shared" si="358"/>
        <v>3.3080000000000003</v>
      </c>
      <c r="FR94" s="1" t="str">
        <f t="shared" si="359"/>
        <v>[96.7, 3.31]</v>
      </c>
      <c r="FY94" s="231"/>
      <c r="FZ94" s="231"/>
      <c r="GA94" s="233"/>
      <c r="GB94" s="234"/>
      <c r="GC94" s="234"/>
      <c r="GD94" s="234"/>
      <c r="GE94" s="234"/>
      <c r="GF94" s="234"/>
      <c r="GG94" s="234"/>
      <c r="GH94" s="234"/>
      <c r="GI94" s="234"/>
      <c r="GJ94" s="234"/>
      <c r="GK94" s="234"/>
      <c r="GL94" s="234"/>
      <c r="GM94" s="234"/>
      <c r="GN94" s="234"/>
      <c r="GO94" s="234"/>
      <c r="GP94" s="234"/>
      <c r="GQ94" s="234"/>
      <c r="GR94" s="234"/>
      <c r="GS94" s="234"/>
      <c r="GT94" s="234"/>
      <c r="GU94" s="234"/>
      <c r="GV94" s="234"/>
      <c r="GW94" s="234"/>
      <c r="GX94" s="234"/>
      <c r="GY94" s="234"/>
      <c r="GZ94" s="234"/>
      <c r="HA94" s="234"/>
      <c r="HB94" s="234"/>
      <c r="HC94" s="234"/>
      <c r="HD94" s="234"/>
      <c r="HE94" s="234"/>
      <c r="HF94" s="234"/>
      <c r="HG94" s="234"/>
      <c r="HH94" s="234"/>
      <c r="HI94" s="234"/>
      <c r="HJ94" s="234"/>
      <c r="HK94" s="234"/>
      <c r="HL94" s="234"/>
      <c r="HM94" s="234"/>
      <c r="HN94" s="234"/>
      <c r="HO94" s="234"/>
      <c r="HP94" s="234"/>
      <c r="HQ94" s="234"/>
      <c r="HR94" s="234"/>
      <c r="HS94" s="234"/>
      <c r="HT94" s="234"/>
      <c r="HU94" s="234"/>
      <c r="HV94" s="234"/>
      <c r="HW94" s="234"/>
      <c r="HX94" s="234"/>
      <c r="HY94" s="234"/>
      <c r="HZ94" s="234"/>
      <c r="IA94" s="234"/>
      <c r="IB94" s="234"/>
      <c r="IC94" s="234"/>
      <c r="ID94" s="234"/>
      <c r="IE94" s="234"/>
      <c r="IF94" s="234"/>
      <c r="IG94" s="234"/>
      <c r="IH94" s="234"/>
      <c r="II94" s="234"/>
      <c r="IJ94" s="234"/>
      <c r="IK94" s="234"/>
      <c r="IL94" s="234"/>
      <c r="IM94" s="234"/>
      <c r="IN94" s="234"/>
      <c r="IO94" s="234"/>
      <c r="IP94" s="234"/>
      <c r="IQ94" s="234"/>
      <c r="IR94" s="231"/>
      <c r="IS94" s="232"/>
      <c r="IT94" s="50"/>
      <c r="IU94" s="50"/>
      <c r="IV94" s="50"/>
      <c r="IW94" s="50"/>
      <c r="IX94" s="50"/>
      <c r="IY94" s="50"/>
      <c r="IZ94" s="50"/>
      <c r="JA94" s="50"/>
      <c r="JB94" s="50"/>
      <c r="JC94" s="50"/>
      <c r="JD94" s="50"/>
      <c r="JE94" s="50"/>
      <c r="JF94" s="50"/>
      <c r="JG94" s="50"/>
      <c r="JH94" s="50"/>
      <c r="JI94" s="50"/>
      <c r="JJ94" s="50"/>
      <c r="JK94" s="50"/>
      <c r="JL94" s="50"/>
      <c r="JM94" s="50"/>
      <c r="JN94" s="50"/>
      <c r="JO94" s="50"/>
      <c r="JP94" s="50"/>
      <c r="JQ94" s="50"/>
      <c r="JR94" s="50"/>
      <c r="JS94" s="50"/>
      <c r="JT94" s="50"/>
      <c r="JU94" s="50"/>
      <c r="JV94" s="50"/>
      <c r="JW94" s="50"/>
      <c r="JX94" s="50"/>
      <c r="JY94" s="50"/>
      <c r="JZ94" s="50"/>
      <c r="KA94" s="50"/>
      <c r="KB94" s="50"/>
      <c r="KC94" s="50"/>
      <c r="KD94" s="50"/>
      <c r="KE94" s="50"/>
      <c r="KF94" s="50"/>
      <c r="KG94" s="50"/>
      <c r="KH94" s="50"/>
      <c r="KI94" s="50"/>
      <c r="KJ94" s="50"/>
      <c r="KK94" s="50"/>
      <c r="KL94" s="50"/>
      <c r="KM94" s="50"/>
      <c r="KN94" s="50"/>
      <c r="KO94" s="50"/>
      <c r="KP94" s="50"/>
      <c r="KQ94" s="50"/>
      <c r="KR94" s="50"/>
      <c r="KS94" s="50"/>
      <c r="KT94" s="50"/>
      <c r="KU94" s="50"/>
      <c r="KV94" s="50"/>
      <c r="KW94" s="50"/>
      <c r="KX94" s="50"/>
      <c r="KY94" s="50"/>
      <c r="KZ94" s="50"/>
      <c r="LA94" s="50"/>
      <c r="LB94" s="50"/>
      <c r="LC94" s="50"/>
      <c r="LD94" s="50"/>
      <c r="LE94" s="50"/>
      <c r="LF94" s="50"/>
      <c r="LG94" s="50"/>
      <c r="LH94" s="50"/>
    </row>
    <row r="95" spans="2:320" x14ac:dyDescent="0.35">
      <c r="B95" s="177">
        <v>27</v>
      </c>
      <c r="C95" s="156" t="s">
        <v>109</v>
      </c>
      <c r="D95" s="32"/>
      <c r="E95" s="32"/>
      <c r="F95" s="32"/>
      <c r="G95" s="33"/>
      <c r="H95" s="2">
        <f t="shared" si="292"/>
        <v>5852.0000000000009</v>
      </c>
      <c r="I95" s="34">
        <f t="shared" si="293"/>
        <v>2.5711537810942878E-2</v>
      </c>
      <c r="J95" s="112">
        <f t="shared" ref="J95:W107" si="361">IF(J$67="EV",$I$61*($H$114/$C$63)*$A$1*J$68*$I95,IF(J$67="PHEV",$I$62*($H$114/$C$63)*$A$1*J$68*$I95))</f>
        <v>0.19740273321866911</v>
      </c>
      <c r="K95" s="112">
        <f t="shared" si="361"/>
        <v>1.3817292977012059</v>
      </c>
      <c r="L95" s="112">
        <f t="shared" si="361"/>
        <v>0.13371573848721349</v>
      </c>
      <c r="M95" s="112">
        <f t="shared" si="361"/>
        <v>7.4286521381785259E-3</v>
      </c>
      <c r="N95" s="112">
        <f t="shared" si="361"/>
        <v>0.28971743338896255</v>
      </c>
      <c r="O95" s="112">
        <f t="shared" si="361"/>
        <v>4.9920542368559699</v>
      </c>
      <c r="P95" s="112">
        <f t="shared" si="361"/>
        <v>0.37143260690892632</v>
      </c>
      <c r="Q95" s="81">
        <f t="shared" si="361"/>
        <v>1.708589991781061</v>
      </c>
      <c r="R95" s="121">
        <f t="shared" si="361"/>
        <v>0.27142875817567003</v>
      </c>
      <c r="S95" s="115">
        <f t="shared" si="361"/>
        <v>1.8568194593381062</v>
      </c>
      <c r="T95" s="116">
        <f t="shared" si="361"/>
        <v>4.0899378788743004</v>
      </c>
      <c r="U95" s="110">
        <f t="shared" si="361"/>
        <v>1.850650623925023E-2</v>
      </c>
      <c r="V95" s="110">
        <f t="shared" si="361"/>
        <v>1.2337670826166819E-2</v>
      </c>
      <c r="W95" s="110">
        <f t="shared" si="361"/>
        <v>0.13571437908783501</v>
      </c>
      <c r="X95" s="110">
        <f t="shared" si="226"/>
        <v>0.46883149139433916</v>
      </c>
      <c r="Y95" s="110">
        <f t="shared" si="226"/>
        <v>2.2577937611885277</v>
      </c>
      <c r="Z95" s="110">
        <f t="shared" si="227"/>
        <v>3.3126646168257912</v>
      </c>
      <c r="AA95" s="110">
        <f t="shared" si="227"/>
        <v>2.4675341652333638E-2</v>
      </c>
      <c r="AB95" s="110">
        <f t="shared" si="226"/>
        <v>1.9616896613605239</v>
      </c>
      <c r="AC95" s="110">
        <f t="shared" si="226"/>
        <v>0.96233832444101186</v>
      </c>
      <c r="AD95" s="110">
        <f t="shared" si="226"/>
        <v>1.2337670826166819E-2</v>
      </c>
      <c r="AE95" s="110">
        <f t="shared" si="226"/>
        <v>6.8782514855880015</v>
      </c>
      <c r="AF95" s="110">
        <f t="shared" si="226"/>
        <v>1.850650623925023E-2</v>
      </c>
      <c r="AG95" s="110">
        <f t="shared" si="226"/>
        <v>2.3548827278025932</v>
      </c>
      <c r="AI95" s="177">
        <v>27</v>
      </c>
      <c r="AJ95" s="156" t="s">
        <v>109</v>
      </c>
      <c r="AK95" s="32"/>
      <c r="AL95" s="32"/>
      <c r="AM95" s="32"/>
      <c r="AN95" s="33"/>
      <c r="AO95" s="2">
        <f t="shared" si="294"/>
        <v>5852.0000000000009</v>
      </c>
      <c r="AP95" s="34">
        <f t="shared" si="228"/>
        <v>2.5711537810942878E-2</v>
      </c>
      <c r="AQ95" s="141">
        <f t="shared" si="229"/>
        <v>0</v>
      </c>
      <c r="AR95" s="141">
        <f t="shared" si="230"/>
        <v>1</v>
      </c>
      <c r="AS95" s="141">
        <f t="shared" si="231"/>
        <v>0</v>
      </c>
      <c r="AT95" s="141">
        <f t="shared" si="232"/>
        <v>0</v>
      </c>
      <c r="AU95" s="141">
        <f t="shared" si="233"/>
        <v>0</v>
      </c>
      <c r="AV95" s="141">
        <f t="shared" si="234"/>
        <v>5</v>
      </c>
      <c r="AW95" s="141">
        <f t="shared" si="235"/>
        <v>0</v>
      </c>
      <c r="AX95" s="35">
        <f t="shared" si="236"/>
        <v>2</v>
      </c>
      <c r="AY95" s="148">
        <f t="shared" si="237"/>
        <v>0</v>
      </c>
      <c r="AZ95" s="146">
        <f t="shared" si="238"/>
        <v>2</v>
      </c>
      <c r="BA95" s="144">
        <f t="shared" si="239"/>
        <v>4</v>
      </c>
      <c r="BB95" s="125">
        <f t="shared" si="240"/>
        <v>0</v>
      </c>
      <c r="BC95" s="125">
        <f t="shared" si="241"/>
        <v>0</v>
      </c>
      <c r="BD95" s="125">
        <f t="shared" si="242"/>
        <v>0</v>
      </c>
      <c r="BE95" s="125">
        <f t="shared" si="243"/>
        <v>0</v>
      </c>
      <c r="BF95" s="125">
        <f t="shared" si="244"/>
        <v>2</v>
      </c>
      <c r="BG95" s="125">
        <f t="shared" si="245"/>
        <v>3</v>
      </c>
      <c r="BH95" s="125">
        <f t="shared" si="246"/>
        <v>0</v>
      </c>
      <c r="BI95" s="125">
        <f t="shared" si="247"/>
        <v>2</v>
      </c>
      <c r="BJ95" s="125">
        <f t="shared" si="248"/>
        <v>1</v>
      </c>
      <c r="BK95" s="125">
        <f t="shared" si="249"/>
        <v>0</v>
      </c>
      <c r="BL95" s="125">
        <f t="shared" si="250"/>
        <v>7</v>
      </c>
      <c r="BM95" s="125">
        <f t="shared" si="251"/>
        <v>0</v>
      </c>
      <c r="BN95" s="125">
        <f t="shared" si="252"/>
        <v>2</v>
      </c>
      <c r="BR95" s="7">
        <f t="shared" si="253"/>
        <v>0</v>
      </c>
      <c r="BS95" s="7">
        <f t="shared" si="254"/>
        <v>0</v>
      </c>
      <c r="BT95" s="7">
        <f t="shared" si="255"/>
        <v>1</v>
      </c>
      <c r="BU95" s="7">
        <f t="shared" si="256"/>
        <v>0</v>
      </c>
      <c r="BV95" s="7">
        <f t="shared" si="257"/>
        <v>0</v>
      </c>
      <c r="BW95" s="7">
        <f t="shared" si="258"/>
        <v>0</v>
      </c>
      <c r="BX95" s="7">
        <f t="shared" si="295"/>
        <v>0</v>
      </c>
      <c r="BY95" s="7">
        <f t="shared" si="296"/>
        <v>0</v>
      </c>
      <c r="BZ95" s="7">
        <f t="shared" si="259"/>
        <v>0</v>
      </c>
      <c r="CA95" s="7">
        <f t="shared" si="260"/>
        <v>0</v>
      </c>
      <c r="CB95" s="7">
        <f t="shared" si="297"/>
        <v>5</v>
      </c>
      <c r="CC95" s="7">
        <f t="shared" si="298"/>
        <v>0</v>
      </c>
      <c r="CD95" s="7">
        <f t="shared" si="261"/>
        <v>0</v>
      </c>
      <c r="CE95" s="7">
        <f t="shared" si="262"/>
        <v>0</v>
      </c>
      <c r="CF95" s="7">
        <f t="shared" si="263"/>
        <v>2</v>
      </c>
      <c r="CG95" s="7">
        <f t="shared" si="264"/>
        <v>0</v>
      </c>
      <c r="CH95" s="1">
        <f t="shared" si="265"/>
        <v>0</v>
      </c>
      <c r="CI95" s="1">
        <f t="shared" si="266"/>
        <v>0</v>
      </c>
      <c r="CJ95" s="1">
        <f t="shared" si="267"/>
        <v>1.6</v>
      </c>
      <c r="CK95" s="1">
        <f t="shared" si="268"/>
        <v>0.4</v>
      </c>
      <c r="CL95" s="1">
        <f t="shared" si="269"/>
        <v>3.2</v>
      </c>
      <c r="CM95" s="1">
        <f t="shared" si="270"/>
        <v>0.8</v>
      </c>
      <c r="CN95" s="1">
        <f t="shared" si="271"/>
        <v>0</v>
      </c>
      <c r="CO95" s="1">
        <f t="shared" si="272"/>
        <v>0</v>
      </c>
      <c r="CP95" s="1">
        <f t="shared" si="273"/>
        <v>0</v>
      </c>
      <c r="CQ95" s="1">
        <f t="shared" si="274"/>
        <v>0</v>
      </c>
      <c r="CR95" s="1">
        <f t="shared" si="275"/>
        <v>0</v>
      </c>
      <c r="CS95" s="1">
        <f t="shared" si="276"/>
        <v>0</v>
      </c>
      <c r="CT95" s="1">
        <f t="shared" si="299"/>
        <v>0</v>
      </c>
      <c r="CU95" s="1">
        <f t="shared" si="300"/>
        <v>0</v>
      </c>
      <c r="CV95" s="1">
        <f t="shared" si="301"/>
        <v>1.6</v>
      </c>
      <c r="CW95" s="1">
        <f t="shared" si="302"/>
        <v>0.4</v>
      </c>
      <c r="CX95" s="1">
        <f t="shared" si="303"/>
        <v>2.4000000000000004</v>
      </c>
      <c r="CY95" s="1">
        <f t="shared" si="304"/>
        <v>0.60000000000000009</v>
      </c>
      <c r="CZ95" s="1">
        <f t="shared" si="305"/>
        <v>0</v>
      </c>
      <c r="DA95" s="1">
        <f t="shared" si="306"/>
        <v>0</v>
      </c>
      <c r="DB95" s="1">
        <f t="shared" si="277"/>
        <v>1.6</v>
      </c>
      <c r="DC95" s="1">
        <f t="shared" si="278"/>
        <v>0.4</v>
      </c>
      <c r="DD95" s="1">
        <f t="shared" si="279"/>
        <v>0.8</v>
      </c>
      <c r="DE95" s="1">
        <f t="shared" si="280"/>
        <v>0.2</v>
      </c>
      <c r="DF95" s="1">
        <f t="shared" si="281"/>
        <v>0</v>
      </c>
      <c r="DG95" s="1">
        <f t="shared" si="282"/>
        <v>0</v>
      </c>
      <c r="DH95" s="1">
        <f t="shared" si="283"/>
        <v>5.6000000000000005</v>
      </c>
      <c r="DI95" s="1">
        <f t="shared" si="284"/>
        <v>1.4000000000000001</v>
      </c>
      <c r="DJ95" s="1">
        <f t="shared" si="307"/>
        <v>0</v>
      </c>
      <c r="DK95" s="1">
        <f t="shared" si="308"/>
        <v>0</v>
      </c>
      <c r="DL95" s="1">
        <f t="shared" si="285"/>
        <v>1.6</v>
      </c>
      <c r="DM95" s="1">
        <f t="shared" si="286"/>
        <v>0.4</v>
      </c>
      <c r="DQ95" s="7">
        <f t="shared" si="309"/>
        <v>0</v>
      </c>
      <c r="DR95" s="7">
        <f t="shared" si="310"/>
        <v>0</v>
      </c>
      <c r="DS95" s="7">
        <f t="shared" si="311"/>
        <v>1</v>
      </c>
      <c r="DT95" s="7">
        <f t="shared" si="312"/>
        <v>0</v>
      </c>
      <c r="DU95" s="7">
        <f t="shared" si="313"/>
        <v>0</v>
      </c>
      <c r="DV95" s="7">
        <f t="shared" si="314"/>
        <v>0</v>
      </c>
      <c r="DW95" s="7">
        <f t="shared" si="315"/>
        <v>0</v>
      </c>
      <c r="DX95" s="7">
        <f t="shared" si="316"/>
        <v>0</v>
      </c>
      <c r="DY95" s="7">
        <f t="shared" si="317"/>
        <v>0</v>
      </c>
      <c r="DZ95" s="7">
        <f t="shared" si="318"/>
        <v>0</v>
      </c>
      <c r="EA95" s="7">
        <f t="shared" si="319"/>
        <v>5</v>
      </c>
      <c r="EB95" s="7">
        <f t="shared" si="320"/>
        <v>0</v>
      </c>
      <c r="EC95" s="7">
        <f t="shared" si="321"/>
        <v>0</v>
      </c>
      <c r="ED95" s="7">
        <f t="shared" si="322"/>
        <v>0</v>
      </c>
      <c r="EE95" s="7">
        <f t="shared" si="323"/>
        <v>2</v>
      </c>
      <c r="EF95" s="7">
        <f t="shared" si="324"/>
        <v>0</v>
      </c>
      <c r="EG95" s="7">
        <f t="shared" si="325"/>
        <v>0</v>
      </c>
      <c r="EH95" s="7">
        <f t="shared" si="326"/>
        <v>0</v>
      </c>
      <c r="EI95" s="7">
        <f t="shared" si="327"/>
        <v>2</v>
      </c>
      <c r="EJ95" s="7">
        <f t="shared" si="328"/>
        <v>0</v>
      </c>
      <c r="EK95" s="7">
        <f t="shared" si="329"/>
        <v>3</v>
      </c>
      <c r="EL95" s="7">
        <f t="shared" si="330"/>
        <v>1</v>
      </c>
      <c r="EM95" s="7">
        <f t="shared" si="331"/>
        <v>0</v>
      </c>
      <c r="EN95" s="7">
        <f t="shared" si="332"/>
        <v>0</v>
      </c>
      <c r="EO95" s="7">
        <f t="shared" si="333"/>
        <v>0</v>
      </c>
      <c r="EP95" s="7">
        <f t="shared" si="334"/>
        <v>0</v>
      </c>
      <c r="EQ95" s="7">
        <f t="shared" si="335"/>
        <v>0</v>
      </c>
      <c r="ER95" s="7">
        <f t="shared" si="336"/>
        <v>0</v>
      </c>
      <c r="ES95" s="7">
        <f t="shared" si="337"/>
        <v>0</v>
      </c>
      <c r="ET95" s="7">
        <f t="shared" si="338"/>
        <v>0</v>
      </c>
      <c r="EU95" s="7">
        <f t="shared" si="339"/>
        <v>2</v>
      </c>
      <c r="EV95" s="7">
        <f t="shared" si="340"/>
        <v>0</v>
      </c>
      <c r="EW95" s="7">
        <f t="shared" si="341"/>
        <v>2</v>
      </c>
      <c r="EX95" s="7">
        <f t="shared" si="342"/>
        <v>1</v>
      </c>
      <c r="EY95" s="7">
        <f t="shared" si="343"/>
        <v>0</v>
      </c>
      <c r="EZ95" s="7">
        <f t="shared" si="344"/>
        <v>0</v>
      </c>
      <c r="FA95" s="7">
        <f t="shared" si="345"/>
        <v>2</v>
      </c>
      <c r="FB95" s="7">
        <f t="shared" si="346"/>
        <v>0</v>
      </c>
      <c r="FC95" s="7">
        <f t="shared" si="347"/>
        <v>1</v>
      </c>
      <c r="FD95" s="7">
        <f t="shared" si="348"/>
        <v>0</v>
      </c>
      <c r="FE95" s="7">
        <f t="shared" si="349"/>
        <v>0</v>
      </c>
      <c r="FF95" s="7">
        <f t="shared" si="350"/>
        <v>0</v>
      </c>
      <c r="FG95" s="7">
        <f t="shared" si="351"/>
        <v>6</v>
      </c>
      <c r="FH95" s="7">
        <f t="shared" si="352"/>
        <v>1</v>
      </c>
      <c r="FI95" s="7">
        <f t="shared" si="353"/>
        <v>0</v>
      </c>
      <c r="FJ95" s="7">
        <f t="shared" si="354"/>
        <v>0</v>
      </c>
      <c r="FK95" s="7">
        <f t="shared" si="355"/>
        <v>2</v>
      </c>
      <c r="FL95" s="7">
        <f t="shared" si="356"/>
        <v>0</v>
      </c>
      <c r="FN95" s="1">
        <v>27</v>
      </c>
      <c r="FO95" s="10">
        <f t="shared" si="357"/>
        <v>77.527272727272717</v>
      </c>
      <c r="FP95" s="10">
        <f t="shared" si="358"/>
        <v>1.8680000000000001</v>
      </c>
      <c r="FR95" s="1" t="str">
        <f t="shared" si="359"/>
        <v>[77.53, 1.87]</v>
      </c>
      <c r="FY95" s="231"/>
      <c r="FZ95" s="231"/>
      <c r="GA95" s="233"/>
      <c r="GB95" s="234"/>
      <c r="GC95" s="234"/>
      <c r="GD95" s="234"/>
      <c r="GE95" s="234"/>
      <c r="GF95" s="234"/>
      <c r="GG95" s="234"/>
      <c r="GH95" s="234"/>
      <c r="GI95" s="234"/>
      <c r="GJ95" s="234"/>
      <c r="GK95" s="234"/>
      <c r="GL95" s="234"/>
      <c r="GM95" s="234"/>
      <c r="GN95" s="234"/>
      <c r="GO95" s="234"/>
      <c r="GP95" s="234"/>
      <c r="GQ95" s="234"/>
      <c r="GR95" s="234"/>
      <c r="GS95" s="234"/>
      <c r="GT95" s="234"/>
      <c r="GU95" s="234"/>
      <c r="GV95" s="234"/>
      <c r="GW95" s="234"/>
      <c r="GX95" s="234"/>
      <c r="GY95" s="234"/>
      <c r="GZ95" s="234"/>
      <c r="HA95" s="234"/>
      <c r="HB95" s="234"/>
      <c r="HC95" s="234"/>
      <c r="HD95" s="234"/>
      <c r="HE95" s="234"/>
      <c r="HF95" s="234"/>
      <c r="HG95" s="234"/>
      <c r="HH95" s="234"/>
      <c r="HI95" s="234"/>
      <c r="HJ95" s="234"/>
      <c r="HK95" s="234"/>
      <c r="HL95" s="234"/>
      <c r="HM95" s="234"/>
      <c r="HN95" s="234"/>
      <c r="HO95" s="234"/>
      <c r="HP95" s="234"/>
      <c r="HQ95" s="234"/>
      <c r="HR95" s="234"/>
      <c r="HS95" s="234"/>
      <c r="HT95" s="234"/>
      <c r="HU95" s="234"/>
      <c r="HV95" s="234"/>
      <c r="HW95" s="234"/>
      <c r="HX95" s="234"/>
      <c r="HY95" s="234"/>
      <c r="HZ95" s="234"/>
      <c r="IA95" s="234"/>
      <c r="IB95" s="234"/>
      <c r="IC95" s="234"/>
      <c r="ID95" s="234"/>
      <c r="IE95" s="234"/>
      <c r="IF95" s="234"/>
      <c r="IG95" s="234"/>
      <c r="IH95" s="234"/>
      <c r="II95" s="234"/>
      <c r="IJ95" s="234"/>
      <c r="IK95" s="234"/>
      <c r="IL95" s="234"/>
      <c r="IM95" s="234"/>
      <c r="IN95" s="234"/>
      <c r="IO95" s="234"/>
      <c r="IP95" s="234"/>
      <c r="IQ95" s="234"/>
      <c r="IR95" s="231"/>
      <c r="IS95" s="232"/>
      <c r="IT95" s="50"/>
      <c r="IU95" s="50"/>
      <c r="IV95" s="50"/>
      <c r="IW95" s="50"/>
      <c r="IX95" s="50"/>
      <c r="IY95" s="50"/>
      <c r="IZ95" s="50"/>
      <c r="JA95" s="50"/>
      <c r="JB95" s="50"/>
      <c r="JC95" s="50"/>
      <c r="JD95" s="50"/>
      <c r="JE95" s="50"/>
      <c r="JF95" s="50"/>
      <c r="JG95" s="50"/>
      <c r="JH95" s="50"/>
      <c r="JI95" s="50"/>
      <c r="JJ95" s="50"/>
      <c r="JK95" s="50"/>
      <c r="JL95" s="50"/>
      <c r="JM95" s="50"/>
      <c r="JN95" s="50"/>
      <c r="JO95" s="50"/>
      <c r="JP95" s="50"/>
      <c r="JQ95" s="50"/>
      <c r="JR95" s="50"/>
      <c r="JS95" s="50"/>
      <c r="JT95" s="50"/>
      <c r="JU95" s="50"/>
      <c r="JV95" s="50"/>
      <c r="JW95" s="50"/>
      <c r="JX95" s="50"/>
      <c r="JY95" s="50"/>
      <c r="JZ95" s="50"/>
      <c r="KA95" s="50"/>
      <c r="KB95" s="50"/>
      <c r="KC95" s="50"/>
      <c r="KD95" s="50"/>
      <c r="KE95" s="50"/>
      <c r="KF95" s="50"/>
      <c r="KG95" s="50"/>
      <c r="KH95" s="50"/>
      <c r="KI95" s="50"/>
      <c r="KJ95" s="50"/>
      <c r="KK95" s="50"/>
      <c r="KL95" s="50"/>
      <c r="KM95" s="50"/>
      <c r="KN95" s="50"/>
      <c r="KO95" s="50"/>
      <c r="KP95" s="50"/>
      <c r="KQ95" s="50"/>
      <c r="KR95" s="50"/>
      <c r="KS95" s="50"/>
      <c r="KT95" s="50"/>
      <c r="KU95" s="50"/>
      <c r="KV95" s="50"/>
      <c r="KW95" s="50"/>
      <c r="KX95" s="50"/>
      <c r="KY95" s="50"/>
      <c r="KZ95" s="50"/>
      <c r="LA95" s="50"/>
      <c r="LB95" s="50"/>
      <c r="LC95" s="50"/>
      <c r="LD95" s="50"/>
      <c r="LE95" s="50"/>
      <c r="LF95" s="50"/>
      <c r="LG95" s="50"/>
      <c r="LH95" s="50"/>
    </row>
    <row r="96" spans="2:320" x14ac:dyDescent="0.35">
      <c r="B96" s="177">
        <v>28</v>
      </c>
      <c r="C96" s="155" t="s">
        <v>110</v>
      </c>
      <c r="D96" s="32"/>
      <c r="E96" s="32"/>
      <c r="F96" s="32"/>
      <c r="G96" s="33"/>
      <c r="H96" s="2">
        <f t="shared" si="292"/>
        <v>5284.4000000000005</v>
      </c>
      <c r="I96" s="34">
        <f t="shared" si="293"/>
        <v>2.3217711963114583E-2</v>
      </c>
      <c r="J96" s="112">
        <f t="shared" si="361"/>
        <v>0.17825615232753503</v>
      </c>
      <c r="K96" s="112">
        <f t="shared" si="361"/>
        <v>1.2477119447662768</v>
      </c>
      <c r="L96" s="112">
        <f t="shared" si="361"/>
        <v>0.12074631723544615</v>
      </c>
      <c r="M96" s="112">
        <f t="shared" si="361"/>
        <v>6.7081287353025635E-3</v>
      </c>
      <c r="N96" s="112">
        <f t="shared" si="361"/>
        <v>0.26161702067679998</v>
      </c>
      <c r="O96" s="112">
        <f t="shared" si="361"/>
        <v>4.5078625101233234</v>
      </c>
      <c r="P96" s="112">
        <f t="shared" si="361"/>
        <v>0.33540643676512821</v>
      </c>
      <c r="Q96" s="81">
        <f t="shared" si="361"/>
        <v>1.5428696091195897</v>
      </c>
      <c r="R96" s="121">
        <f t="shared" si="361"/>
        <v>0.24510220945036065</v>
      </c>
      <c r="S96" s="115">
        <f t="shared" si="361"/>
        <v>1.6767219328308764</v>
      </c>
      <c r="T96" s="116">
        <f t="shared" si="361"/>
        <v>3.6932446560361161</v>
      </c>
      <c r="U96" s="110">
        <f t="shared" si="361"/>
        <v>1.671151428070641E-2</v>
      </c>
      <c r="V96" s="110">
        <f t="shared" si="361"/>
        <v>1.1141009520470939E-2</v>
      </c>
      <c r="W96" s="110">
        <f t="shared" si="361"/>
        <v>0.12255110472518033</v>
      </c>
      <c r="X96" s="110">
        <f t="shared" si="226"/>
        <v>0.42335836177789571</v>
      </c>
      <c r="Y96" s="110">
        <f t="shared" si="226"/>
        <v>2.0388047422461817</v>
      </c>
      <c r="Z96" s="110">
        <f t="shared" si="227"/>
        <v>2.9913610562464474</v>
      </c>
      <c r="AA96" s="110">
        <f t="shared" si="227"/>
        <v>2.2282019040941878E-2</v>
      </c>
      <c r="AB96" s="110">
        <f t="shared" si="226"/>
        <v>1.7714205137548791</v>
      </c>
      <c r="AC96" s="110">
        <f t="shared" si="226"/>
        <v>0.86899874259673326</v>
      </c>
      <c r="AD96" s="110">
        <f t="shared" si="226"/>
        <v>1.1141009520470939E-2</v>
      </c>
      <c r="AE96" s="110">
        <f t="shared" si="226"/>
        <v>6.2111128076625484</v>
      </c>
      <c r="AF96" s="110">
        <f t="shared" si="226"/>
        <v>1.671151428070641E-2</v>
      </c>
      <c r="AG96" s="110">
        <f t="shared" si="226"/>
        <v>2.1264768090909132</v>
      </c>
      <c r="AI96" s="177">
        <v>28</v>
      </c>
      <c r="AJ96" s="155" t="s">
        <v>110</v>
      </c>
      <c r="AK96" s="32"/>
      <c r="AL96" s="32"/>
      <c r="AM96" s="32"/>
      <c r="AN96" s="33"/>
      <c r="AO96" s="2">
        <f t="shared" si="294"/>
        <v>5284.4000000000005</v>
      </c>
      <c r="AP96" s="34">
        <f t="shared" si="228"/>
        <v>2.3217711963114583E-2</v>
      </c>
      <c r="AQ96" s="141">
        <f t="shared" si="229"/>
        <v>0</v>
      </c>
      <c r="AR96" s="141">
        <f t="shared" si="230"/>
        <v>1</v>
      </c>
      <c r="AS96" s="141">
        <f t="shared" si="231"/>
        <v>0</v>
      </c>
      <c r="AT96" s="141">
        <f t="shared" si="232"/>
        <v>0</v>
      </c>
      <c r="AU96" s="141">
        <f t="shared" si="233"/>
        <v>0</v>
      </c>
      <c r="AV96" s="141">
        <f t="shared" si="234"/>
        <v>5</v>
      </c>
      <c r="AW96" s="141">
        <f t="shared" si="235"/>
        <v>0</v>
      </c>
      <c r="AX96" s="35">
        <f t="shared" si="236"/>
        <v>2</v>
      </c>
      <c r="AY96" s="148">
        <f t="shared" si="237"/>
        <v>0</v>
      </c>
      <c r="AZ96" s="146">
        <f t="shared" si="238"/>
        <v>2</v>
      </c>
      <c r="BA96" s="144">
        <f t="shared" si="239"/>
        <v>4</v>
      </c>
      <c r="BB96" s="125">
        <f t="shared" si="240"/>
        <v>0</v>
      </c>
      <c r="BC96" s="125">
        <f t="shared" si="241"/>
        <v>0</v>
      </c>
      <c r="BD96" s="125">
        <f t="shared" si="242"/>
        <v>0</v>
      </c>
      <c r="BE96" s="125">
        <f t="shared" si="243"/>
        <v>0</v>
      </c>
      <c r="BF96" s="125">
        <f t="shared" si="244"/>
        <v>2</v>
      </c>
      <c r="BG96" s="125">
        <f t="shared" si="245"/>
        <v>3</v>
      </c>
      <c r="BH96" s="125">
        <f t="shared" si="246"/>
        <v>0</v>
      </c>
      <c r="BI96" s="125">
        <f t="shared" si="247"/>
        <v>2</v>
      </c>
      <c r="BJ96" s="125">
        <f t="shared" si="248"/>
        <v>1</v>
      </c>
      <c r="BK96" s="125">
        <f t="shared" si="249"/>
        <v>0</v>
      </c>
      <c r="BL96" s="125">
        <f t="shared" si="250"/>
        <v>6</v>
      </c>
      <c r="BM96" s="125">
        <f t="shared" si="251"/>
        <v>0</v>
      </c>
      <c r="BN96" s="125">
        <f t="shared" si="252"/>
        <v>2</v>
      </c>
      <c r="BR96" s="7">
        <f t="shared" si="253"/>
        <v>0</v>
      </c>
      <c r="BS96" s="7">
        <f t="shared" si="254"/>
        <v>0</v>
      </c>
      <c r="BT96" s="7">
        <f t="shared" si="255"/>
        <v>1</v>
      </c>
      <c r="BU96" s="7">
        <f t="shared" si="256"/>
        <v>0</v>
      </c>
      <c r="BV96" s="7">
        <f t="shared" si="257"/>
        <v>0</v>
      </c>
      <c r="BW96" s="7">
        <f t="shared" si="258"/>
        <v>0</v>
      </c>
      <c r="BX96" s="7">
        <f t="shared" si="295"/>
        <v>0</v>
      </c>
      <c r="BY96" s="7">
        <f t="shared" si="296"/>
        <v>0</v>
      </c>
      <c r="BZ96" s="7">
        <f t="shared" si="259"/>
        <v>0</v>
      </c>
      <c r="CA96" s="7">
        <f t="shared" si="260"/>
        <v>0</v>
      </c>
      <c r="CB96" s="7">
        <f t="shared" si="297"/>
        <v>5</v>
      </c>
      <c r="CC96" s="7">
        <f t="shared" si="298"/>
        <v>0</v>
      </c>
      <c r="CD96" s="7">
        <f t="shared" si="261"/>
        <v>0</v>
      </c>
      <c r="CE96" s="7">
        <f t="shared" si="262"/>
        <v>0</v>
      </c>
      <c r="CF96" s="7">
        <f t="shared" si="263"/>
        <v>2</v>
      </c>
      <c r="CG96" s="7">
        <f t="shared" si="264"/>
        <v>0</v>
      </c>
      <c r="CH96" s="1">
        <f t="shared" si="265"/>
        <v>0</v>
      </c>
      <c r="CI96" s="1">
        <f t="shared" si="266"/>
        <v>0</v>
      </c>
      <c r="CJ96" s="1">
        <f t="shared" si="267"/>
        <v>1.6</v>
      </c>
      <c r="CK96" s="1">
        <f t="shared" si="268"/>
        <v>0.4</v>
      </c>
      <c r="CL96" s="1">
        <f t="shared" si="269"/>
        <v>3.2</v>
      </c>
      <c r="CM96" s="1">
        <f t="shared" si="270"/>
        <v>0.8</v>
      </c>
      <c r="CN96" s="1">
        <f t="shared" si="271"/>
        <v>0</v>
      </c>
      <c r="CO96" s="1">
        <f t="shared" si="272"/>
        <v>0</v>
      </c>
      <c r="CP96" s="1">
        <f t="shared" si="273"/>
        <v>0</v>
      </c>
      <c r="CQ96" s="1">
        <f t="shared" si="274"/>
        <v>0</v>
      </c>
      <c r="CR96" s="1">
        <f t="shared" si="275"/>
        <v>0</v>
      </c>
      <c r="CS96" s="1">
        <f t="shared" si="276"/>
        <v>0</v>
      </c>
      <c r="CT96" s="1">
        <f t="shared" si="299"/>
        <v>0</v>
      </c>
      <c r="CU96" s="1">
        <f t="shared" si="300"/>
        <v>0</v>
      </c>
      <c r="CV96" s="1">
        <f t="shared" si="301"/>
        <v>1.6</v>
      </c>
      <c r="CW96" s="1">
        <f t="shared" si="302"/>
        <v>0.4</v>
      </c>
      <c r="CX96" s="1">
        <f t="shared" si="303"/>
        <v>2.4000000000000004</v>
      </c>
      <c r="CY96" s="1">
        <f t="shared" si="304"/>
        <v>0.60000000000000009</v>
      </c>
      <c r="CZ96" s="1">
        <f t="shared" si="305"/>
        <v>0</v>
      </c>
      <c r="DA96" s="1">
        <f t="shared" si="306"/>
        <v>0</v>
      </c>
      <c r="DB96" s="1">
        <f t="shared" si="277"/>
        <v>1.6</v>
      </c>
      <c r="DC96" s="1">
        <f t="shared" si="278"/>
        <v>0.4</v>
      </c>
      <c r="DD96" s="1">
        <f t="shared" si="279"/>
        <v>0.8</v>
      </c>
      <c r="DE96" s="1">
        <f t="shared" si="280"/>
        <v>0.2</v>
      </c>
      <c r="DF96" s="1">
        <f t="shared" si="281"/>
        <v>0</v>
      </c>
      <c r="DG96" s="1">
        <f t="shared" si="282"/>
        <v>0</v>
      </c>
      <c r="DH96" s="1">
        <f t="shared" si="283"/>
        <v>4.8000000000000007</v>
      </c>
      <c r="DI96" s="1">
        <f t="shared" si="284"/>
        <v>1.2000000000000002</v>
      </c>
      <c r="DJ96" s="1">
        <f t="shared" si="307"/>
        <v>0</v>
      </c>
      <c r="DK96" s="1">
        <f t="shared" si="308"/>
        <v>0</v>
      </c>
      <c r="DL96" s="1">
        <f t="shared" si="285"/>
        <v>1.6</v>
      </c>
      <c r="DM96" s="1">
        <f t="shared" si="286"/>
        <v>0.4</v>
      </c>
      <c r="DQ96" s="7">
        <f t="shared" si="309"/>
        <v>0</v>
      </c>
      <c r="DR96" s="7">
        <f t="shared" si="310"/>
        <v>0</v>
      </c>
      <c r="DS96" s="7">
        <f t="shared" si="311"/>
        <v>1</v>
      </c>
      <c r="DT96" s="7">
        <f t="shared" si="312"/>
        <v>0</v>
      </c>
      <c r="DU96" s="7">
        <f t="shared" si="313"/>
        <v>0</v>
      </c>
      <c r="DV96" s="7">
        <f t="shared" si="314"/>
        <v>0</v>
      </c>
      <c r="DW96" s="7">
        <f t="shared" si="315"/>
        <v>0</v>
      </c>
      <c r="DX96" s="7">
        <f t="shared" si="316"/>
        <v>0</v>
      </c>
      <c r="DY96" s="7">
        <f t="shared" si="317"/>
        <v>0</v>
      </c>
      <c r="DZ96" s="7">
        <f t="shared" si="318"/>
        <v>0</v>
      </c>
      <c r="EA96" s="7">
        <f t="shared" si="319"/>
        <v>5</v>
      </c>
      <c r="EB96" s="7">
        <f t="shared" si="320"/>
        <v>0</v>
      </c>
      <c r="EC96" s="7">
        <f t="shared" si="321"/>
        <v>0</v>
      </c>
      <c r="ED96" s="7">
        <f t="shared" si="322"/>
        <v>0</v>
      </c>
      <c r="EE96" s="7">
        <f t="shared" si="323"/>
        <v>2</v>
      </c>
      <c r="EF96" s="7">
        <f t="shared" si="324"/>
        <v>0</v>
      </c>
      <c r="EG96" s="7">
        <f t="shared" si="325"/>
        <v>0</v>
      </c>
      <c r="EH96" s="7">
        <f t="shared" si="326"/>
        <v>0</v>
      </c>
      <c r="EI96" s="7">
        <f t="shared" si="327"/>
        <v>2</v>
      </c>
      <c r="EJ96" s="7">
        <f t="shared" si="328"/>
        <v>0</v>
      </c>
      <c r="EK96" s="7">
        <f t="shared" si="329"/>
        <v>3</v>
      </c>
      <c r="EL96" s="7">
        <f t="shared" si="330"/>
        <v>1</v>
      </c>
      <c r="EM96" s="7">
        <f t="shared" si="331"/>
        <v>0</v>
      </c>
      <c r="EN96" s="7">
        <f t="shared" si="332"/>
        <v>0</v>
      </c>
      <c r="EO96" s="7">
        <f t="shared" si="333"/>
        <v>0</v>
      </c>
      <c r="EP96" s="7">
        <f t="shared" si="334"/>
        <v>0</v>
      </c>
      <c r="EQ96" s="7">
        <f t="shared" si="335"/>
        <v>0</v>
      </c>
      <c r="ER96" s="7">
        <f t="shared" si="336"/>
        <v>0</v>
      </c>
      <c r="ES96" s="7">
        <f t="shared" si="337"/>
        <v>0</v>
      </c>
      <c r="ET96" s="7">
        <f t="shared" si="338"/>
        <v>0</v>
      </c>
      <c r="EU96" s="7">
        <f t="shared" si="339"/>
        <v>2</v>
      </c>
      <c r="EV96" s="7">
        <f t="shared" si="340"/>
        <v>0</v>
      </c>
      <c r="EW96" s="7">
        <f t="shared" si="341"/>
        <v>2</v>
      </c>
      <c r="EX96" s="7">
        <f t="shared" si="342"/>
        <v>1</v>
      </c>
      <c r="EY96" s="7">
        <f t="shared" si="343"/>
        <v>0</v>
      </c>
      <c r="EZ96" s="7">
        <f t="shared" si="344"/>
        <v>0</v>
      </c>
      <c r="FA96" s="7">
        <f t="shared" si="345"/>
        <v>2</v>
      </c>
      <c r="FB96" s="7">
        <f t="shared" si="346"/>
        <v>0</v>
      </c>
      <c r="FC96" s="7">
        <f t="shared" si="347"/>
        <v>1</v>
      </c>
      <c r="FD96" s="7">
        <f t="shared" si="348"/>
        <v>0</v>
      </c>
      <c r="FE96" s="7">
        <f t="shared" si="349"/>
        <v>0</v>
      </c>
      <c r="FF96" s="7">
        <f t="shared" si="350"/>
        <v>0</v>
      </c>
      <c r="FG96" s="7">
        <f t="shared" si="351"/>
        <v>5</v>
      </c>
      <c r="FH96" s="7">
        <f t="shared" si="352"/>
        <v>1</v>
      </c>
      <c r="FI96" s="7">
        <f t="shared" si="353"/>
        <v>0</v>
      </c>
      <c r="FJ96" s="7">
        <f t="shared" si="354"/>
        <v>0</v>
      </c>
      <c r="FK96" s="7">
        <f t="shared" si="355"/>
        <v>2</v>
      </c>
      <c r="FL96" s="7">
        <f t="shared" si="356"/>
        <v>0</v>
      </c>
      <c r="FN96" s="1">
        <v>28</v>
      </c>
      <c r="FO96" s="10">
        <f t="shared" si="357"/>
        <v>75.877272727272725</v>
      </c>
      <c r="FP96" s="10">
        <f t="shared" si="358"/>
        <v>1.8680000000000001</v>
      </c>
      <c r="FR96" s="1" t="str">
        <f t="shared" si="359"/>
        <v>[75.88, 1.87]</v>
      </c>
      <c r="FY96" s="231"/>
      <c r="FZ96" s="231"/>
      <c r="GA96" s="233"/>
      <c r="GB96" s="234"/>
      <c r="GC96" s="234"/>
      <c r="GD96" s="234"/>
      <c r="GE96" s="234"/>
      <c r="GF96" s="234"/>
      <c r="GG96" s="234"/>
      <c r="GH96" s="234"/>
      <c r="GI96" s="234"/>
      <c r="GJ96" s="234"/>
      <c r="GK96" s="234"/>
      <c r="GL96" s="234"/>
      <c r="GM96" s="234"/>
      <c r="GN96" s="234"/>
      <c r="GO96" s="234"/>
      <c r="GP96" s="234"/>
      <c r="GQ96" s="234"/>
      <c r="GR96" s="234"/>
      <c r="GS96" s="234"/>
      <c r="GT96" s="234"/>
      <c r="GU96" s="234"/>
      <c r="GV96" s="234"/>
      <c r="GW96" s="234"/>
      <c r="GX96" s="234"/>
      <c r="GY96" s="234"/>
      <c r="GZ96" s="234"/>
      <c r="HA96" s="234"/>
      <c r="HB96" s="234"/>
      <c r="HC96" s="234"/>
      <c r="HD96" s="234"/>
      <c r="HE96" s="234"/>
      <c r="HF96" s="234"/>
      <c r="HG96" s="234"/>
      <c r="HH96" s="234"/>
      <c r="HI96" s="234"/>
      <c r="HJ96" s="234"/>
      <c r="HK96" s="234"/>
      <c r="HL96" s="234"/>
      <c r="HM96" s="234"/>
      <c r="HN96" s="234"/>
      <c r="HO96" s="234"/>
      <c r="HP96" s="234"/>
      <c r="HQ96" s="234"/>
      <c r="HR96" s="234"/>
      <c r="HS96" s="234"/>
      <c r="HT96" s="234"/>
      <c r="HU96" s="234"/>
      <c r="HV96" s="234"/>
      <c r="HW96" s="234"/>
      <c r="HX96" s="234"/>
      <c r="HY96" s="234"/>
      <c r="HZ96" s="234"/>
      <c r="IA96" s="234"/>
      <c r="IB96" s="234"/>
      <c r="IC96" s="234"/>
      <c r="ID96" s="234"/>
      <c r="IE96" s="234"/>
      <c r="IF96" s="234"/>
      <c r="IG96" s="234"/>
      <c r="IH96" s="234"/>
      <c r="II96" s="234"/>
      <c r="IJ96" s="234"/>
      <c r="IK96" s="234"/>
      <c r="IL96" s="234"/>
      <c r="IM96" s="234"/>
      <c r="IN96" s="234"/>
      <c r="IO96" s="234"/>
      <c r="IP96" s="234"/>
      <c r="IQ96" s="234"/>
      <c r="IR96" s="231"/>
      <c r="IS96" s="232"/>
      <c r="IT96" s="50"/>
      <c r="IU96" s="50"/>
      <c r="IV96" s="50"/>
      <c r="IW96" s="50"/>
      <c r="IX96" s="50"/>
      <c r="IY96" s="50"/>
      <c r="IZ96" s="50"/>
      <c r="JA96" s="50"/>
      <c r="JB96" s="50"/>
      <c r="JC96" s="50"/>
      <c r="JD96" s="50"/>
      <c r="JE96" s="50"/>
      <c r="JF96" s="50"/>
      <c r="JG96" s="50"/>
      <c r="JH96" s="50"/>
      <c r="JI96" s="50"/>
      <c r="JJ96" s="50"/>
      <c r="JK96" s="50"/>
      <c r="JL96" s="50"/>
      <c r="JM96" s="50"/>
      <c r="JN96" s="50"/>
      <c r="JO96" s="50"/>
      <c r="JP96" s="50"/>
      <c r="JQ96" s="50"/>
      <c r="JR96" s="50"/>
      <c r="JS96" s="50"/>
      <c r="JT96" s="50"/>
      <c r="JU96" s="50"/>
      <c r="JV96" s="50"/>
      <c r="JW96" s="50"/>
      <c r="JX96" s="50"/>
      <c r="JY96" s="50"/>
      <c r="JZ96" s="50"/>
      <c r="KA96" s="50"/>
      <c r="KB96" s="50"/>
      <c r="KC96" s="50"/>
      <c r="KD96" s="50"/>
      <c r="KE96" s="50"/>
      <c r="KF96" s="50"/>
      <c r="KG96" s="50"/>
      <c r="KH96" s="50"/>
      <c r="KI96" s="50"/>
      <c r="KJ96" s="50"/>
      <c r="KK96" s="50"/>
      <c r="KL96" s="50"/>
      <c r="KM96" s="50"/>
      <c r="KN96" s="50"/>
      <c r="KO96" s="50"/>
      <c r="KP96" s="50"/>
      <c r="KQ96" s="50"/>
      <c r="KR96" s="50"/>
      <c r="KS96" s="50"/>
      <c r="KT96" s="50"/>
      <c r="KU96" s="50"/>
      <c r="KV96" s="50"/>
      <c r="KW96" s="50"/>
      <c r="KX96" s="50"/>
      <c r="KY96" s="50"/>
      <c r="KZ96" s="50"/>
      <c r="LA96" s="50"/>
      <c r="LB96" s="50"/>
      <c r="LC96" s="50"/>
      <c r="LD96" s="50"/>
      <c r="LE96" s="50"/>
      <c r="LF96" s="50"/>
      <c r="LG96" s="50"/>
      <c r="LH96" s="50"/>
    </row>
    <row r="97" spans="2:320" x14ac:dyDescent="0.35">
      <c r="B97" s="177">
        <v>29</v>
      </c>
      <c r="C97" s="156" t="s">
        <v>111</v>
      </c>
      <c r="D97" s="32"/>
      <c r="E97" s="32"/>
      <c r="F97" s="32"/>
      <c r="G97" s="33"/>
      <c r="H97" s="2">
        <f t="shared" si="292"/>
        <v>7231.4000000000005</v>
      </c>
      <c r="I97" s="34">
        <f t="shared" si="293"/>
        <v>3.1772114580665124E-2</v>
      </c>
      <c r="J97" s="112">
        <f t="shared" si="361"/>
        <v>0.24393337747735538</v>
      </c>
      <c r="K97" s="112">
        <f t="shared" si="361"/>
        <v>1.7074226321593471</v>
      </c>
      <c r="L97" s="112">
        <f t="shared" si="361"/>
        <v>0.16523444827348521</v>
      </c>
      <c r="M97" s="112">
        <f t="shared" si="361"/>
        <v>9.1796915707491773E-3</v>
      </c>
      <c r="N97" s="112">
        <f t="shared" si="361"/>
        <v>0.35800797125921796</v>
      </c>
      <c r="O97" s="112">
        <f t="shared" si="361"/>
        <v>6.1687527355434479</v>
      </c>
      <c r="P97" s="112">
        <f t="shared" si="361"/>
        <v>0.45898457853745894</v>
      </c>
      <c r="Q97" s="81">
        <f t="shared" si="361"/>
        <v>2.1113290612723108</v>
      </c>
      <c r="R97" s="121">
        <f t="shared" si="361"/>
        <v>0.33540839403136363</v>
      </c>
      <c r="S97" s="115">
        <f t="shared" si="361"/>
        <v>2.2944983318963739</v>
      </c>
      <c r="T97" s="116">
        <f t="shared" si="361"/>
        <v>5.0539946646089566</v>
      </c>
      <c r="U97" s="110">
        <f t="shared" si="361"/>
        <v>2.2868754138502066E-2</v>
      </c>
      <c r="V97" s="110">
        <f t="shared" si="361"/>
        <v>1.5245836092334712E-2</v>
      </c>
      <c r="W97" s="110">
        <f t="shared" si="361"/>
        <v>0.16770419701568182</v>
      </c>
      <c r="X97" s="110">
        <f t="shared" si="226"/>
        <v>0.57934177150871902</v>
      </c>
      <c r="Y97" s="110">
        <f t="shared" si="226"/>
        <v>2.7899880048972516</v>
      </c>
      <c r="Z97" s="110">
        <f t="shared" si="227"/>
        <v>4.0935069907918704</v>
      </c>
      <c r="AA97" s="110">
        <f t="shared" si="227"/>
        <v>3.0491672184669423E-2</v>
      </c>
      <c r="AB97" s="110">
        <f t="shared" si="226"/>
        <v>2.4240879386812186</v>
      </c>
      <c r="AC97" s="110">
        <f t="shared" si="226"/>
        <v>1.1891752152021073</v>
      </c>
      <c r="AD97" s="110">
        <f t="shared" si="226"/>
        <v>1.5245836092334712E-2</v>
      </c>
      <c r="AE97" s="110">
        <f t="shared" si="226"/>
        <v>8.4995536214766005</v>
      </c>
      <c r="AF97" s="110">
        <f t="shared" si="226"/>
        <v>2.2868754138502066E-2</v>
      </c>
      <c r="AG97" s="110">
        <f t="shared" si="226"/>
        <v>2.9099622279274899</v>
      </c>
      <c r="AI97" s="177">
        <v>29</v>
      </c>
      <c r="AJ97" s="156" t="s">
        <v>111</v>
      </c>
      <c r="AK97" s="32"/>
      <c r="AL97" s="32"/>
      <c r="AM97" s="32"/>
      <c r="AN97" s="33"/>
      <c r="AO97" s="2">
        <f t="shared" si="294"/>
        <v>7231.4000000000005</v>
      </c>
      <c r="AP97" s="34">
        <f t="shared" si="228"/>
        <v>3.1772114580665124E-2</v>
      </c>
      <c r="AQ97" s="141">
        <f t="shared" si="229"/>
        <v>0</v>
      </c>
      <c r="AR97" s="141">
        <f t="shared" si="230"/>
        <v>2</v>
      </c>
      <c r="AS97" s="141">
        <f t="shared" si="231"/>
        <v>0</v>
      </c>
      <c r="AT97" s="141">
        <f t="shared" si="232"/>
        <v>0</v>
      </c>
      <c r="AU97" s="141">
        <f t="shared" si="233"/>
        <v>0</v>
      </c>
      <c r="AV97" s="141">
        <f t="shared" si="234"/>
        <v>6</v>
      </c>
      <c r="AW97" s="141">
        <f t="shared" si="235"/>
        <v>0</v>
      </c>
      <c r="AX97" s="35">
        <f t="shared" si="236"/>
        <v>2</v>
      </c>
      <c r="AY97" s="148">
        <f t="shared" si="237"/>
        <v>0</v>
      </c>
      <c r="AZ97" s="146">
        <f t="shared" si="238"/>
        <v>2</v>
      </c>
      <c r="BA97" s="144">
        <f t="shared" si="239"/>
        <v>5</v>
      </c>
      <c r="BB97" s="125">
        <f t="shared" si="240"/>
        <v>0</v>
      </c>
      <c r="BC97" s="125">
        <f t="shared" si="241"/>
        <v>0</v>
      </c>
      <c r="BD97" s="125">
        <f t="shared" si="242"/>
        <v>0</v>
      </c>
      <c r="BE97" s="125">
        <f t="shared" si="243"/>
        <v>1</v>
      </c>
      <c r="BF97" s="125">
        <f t="shared" si="244"/>
        <v>3</v>
      </c>
      <c r="BG97" s="125">
        <f t="shared" si="245"/>
        <v>4</v>
      </c>
      <c r="BH97" s="125">
        <f t="shared" si="246"/>
        <v>0</v>
      </c>
      <c r="BI97" s="125">
        <f t="shared" si="247"/>
        <v>2</v>
      </c>
      <c r="BJ97" s="125">
        <f t="shared" si="248"/>
        <v>1</v>
      </c>
      <c r="BK97" s="125">
        <f t="shared" si="249"/>
        <v>0</v>
      </c>
      <c r="BL97" s="125">
        <f t="shared" si="250"/>
        <v>8</v>
      </c>
      <c r="BM97" s="125">
        <f t="shared" si="251"/>
        <v>0</v>
      </c>
      <c r="BN97" s="125">
        <f t="shared" si="252"/>
        <v>3</v>
      </c>
      <c r="BR97" s="7">
        <f t="shared" si="253"/>
        <v>0</v>
      </c>
      <c r="BS97" s="7">
        <f t="shared" si="254"/>
        <v>0</v>
      </c>
      <c r="BT97" s="7">
        <f t="shared" si="255"/>
        <v>2</v>
      </c>
      <c r="BU97" s="7">
        <f t="shared" si="256"/>
        <v>0</v>
      </c>
      <c r="BV97" s="7">
        <f t="shared" si="257"/>
        <v>0</v>
      </c>
      <c r="BW97" s="7">
        <f t="shared" si="258"/>
        <v>0</v>
      </c>
      <c r="BX97" s="7">
        <f t="shared" si="295"/>
        <v>0</v>
      </c>
      <c r="BY97" s="7">
        <f t="shared" si="296"/>
        <v>0</v>
      </c>
      <c r="BZ97" s="7">
        <f t="shared" si="259"/>
        <v>0</v>
      </c>
      <c r="CA97" s="7">
        <f t="shared" si="260"/>
        <v>0</v>
      </c>
      <c r="CB97" s="7">
        <f t="shared" si="297"/>
        <v>6</v>
      </c>
      <c r="CC97" s="7">
        <f t="shared" si="298"/>
        <v>0</v>
      </c>
      <c r="CD97" s="7">
        <f t="shared" si="261"/>
        <v>0</v>
      </c>
      <c r="CE97" s="7">
        <f t="shared" si="262"/>
        <v>0</v>
      </c>
      <c r="CF97" s="7">
        <f t="shared" si="263"/>
        <v>2</v>
      </c>
      <c r="CG97" s="7">
        <f t="shared" si="264"/>
        <v>0</v>
      </c>
      <c r="CH97" s="1">
        <f t="shared" si="265"/>
        <v>0</v>
      </c>
      <c r="CI97" s="1">
        <f t="shared" si="266"/>
        <v>0</v>
      </c>
      <c r="CJ97" s="1">
        <f t="shared" si="267"/>
        <v>1.6</v>
      </c>
      <c r="CK97" s="1">
        <f t="shared" si="268"/>
        <v>0.4</v>
      </c>
      <c r="CL97" s="1">
        <f t="shared" si="269"/>
        <v>4</v>
      </c>
      <c r="CM97" s="1">
        <f t="shared" si="270"/>
        <v>1</v>
      </c>
      <c r="CN97" s="1">
        <f t="shared" si="271"/>
        <v>0</v>
      </c>
      <c r="CO97" s="1">
        <f t="shared" si="272"/>
        <v>0</v>
      </c>
      <c r="CP97" s="1">
        <f t="shared" si="273"/>
        <v>0</v>
      </c>
      <c r="CQ97" s="1">
        <f t="shared" si="274"/>
        <v>0</v>
      </c>
      <c r="CR97" s="1">
        <f t="shared" si="275"/>
        <v>0</v>
      </c>
      <c r="CS97" s="1">
        <f t="shared" si="276"/>
        <v>0</v>
      </c>
      <c r="CT97" s="1">
        <f t="shared" si="299"/>
        <v>0.8</v>
      </c>
      <c r="CU97" s="1">
        <f t="shared" si="300"/>
        <v>0.2</v>
      </c>
      <c r="CV97" s="1">
        <f t="shared" si="301"/>
        <v>2.4000000000000004</v>
      </c>
      <c r="CW97" s="1">
        <f t="shared" si="302"/>
        <v>0.60000000000000009</v>
      </c>
      <c r="CX97" s="1">
        <f t="shared" si="303"/>
        <v>3.2</v>
      </c>
      <c r="CY97" s="1">
        <f t="shared" si="304"/>
        <v>0.8</v>
      </c>
      <c r="CZ97" s="1">
        <f t="shared" si="305"/>
        <v>0</v>
      </c>
      <c r="DA97" s="1">
        <f t="shared" si="306"/>
        <v>0</v>
      </c>
      <c r="DB97" s="1">
        <f t="shared" si="277"/>
        <v>1.6</v>
      </c>
      <c r="DC97" s="1">
        <f t="shared" si="278"/>
        <v>0.4</v>
      </c>
      <c r="DD97" s="1">
        <f t="shared" si="279"/>
        <v>0.8</v>
      </c>
      <c r="DE97" s="1">
        <f t="shared" si="280"/>
        <v>0.2</v>
      </c>
      <c r="DF97" s="1">
        <f t="shared" si="281"/>
        <v>0</v>
      </c>
      <c r="DG97" s="1">
        <f t="shared" si="282"/>
        <v>0</v>
      </c>
      <c r="DH97" s="1">
        <f t="shared" si="283"/>
        <v>6.4</v>
      </c>
      <c r="DI97" s="1">
        <f t="shared" si="284"/>
        <v>1.6</v>
      </c>
      <c r="DJ97" s="1">
        <f t="shared" si="307"/>
        <v>0</v>
      </c>
      <c r="DK97" s="1">
        <f t="shared" si="308"/>
        <v>0</v>
      </c>
      <c r="DL97" s="1">
        <f t="shared" si="285"/>
        <v>2.4000000000000004</v>
      </c>
      <c r="DM97" s="1">
        <f t="shared" si="286"/>
        <v>0.60000000000000009</v>
      </c>
      <c r="DQ97" s="7">
        <f t="shared" si="309"/>
        <v>0</v>
      </c>
      <c r="DR97" s="7">
        <f t="shared" si="310"/>
        <v>0</v>
      </c>
      <c r="DS97" s="7">
        <f t="shared" si="311"/>
        <v>2</v>
      </c>
      <c r="DT97" s="7">
        <f t="shared" si="312"/>
        <v>0</v>
      </c>
      <c r="DU97" s="7">
        <f t="shared" si="313"/>
        <v>0</v>
      </c>
      <c r="DV97" s="7">
        <f t="shared" si="314"/>
        <v>0</v>
      </c>
      <c r="DW97" s="7">
        <f t="shared" si="315"/>
        <v>0</v>
      </c>
      <c r="DX97" s="7">
        <f t="shared" si="316"/>
        <v>0</v>
      </c>
      <c r="DY97" s="7">
        <f t="shared" si="317"/>
        <v>0</v>
      </c>
      <c r="DZ97" s="7">
        <f t="shared" si="318"/>
        <v>0</v>
      </c>
      <c r="EA97" s="7">
        <f t="shared" si="319"/>
        <v>6</v>
      </c>
      <c r="EB97" s="7">
        <f t="shared" si="320"/>
        <v>0</v>
      </c>
      <c r="EC97" s="7">
        <f t="shared" si="321"/>
        <v>0</v>
      </c>
      <c r="ED97" s="7">
        <f t="shared" si="322"/>
        <v>0</v>
      </c>
      <c r="EE97" s="7">
        <f t="shared" si="323"/>
        <v>2</v>
      </c>
      <c r="EF97" s="7">
        <f t="shared" si="324"/>
        <v>0</v>
      </c>
      <c r="EG97" s="7">
        <f t="shared" si="325"/>
        <v>0</v>
      </c>
      <c r="EH97" s="7">
        <f t="shared" si="326"/>
        <v>0</v>
      </c>
      <c r="EI97" s="7">
        <f t="shared" si="327"/>
        <v>2</v>
      </c>
      <c r="EJ97" s="7">
        <f t="shared" si="328"/>
        <v>0</v>
      </c>
      <c r="EK97" s="7">
        <f t="shared" si="329"/>
        <v>4</v>
      </c>
      <c r="EL97" s="7">
        <f t="shared" si="330"/>
        <v>1</v>
      </c>
      <c r="EM97" s="7">
        <f t="shared" si="331"/>
        <v>0</v>
      </c>
      <c r="EN97" s="7">
        <f t="shared" si="332"/>
        <v>0</v>
      </c>
      <c r="EO97" s="7">
        <f t="shared" si="333"/>
        <v>0</v>
      </c>
      <c r="EP97" s="7">
        <f t="shared" si="334"/>
        <v>0</v>
      </c>
      <c r="EQ97" s="7">
        <f t="shared" si="335"/>
        <v>0</v>
      </c>
      <c r="ER97" s="7">
        <f t="shared" si="336"/>
        <v>0</v>
      </c>
      <c r="ES97" s="7">
        <f t="shared" si="337"/>
        <v>1</v>
      </c>
      <c r="ET97" s="7">
        <f t="shared" si="338"/>
        <v>0</v>
      </c>
      <c r="EU97" s="7">
        <f t="shared" si="339"/>
        <v>2</v>
      </c>
      <c r="EV97" s="7">
        <f t="shared" si="340"/>
        <v>1</v>
      </c>
      <c r="EW97" s="7">
        <f t="shared" si="341"/>
        <v>3</v>
      </c>
      <c r="EX97" s="7">
        <f t="shared" si="342"/>
        <v>1</v>
      </c>
      <c r="EY97" s="7">
        <f t="shared" si="343"/>
        <v>0</v>
      </c>
      <c r="EZ97" s="7">
        <f t="shared" si="344"/>
        <v>0</v>
      </c>
      <c r="FA97" s="7">
        <f t="shared" si="345"/>
        <v>2</v>
      </c>
      <c r="FB97" s="7">
        <f t="shared" si="346"/>
        <v>0</v>
      </c>
      <c r="FC97" s="7">
        <f t="shared" si="347"/>
        <v>1</v>
      </c>
      <c r="FD97" s="7">
        <f t="shared" si="348"/>
        <v>0</v>
      </c>
      <c r="FE97" s="7">
        <f t="shared" si="349"/>
        <v>0</v>
      </c>
      <c r="FF97" s="7">
        <f t="shared" si="350"/>
        <v>0</v>
      </c>
      <c r="FG97" s="7">
        <f t="shared" si="351"/>
        <v>6</v>
      </c>
      <c r="FH97" s="7">
        <f t="shared" si="352"/>
        <v>2</v>
      </c>
      <c r="FI97" s="7">
        <f t="shared" si="353"/>
        <v>0</v>
      </c>
      <c r="FJ97" s="7">
        <f t="shared" si="354"/>
        <v>0</v>
      </c>
      <c r="FK97" s="7">
        <f t="shared" si="355"/>
        <v>2</v>
      </c>
      <c r="FL97" s="7">
        <f t="shared" si="356"/>
        <v>1</v>
      </c>
      <c r="FN97" s="1">
        <v>29</v>
      </c>
      <c r="FO97" s="10">
        <f t="shared" si="357"/>
        <v>96.696363636363643</v>
      </c>
      <c r="FP97" s="10">
        <f t="shared" si="358"/>
        <v>3.3080000000000003</v>
      </c>
      <c r="FR97" s="1" t="str">
        <f t="shared" si="359"/>
        <v>[96.7, 3.31]</v>
      </c>
      <c r="FY97" s="231"/>
      <c r="FZ97" s="231"/>
      <c r="GA97" s="233"/>
      <c r="GB97" s="234"/>
      <c r="GC97" s="234"/>
      <c r="GD97" s="234"/>
      <c r="GE97" s="234"/>
      <c r="GF97" s="234"/>
      <c r="GG97" s="234"/>
      <c r="GH97" s="234"/>
      <c r="GI97" s="234"/>
      <c r="GJ97" s="234"/>
      <c r="GK97" s="234"/>
      <c r="GL97" s="234"/>
      <c r="GM97" s="234"/>
      <c r="GN97" s="234"/>
      <c r="GO97" s="234"/>
      <c r="GP97" s="234"/>
      <c r="GQ97" s="234"/>
      <c r="GR97" s="234"/>
      <c r="GS97" s="234"/>
      <c r="GT97" s="234"/>
      <c r="GU97" s="234"/>
      <c r="GV97" s="234"/>
      <c r="GW97" s="234"/>
      <c r="GX97" s="234"/>
      <c r="GY97" s="234"/>
      <c r="GZ97" s="234"/>
      <c r="HA97" s="234"/>
      <c r="HB97" s="234"/>
      <c r="HC97" s="234"/>
      <c r="HD97" s="234"/>
      <c r="HE97" s="234"/>
      <c r="HF97" s="234"/>
      <c r="HG97" s="234"/>
      <c r="HH97" s="234"/>
      <c r="HI97" s="234"/>
      <c r="HJ97" s="234"/>
      <c r="HK97" s="234"/>
      <c r="HL97" s="234"/>
      <c r="HM97" s="234"/>
      <c r="HN97" s="234"/>
      <c r="HO97" s="234"/>
      <c r="HP97" s="234"/>
      <c r="HQ97" s="234"/>
      <c r="HR97" s="234"/>
      <c r="HS97" s="234"/>
      <c r="HT97" s="234"/>
      <c r="HU97" s="234"/>
      <c r="HV97" s="234"/>
      <c r="HW97" s="234"/>
      <c r="HX97" s="234"/>
      <c r="HY97" s="234"/>
      <c r="HZ97" s="234"/>
      <c r="IA97" s="234"/>
      <c r="IB97" s="234"/>
      <c r="IC97" s="234"/>
      <c r="ID97" s="234"/>
      <c r="IE97" s="234"/>
      <c r="IF97" s="234"/>
      <c r="IG97" s="234"/>
      <c r="IH97" s="234"/>
      <c r="II97" s="234"/>
      <c r="IJ97" s="234"/>
      <c r="IK97" s="234"/>
      <c r="IL97" s="234"/>
      <c r="IM97" s="234"/>
      <c r="IN97" s="234"/>
      <c r="IO97" s="234"/>
      <c r="IP97" s="234"/>
      <c r="IQ97" s="234"/>
      <c r="IR97" s="231"/>
      <c r="IS97" s="232"/>
      <c r="IT97" s="50"/>
      <c r="IU97" s="50"/>
      <c r="IV97" s="50"/>
      <c r="IW97" s="50"/>
      <c r="IX97" s="50"/>
      <c r="IY97" s="50"/>
      <c r="IZ97" s="50"/>
      <c r="JA97" s="50"/>
      <c r="JB97" s="50"/>
      <c r="JC97" s="50"/>
      <c r="JD97" s="50"/>
      <c r="JE97" s="50"/>
      <c r="JF97" s="50"/>
      <c r="JG97" s="50"/>
      <c r="JH97" s="50"/>
      <c r="JI97" s="50"/>
      <c r="JJ97" s="50"/>
      <c r="JK97" s="50"/>
      <c r="JL97" s="50"/>
      <c r="JM97" s="50"/>
      <c r="JN97" s="50"/>
      <c r="JO97" s="50"/>
      <c r="JP97" s="50"/>
      <c r="JQ97" s="50"/>
      <c r="JR97" s="50"/>
      <c r="JS97" s="50"/>
      <c r="JT97" s="50"/>
      <c r="JU97" s="50"/>
      <c r="JV97" s="50"/>
      <c r="JW97" s="50"/>
      <c r="JX97" s="50"/>
      <c r="JY97" s="50"/>
      <c r="JZ97" s="50"/>
      <c r="KA97" s="50"/>
      <c r="KB97" s="50"/>
      <c r="KC97" s="50"/>
      <c r="KD97" s="50"/>
      <c r="KE97" s="50"/>
      <c r="KF97" s="50"/>
      <c r="KG97" s="50"/>
      <c r="KH97" s="50"/>
      <c r="KI97" s="50"/>
      <c r="KJ97" s="50"/>
      <c r="KK97" s="50"/>
      <c r="KL97" s="50"/>
      <c r="KM97" s="50"/>
      <c r="KN97" s="50"/>
      <c r="KO97" s="50"/>
      <c r="KP97" s="50"/>
      <c r="KQ97" s="50"/>
      <c r="KR97" s="50"/>
      <c r="KS97" s="50"/>
      <c r="KT97" s="50"/>
      <c r="KU97" s="50"/>
      <c r="KV97" s="50"/>
      <c r="KW97" s="50"/>
      <c r="KX97" s="50"/>
      <c r="KY97" s="50"/>
      <c r="KZ97" s="50"/>
      <c r="LA97" s="50"/>
      <c r="LB97" s="50"/>
      <c r="LC97" s="50"/>
      <c r="LD97" s="50"/>
      <c r="LE97" s="50"/>
      <c r="LF97" s="50"/>
      <c r="LG97" s="50"/>
      <c r="LH97" s="50"/>
    </row>
    <row r="98" spans="2:320" x14ac:dyDescent="0.35">
      <c r="B98" s="177">
        <v>30</v>
      </c>
      <c r="C98" s="155" t="s">
        <v>112</v>
      </c>
      <c r="D98" s="32"/>
      <c r="E98" s="32"/>
      <c r="F98" s="32"/>
      <c r="G98" s="33"/>
      <c r="H98" s="2">
        <f t="shared" si="292"/>
        <v>3480.4</v>
      </c>
      <c r="I98" s="34">
        <f t="shared" si="293"/>
        <v>1.5291598803350237E-2</v>
      </c>
      <c r="J98" s="112">
        <f t="shared" si="361"/>
        <v>0.11740267817741899</v>
      </c>
      <c r="K98" s="112">
        <f t="shared" si="361"/>
        <v>0.8217653191591382</v>
      </c>
      <c r="L98" s="112">
        <f t="shared" si="361"/>
        <v>7.9525676047658533E-2</v>
      </c>
      <c r="M98" s="112">
        <f t="shared" si="361"/>
        <v>4.4180931137588076E-3</v>
      </c>
      <c r="N98" s="112">
        <f t="shared" si="361"/>
        <v>0.1723056314365935</v>
      </c>
      <c r="O98" s="112">
        <f t="shared" si="361"/>
        <v>2.9689585724459189</v>
      </c>
      <c r="P98" s="112">
        <f t="shared" si="361"/>
        <v>0.22090465568794038</v>
      </c>
      <c r="Q98" s="81">
        <f t="shared" si="361"/>
        <v>1.0161614161645256</v>
      </c>
      <c r="R98" s="121">
        <f t="shared" si="361"/>
        <v>0.16142868249395109</v>
      </c>
      <c r="S98" s="115">
        <f t="shared" si="361"/>
        <v>1.1043189416063472</v>
      </c>
      <c r="T98" s="116">
        <f t="shared" si="361"/>
        <v>2.4324367384883994</v>
      </c>
      <c r="U98" s="110">
        <f t="shared" si="361"/>
        <v>1.100650107913303E-2</v>
      </c>
      <c r="V98" s="110">
        <f t="shared" si="361"/>
        <v>7.337667386088687E-3</v>
      </c>
      <c r="W98" s="110">
        <f t="shared" si="361"/>
        <v>8.0714341246975546E-2</v>
      </c>
      <c r="X98" s="110">
        <f t="shared" si="226"/>
        <v>0.2788313606713701</v>
      </c>
      <c r="Y98" s="110">
        <f t="shared" si="226"/>
        <v>1.3427931316542294</v>
      </c>
      <c r="Z98" s="110">
        <f t="shared" si="227"/>
        <v>1.9701636931648125</v>
      </c>
      <c r="AA98" s="110">
        <f t="shared" si="227"/>
        <v>1.4675334772177374E-2</v>
      </c>
      <c r="AB98" s="110">
        <f t="shared" si="226"/>
        <v>1.1666891143881011</v>
      </c>
      <c r="AC98" s="110">
        <f t="shared" si="226"/>
        <v>0.57233805611491761</v>
      </c>
      <c r="AD98" s="110">
        <f t="shared" si="226"/>
        <v>7.337667386088687E-3</v>
      </c>
      <c r="AE98" s="110">
        <f t="shared" si="226"/>
        <v>4.0907495677444432</v>
      </c>
      <c r="AF98" s="110">
        <f t="shared" si="226"/>
        <v>1.100650107913303E-2</v>
      </c>
      <c r="AG98" s="110">
        <f t="shared" si="226"/>
        <v>1.4005355170615421</v>
      </c>
      <c r="AI98" s="177">
        <v>30</v>
      </c>
      <c r="AJ98" s="155" t="s">
        <v>112</v>
      </c>
      <c r="AK98" s="32"/>
      <c r="AL98" s="32"/>
      <c r="AM98" s="32"/>
      <c r="AN98" s="33"/>
      <c r="AO98" s="2">
        <f t="shared" si="294"/>
        <v>3480.4</v>
      </c>
      <c r="AP98" s="34">
        <f t="shared" si="228"/>
        <v>1.5291598803350237E-2</v>
      </c>
      <c r="AQ98" s="141">
        <f t="shared" si="229"/>
        <v>0</v>
      </c>
      <c r="AR98" s="141">
        <f t="shared" si="230"/>
        <v>1</v>
      </c>
      <c r="AS98" s="141">
        <f t="shared" si="231"/>
        <v>0</v>
      </c>
      <c r="AT98" s="141">
        <f t="shared" si="232"/>
        <v>0</v>
      </c>
      <c r="AU98" s="141">
        <f t="shared" si="233"/>
        <v>0</v>
      </c>
      <c r="AV98" s="141">
        <f t="shared" si="234"/>
        <v>3</v>
      </c>
      <c r="AW98" s="141">
        <f t="shared" si="235"/>
        <v>0</v>
      </c>
      <c r="AX98" s="35">
        <f t="shared" si="236"/>
        <v>1</v>
      </c>
      <c r="AY98" s="148">
        <f t="shared" si="237"/>
        <v>0</v>
      </c>
      <c r="AZ98" s="146">
        <f t="shared" si="238"/>
        <v>1</v>
      </c>
      <c r="BA98" s="144">
        <f t="shared" si="239"/>
        <v>2</v>
      </c>
      <c r="BB98" s="125">
        <f t="shared" si="240"/>
        <v>0</v>
      </c>
      <c r="BC98" s="125">
        <f t="shared" si="241"/>
        <v>0</v>
      </c>
      <c r="BD98" s="125">
        <f t="shared" si="242"/>
        <v>0</v>
      </c>
      <c r="BE98" s="125">
        <f t="shared" si="243"/>
        <v>0</v>
      </c>
      <c r="BF98" s="125">
        <f t="shared" si="244"/>
        <v>1</v>
      </c>
      <c r="BG98" s="125">
        <f t="shared" si="245"/>
        <v>2</v>
      </c>
      <c r="BH98" s="125">
        <f t="shared" si="246"/>
        <v>0</v>
      </c>
      <c r="BI98" s="125">
        <f t="shared" si="247"/>
        <v>1</v>
      </c>
      <c r="BJ98" s="125">
        <f t="shared" si="248"/>
        <v>1</v>
      </c>
      <c r="BK98" s="125">
        <f t="shared" si="249"/>
        <v>0</v>
      </c>
      <c r="BL98" s="125">
        <f t="shared" si="250"/>
        <v>4</v>
      </c>
      <c r="BM98" s="125">
        <f t="shared" si="251"/>
        <v>0</v>
      </c>
      <c r="BN98" s="125">
        <f t="shared" si="252"/>
        <v>1</v>
      </c>
      <c r="BR98" s="7">
        <f t="shared" si="253"/>
        <v>0</v>
      </c>
      <c r="BS98" s="7">
        <f t="shared" si="254"/>
        <v>0</v>
      </c>
      <c r="BT98" s="7">
        <f t="shared" si="255"/>
        <v>1</v>
      </c>
      <c r="BU98" s="7">
        <f t="shared" si="256"/>
        <v>0</v>
      </c>
      <c r="BV98" s="7">
        <f t="shared" si="257"/>
        <v>0</v>
      </c>
      <c r="BW98" s="7">
        <f t="shared" si="258"/>
        <v>0</v>
      </c>
      <c r="BX98" s="7">
        <f t="shared" si="295"/>
        <v>0</v>
      </c>
      <c r="BY98" s="7">
        <f t="shared" si="296"/>
        <v>0</v>
      </c>
      <c r="BZ98" s="7">
        <f t="shared" si="259"/>
        <v>0</v>
      </c>
      <c r="CA98" s="7">
        <f t="shared" si="260"/>
        <v>0</v>
      </c>
      <c r="CB98" s="7">
        <f t="shared" si="297"/>
        <v>3</v>
      </c>
      <c r="CC98" s="7">
        <f t="shared" si="298"/>
        <v>0</v>
      </c>
      <c r="CD98" s="7">
        <f t="shared" si="261"/>
        <v>0</v>
      </c>
      <c r="CE98" s="7">
        <f t="shared" si="262"/>
        <v>0</v>
      </c>
      <c r="CF98" s="7">
        <f t="shared" si="263"/>
        <v>1</v>
      </c>
      <c r="CG98" s="7">
        <f t="shared" si="264"/>
        <v>0</v>
      </c>
      <c r="CH98" s="1">
        <f t="shared" si="265"/>
        <v>0</v>
      </c>
      <c r="CI98" s="1">
        <f t="shared" si="266"/>
        <v>0</v>
      </c>
      <c r="CJ98" s="1">
        <f t="shared" si="267"/>
        <v>0.8</v>
      </c>
      <c r="CK98" s="1">
        <f t="shared" si="268"/>
        <v>0.2</v>
      </c>
      <c r="CL98" s="1">
        <f t="shared" si="269"/>
        <v>1.6</v>
      </c>
      <c r="CM98" s="1">
        <f t="shared" si="270"/>
        <v>0.4</v>
      </c>
      <c r="CN98" s="1">
        <f t="shared" si="271"/>
        <v>0</v>
      </c>
      <c r="CO98" s="1">
        <f t="shared" si="272"/>
        <v>0</v>
      </c>
      <c r="CP98" s="1">
        <f t="shared" si="273"/>
        <v>0</v>
      </c>
      <c r="CQ98" s="1">
        <f t="shared" si="274"/>
        <v>0</v>
      </c>
      <c r="CR98" s="1">
        <f t="shared" si="275"/>
        <v>0</v>
      </c>
      <c r="CS98" s="1">
        <f t="shared" si="276"/>
        <v>0</v>
      </c>
      <c r="CT98" s="1">
        <f t="shared" si="299"/>
        <v>0</v>
      </c>
      <c r="CU98" s="1">
        <f t="shared" si="300"/>
        <v>0</v>
      </c>
      <c r="CV98" s="1">
        <f t="shared" si="301"/>
        <v>0.8</v>
      </c>
      <c r="CW98" s="1">
        <f t="shared" si="302"/>
        <v>0.2</v>
      </c>
      <c r="CX98" s="1">
        <f t="shared" si="303"/>
        <v>1.6</v>
      </c>
      <c r="CY98" s="1">
        <f t="shared" si="304"/>
        <v>0.4</v>
      </c>
      <c r="CZ98" s="1">
        <f t="shared" si="305"/>
        <v>0</v>
      </c>
      <c r="DA98" s="1">
        <f t="shared" si="306"/>
        <v>0</v>
      </c>
      <c r="DB98" s="1">
        <f t="shared" si="277"/>
        <v>0.8</v>
      </c>
      <c r="DC98" s="1">
        <f t="shared" si="278"/>
        <v>0.2</v>
      </c>
      <c r="DD98" s="1">
        <f t="shared" si="279"/>
        <v>0.8</v>
      </c>
      <c r="DE98" s="1">
        <f t="shared" si="280"/>
        <v>0.2</v>
      </c>
      <c r="DF98" s="1">
        <f t="shared" si="281"/>
        <v>0</v>
      </c>
      <c r="DG98" s="1">
        <f t="shared" si="282"/>
        <v>0</v>
      </c>
      <c r="DH98" s="1">
        <f t="shared" si="283"/>
        <v>3.2</v>
      </c>
      <c r="DI98" s="1">
        <f t="shared" si="284"/>
        <v>0.8</v>
      </c>
      <c r="DJ98" s="1">
        <f t="shared" si="307"/>
        <v>0</v>
      </c>
      <c r="DK98" s="1">
        <f t="shared" si="308"/>
        <v>0</v>
      </c>
      <c r="DL98" s="1">
        <f t="shared" si="285"/>
        <v>0.8</v>
      </c>
      <c r="DM98" s="1">
        <f t="shared" si="286"/>
        <v>0.2</v>
      </c>
      <c r="DQ98" s="7">
        <f t="shared" si="309"/>
        <v>0</v>
      </c>
      <c r="DR98" s="7">
        <f t="shared" si="310"/>
        <v>0</v>
      </c>
      <c r="DS98" s="7">
        <f t="shared" si="311"/>
        <v>1</v>
      </c>
      <c r="DT98" s="7">
        <f t="shared" si="312"/>
        <v>0</v>
      </c>
      <c r="DU98" s="7">
        <f t="shared" si="313"/>
        <v>0</v>
      </c>
      <c r="DV98" s="7">
        <f t="shared" si="314"/>
        <v>0</v>
      </c>
      <c r="DW98" s="7">
        <f t="shared" si="315"/>
        <v>0</v>
      </c>
      <c r="DX98" s="7">
        <f t="shared" si="316"/>
        <v>0</v>
      </c>
      <c r="DY98" s="7">
        <f t="shared" si="317"/>
        <v>0</v>
      </c>
      <c r="DZ98" s="7">
        <f t="shared" si="318"/>
        <v>0</v>
      </c>
      <c r="EA98" s="7">
        <f t="shared" si="319"/>
        <v>3</v>
      </c>
      <c r="EB98" s="7">
        <f t="shared" si="320"/>
        <v>0</v>
      </c>
      <c r="EC98" s="7">
        <f t="shared" si="321"/>
        <v>0</v>
      </c>
      <c r="ED98" s="7">
        <f t="shared" si="322"/>
        <v>0</v>
      </c>
      <c r="EE98" s="7">
        <f t="shared" si="323"/>
        <v>1</v>
      </c>
      <c r="EF98" s="7">
        <f t="shared" si="324"/>
        <v>0</v>
      </c>
      <c r="EG98" s="7">
        <f t="shared" si="325"/>
        <v>0</v>
      </c>
      <c r="EH98" s="7">
        <f t="shared" si="326"/>
        <v>0</v>
      </c>
      <c r="EI98" s="7">
        <f t="shared" si="327"/>
        <v>1</v>
      </c>
      <c r="EJ98" s="7">
        <f t="shared" si="328"/>
        <v>0</v>
      </c>
      <c r="EK98" s="7">
        <f t="shared" si="329"/>
        <v>2</v>
      </c>
      <c r="EL98" s="7">
        <f t="shared" si="330"/>
        <v>0</v>
      </c>
      <c r="EM98" s="7">
        <f t="shared" si="331"/>
        <v>0</v>
      </c>
      <c r="EN98" s="7">
        <f t="shared" si="332"/>
        <v>0</v>
      </c>
      <c r="EO98" s="7">
        <f t="shared" si="333"/>
        <v>0</v>
      </c>
      <c r="EP98" s="7">
        <f t="shared" si="334"/>
        <v>0</v>
      </c>
      <c r="EQ98" s="7">
        <f t="shared" si="335"/>
        <v>0</v>
      </c>
      <c r="ER98" s="7">
        <f t="shared" si="336"/>
        <v>0</v>
      </c>
      <c r="ES98" s="7">
        <f t="shared" si="337"/>
        <v>0</v>
      </c>
      <c r="ET98" s="7">
        <f t="shared" si="338"/>
        <v>0</v>
      </c>
      <c r="EU98" s="7">
        <f t="shared" si="339"/>
        <v>1</v>
      </c>
      <c r="EV98" s="7">
        <f t="shared" si="340"/>
        <v>0</v>
      </c>
      <c r="EW98" s="7">
        <f t="shared" si="341"/>
        <v>2</v>
      </c>
      <c r="EX98" s="7">
        <f t="shared" si="342"/>
        <v>0</v>
      </c>
      <c r="EY98" s="7">
        <f t="shared" si="343"/>
        <v>0</v>
      </c>
      <c r="EZ98" s="7">
        <f t="shared" si="344"/>
        <v>0</v>
      </c>
      <c r="FA98" s="7">
        <f t="shared" si="345"/>
        <v>1</v>
      </c>
      <c r="FB98" s="7">
        <f t="shared" si="346"/>
        <v>0</v>
      </c>
      <c r="FC98" s="7">
        <f t="shared" si="347"/>
        <v>1</v>
      </c>
      <c r="FD98" s="7">
        <f t="shared" si="348"/>
        <v>0</v>
      </c>
      <c r="FE98" s="7">
        <f t="shared" si="349"/>
        <v>0</v>
      </c>
      <c r="FF98" s="7">
        <f t="shared" si="350"/>
        <v>0</v>
      </c>
      <c r="FG98" s="7">
        <f t="shared" si="351"/>
        <v>3</v>
      </c>
      <c r="FH98" s="7">
        <f t="shared" si="352"/>
        <v>1</v>
      </c>
      <c r="FI98" s="7">
        <f t="shared" si="353"/>
        <v>0</v>
      </c>
      <c r="FJ98" s="7">
        <f t="shared" si="354"/>
        <v>0</v>
      </c>
      <c r="FK98" s="7">
        <f t="shared" si="355"/>
        <v>1</v>
      </c>
      <c r="FL98" s="7">
        <f t="shared" si="356"/>
        <v>0</v>
      </c>
      <c r="FN98" s="1">
        <v>30</v>
      </c>
      <c r="FO98" s="10">
        <f t="shared" si="357"/>
        <v>51.018181818181823</v>
      </c>
      <c r="FP98" s="10">
        <f t="shared" si="358"/>
        <v>0.79</v>
      </c>
      <c r="FR98" s="1" t="str">
        <f t="shared" si="359"/>
        <v>[51.02, 0.79]</v>
      </c>
      <c r="FY98" s="231"/>
      <c r="FZ98" s="231"/>
      <c r="GA98" s="233"/>
      <c r="GB98" s="234"/>
      <c r="GC98" s="234"/>
      <c r="GD98" s="234"/>
      <c r="GE98" s="234"/>
      <c r="GF98" s="234"/>
      <c r="GG98" s="234"/>
      <c r="GH98" s="234"/>
      <c r="GI98" s="234"/>
      <c r="GJ98" s="234"/>
      <c r="GK98" s="234"/>
      <c r="GL98" s="234"/>
      <c r="GM98" s="234"/>
      <c r="GN98" s="234"/>
      <c r="GO98" s="234"/>
      <c r="GP98" s="234"/>
      <c r="GQ98" s="234"/>
      <c r="GR98" s="234"/>
      <c r="GS98" s="234"/>
      <c r="GT98" s="234"/>
      <c r="GU98" s="234"/>
      <c r="GV98" s="234"/>
      <c r="GW98" s="234"/>
      <c r="GX98" s="234"/>
      <c r="GY98" s="234"/>
      <c r="GZ98" s="234"/>
      <c r="HA98" s="234"/>
      <c r="HB98" s="234"/>
      <c r="HC98" s="234"/>
      <c r="HD98" s="234"/>
      <c r="HE98" s="234"/>
      <c r="HF98" s="234"/>
      <c r="HG98" s="234"/>
      <c r="HH98" s="234"/>
      <c r="HI98" s="234"/>
      <c r="HJ98" s="234"/>
      <c r="HK98" s="234"/>
      <c r="HL98" s="234"/>
      <c r="HM98" s="234"/>
      <c r="HN98" s="234"/>
      <c r="HO98" s="234"/>
      <c r="HP98" s="234"/>
      <c r="HQ98" s="234"/>
      <c r="HR98" s="234"/>
      <c r="HS98" s="234"/>
      <c r="HT98" s="234"/>
      <c r="HU98" s="234"/>
      <c r="HV98" s="234"/>
      <c r="HW98" s="234"/>
      <c r="HX98" s="234"/>
      <c r="HY98" s="234"/>
      <c r="HZ98" s="234"/>
      <c r="IA98" s="234"/>
      <c r="IB98" s="234"/>
      <c r="IC98" s="234"/>
      <c r="ID98" s="234"/>
      <c r="IE98" s="234"/>
      <c r="IF98" s="234"/>
      <c r="IG98" s="234"/>
      <c r="IH98" s="234"/>
      <c r="II98" s="234"/>
      <c r="IJ98" s="234"/>
      <c r="IK98" s="234"/>
      <c r="IL98" s="234"/>
      <c r="IM98" s="234"/>
      <c r="IN98" s="234"/>
      <c r="IO98" s="234"/>
      <c r="IP98" s="234"/>
      <c r="IQ98" s="234"/>
      <c r="IR98" s="231"/>
      <c r="IS98" s="232"/>
      <c r="IT98" s="50"/>
      <c r="IU98" s="50"/>
      <c r="IV98" s="50"/>
      <c r="IW98" s="50"/>
      <c r="IX98" s="50"/>
      <c r="IY98" s="50"/>
      <c r="IZ98" s="50"/>
      <c r="JA98" s="50"/>
      <c r="JB98" s="50"/>
      <c r="JC98" s="50"/>
      <c r="JD98" s="50"/>
      <c r="JE98" s="50"/>
      <c r="JF98" s="50"/>
      <c r="JG98" s="50"/>
      <c r="JH98" s="50"/>
      <c r="JI98" s="50"/>
      <c r="JJ98" s="50"/>
      <c r="JK98" s="50"/>
      <c r="JL98" s="50"/>
      <c r="JM98" s="50"/>
      <c r="JN98" s="50"/>
      <c r="JO98" s="50"/>
      <c r="JP98" s="50"/>
      <c r="JQ98" s="50"/>
      <c r="JR98" s="50"/>
      <c r="JS98" s="50"/>
      <c r="JT98" s="50"/>
      <c r="JU98" s="50"/>
      <c r="JV98" s="50"/>
      <c r="JW98" s="50"/>
      <c r="JX98" s="50"/>
      <c r="JY98" s="50"/>
      <c r="JZ98" s="50"/>
      <c r="KA98" s="50"/>
      <c r="KB98" s="50"/>
      <c r="KC98" s="50"/>
      <c r="KD98" s="50"/>
      <c r="KE98" s="50"/>
      <c r="KF98" s="50"/>
      <c r="KG98" s="50"/>
      <c r="KH98" s="50"/>
      <c r="KI98" s="50"/>
      <c r="KJ98" s="50"/>
      <c r="KK98" s="50"/>
      <c r="KL98" s="50"/>
      <c r="KM98" s="50"/>
      <c r="KN98" s="50"/>
      <c r="KO98" s="50"/>
      <c r="KP98" s="50"/>
      <c r="KQ98" s="50"/>
      <c r="KR98" s="50"/>
      <c r="KS98" s="50"/>
      <c r="KT98" s="50"/>
      <c r="KU98" s="50"/>
      <c r="KV98" s="50"/>
      <c r="KW98" s="50"/>
      <c r="KX98" s="50"/>
      <c r="KY98" s="50"/>
      <c r="KZ98" s="50"/>
      <c r="LA98" s="50"/>
      <c r="LB98" s="50"/>
      <c r="LC98" s="50"/>
      <c r="LD98" s="50"/>
      <c r="LE98" s="50"/>
      <c r="LF98" s="50"/>
      <c r="LG98" s="50"/>
      <c r="LH98" s="50"/>
    </row>
    <row r="99" spans="2:320" x14ac:dyDescent="0.35">
      <c r="B99" s="177">
        <v>31</v>
      </c>
      <c r="C99" s="156" t="s">
        <v>139</v>
      </c>
      <c r="D99" s="32"/>
      <c r="E99" s="32"/>
      <c r="F99" s="32"/>
      <c r="G99" s="33"/>
      <c r="H99" s="2">
        <f t="shared" si="292"/>
        <v>6213.9000000000005</v>
      </c>
      <c r="I99" s="34">
        <f t="shared" si="293"/>
        <v>2.7301593438724871E-2</v>
      </c>
      <c r="J99" s="112">
        <f t="shared" si="361"/>
        <v>0.20961053382561312</v>
      </c>
      <c r="K99" s="112">
        <f t="shared" si="361"/>
        <v>1.4671783463748331</v>
      </c>
      <c r="L99" s="112">
        <f t="shared" si="361"/>
        <v>0.14198500126208063</v>
      </c>
      <c r="M99" s="112">
        <f t="shared" si="361"/>
        <v>7.8880556256711448E-3</v>
      </c>
      <c r="N99" s="112">
        <f t="shared" si="361"/>
        <v>0.30763416940117472</v>
      </c>
      <c r="O99" s="112">
        <f t="shared" si="361"/>
        <v>5.3007733804510107</v>
      </c>
      <c r="P99" s="112">
        <f t="shared" si="361"/>
        <v>0.39440278128355732</v>
      </c>
      <c r="Q99" s="81">
        <f t="shared" si="361"/>
        <v>1.8142527939043636</v>
      </c>
      <c r="R99" s="121">
        <f t="shared" si="361"/>
        <v>0.28821448401021804</v>
      </c>
      <c r="S99" s="115">
        <f t="shared" si="361"/>
        <v>1.9716490837971734</v>
      </c>
      <c r="T99" s="116">
        <f t="shared" si="361"/>
        <v>4.3428682476994211</v>
      </c>
      <c r="U99" s="110">
        <f t="shared" si="361"/>
        <v>1.965098754615123E-2</v>
      </c>
      <c r="V99" s="110">
        <f t="shared" si="361"/>
        <v>1.310065836410082E-2</v>
      </c>
      <c r="W99" s="110">
        <f t="shared" si="361"/>
        <v>0.14410724200510902</v>
      </c>
      <c r="X99" s="110">
        <f t="shared" si="226"/>
        <v>0.49782501783583116</v>
      </c>
      <c r="Y99" s="110">
        <f t="shared" si="226"/>
        <v>2.3974204806304495</v>
      </c>
      <c r="Z99" s="110">
        <f t="shared" si="227"/>
        <v>3.5175267707610702</v>
      </c>
      <c r="AA99" s="110">
        <f t="shared" si="227"/>
        <v>2.620131672820164E-2</v>
      </c>
      <c r="AB99" s="110">
        <f t="shared" si="226"/>
        <v>2.0830046798920301</v>
      </c>
      <c r="AC99" s="110">
        <f t="shared" si="226"/>
        <v>1.021851352399864</v>
      </c>
      <c r="AD99" s="110">
        <f t="shared" si="226"/>
        <v>1.310065836410082E-2</v>
      </c>
      <c r="AE99" s="110">
        <f t="shared" si="226"/>
        <v>7.3036170379862071</v>
      </c>
      <c r="AF99" s="110">
        <f t="shared" si="226"/>
        <v>1.965098754615123E-2</v>
      </c>
      <c r="AG99" s="110">
        <f t="shared" si="226"/>
        <v>2.5005136333377536</v>
      </c>
      <c r="AI99" s="177">
        <v>31</v>
      </c>
      <c r="AJ99" s="156" t="s">
        <v>139</v>
      </c>
      <c r="AK99" s="32"/>
      <c r="AL99" s="32"/>
      <c r="AM99" s="32"/>
      <c r="AN99" s="33"/>
      <c r="AO99" s="2">
        <f t="shared" si="294"/>
        <v>6213.9000000000005</v>
      </c>
      <c r="AP99" s="34">
        <f t="shared" si="228"/>
        <v>2.7301593438724871E-2</v>
      </c>
      <c r="AQ99" s="141">
        <f t="shared" si="229"/>
        <v>0</v>
      </c>
      <c r="AR99" s="141">
        <f t="shared" si="230"/>
        <v>1</v>
      </c>
      <c r="AS99" s="141">
        <f t="shared" si="231"/>
        <v>0</v>
      </c>
      <c r="AT99" s="141">
        <f t="shared" si="232"/>
        <v>0</v>
      </c>
      <c r="AU99" s="141">
        <f t="shared" si="233"/>
        <v>0</v>
      </c>
      <c r="AV99" s="141">
        <f t="shared" si="234"/>
        <v>5</v>
      </c>
      <c r="AW99" s="141">
        <f t="shared" si="235"/>
        <v>0</v>
      </c>
      <c r="AX99" s="35">
        <f t="shared" si="236"/>
        <v>2</v>
      </c>
      <c r="AY99" s="148">
        <f t="shared" si="237"/>
        <v>0</v>
      </c>
      <c r="AZ99" s="146">
        <f t="shared" si="238"/>
        <v>2</v>
      </c>
      <c r="BA99" s="144">
        <f t="shared" si="239"/>
        <v>4</v>
      </c>
      <c r="BB99" s="125">
        <f t="shared" si="240"/>
        <v>0</v>
      </c>
      <c r="BC99" s="125">
        <f t="shared" si="241"/>
        <v>0</v>
      </c>
      <c r="BD99" s="125">
        <f t="shared" si="242"/>
        <v>0</v>
      </c>
      <c r="BE99" s="125">
        <f t="shared" si="243"/>
        <v>0</v>
      </c>
      <c r="BF99" s="125">
        <f t="shared" si="244"/>
        <v>2</v>
      </c>
      <c r="BG99" s="125">
        <f t="shared" si="245"/>
        <v>4</v>
      </c>
      <c r="BH99" s="125">
        <f t="shared" si="246"/>
        <v>0</v>
      </c>
      <c r="BI99" s="125">
        <f t="shared" si="247"/>
        <v>2</v>
      </c>
      <c r="BJ99" s="125">
        <f t="shared" si="248"/>
        <v>1</v>
      </c>
      <c r="BK99" s="125">
        <f t="shared" si="249"/>
        <v>0</v>
      </c>
      <c r="BL99" s="125">
        <f t="shared" si="250"/>
        <v>7</v>
      </c>
      <c r="BM99" s="125">
        <f t="shared" si="251"/>
        <v>0</v>
      </c>
      <c r="BN99" s="125">
        <f t="shared" si="252"/>
        <v>3</v>
      </c>
      <c r="BR99" s="7">
        <f t="shared" si="253"/>
        <v>0</v>
      </c>
      <c r="BS99" s="7">
        <f t="shared" si="254"/>
        <v>0</v>
      </c>
      <c r="BT99" s="7">
        <f t="shared" si="255"/>
        <v>1</v>
      </c>
      <c r="BU99" s="7">
        <f t="shared" si="256"/>
        <v>0</v>
      </c>
      <c r="BV99" s="7">
        <f t="shared" si="257"/>
        <v>0</v>
      </c>
      <c r="BW99" s="7">
        <f t="shared" si="258"/>
        <v>0</v>
      </c>
      <c r="BX99" s="7">
        <f t="shared" si="295"/>
        <v>0</v>
      </c>
      <c r="BY99" s="7">
        <f t="shared" si="296"/>
        <v>0</v>
      </c>
      <c r="BZ99" s="7">
        <f t="shared" si="259"/>
        <v>0</v>
      </c>
      <c r="CA99" s="7">
        <f t="shared" si="260"/>
        <v>0</v>
      </c>
      <c r="CB99" s="7">
        <f t="shared" si="297"/>
        <v>5</v>
      </c>
      <c r="CC99" s="7">
        <f t="shared" si="298"/>
        <v>0</v>
      </c>
      <c r="CD99" s="7">
        <f t="shared" si="261"/>
        <v>0</v>
      </c>
      <c r="CE99" s="7">
        <f t="shared" si="262"/>
        <v>0</v>
      </c>
      <c r="CF99" s="7">
        <f t="shared" si="263"/>
        <v>2</v>
      </c>
      <c r="CG99" s="7">
        <f t="shared" si="264"/>
        <v>0</v>
      </c>
      <c r="CH99" s="1">
        <f t="shared" si="265"/>
        <v>0</v>
      </c>
      <c r="CI99" s="1">
        <f t="shared" si="266"/>
        <v>0</v>
      </c>
      <c r="CJ99" s="1">
        <f t="shared" si="267"/>
        <v>1.6</v>
      </c>
      <c r="CK99" s="1">
        <f t="shared" si="268"/>
        <v>0.4</v>
      </c>
      <c r="CL99" s="1">
        <f t="shared" si="269"/>
        <v>3.2</v>
      </c>
      <c r="CM99" s="1">
        <f t="shared" si="270"/>
        <v>0.8</v>
      </c>
      <c r="CN99" s="1">
        <f t="shared" si="271"/>
        <v>0</v>
      </c>
      <c r="CO99" s="1">
        <f t="shared" si="272"/>
        <v>0</v>
      </c>
      <c r="CP99" s="1">
        <f t="shared" si="273"/>
        <v>0</v>
      </c>
      <c r="CQ99" s="1">
        <f t="shared" si="274"/>
        <v>0</v>
      </c>
      <c r="CR99" s="1">
        <f t="shared" si="275"/>
        <v>0</v>
      </c>
      <c r="CS99" s="1">
        <f t="shared" si="276"/>
        <v>0</v>
      </c>
      <c r="CT99" s="1">
        <f t="shared" si="299"/>
        <v>0</v>
      </c>
      <c r="CU99" s="1">
        <f t="shared" si="300"/>
        <v>0</v>
      </c>
      <c r="CV99" s="1">
        <f t="shared" si="301"/>
        <v>1.6</v>
      </c>
      <c r="CW99" s="1">
        <f t="shared" si="302"/>
        <v>0.4</v>
      </c>
      <c r="CX99" s="1">
        <f t="shared" si="303"/>
        <v>3.2</v>
      </c>
      <c r="CY99" s="1">
        <f t="shared" si="304"/>
        <v>0.8</v>
      </c>
      <c r="CZ99" s="1">
        <f t="shared" si="305"/>
        <v>0</v>
      </c>
      <c r="DA99" s="1">
        <f t="shared" si="306"/>
        <v>0</v>
      </c>
      <c r="DB99" s="1">
        <f t="shared" si="277"/>
        <v>1.6</v>
      </c>
      <c r="DC99" s="1">
        <f t="shared" si="278"/>
        <v>0.4</v>
      </c>
      <c r="DD99" s="1">
        <f t="shared" si="279"/>
        <v>0.8</v>
      </c>
      <c r="DE99" s="1">
        <f t="shared" si="280"/>
        <v>0.2</v>
      </c>
      <c r="DF99" s="1">
        <f t="shared" si="281"/>
        <v>0</v>
      </c>
      <c r="DG99" s="1">
        <f t="shared" si="282"/>
        <v>0</v>
      </c>
      <c r="DH99" s="1">
        <f t="shared" si="283"/>
        <v>5.6000000000000005</v>
      </c>
      <c r="DI99" s="1">
        <f t="shared" si="284"/>
        <v>1.4000000000000001</v>
      </c>
      <c r="DJ99" s="1">
        <f t="shared" si="307"/>
        <v>0</v>
      </c>
      <c r="DK99" s="1">
        <f t="shared" si="308"/>
        <v>0</v>
      </c>
      <c r="DL99" s="1">
        <f t="shared" si="285"/>
        <v>2.4000000000000004</v>
      </c>
      <c r="DM99" s="1">
        <f t="shared" si="286"/>
        <v>0.60000000000000009</v>
      </c>
      <c r="DQ99" s="7">
        <f t="shared" si="309"/>
        <v>0</v>
      </c>
      <c r="DR99" s="7">
        <f t="shared" si="310"/>
        <v>0</v>
      </c>
      <c r="DS99" s="7">
        <f t="shared" si="311"/>
        <v>1</v>
      </c>
      <c r="DT99" s="7">
        <f t="shared" si="312"/>
        <v>0</v>
      </c>
      <c r="DU99" s="7">
        <f t="shared" si="313"/>
        <v>0</v>
      </c>
      <c r="DV99" s="7">
        <f t="shared" si="314"/>
        <v>0</v>
      </c>
      <c r="DW99" s="7">
        <f t="shared" si="315"/>
        <v>0</v>
      </c>
      <c r="DX99" s="7">
        <f t="shared" si="316"/>
        <v>0</v>
      </c>
      <c r="DY99" s="7">
        <f t="shared" si="317"/>
        <v>0</v>
      </c>
      <c r="DZ99" s="7">
        <f t="shared" si="318"/>
        <v>0</v>
      </c>
      <c r="EA99" s="7">
        <f t="shared" si="319"/>
        <v>5</v>
      </c>
      <c r="EB99" s="7">
        <f t="shared" si="320"/>
        <v>0</v>
      </c>
      <c r="EC99" s="7">
        <f t="shared" si="321"/>
        <v>0</v>
      </c>
      <c r="ED99" s="7">
        <f t="shared" si="322"/>
        <v>0</v>
      </c>
      <c r="EE99" s="7">
        <f t="shared" si="323"/>
        <v>2</v>
      </c>
      <c r="EF99" s="7">
        <f t="shared" si="324"/>
        <v>0</v>
      </c>
      <c r="EG99" s="7">
        <f t="shared" si="325"/>
        <v>0</v>
      </c>
      <c r="EH99" s="7">
        <f t="shared" si="326"/>
        <v>0</v>
      </c>
      <c r="EI99" s="7">
        <f t="shared" si="327"/>
        <v>2</v>
      </c>
      <c r="EJ99" s="7">
        <f t="shared" si="328"/>
        <v>0</v>
      </c>
      <c r="EK99" s="7">
        <f t="shared" si="329"/>
        <v>3</v>
      </c>
      <c r="EL99" s="7">
        <f t="shared" si="330"/>
        <v>1</v>
      </c>
      <c r="EM99" s="7">
        <f t="shared" si="331"/>
        <v>0</v>
      </c>
      <c r="EN99" s="7">
        <f t="shared" si="332"/>
        <v>0</v>
      </c>
      <c r="EO99" s="7">
        <f t="shared" si="333"/>
        <v>0</v>
      </c>
      <c r="EP99" s="7">
        <f t="shared" si="334"/>
        <v>0</v>
      </c>
      <c r="EQ99" s="7">
        <f t="shared" si="335"/>
        <v>0</v>
      </c>
      <c r="ER99" s="7">
        <f t="shared" si="336"/>
        <v>0</v>
      </c>
      <c r="ES99" s="7">
        <f t="shared" si="337"/>
        <v>0</v>
      </c>
      <c r="ET99" s="7">
        <f t="shared" si="338"/>
        <v>0</v>
      </c>
      <c r="EU99" s="7">
        <f t="shared" si="339"/>
        <v>2</v>
      </c>
      <c r="EV99" s="7">
        <f t="shared" si="340"/>
        <v>0</v>
      </c>
      <c r="EW99" s="7">
        <f t="shared" si="341"/>
        <v>3</v>
      </c>
      <c r="EX99" s="7">
        <f t="shared" si="342"/>
        <v>1</v>
      </c>
      <c r="EY99" s="7">
        <f t="shared" si="343"/>
        <v>0</v>
      </c>
      <c r="EZ99" s="7">
        <f t="shared" si="344"/>
        <v>0</v>
      </c>
      <c r="FA99" s="7">
        <f t="shared" si="345"/>
        <v>2</v>
      </c>
      <c r="FB99" s="7">
        <f t="shared" si="346"/>
        <v>0</v>
      </c>
      <c r="FC99" s="7">
        <f t="shared" si="347"/>
        <v>1</v>
      </c>
      <c r="FD99" s="7">
        <f t="shared" si="348"/>
        <v>0</v>
      </c>
      <c r="FE99" s="7">
        <f t="shared" si="349"/>
        <v>0</v>
      </c>
      <c r="FF99" s="7">
        <f t="shared" si="350"/>
        <v>0</v>
      </c>
      <c r="FG99" s="7">
        <f t="shared" si="351"/>
        <v>6</v>
      </c>
      <c r="FH99" s="7">
        <f t="shared" si="352"/>
        <v>1</v>
      </c>
      <c r="FI99" s="7">
        <f t="shared" si="353"/>
        <v>0</v>
      </c>
      <c r="FJ99" s="7">
        <f t="shared" si="354"/>
        <v>0</v>
      </c>
      <c r="FK99" s="7">
        <f t="shared" si="355"/>
        <v>2</v>
      </c>
      <c r="FL99" s="7">
        <f t="shared" si="356"/>
        <v>1</v>
      </c>
      <c r="FN99" s="1">
        <v>31</v>
      </c>
      <c r="FO99" s="10">
        <f t="shared" si="357"/>
        <v>85.097272727272738</v>
      </c>
      <c r="FP99" s="10">
        <f t="shared" si="358"/>
        <v>1.9280000000000002</v>
      </c>
      <c r="FR99" s="1" t="str">
        <f t="shared" si="359"/>
        <v>[85.1, 1.93]</v>
      </c>
      <c r="FY99" s="231"/>
      <c r="FZ99" s="231"/>
      <c r="GA99" s="233"/>
      <c r="GB99" s="234"/>
      <c r="GC99" s="234"/>
      <c r="GD99" s="234"/>
      <c r="GE99" s="234"/>
      <c r="GF99" s="234"/>
      <c r="GG99" s="234"/>
      <c r="GH99" s="234"/>
      <c r="GI99" s="234"/>
      <c r="GJ99" s="234"/>
      <c r="GK99" s="234"/>
      <c r="GL99" s="234"/>
      <c r="GM99" s="234"/>
      <c r="GN99" s="234"/>
      <c r="GO99" s="234"/>
      <c r="GP99" s="234"/>
      <c r="GQ99" s="234"/>
      <c r="GR99" s="234"/>
      <c r="GS99" s="234"/>
      <c r="GT99" s="234"/>
      <c r="GU99" s="234"/>
      <c r="GV99" s="234"/>
      <c r="GW99" s="234"/>
      <c r="GX99" s="234"/>
      <c r="GY99" s="234"/>
      <c r="GZ99" s="234"/>
      <c r="HA99" s="234"/>
      <c r="HB99" s="234"/>
      <c r="HC99" s="234"/>
      <c r="HD99" s="234"/>
      <c r="HE99" s="234"/>
      <c r="HF99" s="234"/>
      <c r="HG99" s="234"/>
      <c r="HH99" s="234"/>
      <c r="HI99" s="234"/>
      <c r="HJ99" s="234"/>
      <c r="HK99" s="234"/>
      <c r="HL99" s="234"/>
      <c r="HM99" s="234"/>
      <c r="HN99" s="234"/>
      <c r="HO99" s="234"/>
      <c r="HP99" s="234"/>
      <c r="HQ99" s="234"/>
      <c r="HR99" s="234"/>
      <c r="HS99" s="234"/>
      <c r="HT99" s="234"/>
      <c r="HU99" s="234"/>
      <c r="HV99" s="234"/>
      <c r="HW99" s="234"/>
      <c r="HX99" s="234"/>
      <c r="HY99" s="234"/>
      <c r="HZ99" s="234"/>
      <c r="IA99" s="234"/>
      <c r="IB99" s="234"/>
      <c r="IC99" s="234"/>
      <c r="ID99" s="234"/>
      <c r="IE99" s="234"/>
      <c r="IF99" s="234"/>
      <c r="IG99" s="234"/>
      <c r="IH99" s="234"/>
      <c r="II99" s="234"/>
      <c r="IJ99" s="234"/>
      <c r="IK99" s="234"/>
      <c r="IL99" s="234"/>
      <c r="IM99" s="234"/>
      <c r="IN99" s="234"/>
      <c r="IO99" s="234"/>
      <c r="IP99" s="234"/>
      <c r="IQ99" s="234"/>
      <c r="IR99" s="231"/>
      <c r="IS99" s="232"/>
      <c r="IT99" s="50"/>
      <c r="IU99" s="50"/>
      <c r="IV99" s="50"/>
      <c r="IW99" s="50"/>
      <c r="IX99" s="50"/>
      <c r="IY99" s="50"/>
      <c r="IZ99" s="50"/>
      <c r="JA99" s="50"/>
      <c r="JB99" s="50"/>
      <c r="JC99" s="50"/>
      <c r="JD99" s="50"/>
      <c r="JE99" s="50"/>
      <c r="JF99" s="50"/>
      <c r="JG99" s="50"/>
      <c r="JH99" s="50"/>
      <c r="JI99" s="50"/>
      <c r="JJ99" s="50"/>
      <c r="JK99" s="50"/>
      <c r="JL99" s="50"/>
      <c r="JM99" s="50"/>
      <c r="JN99" s="50"/>
      <c r="JO99" s="50"/>
      <c r="JP99" s="50"/>
      <c r="JQ99" s="50"/>
      <c r="JR99" s="50"/>
      <c r="JS99" s="50"/>
      <c r="JT99" s="50"/>
      <c r="JU99" s="50"/>
      <c r="JV99" s="50"/>
      <c r="JW99" s="50"/>
      <c r="JX99" s="50"/>
      <c r="JY99" s="50"/>
      <c r="JZ99" s="50"/>
      <c r="KA99" s="50"/>
      <c r="KB99" s="50"/>
      <c r="KC99" s="50"/>
      <c r="KD99" s="50"/>
      <c r="KE99" s="50"/>
      <c r="KF99" s="50"/>
      <c r="KG99" s="50"/>
      <c r="KH99" s="50"/>
      <c r="KI99" s="50"/>
      <c r="KJ99" s="50"/>
      <c r="KK99" s="50"/>
      <c r="KL99" s="50"/>
      <c r="KM99" s="50"/>
      <c r="KN99" s="50"/>
      <c r="KO99" s="50"/>
      <c r="KP99" s="50"/>
      <c r="KQ99" s="50"/>
      <c r="KR99" s="50"/>
      <c r="KS99" s="50"/>
      <c r="KT99" s="50"/>
      <c r="KU99" s="50"/>
      <c r="KV99" s="50"/>
      <c r="KW99" s="50"/>
      <c r="KX99" s="50"/>
      <c r="KY99" s="50"/>
      <c r="KZ99" s="50"/>
      <c r="LA99" s="50"/>
      <c r="LB99" s="50"/>
      <c r="LC99" s="50"/>
      <c r="LD99" s="50"/>
      <c r="LE99" s="50"/>
      <c r="LF99" s="50"/>
      <c r="LG99" s="50"/>
      <c r="LH99" s="50"/>
    </row>
    <row r="100" spans="2:320" x14ac:dyDescent="0.35">
      <c r="B100" s="177">
        <v>32</v>
      </c>
      <c r="C100" s="155" t="s">
        <v>140</v>
      </c>
      <c r="D100" s="32"/>
      <c r="E100" s="32"/>
      <c r="F100" s="32"/>
      <c r="G100" s="33"/>
      <c r="H100" s="2">
        <f t="shared" si="292"/>
        <v>4007.3</v>
      </c>
      <c r="I100" s="34">
        <f t="shared" si="293"/>
        <v>1.7606603805500921E-2</v>
      </c>
      <c r="J100" s="112">
        <f t="shared" si="361"/>
        <v>0.13517634532248338</v>
      </c>
      <c r="K100" s="112">
        <f t="shared" si="361"/>
        <v>0.94617290066268667</v>
      </c>
      <c r="L100" s="112">
        <f t="shared" si="361"/>
        <v>9.1565119418969679E-2</v>
      </c>
      <c r="M100" s="112">
        <f t="shared" si="361"/>
        <v>5.0869510788316488E-3</v>
      </c>
      <c r="N100" s="112">
        <f t="shared" si="361"/>
        <v>0.19839109207443431</v>
      </c>
      <c r="O100" s="112">
        <f t="shared" si="361"/>
        <v>3.4184311249748682</v>
      </c>
      <c r="P100" s="112">
        <f t="shared" si="361"/>
        <v>0.25434755394158243</v>
      </c>
      <c r="Q100" s="81">
        <f t="shared" si="361"/>
        <v>1.1699987481312792</v>
      </c>
      <c r="R100" s="121">
        <f t="shared" si="361"/>
        <v>0.18586747481841462</v>
      </c>
      <c r="S100" s="115">
        <f t="shared" si="361"/>
        <v>1.2715024981896093</v>
      </c>
      <c r="T100" s="116">
        <f t="shared" si="361"/>
        <v>2.8006849046502023</v>
      </c>
      <c r="U100" s="110">
        <f t="shared" si="361"/>
        <v>1.2672782373982816E-2</v>
      </c>
      <c r="V100" s="110">
        <f t="shared" si="361"/>
        <v>8.448521582655211E-3</v>
      </c>
      <c r="W100" s="110">
        <f t="shared" si="361"/>
        <v>9.2933737409207309E-2</v>
      </c>
      <c r="X100" s="110">
        <f t="shared" si="226"/>
        <v>0.321043820140898</v>
      </c>
      <c r="Y100" s="110">
        <f t="shared" si="226"/>
        <v>1.5460794496259034</v>
      </c>
      <c r="Z100" s="110">
        <f t="shared" si="227"/>
        <v>2.2684280449429242</v>
      </c>
      <c r="AA100" s="110">
        <f t="shared" si="227"/>
        <v>1.6897043165310422E-2</v>
      </c>
      <c r="AB100" s="110">
        <f t="shared" si="226"/>
        <v>1.3433149316421784</v>
      </c>
      <c r="AC100" s="110">
        <f t="shared" si="226"/>
        <v>0.65898468344710648</v>
      </c>
      <c r="AD100" s="110">
        <f t="shared" si="226"/>
        <v>8.448521582655211E-3</v>
      </c>
      <c r="AE100" s="110">
        <f t="shared" si="226"/>
        <v>4.7100507823302795</v>
      </c>
      <c r="AF100" s="110">
        <f t="shared" si="226"/>
        <v>1.2672782373982816E-2</v>
      </c>
      <c r="AG100" s="110">
        <f t="shared" ref="X100:AG113" si="362">IF(AG$67="EV",$I$61*($H$114/$C$63)*$A$1*AG$68*$I100,IF(AG$67="PHEV",$I$62*($H$114/$C$63)*$A$1*AG$68*$I100))</f>
        <v>1.6125634919896328</v>
      </c>
      <c r="AI100" s="177">
        <v>32</v>
      </c>
      <c r="AJ100" s="155" t="s">
        <v>140</v>
      </c>
      <c r="AK100" s="32"/>
      <c r="AL100" s="32"/>
      <c r="AM100" s="32"/>
      <c r="AN100" s="33"/>
      <c r="AO100" s="2">
        <f t="shared" si="294"/>
        <v>4007.3</v>
      </c>
      <c r="AP100" s="34">
        <f t="shared" si="228"/>
        <v>1.7606603805500921E-2</v>
      </c>
      <c r="AQ100" s="141">
        <f t="shared" si="229"/>
        <v>0</v>
      </c>
      <c r="AR100" s="141">
        <f t="shared" si="230"/>
        <v>1</v>
      </c>
      <c r="AS100" s="141">
        <f t="shared" si="231"/>
        <v>0</v>
      </c>
      <c r="AT100" s="141">
        <f t="shared" si="232"/>
        <v>0</v>
      </c>
      <c r="AU100" s="141">
        <f t="shared" si="233"/>
        <v>0</v>
      </c>
      <c r="AV100" s="141">
        <f t="shared" si="234"/>
        <v>3</v>
      </c>
      <c r="AW100" s="141">
        <f t="shared" si="235"/>
        <v>0</v>
      </c>
      <c r="AX100" s="35">
        <f t="shared" si="236"/>
        <v>1</v>
      </c>
      <c r="AY100" s="148">
        <f t="shared" si="237"/>
        <v>0</v>
      </c>
      <c r="AZ100" s="146">
        <f t="shared" si="238"/>
        <v>1</v>
      </c>
      <c r="BA100" s="144">
        <f t="shared" si="239"/>
        <v>3</v>
      </c>
      <c r="BB100" s="125">
        <f t="shared" si="240"/>
        <v>0</v>
      </c>
      <c r="BC100" s="125">
        <f t="shared" si="241"/>
        <v>0</v>
      </c>
      <c r="BD100" s="125">
        <f t="shared" si="242"/>
        <v>0</v>
      </c>
      <c r="BE100" s="125">
        <f t="shared" si="243"/>
        <v>0</v>
      </c>
      <c r="BF100" s="125">
        <f t="shared" si="244"/>
        <v>2</v>
      </c>
      <c r="BG100" s="125">
        <f t="shared" si="245"/>
        <v>2</v>
      </c>
      <c r="BH100" s="125">
        <f t="shared" si="246"/>
        <v>0</v>
      </c>
      <c r="BI100" s="125">
        <f t="shared" si="247"/>
        <v>1</v>
      </c>
      <c r="BJ100" s="125">
        <f t="shared" si="248"/>
        <v>1</v>
      </c>
      <c r="BK100" s="125">
        <f t="shared" si="249"/>
        <v>0</v>
      </c>
      <c r="BL100" s="125">
        <f t="shared" si="250"/>
        <v>5</v>
      </c>
      <c r="BM100" s="125">
        <f t="shared" si="251"/>
        <v>0</v>
      </c>
      <c r="BN100" s="125">
        <f t="shared" si="252"/>
        <v>2</v>
      </c>
      <c r="BR100" s="7">
        <f t="shared" si="253"/>
        <v>0</v>
      </c>
      <c r="BS100" s="7">
        <f t="shared" si="254"/>
        <v>0</v>
      </c>
      <c r="BT100" s="7">
        <f t="shared" si="255"/>
        <v>1</v>
      </c>
      <c r="BU100" s="7">
        <f t="shared" si="256"/>
        <v>0</v>
      </c>
      <c r="BV100" s="7">
        <f t="shared" si="257"/>
        <v>0</v>
      </c>
      <c r="BW100" s="7">
        <f t="shared" si="258"/>
        <v>0</v>
      </c>
      <c r="BX100" s="7">
        <f t="shared" si="295"/>
        <v>0</v>
      </c>
      <c r="BY100" s="7">
        <f t="shared" si="296"/>
        <v>0</v>
      </c>
      <c r="BZ100" s="7">
        <f t="shared" si="259"/>
        <v>0</v>
      </c>
      <c r="CA100" s="7">
        <f t="shared" si="260"/>
        <v>0</v>
      </c>
      <c r="CB100" s="7">
        <f t="shared" si="297"/>
        <v>3</v>
      </c>
      <c r="CC100" s="7">
        <f t="shared" si="298"/>
        <v>0</v>
      </c>
      <c r="CD100" s="7">
        <f t="shared" si="261"/>
        <v>0</v>
      </c>
      <c r="CE100" s="7">
        <f t="shared" si="262"/>
        <v>0</v>
      </c>
      <c r="CF100" s="7">
        <f t="shared" si="263"/>
        <v>1</v>
      </c>
      <c r="CG100" s="7">
        <f t="shared" si="264"/>
        <v>0</v>
      </c>
      <c r="CH100" s="1">
        <f t="shared" si="265"/>
        <v>0</v>
      </c>
      <c r="CI100" s="1">
        <f t="shared" si="266"/>
        <v>0</v>
      </c>
      <c r="CJ100" s="1">
        <f t="shared" si="267"/>
        <v>0.8</v>
      </c>
      <c r="CK100" s="1">
        <f t="shared" si="268"/>
        <v>0.2</v>
      </c>
      <c r="CL100" s="1">
        <f t="shared" si="269"/>
        <v>2.4000000000000004</v>
      </c>
      <c r="CM100" s="1">
        <f t="shared" si="270"/>
        <v>0.60000000000000009</v>
      </c>
      <c r="CN100" s="1">
        <f t="shared" si="271"/>
        <v>0</v>
      </c>
      <c r="CO100" s="1">
        <f t="shared" si="272"/>
        <v>0</v>
      </c>
      <c r="CP100" s="1">
        <f t="shared" si="273"/>
        <v>0</v>
      </c>
      <c r="CQ100" s="1">
        <f t="shared" si="274"/>
        <v>0</v>
      </c>
      <c r="CR100" s="1">
        <f t="shared" si="275"/>
        <v>0</v>
      </c>
      <c r="CS100" s="1">
        <f t="shared" si="276"/>
        <v>0</v>
      </c>
      <c r="CT100" s="1">
        <f t="shared" si="299"/>
        <v>0</v>
      </c>
      <c r="CU100" s="1">
        <f t="shared" si="300"/>
        <v>0</v>
      </c>
      <c r="CV100" s="1">
        <f t="shared" si="301"/>
        <v>1.6</v>
      </c>
      <c r="CW100" s="1">
        <f t="shared" si="302"/>
        <v>0.4</v>
      </c>
      <c r="CX100" s="1">
        <f t="shared" si="303"/>
        <v>1.6</v>
      </c>
      <c r="CY100" s="1">
        <f t="shared" si="304"/>
        <v>0.4</v>
      </c>
      <c r="CZ100" s="1">
        <f t="shared" si="305"/>
        <v>0</v>
      </c>
      <c r="DA100" s="1">
        <f t="shared" si="306"/>
        <v>0</v>
      </c>
      <c r="DB100" s="1">
        <f t="shared" si="277"/>
        <v>0.8</v>
      </c>
      <c r="DC100" s="1">
        <f t="shared" si="278"/>
        <v>0.2</v>
      </c>
      <c r="DD100" s="1">
        <f t="shared" si="279"/>
        <v>0.8</v>
      </c>
      <c r="DE100" s="1">
        <f t="shared" si="280"/>
        <v>0.2</v>
      </c>
      <c r="DF100" s="1">
        <f t="shared" si="281"/>
        <v>0</v>
      </c>
      <c r="DG100" s="1">
        <f t="shared" si="282"/>
        <v>0</v>
      </c>
      <c r="DH100" s="1">
        <f t="shared" si="283"/>
        <v>4</v>
      </c>
      <c r="DI100" s="1">
        <f t="shared" si="284"/>
        <v>1</v>
      </c>
      <c r="DJ100" s="1">
        <f t="shared" si="307"/>
        <v>0</v>
      </c>
      <c r="DK100" s="1">
        <f t="shared" si="308"/>
        <v>0</v>
      </c>
      <c r="DL100" s="1">
        <f t="shared" si="285"/>
        <v>1.6</v>
      </c>
      <c r="DM100" s="1">
        <f t="shared" si="286"/>
        <v>0.4</v>
      </c>
      <c r="DQ100" s="7">
        <f t="shared" si="309"/>
        <v>0</v>
      </c>
      <c r="DR100" s="7">
        <f t="shared" si="310"/>
        <v>0</v>
      </c>
      <c r="DS100" s="7">
        <f t="shared" si="311"/>
        <v>1</v>
      </c>
      <c r="DT100" s="7">
        <f t="shared" si="312"/>
        <v>0</v>
      </c>
      <c r="DU100" s="7">
        <f t="shared" si="313"/>
        <v>0</v>
      </c>
      <c r="DV100" s="7">
        <f t="shared" si="314"/>
        <v>0</v>
      </c>
      <c r="DW100" s="7">
        <f t="shared" si="315"/>
        <v>0</v>
      </c>
      <c r="DX100" s="7">
        <f t="shared" si="316"/>
        <v>0</v>
      </c>
      <c r="DY100" s="7">
        <f t="shared" si="317"/>
        <v>0</v>
      </c>
      <c r="DZ100" s="7">
        <f t="shared" si="318"/>
        <v>0</v>
      </c>
      <c r="EA100" s="7">
        <f t="shared" si="319"/>
        <v>3</v>
      </c>
      <c r="EB100" s="7">
        <f t="shared" si="320"/>
        <v>0</v>
      </c>
      <c r="EC100" s="7">
        <f t="shared" si="321"/>
        <v>0</v>
      </c>
      <c r="ED100" s="7">
        <f t="shared" si="322"/>
        <v>0</v>
      </c>
      <c r="EE100" s="7">
        <f t="shared" si="323"/>
        <v>1</v>
      </c>
      <c r="EF100" s="7">
        <f t="shared" si="324"/>
        <v>0</v>
      </c>
      <c r="EG100" s="7">
        <f t="shared" si="325"/>
        <v>0</v>
      </c>
      <c r="EH100" s="7">
        <f t="shared" si="326"/>
        <v>0</v>
      </c>
      <c r="EI100" s="7">
        <f t="shared" si="327"/>
        <v>1</v>
      </c>
      <c r="EJ100" s="7">
        <f t="shared" si="328"/>
        <v>0</v>
      </c>
      <c r="EK100" s="7">
        <f t="shared" si="329"/>
        <v>2</v>
      </c>
      <c r="EL100" s="7">
        <f t="shared" si="330"/>
        <v>1</v>
      </c>
      <c r="EM100" s="7">
        <f t="shared" si="331"/>
        <v>0</v>
      </c>
      <c r="EN100" s="7">
        <f t="shared" si="332"/>
        <v>0</v>
      </c>
      <c r="EO100" s="7">
        <f t="shared" si="333"/>
        <v>0</v>
      </c>
      <c r="EP100" s="7">
        <f t="shared" si="334"/>
        <v>0</v>
      </c>
      <c r="EQ100" s="7">
        <f t="shared" si="335"/>
        <v>0</v>
      </c>
      <c r="ER100" s="7">
        <f t="shared" si="336"/>
        <v>0</v>
      </c>
      <c r="ES100" s="7">
        <f t="shared" si="337"/>
        <v>0</v>
      </c>
      <c r="ET100" s="7">
        <f t="shared" si="338"/>
        <v>0</v>
      </c>
      <c r="EU100" s="7">
        <f t="shared" si="339"/>
        <v>2</v>
      </c>
      <c r="EV100" s="7">
        <f t="shared" si="340"/>
        <v>0</v>
      </c>
      <c r="EW100" s="7">
        <f t="shared" si="341"/>
        <v>2</v>
      </c>
      <c r="EX100" s="7">
        <f t="shared" si="342"/>
        <v>0</v>
      </c>
      <c r="EY100" s="7">
        <f t="shared" si="343"/>
        <v>0</v>
      </c>
      <c r="EZ100" s="7">
        <f t="shared" si="344"/>
        <v>0</v>
      </c>
      <c r="FA100" s="7">
        <f t="shared" si="345"/>
        <v>1</v>
      </c>
      <c r="FB100" s="7">
        <f t="shared" si="346"/>
        <v>0</v>
      </c>
      <c r="FC100" s="7">
        <f t="shared" si="347"/>
        <v>1</v>
      </c>
      <c r="FD100" s="7">
        <f t="shared" si="348"/>
        <v>0</v>
      </c>
      <c r="FE100" s="7">
        <f t="shared" si="349"/>
        <v>0</v>
      </c>
      <c r="FF100" s="7">
        <f t="shared" si="350"/>
        <v>0</v>
      </c>
      <c r="FG100" s="7">
        <f t="shared" si="351"/>
        <v>4</v>
      </c>
      <c r="FH100" s="7">
        <f t="shared" si="352"/>
        <v>1</v>
      </c>
      <c r="FI100" s="7">
        <f t="shared" si="353"/>
        <v>0</v>
      </c>
      <c r="FJ100" s="7">
        <f t="shared" si="354"/>
        <v>0</v>
      </c>
      <c r="FK100" s="7">
        <f t="shared" si="355"/>
        <v>2</v>
      </c>
      <c r="FL100" s="7">
        <f t="shared" si="356"/>
        <v>0</v>
      </c>
      <c r="FN100" s="1">
        <v>32</v>
      </c>
      <c r="FO100" s="10">
        <f t="shared" si="357"/>
        <v>58.628181818181822</v>
      </c>
      <c r="FP100" s="10">
        <f t="shared" si="358"/>
        <v>1.3080000000000001</v>
      </c>
      <c r="FR100" s="1" t="str">
        <f t="shared" si="359"/>
        <v>[58.63, 1.31]</v>
      </c>
      <c r="FY100" s="231"/>
      <c r="FZ100" s="231"/>
      <c r="GA100" s="233"/>
      <c r="GB100" s="234"/>
      <c r="GC100" s="234"/>
      <c r="GD100" s="234"/>
      <c r="GE100" s="234"/>
      <c r="GF100" s="234"/>
      <c r="GG100" s="234"/>
      <c r="GH100" s="234"/>
      <c r="GI100" s="234"/>
      <c r="GJ100" s="234"/>
      <c r="GK100" s="234"/>
      <c r="GL100" s="234"/>
      <c r="GM100" s="234"/>
      <c r="GN100" s="234"/>
      <c r="GO100" s="234"/>
      <c r="GP100" s="234"/>
      <c r="GQ100" s="234"/>
      <c r="GR100" s="234"/>
      <c r="GS100" s="234"/>
      <c r="GT100" s="234"/>
      <c r="GU100" s="234"/>
      <c r="GV100" s="234"/>
      <c r="GW100" s="234"/>
      <c r="GX100" s="234"/>
      <c r="GY100" s="234"/>
      <c r="GZ100" s="234"/>
      <c r="HA100" s="234"/>
      <c r="HB100" s="234"/>
      <c r="HC100" s="234"/>
      <c r="HD100" s="234"/>
      <c r="HE100" s="234"/>
      <c r="HF100" s="234"/>
      <c r="HG100" s="234"/>
      <c r="HH100" s="234"/>
      <c r="HI100" s="234"/>
      <c r="HJ100" s="234"/>
      <c r="HK100" s="234"/>
      <c r="HL100" s="234"/>
      <c r="HM100" s="234"/>
      <c r="HN100" s="234"/>
      <c r="HO100" s="234"/>
      <c r="HP100" s="234"/>
      <c r="HQ100" s="234"/>
      <c r="HR100" s="234"/>
      <c r="HS100" s="234"/>
      <c r="HT100" s="234"/>
      <c r="HU100" s="234"/>
      <c r="HV100" s="234"/>
      <c r="HW100" s="234"/>
      <c r="HX100" s="234"/>
      <c r="HY100" s="234"/>
      <c r="HZ100" s="234"/>
      <c r="IA100" s="234"/>
      <c r="IB100" s="234"/>
      <c r="IC100" s="234"/>
      <c r="ID100" s="234"/>
      <c r="IE100" s="234"/>
      <c r="IF100" s="234"/>
      <c r="IG100" s="234"/>
      <c r="IH100" s="234"/>
      <c r="II100" s="234"/>
      <c r="IJ100" s="234"/>
      <c r="IK100" s="234"/>
      <c r="IL100" s="234"/>
      <c r="IM100" s="234"/>
      <c r="IN100" s="234"/>
      <c r="IO100" s="234"/>
      <c r="IP100" s="234"/>
      <c r="IQ100" s="234"/>
      <c r="IR100" s="231"/>
      <c r="IS100" s="232"/>
      <c r="IT100" s="50"/>
      <c r="IU100" s="50"/>
      <c r="IV100" s="50"/>
      <c r="IW100" s="50"/>
      <c r="IX100" s="50"/>
      <c r="IY100" s="50"/>
      <c r="IZ100" s="50"/>
      <c r="JA100" s="50"/>
      <c r="JB100" s="50"/>
      <c r="JC100" s="50"/>
      <c r="JD100" s="50"/>
      <c r="JE100" s="50"/>
      <c r="JF100" s="50"/>
      <c r="JG100" s="50"/>
      <c r="JH100" s="50"/>
      <c r="JI100" s="50"/>
      <c r="JJ100" s="50"/>
      <c r="JK100" s="50"/>
      <c r="JL100" s="50"/>
      <c r="JM100" s="50"/>
      <c r="JN100" s="50"/>
      <c r="JO100" s="50"/>
      <c r="JP100" s="50"/>
      <c r="JQ100" s="50"/>
      <c r="JR100" s="50"/>
      <c r="JS100" s="50"/>
      <c r="JT100" s="50"/>
      <c r="JU100" s="50"/>
      <c r="JV100" s="50"/>
      <c r="JW100" s="50"/>
      <c r="JX100" s="50"/>
      <c r="JY100" s="50"/>
      <c r="JZ100" s="50"/>
      <c r="KA100" s="50"/>
      <c r="KB100" s="50"/>
      <c r="KC100" s="50"/>
      <c r="KD100" s="50"/>
      <c r="KE100" s="50"/>
      <c r="KF100" s="50"/>
      <c r="KG100" s="50"/>
      <c r="KH100" s="50"/>
      <c r="KI100" s="50"/>
      <c r="KJ100" s="50"/>
      <c r="KK100" s="50"/>
      <c r="KL100" s="50"/>
      <c r="KM100" s="50"/>
      <c r="KN100" s="50"/>
      <c r="KO100" s="50"/>
      <c r="KP100" s="50"/>
      <c r="KQ100" s="50"/>
      <c r="KR100" s="50"/>
      <c r="KS100" s="50"/>
      <c r="KT100" s="50"/>
      <c r="KU100" s="50"/>
      <c r="KV100" s="50"/>
      <c r="KW100" s="50"/>
      <c r="KX100" s="50"/>
      <c r="KY100" s="50"/>
      <c r="KZ100" s="50"/>
      <c r="LA100" s="50"/>
      <c r="LB100" s="50"/>
      <c r="LC100" s="50"/>
      <c r="LD100" s="50"/>
      <c r="LE100" s="50"/>
      <c r="LF100" s="50"/>
      <c r="LG100" s="50"/>
      <c r="LH100" s="50"/>
    </row>
    <row r="101" spans="2:320" x14ac:dyDescent="0.35">
      <c r="B101" s="177">
        <v>33</v>
      </c>
      <c r="C101" s="156" t="s">
        <v>141</v>
      </c>
      <c r="D101" s="32"/>
      <c r="E101" s="32"/>
      <c r="F101" s="32"/>
      <c r="G101" s="33"/>
      <c r="H101" s="2">
        <f t="shared" si="292"/>
        <v>7096.1</v>
      </c>
      <c r="I101" s="34">
        <f t="shared" si="293"/>
        <v>3.1177656093682799E-2</v>
      </c>
      <c r="J101" s="112">
        <f t="shared" si="361"/>
        <v>0.23936936691609667</v>
      </c>
      <c r="K101" s="112">
        <f t="shared" si="361"/>
        <v>1.6754766352388117</v>
      </c>
      <c r="L101" s="112">
        <f t="shared" si="361"/>
        <v>0.16214290018440114</v>
      </c>
      <c r="M101" s="112">
        <f t="shared" si="361"/>
        <v>9.0079388991333963E-3</v>
      </c>
      <c r="N101" s="112">
        <f t="shared" si="361"/>
        <v>0.35130961706620251</v>
      </c>
      <c r="O101" s="112">
        <f t="shared" si="361"/>
        <v>6.0533349402176428</v>
      </c>
      <c r="P101" s="112">
        <f t="shared" si="361"/>
        <v>0.45039694495666988</v>
      </c>
      <c r="Q101" s="81">
        <f t="shared" si="361"/>
        <v>2.071825946800681</v>
      </c>
      <c r="R101" s="121">
        <f t="shared" si="361"/>
        <v>0.32913287950963294</v>
      </c>
      <c r="S101" s="115">
        <f t="shared" si="361"/>
        <v>2.2515681075545344</v>
      </c>
      <c r="T101" s="116">
        <f t="shared" si="361"/>
        <v>4.9594340707928781</v>
      </c>
      <c r="U101" s="110">
        <f t="shared" si="361"/>
        <v>2.2440878148384063E-2</v>
      </c>
      <c r="V101" s="110">
        <f t="shared" si="361"/>
        <v>1.4960585432256042E-2</v>
      </c>
      <c r="W101" s="110">
        <f t="shared" si="361"/>
        <v>0.16456643975481647</v>
      </c>
      <c r="X101" s="110">
        <f t="shared" si="362"/>
        <v>0.56850224642572955</v>
      </c>
      <c r="Y101" s="110">
        <f t="shared" si="362"/>
        <v>2.7377871341028555</v>
      </c>
      <c r="Z101" s="110">
        <f t="shared" si="227"/>
        <v>4.0169171885607478</v>
      </c>
      <c r="AA101" s="110">
        <f t="shared" si="227"/>
        <v>2.9921170864512084E-2</v>
      </c>
      <c r="AB101" s="110">
        <f t="shared" si="362"/>
        <v>2.3787330837287102</v>
      </c>
      <c r="AC101" s="110">
        <f t="shared" si="362"/>
        <v>1.1669256637159713</v>
      </c>
      <c r="AD101" s="110">
        <f t="shared" si="362"/>
        <v>1.4960585432256042E-2</v>
      </c>
      <c r="AE101" s="110">
        <f t="shared" si="362"/>
        <v>8.3405263784827426</v>
      </c>
      <c r="AF101" s="110">
        <f t="shared" si="362"/>
        <v>2.2440878148384063E-2</v>
      </c>
      <c r="AG101" s="110">
        <f t="shared" si="362"/>
        <v>2.8555166310252873</v>
      </c>
      <c r="AI101" s="177">
        <v>33</v>
      </c>
      <c r="AJ101" s="156" t="s">
        <v>141</v>
      </c>
      <c r="AK101" s="32"/>
      <c r="AL101" s="32"/>
      <c r="AM101" s="32"/>
      <c r="AN101" s="33"/>
      <c r="AO101" s="2">
        <f t="shared" si="294"/>
        <v>7096.1</v>
      </c>
      <c r="AP101" s="34">
        <f t="shared" si="228"/>
        <v>3.1177656093682799E-2</v>
      </c>
      <c r="AQ101" s="141">
        <f t="shared" si="229"/>
        <v>0</v>
      </c>
      <c r="AR101" s="141">
        <f t="shared" si="230"/>
        <v>2</v>
      </c>
      <c r="AS101" s="141">
        <f t="shared" si="231"/>
        <v>0</v>
      </c>
      <c r="AT101" s="141">
        <f t="shared" si="232"/>
        <v>0</v>
      </c>
      <c r="AU101" s="141">
        <f t="shared" si="233"/>
        <v>0</v>
      </c>
      <c r="AV101" s="141">
        <f t="shared" si="234"/>
        <v>6</v>
      </c>
      <c r="AW101" s="141">
        <f t="shared" si="235"/>
        <v>0</v>
      </c>
      <c r="AX101" s="35">
        <f t="shared" si="236"/>
        <v>2</v>
      </c>
      <c r="AY101" s="148">
        <f t="shared" si="237"/>
        <v>0</v>
      </c>
      <c r="AZ101" s="146">
        <f t="shared" si="238"/>
        <v>2</v>
      </c>
      <c r="BA101" s="144">
        <f t="shared" si="239"/>
        <v>5</v>
      </c>
      <c r="BB101" s="125">
        <f t="shared" si="240"/>
        <v>0</v>
      </c>
      <c r="BC101" s="125">
        <f t="shared" si="241"/>
        <v>0</v>
      </c>
      <c r="BD101" s="125">
        <f t="shared" si="242"/>
        <v>0</v>
      </c>
      <c r="BE101" s="125">
        <f t="shared" si="243"/>
        <v>1</v>
      </c>
      <c r="BF101" s="125">
        <f t="shared" si="244"/>
        <v>3</v>
      </c>
      <c r="BG101" s="125">
        <f t="shared" si="245"/>
        <v>4</v>
      </c>
      <c r="BH101" s="125">
        <f t="shared" si="246"/>
        <v>0</v>
      </c>
      <c r="BI101" s="125">
        <f t="shared" si="247"/>
        <v>2</v>
      </c>
      <c r="BJ101" s="125">
        <f t="shared" si="248"/>
        <v>1</v>
      </c>
      <c r="BK101" s="125">
        <f t="shared" si="249"/>
        <v>0</v>
      </c>
      <c r="BL101" s="125">
        <f t="shared" si="250"/>
        <v>8</v>
      </c>
      <c r="BM101" s="125">
        <f t="shared" si="251"/>
        <v>0</v>
      </c>
      <c r="BN101" s="125">
        <f t="shared" si="252"/>
        <v>3</v>
      </c>
      <c r="BR101" s="7">
        <f t="shared" si="253"/>
        <v>0</v>
      </c>
      <c r="BS101" s="7">
        <f t="shared" si="254"/>
        <v>0</v>
      </c>
      <c r="BT101" s="7">
        <f t="shared" si="255"/>
        <v>2</v>
      </c>
      <c r="BU101" s="7">
        <f t="shared" si="256"/>
        <v>0</v>
      </c>
      <c r="BV101" s="7">
        <f t="shared" si="257"/>
        <v>0</v>
      </c>
      <c r="BW101" s="7">
        <f t="shared" si="258"/>
        <v>0</v>
      </c>
      <c r="BX101" s="7">
        <f t="shared" si="295"/>
        <v>0</v>
      </c>
      <c r="BY101" s="7">
        <f t="shared" si="296"/>
        <v>0</v>
      </c>
      <c r="BZ101" s="7">
        <f t="shared" si="259"/>
        <v>0</v>
      </c>
      <c r="CA101" s="7">
        <f t="shared" si="260"/>
        <v>0</v>
      </c>
      <c r="CB101" s="7">
        <f t="shared" si="297"/>
        <v>6</v>
      </c>
      <c r="CC101" s="7">
        <f t="shared" si="298"/>
        <v>0</v>
      </c>
      <c r="CD101" s="7">
        <f t="shared" si="261"/>
        <v>0</v>
      </c>
      <c r="CE101" s="7">
        <f t="shared" si="262"/>
        <v>0</v>
      </c>
      <c r="CF101" s="7">
        <f t="shared" si="263"/>
        <v>2</v>
      </c>
      <c r="CG101" s="7">
        <f t="shared" si="264"/>
        <v>0</v>
      </c>
      <c r="CH101" s="1">
        <f t="shared" si="265"/>
        <v>0</v>
      </c>
      <c r="CI101" s="1">
        <f t="shared" si="266"/>
        <v>0</v>
      </c>
      <c r="CJ101" s="1">
        <f t="shared" si="267"/>
        <v>1.6</v>
      </c>
      <c r="CK101" s="1">
        <f t="shared" si="268"/>
        <v>0.4</v>
      </c>
      <c r="CL101" s="1">
        <f t="shared" si="269"/>
        <v>4</v>
      </c>
      <c r="CM101" s="1">
        <f t="shared" si="270"/>
        <v>1</v>
      </c>
      <c r="CN101" s="1">
        <f t="shared" si="271"/>
        <v>0</v>
      </c>
      <c r="CO101" s="1">
        <f t="shared" si="272"/>
        <v>0</v>
      </c>
      <c r="CP101" s="1">
        <f t="shared" si="273"/>
        <v>0</v>
      </c>
      <c r="CQ101" s="1">
        <f t="shared" si="274"/>
        <v>0</v>
      </c>
      <c r="CR101" s="1">
        <f t="shared" si="275"/>
        <v>0</v>
      </c>
      <c r="CS101" s="1">
        <f t="shared" si="276"/>
        <v>0</v>
      </c>
      <c r="CT101" s="1">
        <f t="shared" si="299"/>
        <v>0.8</v>
      </c>
      <c r="CU101" s="1">
        <f t="shared" si="300"/>
        <v>0.2</v>
      </c>
      <c r="CV101" s="1">
        <f t="shared" si="301"/>
        <v>2.4000000000000004</v>
      </c>
      <c r="CW101" s="1">
        <f t="shared" si="302"/>
        <v>0.60000000000000009</v>
      </c>
      <c r="CX101" s="1">
        <f t="shared" si="303"/>
        <v>3.2</v>
      </c>
      <c r="CY101" s="1">
        <f t="shared" si="304"/>
        <v>0.8</v>
      </c>
      <c r="CZ101" s="1">
        <f t="shared" si="305"/>
        <v>0</v>
      </c>
      <c r="DA101" s="1">
        <f t="shared" si="306"/>
        <v>0</v>
      </c>
      <c r="DB101" s="1">
        <f t="shared" si="277"/>
        <v>1.6</v>
      </c>
      <c r="DC101" s="1">
        <f t="shared" si="278"/>
        <v>0.4</v>
      </c>
      <c r="DD101" s="1">
        <f t="shared" si="279"/>
        <v>0.8</v>
      </c>
      <c r="DE101" s="1">
        <f t="shared" si="280"/>
        <v>0.2</v>
      </c>
      <c r="DF101" s="1">
        <f t="shared" si="281"/>
        <v>0</v>
      </c>
      <c r="DG101" s="1">
        <f t="shared" si="282"/>
        <v>0</v>
      </c>
      <c r="DH101" s="1">
        <f t="shared" si="283"/>
        <v>6.4</v>
      </c>
      <c r="DI101" s="1">
        <f t="shared" si="284"/>
        <v>1.6</v>
      </c>
      <c r="DJ101" s="1">
        <f t="shared" si="307"/>
        <v>0</v>
      </c>
      <c r="DK101" s="1">
        <f t="shared" si="308"/>
        <v>0</v>
      </c>
      <c r="DL101" s="1">
        <f t="shared" si="285"/>
        <v>2.4000000000000004</v>
      </c>
      <c r="DM101" s="1">
        <f t="shared" si="286"/>
        <v>0.60000000000000009</v>
      </c>
      <c r="DQ101" s="7">
        <f t="shared" si="309"/>
        <v>0</v>
      </c>
      <c r="DR101" s="7">
        <f t="shared" si="310"/>
        <v>0</v>
      </c>
      <c r="DS101" s="7">
        <f t="shared" si="311"/>
        <v>2</v>
      </c>
      <c r="DT101" s="7">
        <f t="shared" si="312"/>
        <v>0</v>
      </c>
      <c r="DU101" s="7">
        <f t="shared" si="313"/>
        <v>0</v>
      </c>
      <c r="DV101" s="7">
        <f t="shared" si="314"/>
        <v>0</v>
      </c>
      <c r="DW101" s="7">
        <f t="shared" si="315"/>
        <v>0</v>
      </c>
      <c r="DX101" s="7">
        <f t="shared" si="316"/>
        <v>0</v>
      </c>
      <c r="DY101" s="7">
        <f t="shared" si="317"/>
        <v>0</v>
      </c>
      <c r="DZ101" s="7">
        <f t="shared" si="318"/>
        <v>0</v>
      </c>
      <c r="EA101" s="7">
        <f t="shared" si="319"/>
        <v>6</v>
      </c>
      <c r="EB101" s="7">
        <f t="shared" si="320"/>
        <v>0</v>
      </c>
      <c r="EC101" s="7">
        <f t="shared" si="321"/>
        <v>0</v>
      </c>
      <c r="ED101" s="7">
        <f t="shared" si="322"/>
        <v>0</v>
      </c>
      <c r="EE101" s="7">
        <f t="shared" si="323"/>
        <v>2</v>
      </c>
      <c r="EF101" s="7">
        <f t="shared" si="324"/>
        <v>0</v>
      </c>
      <c r="EG101" s="7">
        <f t="shared" si="325"/>
        <v>0</v>
      </c>
      <c r="EH101" s="7">
        <f t="shared" si="326"/>
        <v>0</v>
      </c>
      <c r="EI101" s="7">
        <f t="shared" si="327"/>
        <v>2</v>
      </c>
      <c r="EJ101" s="7">
        <f t="shared" si="328"/>
        <v>0</v>
      </c>
      <c r="EK101" s="7">
        <f t="shared" si="329"/>
        <v>4</v>
      </c>
      <c r="EL101" s="7">
        <f t="shared" si="330"/>
        <v>1</v>
      </c>
      <c r="EM101" s="7">
        <f t="shared" si="331"/>
        <v>0</v>
      </c>
      <c r="EN101" s="7">
        <f t="shared" si="332"/>
        <v>0</v>
      </c>
      <c r="EO101" s="7">
        <f t="shared" si="333"/>
        <v>0</v>
      </c>
      <c r="EP101" s="7">
        <f t="shared" si="334"/>
        <v>0</v>
      </c>
      <c r="EQ101" s="7">
        <f t="shared" si="335"/>
        <v>0</v>
      </c>
      <c r="ER101" s="7">
        <f t="shared" si="336"/>
        <v>0</v>
      </c>
      <c r="ES101" s="7">
        <f t="shared" si="337"/>
        <v>1</v>
      </c>
      <c r="ET101" s="7">
        <f t="shared" si="338"/>
        <v>0</v>
      </c>
      <c r="EU101" s="7">
        <f t="shared" si="339"/>
        <v>2</v>
      </c>
      <c r="EV101" s="7">
        <f t="shared" si="340"/>
        <v>1</v>
      </c>
      <c r="EW101" s="7">
        <f t="shared" si="341"/>
        <v>3</v>
      </c>
      <c r="EX101" s="7">
        <f t="shared" si="342"/>
        <v>1</v>
      </c>
      <c r="EY101" s="7">
        <f t="shared" si="343"/>
        <v>0</v>
      </c>
      <c r="EZ101" s="7">
        <f t="shared" si="344"/>
        <v>0</v>
      </c>
      <c r="FA101" s="7">
        <f t="shared" si="345"/>
        <v>2</v>
      </c>
      <c r="FB101" s="7">
        <f t="shared" si="346"/>
        <v>0</v>
      </c>
      <c r="FC101" s="7">
        <f t="shared" si="347"/>
        <v>1</v>
      </c>
      <c r="FD101" s="7">
        <f t="shared" si="348"/>
        <v>0</v>
      </c>
      <c r="FE101" s="7">
        <f t="shared" si="349"/>
        <v>0</v>
      </c>
      <c r="FF101" s="7">
        <f t="shared" si="350"/>
        <v>0</v>
      </c>
      <c r="FG101" s="7">
        <f t="shared" si="351"/>
        <v>6</v>
      </c>
      <c r="FH101" s="7">
        <f t="shared" si="352"/>
        <v>2</v>
      </c>
      <c r="FI101" s="7">
        <f t="shared" si="353"/>
        <v>0</v>
      </c>
      <c r="FJ101" s="7">
        <f t="shared" si="354"/>
        <v>0</v>
      </c>
      <c r="FK101" s="7">
        <f t="shared" si="355"/>
        <v>2</v>
      </c>
      <c r="FL101" s="7">
        <f t="shared" si="356"/>
        <v>1</v>
      </c>
      <c r="FN101" s="1">
        <v>33</v>
      </c>
      <c r="FO101" s="10">
        <f t="shared" si="357"/>
        <v>96.696363636363643</v>
      </c>
      <c r="FP101" s="10">
        <f t="shared" si="358"/>
        <v>3.3080000000000003</v>
      </c>
      <c r="FR101" s="1" t="str">
        <f t="shared" si="359"/>
        <v>[96.7, 3.31]</v>
      </c>
      <c r="FY101" s="231"/>
      <c r="FZ101" s="231"/>
      <c r="GA101" s="233"/>
      <c r="GB101" s="234"/>
      <c r="GC101" s="234"/>
      <c r="GD101" s="234"/>
      <c r="GE101" s="234"/>
      <c r="GF101" s="234"/>
      <c r="GG101" s="234"/>
      <c r="GH101" s="234"/>
      <c r="GI101" s="234"/>
      <c r="GJ101" s="234"/>
      <c r="GK101" s="234"/>
      <c r="GL101" s="234"/>
      <c r="GM101" s="234"/>
      <c r="GN101" s="234"/>
      <c r="GO101" s="234"/>
      <c r="GP101" s="234"/>
      <c r="GQ101" s="234"/>
      <c r="GR101" s="234"/>
      <c r="GS101" s="234"/>
      <c r="GT101" s="234"/>
      <c r="GU101" s="234"/>
      <c r="GV101" s="234"/>
      <c r="GW101" s="234"/>
      <c r="GX101" s="234"/>
      <c r="GY101" s="234"/>
      <c r="GZ101" s="234"/>
      <c r="HA101" s="234"/>
      <c r="HB101" s="234"/>
      <c r="HC101" s="234"/>
      <c r="HD101" s="234"/>
      <c r="HE101" s="234"/>
      <c r="HF101" s="234"/>
      <c r="HG101" s="234"/>
      <c r="HH101" s="234"/>
      <c r="HI101" s="234"/>
      <c r="HJ101" s="234"/>
      <c r="HK101" s="234"/>
      <c r="HL101" s="234"/>
      <c r="HM101" s="234"/>
      <c r="HN101" s="234"/>
      <c r="HO101" s="234"/>
      <c r="HP101" s="234"/>
      <c r="HQ101" s="234"/>
      <c r="HR101" s="234"/>
      <c r="HS101" s="234"/>
      <c r="HT101" s="234"/>
      <c r="HU101" s="234"/>
      <c r="HV101" s="234"/>
      <c r="HW101" s="234"/>
      <c r="HX101" s="234"/>
      <c r="HY101" s="234"/>
      <c r="HZ101" s="234"/>
      <c r="IA101" s="234"/>
      <c r="IB101" s="234"/>
      <c r="IC101" s="234"/>
      <c r="ID101" s="234"/>
      <c r="IE101" s="234"/>
      <c r="IF101" s="234"/>
      <c r="IG101" s="234"/>
      <c r="IH101" s="234"/>
      <c r="II101" s="234"/>
      <c r="IJ101" s="234"/>
      <c r="IK101" s="234"/>
      <c r="IL101" s="234"/>
      <c r="IM101" s="234"/>
      <c r="IN101" s="234"/>
      <c r="IO101" s="234"/>
      <c r="IP101" s="234"/>
      <c r="IQ101" s="234"/>
      <c r="IR101" s="231"/>
      <c r="IS101" s="232"/>
      <c r="IT101" s="50"/>
      <c r="IU101" s="50"/>
      <c r="IV101" s="50"/>
      <c r="IW101" s="50"/>
      <c r="IX101" s="50"/>
      <c r="IY101" s="50"/>
      <c r="IZ101" s="50"/>
      <c r="JA101" s="50"/>
      <c r="JB101" s="50"/>
      <c r="JC101" s="50"/>
      <c r="JD101" s="50"/>
      <c r="JE101" s="50"/>
      <c r="JF101" s="50"/>
      <c r="JG101" s="50"/>
      <c r="JH101" s="50"/>
      <c r="JI101" s="50"/>
      <c r="JJ101" s="50"/>
      <c r="JK101" s="50"/>
      <c r="JL101" s="50"/>
      <c r="JM101" s="50"/>
      <c r="JN101" s="50"/>
      <c r="JO101" s="50"/>
      <c r="JP101" s="50"/>
      <c r="JQ101" s="50"/>
      <c r="JR101" s="50"/>
      <c r="JS101" s="50"/>
      <c r="JT101" s="50"/>
      <c r="JU101" s="50"/>
      <c r="JV101" s="50"/>
      <c r="JW101" s="50"/>
      <c r="JX101" s="50"/>
      <c r="JY101" s="50"/>
      <c r="JZ101" s="50"/>
      <c r="KA101" s="50"/>
      <c r="KB101" s="50"/>
      <c r="KC101" s="50"/>
      <c r="KD101" s="50"/>
      <c r="KE101" s="50"/>
      <c r="KF101" s="50"/>
      <c r="KG101" s="50"/>
      <c r="KH101" s="50"/>
      <c r="KI101" s="50"/>
      <c r="KJ101" s="50"/>
      <c r="KK101" s="50"/>
      <c r="KL101" s="50"/>
      <c r="KM101" s="50"/>
      <c r="KN101" s="50"/>
      <c r="KO101" s="50"/>
      <c r="KP101" s="50"/>
      <c r="KQ101" s="50"/>
      <c r="KR101" s="50"/>
      <c r="KS101" s="50"/>
      <c r="KT101" s="50"/>
      <c r="KU101" s="50"/>
      <c r="KV101" s="50"/>
      <c r="KW101" s="50"/>
      <c r="KX101" s="50"/>
      <c r="KY101" s="50"/>
      <c r="KZ101" s="50"/>
      <c r="LA101" s="50"/>
      <c r="LB101" s="50"/>
      <c r="LC101" s="50"/>
      <c r="LD101" s="50"/>
      <c r="LE101" s="50"/>
      <c r="LF101" s="50"/>
      <c r="LG101" s="50"/>
      <c r="LH101" s="50"/>
    </row>
    <row r="102" spans="2:320" x14ac:dyDescent="0.35">
      <c r="B102" s="177">
        <v>34</v>
      </c>
      <c r="C102" s="155" t="s">
        <v>142</v>
      </c>
      <c r="D102" s="32"/>
      <c r="E102" s="32"/>
      <c r="F102" s="32"/>
      <c r="G102" s="33"/>
      <c r="H102" s="2">
        <f t="shared" si="292"/>
        <v>7414.0000000000009</v>
      </c>
      <c r="I102" s="34">
        <f t="shared" si="293"/>
        <v>3.257439188829981E-2</v>
      </c>
      <c r="J102" s="112">
        <f t="shared" si="361"/>
        <v>0.25009293644620861</v>
      </c>
      <c r="K102" s="112">
        <f t="shared" si="361"/>
        <v>1.75053674182446</v>
      </c>
      <c r="L102" s="112">
        <f t="shared" si="361"/>
        <v>0.16940678146688323</v>
      </c>
      <c r="M102" s="112">
        <f t="shared" si="361"/>
        <v>9.4114878592712909E-3</v>
      </c>
      <c r="N102" s="112">
        <f t="shared" si="361"/>
        <v>0.36704802651158036</v>
      </c>
      <c r="O102" s="112">
        <f t="shared" si="361"/>
        <v>6.3245198414303081</v>
      </c>
      <c r="P102" s="112">
        <f t="shared" si="361"/>
        <v>0.47057439296356457</v>
      </c>
      <c r="Q102" s="81">
        <f t="shared" si="361"/>
        <v>2.1646422076323968</v>
      </c>
      <c r="R102" s="121">
        <f t="shared" si="361"/>
        <v>0.34387778761353682</v>
      </c>
      <c r="S102" s="115">
        <f t="shared" si="361"/>
        <v>2.3524366834471495</v>
      </c>
      <c r="T102" s="116">
        <f t="shared" si="361"/>
        <v>5.1816130269948841</v>
      </c>
      <c r="U102" s="110">
        <f t="shared" si="361"/>
        <v>2.3446212791832056E-2</v>
      </c>
      <c r="V102" s="110">
        <f t="shared" si="361"/>
        <v>1.5630808527888038E-2</v>
      </c>
      <c r="W102" s="110">
        <f t="shared" si="361"/>
        <v>0.17193889380676841</v>
      </c>
      <c r="X102" s="110">
        <f t="shared" si="362"/>
        <v>0.59397072405974538</v>
      </c>
      <c r="Y102" s="110">
        <f t="shared" si="362"/>
        <v>2.8604379606035102</v>
      </c>
      <c r="Z102" s="110">
        <f t="shared" si="227"/>
        <v>4.1968720897379379</v>
      </c>
      <c r="AA102" s="110">
        <f t="shared" si="227"/>
        <v>3.1261617055776077E-2</v>
      </c>
      <c r="AB102" s="110">
        <f t="shared" si="362"/>
        <v>2.4852985559341976</v>
      </c>
      <c r="AC102" s="110">
        <f t="shared" si="362"/>
        <v>1.219203065175267</v>
      </c>
      <c r="AD102" s="110">
        <f t="shared" si="362"/>
        <v>1.5630808527888038E-2</v>
      </c>
      <c r="AE102" s="110">
        <f t="shared" si="362"/>
        <v>8.71417575429758</v>
      </c>
      <c r="AF102" s="110">
        <f t="shared" si="362"/>
        <v>2.3446212791832056E-2</v>
      </c>
      <c r="AG102" s="110">
        <f t="shared" si="362"/>
        <v>2.9834416513889996</v>
      </c>
      <c r="AI102" s="177">
        <v>34</v>
      </c>
      <c r="AJ102" s="155" t="s">
        <v>142</v>
      </c>
      <c r="AK102" s="32"/>
      <c r="AL102" s="32"/>
      <c r="AM102" s="32"/>
      <c r="AN102" s="33"/>
      <c r="AO102" s="2">
        <f t="shared" si="294"/>
        <v>7414.0000000000009</v>
      </c>
      <c r="AP102" s="34">
        <f t="shared" si="228"/>
        <v>3.257439188829981E-2</v>
      </c>
      <c r="AQ102" s="141">
        <f t="shared" si="229"/>
        <v>0</v>
      </c>
      <c r="AR102" s="141">
        <f t="shared" si="230"/>
        <v>2</v>
      </c>
      <c r="AS102" s="141">
        <f t="shared" si="231"/>
        <v>0</v>
      </c>
      <c r="AT102" s="141">
        <f t="shared" si="232"/>
        <v>0</v>
      </c>
      <c r="AU102" s="141">
        <f t="shared" si="233"/>
        <v>0</v>
      </c>
      <c r="AV102" s="141">
        <f t="shared" si="234"/>
        <v>6</v>
      </c>
      <c r="AW102" s="141">
        <f t="shared" si="235"/>
        <v>0</v>
      </c>
      <c r="AX102" s="35">
        <f t="shared" si="236"/>
        <v>2</v>
      </c>
      <c r="AY102" s="148">
        <f t="shared" si="237"/>
        <v>0</v>
      </c>
      <c r="AZ102" s="146">
        <f t="shared" si="238"/>
        <v>2</v>
      </c>
      <c r="BA102" s="144">
        <f t="shared" si="239"/>
        <v>5</v>
      </c>
      <c r="BB102" s="125">
        <f t="shared" si="240"/>
        <v>0</v>
      </c>
      <c r="BC102" s="125">
        <f t="shared" si="241"/>
        <v>0</v>
      </c>
      <c r="BD102" s="125">
        <f t="shared" si="242"/>
        <v>0</v>
      </c>
      <c r="BE102" s="125">
        <f t="shared" si="243"/>
        <v>1</v>
      </c>
      <c r="BF102" s="125">
        <f t="shared" si="244"/>
        <v>3</v>
      </c>
      <c r="BG102" s="125">
        <f t="shared" si="245"/>
        <v>4</v>
      </c>
      <c r="BH102" s="125">
        <f t="shared" si="246"/>
        <v>0</v>
      </c>
      <c r="BI102" s="125">
        <f t="shared" si="247"/>
        <v>2</v>
      </c>
      <c r="BJ102" s="125">
        <f t="shared" si="248"/>
        <v>1</v>
      </c>
      <c r="BK102" s="125">
        <f t="shared" si="249"/>
        <v>0</v>
      </c>
      <c r="BL102" s="125">
        <f t="shared" si="250"/>
        <v>9</v>
      </c>
      <c r="BM102" s="125">
        <f t="shared" si="251"/>
        <v>0</v>
      </c>
      <c r="BN102" s="125">
        <f t="shared" si="252"/>
        <v>3</v>
      </c>
      <c r="BR102" s="7">
        <f t="shared" si="253"/>
        <v>0</v>
      </c>
      <c r="BS102" s="7">
        <f t="shared" si="254"/>
        <v>0</v>
      </c>
      <c r="BT102" s="7">
        <f t="shared" si="255"/>
        <v>2</v>
      </c>
      <c r="BU102" s="7">
        <f t="shared" si="256"/>
        <v>0</v>
      </c>
      <c r="BV102" s="7">
        <f t="shared" si="257"/>
        <v>0</v>
      </c>
      <c r="BW102" s="7">
        <f t="shared" si="258"/>
        <v>0</v>
      </c>
      <c r="BX102" s="7">
        <f t="shared" si="295"/>
        <v>0</v>
      </c>
      <c r="BY102" s="7">
        <f t="shared" si="296"/>
        <v>0</v>
      </c>
      <c r="BZ102" s="7">
        <f t="shared" si="259"/>
        <v>0</v>
      </c>
      <c r="CA102" s="7">
        <f t="shared" si="260"/>
        <v>0</v>
      </c>
      <c r="CB102" s="7">
        <f t="shared" si="297"/>
        <v>6</v>
      </c>
      <c r="CC102" s="7">
        <f t="shared" si="298"/>
        <v>0</v>
      </c>
      <c r="CD102" s="7">
        <f t="shared" si="261"/>
        <v>0</v>
      </c>
      <c r="CE102" s="7">
        <f t="shared" si="262"/>
        <v>0</v>
      </c>
      <c r="CF102" s="7">
        <f t="shared" si="263"/>
        <v>2</v>
      </c>
      <c r="CG102" s="7">
        <f t="shared" si="264"/>
        <v>0</v>
      </c>
      <c r="CH102" s="1">
        <f t="shared" si="265"/>
        <v>0</v>
      </c>
      <c r="CI102" s="1">
        <f t="shared" si="266"/>
        <v>0</v>
      </c>
      <c r="CJ102" s="1">
        <f t="shared" si="267"/>
        <v>1.6</v>
      </c>
      <c r="CK102" s="1">
        <f t="shared" si="268"/>
        <v>0.4</v>
      </c>
      <c r="CL102" s="1">
        <f t="shared" si="269"/>
        <v>4</v>
      </c>
      <c r="CM102" s="1">
        <f t="shared" si="270"/>
        <v>1</v>
      </c>
      <c r="CN102" s="1">
        <f t="shared" si="271"/>
        <v>0</v>
      </c>
      <c r="CO102" s="1">
        <f t="shared" si="272"/>
        <v>0</v>
      </c>
      <c r="CP102" s="1">
        <f t="shared" si="273"/>
        <v>0</v>
      </c>
      <c r="CQ102" s="1">
        <f t="shared" si="274"/>
        <v>0</v>
      </c>
      <c r="CR102" s="1">
        <f t="shared" si="275"/>
        <v>0</v>
      </c>
      <c r="CS102" s="1">
        <f t="shared" si="276"/>
        <v>0</v>
      </c>
      <c r="CT102" s="1">
        <f t="shared" si="299"/>
        <v>0.8</v>
      </c>
      <c r="CU102" s="1">
        <f t="shared" si="300"/>
        <v>0.2</v>
      </c>
      <c r="CV102" s="1">
        <f t="shared" si="301"/>
        <v>2.4000000000000004</v>
      </c>
      <c r="CW102" s="1">
        <f t="shared" si="302"/>
        <v>0.60000000000000009</v>
      </c>
      <c r="CX102" s="1">
        <f t="shared" si="303"/>
        <v>3.2</v>
      </c>
      <c r="CY102" s="1">
        <f t="shared" si="304"/>
        <v>0.8</v>
      </c>
      <c r="CZ102" s="1">
        <f t="shared" si="305"/>
        <v>0</v>
      </c>
      <c r="DA102" s="1">
        <f t="shared" si="306"/>
        <v>0</v>
      </c>
      <c r="DB102" s="1">
        <f t="shared" si="277"/>
        <v>1.6</v>
      </c>
      <c r="DC102" s="1">
        <f t="shared" si="278"/>
        <v>0.4</v>
      </c>
      <c r="DD102" s="1">
        <f t="shared" si="279"/>
        <v>0.8</v>
      </c>
      <c r="DE102" s="1">
        <f t="shared" si="280"/>
        <v>0.2</v>
      </c>
      <c r="DF102" s="1">
        <f t="shared" si="281"/>
        <v>0</v>
      </c>
      <c r="DG102" s="1">
        <f t="shared" si="282"/>
        <v>0</v>
      </c>
      <c r="DH102" s="1">
        <f t="shared" si="283"/>
        <v>7.2</v>
      </c>
      <c r="DI102" s="1">
        <f t="shared" si="284"/>
        <v>1.8</v>
      </c>
      <c r="DJ102" s="1">
        <f t="shared" si="307"/>
        <v>0</v>
      </c>
      <c r="DK102" s="1">
        <f t="shared" si="308"/>
        <v>0</v>
      </c>
      <c r="DL102" s="1">
        <f t="shared" si="285"/>
        <v>2.4000000000000004</v>
      </c>
      <c r="DM102" s="1">
        <f t="shared" si="286"/>
        <v>0.60000000000000009</v>
      </c>
      <c r="DQ102" s="7">
        <f t="shared" si="309"/>
        <v>0</v>
      </c>
      <c r="DR102" s="7">
        <f t="shared" si="310"/>
        <v>0</v>
      </c>
      <c r="DS102" s="7">
        <f t="shared" si="311"/>
        <v>2</v>
      </c>
      <c r="DT102" s="7">
        <f t="shared" si="312"/>
        <v>0</v>
      </c>
      <c r="DU102" s="7">
        <f t="shared" si="313"/>
        <v>0</v>
      </c>
      <c r="DV102" s="7">
        <f t="shared" si="314"/>
        <v>0</v>
      </c>
      <c r="DW102" s="7">
        <f t="shared" si="315"/>
        <v>0</v>
      </c>
      <c r="DX102" s="7">
        <f t="shared" si="316"/>
        <v>0</v>
      </c>
      <c r="DY102" s="7">
        <f t="shared" si="317"/>
        <v>0</v>
      </c>
      <c r="DZ102" s="7">
        <f t="shared" si="318"/>
        <v>0</v>
      </c>
      <c r="EA102" s="7">
        <f t="shared" si="319"/>
        <v>6</v>
      </c>
      <c r="EB102" s="7">
        <f t="shared" si="320"/>
        <v>0</v>
      </c>
      <c r="EC102" s="7">
        <f t="shared" si="321"/>
        <v>0</v>
      </c>
      <c r="ED102" s="7">
        <f t="shared" si="322"/>
        <v>0</v>
      </c>
      <c r="EE102" s="7">
        <f t="shared" si="323"/>
        <v>2</v>
      </c>
      <c r="EF102" s="7">
        <f t="shared" si="324"/>
        <v>0</v>
      </c>
      <c r="EG102" s="7">
        <f t="shared" si="325"/>
        <v>0</v>
      </c>
      <c r="EH102" s="7">
        <f t="shared" si="326"/>
        <v>0</v>
      </c>
      <c r="EI102" s="7">
        <f t="shared" si="327"/>
        <v>2</v>
      </c>
      <c r="EJ102" s="7">
        <f t="shared" si="328"/>
        <v>0</v>
      </c>
      <c r="EK102" s="7">
        <f t="shared" si="329"/>
        <v>4</v>
      </c>
      <c r="EL102" s="7">
        <f t="shared" si="330"/>
        <v>1</v>
      </c>
      <c r="EM102" s="7">
        <f t="shared" si="331"/>
        <v>0</v>
      </c>
      <c r="EN102" s="7">
        <f t="shared" si="332"/>
        <v>0</v>
      </c>
      <c r="EO102" s="7">
        <f t="shared" si="333"/>
        <v>0</v>
      </c>
      <c r="EP102" s="7">
        <f t="shared" si="334"/>
        <v>0</v>
      </c>
      <c r="EQ102" s="7">
        <f t="shared" si="335"/>
        <v>0</v>
      </c>
      <c r="ER102" s="7">
        <f t="shared" si="336"/>
        <v>0</v>
      </c>
      <c r="ES102" s="7">
        <f t="shared" si="337"/>
        <v>1</v>
      </c>
      <c r="ET102" s="7">
        <f t="shared" si="338"/>
        <v>0</v>
      </c>
      <c r="EU102" s="7">
        <f t="shared" si="339"/>
        <v>2</v>
      </c>
      <c r="EV102" s="7">
        <f t="shared" si="340"/>
        <v>1</v>
      </c>
      <c r="EW102" s="7">
        <f t="shared" si="341"/>
        <v>3</v>
      </c>
      <c r="EX102" s="7">
        <f t="shared" si="342"/>
        <v>1</v>
      </c>
      <c r="EY102" s="7">
        <f t="shared" si="343"/>
        <v>0</v>
      </c>
      <c r="EZ102" s="7">
        <f t="shared" si="344"/>
        <v>0</v>
      </c>
      <c r="FA102" s="7">
        <f t="shared" si="345"/>
        <v>2</v>
      </c>
      <c r="FB102" s="7">
        <f t="shared" si="346"/>
        <v>0</v>
      </c>
      <c r="FC102" s="7">
        <f t="shared" si="347"/>
        <v>1</v>
      </c>
      <c r="FD102" s="7">
        <f t="shared" si="348"/>
        <v>0</v>
      </c>
      <c r="FE102" s="7">
        <f t="shared" si="349"/>
        <v>0</v>
      </c>
      <c r="FF102" s="7">
        <f t="shared" si="350"/>
        <v>0</v>
      </c>
      <c r="FG102" s="7">
        <f t="shared" si="351"/>
        <v>7</v>
      </c>
      <c r="FH102" s="7">
        <f t="shared" si="352"/>
        <v>2</v>
      </c>
      <c r="FI102" s="7">
        <f t="shared" si="353"/>
        <v>0</v>
      </c>
      <c r="FJ102" s="7">
        <f t="shared" si="354"/>
        <v>0</v>
      </c>
      <c r="FK102" s="7">
        <f t="shared" si="355"/>
        <v>2</v>
      </c>
      <c r="FL102" s="7">
        <f t="shared" si="356"/>
        <v>1</v>
      </c>
      <c r="FN102" s="1">
        <v>34</v>
      </c>
      <c r="FO102" s="10">
        <f t="shared" si="357"/>
        <v>98.346363636363634</v>
      </c>
      <c r="FP102" s="10">
        <f t="shared" si="358"/>
        <v>3.3080000000000003</v>
      </c>
      <c r="FR102" s="1" t="str">
        <f t="shared" si="359"/>
        <v>[98.35, 3.31]</v>
      </c>
      <c r="FY102" s="231"/>
      <c r="FZ102" s="231"/>
      <c r="GA102" s="233"/>
      <c r="GB102" s="234"/>
      <c r="GC102" s="234"/>
      <c r="GD102" s="234"/>
      <c r="GE102" s="234"/>
      <c r="GF102" s="234"/>
      <c r="GG102" s="234"/>
      <c r="GH102" s="234"/>
      <c r="GI102" s="234"/>
      <c r="GJ102" s="234"/>
      <c r="GK102" s="234"/>
      <c r="GL102" s="234"/>
      <c r="GM102" s="234"/>
      <c r="GN102" s="234"/>
      <c r="GO102" s="234"/>
      <c r="GP102" s="234"/>
      <c r="GQ102" s="234"/>
      <c r="GR102" s="234"/>
      <c r="GS102" s="234"/>
      <c r="GT102" s="234"/>
      <c r="GU102" s="234"/>
      <c r="GV102" s="234"/>
      <c r="GW102" s="234"/>
      <c r="GX102" s="234"/>
      <c r="GY102" s="234"/>
      <c r="GZ102" s="234"/>
      <c r="HA102" s="234"/>
      <c r="HB102" s="234"/>
      <c r="HC102" s="234"/>
      <c r="HD102" s="234"/>
      <c r="HE102" s="234"/>
      <c r="HF102" s="234"/>
      <c r="HG102" s="234"/>
      <c r="HH102" s="234"/>
      <c r="HI102" s="234"/>
      <c r="HJ102" s="234"/>
      <c r="HK102" s="234"/>
      <c r="HL102" s="234"/>
      <c r="HM102" s="234"/>
      <c r="HN102" s="234"/>
      <c r="HO102" s="234"/>
      <c r="HP102" s="234"/>
      <c r="HQ102" s="234"/>
      <c r="HR102" s="234"/>
      <c r="HS102" s="234"/>
      <c r="HT102" s="234"/>
      <c r="HU102" s="234"/>
      <c r="HV102" s="234"/>
      <c r="HW102" s="234"/>
      <c r="HX102" s="234"/>
      <c r="HY102" s="234"/>
      <c r="HZ102" s="234"/>
      <c r="IA102" s="234"/>
      <c r="IB102" s="234"/>
      <c r="IC102" s="234"/>
      <c r="ID102" s="234"/>
      <c r="IE102" s="234"/>
      <c r="IF102" s="234"/>
      <c r="IG102" s="234"/>
      <c r="IH102" s="234"/>
      <c r="II102" s="234"/>
      <c r="IJ102" s="234"/>
      <c r="IK102" s="234"/>
      <c r="IL102" s="234"/>
      <c r="IM102" s="234"/>
      <c r="IN102" s="234"/>
      <c r="IO102" s="234"/>
      <c r="IP102" s="234"/>
      <c r="IQ102" s="234"/>
      <c r="IR102" s="231"/>
      <c r="IS102" s="232"/>
      <c r="IT102" s="50"/>
      <c r="IU102" s="50"/>
      <c r="IV102" s="50"/>
      <c r="IW102" s="50"/>
      <c r="IX102" s="50"/>
      <c r="IY102" s="50"/>
      <c r="IZ102" s="50"/>
      <c r="JA102" s="50"/>
      <c r="JB102" s="50"/>
      <c r="JC102" s="50"/>
      <c r="JD102" s="50"/>
      <c r="JE102" s="50"/>
      <c r="JF102" s="50"/>
      <c r="JG102" s="50"/>
      <c r="JH102" s="50"/>
      <c r="JI102" s="50"/>
      <c r="JJ102" s="50"/>
      <c r="JK102" s="50"/>
      <c r="JL102" s="50"/>
      <c r="JM102" s="50"/>
      <c r="JN102" s="50"/>
      <c r="JO102" s="50"/>
      <c r="JP102" s="50"/>
      <c r="JQ102" s="50"/>
      <c r="JR102" s="50"/>
      <c r="JS102" s="50"/>
      <c r="JT102" s="50"/>
      <c r="JU102" s="50"/>
      <c r="JV102" s="50"/>
      <c r="JW102" s="50"/>
      <c r="JX102" s="50"/>
      <c r="JY102" s="50"/>
      <c r="JZ102" s="50"/>
      <c r="KA102" s="50"/>
      <c r="KB102" s="50"/>
      <c r="KC102" s="50"/>
      <c r="KD102" s="50"/>
      <c r="KE102" s="50"/>
      <c r="KF102" s="50"/>
      <c r="KG102" s="50"/>
      <c r="KH102" s="50"/>
      <c r="KI102" s="50"/>
      <c r="KJ102" s="50"/>
      <c r="KK102" s="50"/>
      <c r="KL102" s="50"/>
      <c r="KM102" s="50"/>
      <c r="KN102" s="50"/>
      <c r="KO102" s="50"/>
      <c r="KP102" s="50"/>
      <c r="KQ102" s="50"/>
      <c r="KR102" s="50"/>
      <c r="KS102" s="50"/>
      <c r="KT102" s="50"/>
      <c r="KU102" s="50"/>
      <c r="KV102" s="50"/>
      <c r="KW102" s="50"/>
      <c r="KX102" s="50"/>
      <c r="KY102" s="50"/>
      <c r="KZ102" s="50"/>
      <c r="LA102" s="50"/>
      <c r="LB102" s="50"/>
      <c r="LC102" s="50"/>
      <c r="LD102" s="50"/>
      <c r="LE102" s="50"/>
      <c r="LF102" s="50"/>
      <c r="LG102" s="50"/>
      <c r="LH102" s="50"/>
    </row>
    <row r="103" spans="2:320" x14ac:dyDescent="0.35">
      <c r="B103" s="177">
        <v>35</v>
      </c>
      <c r="C103" s="156" t="s">
        <v>143</v>
      </c>
      <c r="D103" s="32"/>
      <c r="E103" s="32"/>
      <c r="F103" s="32"/>
      <c r="G103" s="33"/>
      <c r="H103" s="2">
        <f t="shared" si="292"/>
        <v>4727.8</v>
      </c>
      <c r="I103" s="34">
        <f t="shared" si="293"/>
        <v>2.0772216073577533E-2</v>
      </c>
      <c r="J103" s="112">
        <f t="shared" si="361"/>
        <v>0.15948062920560896</v>
      </c>
      <c r="K103" s="112">
        <f t="shared" si="361"/>
        <v>1.1162918273533424</v>
      </c>
      <c r="L103" s="112">
        <f t="shared" si="361"/>
        <v>0.10802824135677509</v>
      </c>
      <c r="M103" s="112">
        <f t="shared" si="361"/>
        <v>6.0015689642652819E-3</v>
      </c>
      <c r="N103" s="112">
        <f t="shared" si="361"/>
        <v>0.23406118960634603</v>
      </c>
      <c r="O103" s="112">
        <f t="shared" si="361"/>
        <v>4.0330543439862696</v>
      </c>
      <c r="P103" s="112">
        <f t="shared" si="361"/>
        <v>0.30007844821326413</v>
      </c>
      <c r="Q103" s="81">
        <f t="shared" si="361"/>
        <v>1.3803608617810148</v>
      </c>
      <c r="R103" s="121">
        <f t="shared" si="361"/>
        <v>0.21928586515771231</v>
      </c>
      <c r="S103" s="115">
        <f t="shared" si="361"/>
        <v>1.5001146684652593</v>
      </c>
      <c r="T103" s="116">
        <f t="shared" si="361"/>
        <v>3.3042392863537104</v>
      </c>
      <c r="U103" s="110">
        <f t="shared" si="361"/>
        <v>1.495130898802584E-2</v>
      </c>
      <c r="V103" s="110">
        <f t="shared" si="361"/>
        <v>9.9675393253505599E-3</v>
      </c>
      <c r="W103" s="110">
        <f t="shared" si="361"/>
        <v>0.10964293257885616</v>
      </c>
      <c r="X103" s="110">
        <f t="shared" si="362"/>
        <v>0.37876649436332127</v>
      </c>
      <c r="Y103" s="110">
        <f t="shared" si="362"/>
        <v>1.8240596965391522</v>
      </c>
      <c r="Z103" s="110">
        <f t="shared" si="227"/>
        <v>2.6762843088566255</v>
      </c>
      <c r="AA103" s="110">
        <f t="shared" si="227"/>
        <v>1.993507865070112E-2</v>
      </c>
      <c r="AB103" s="110">
        <f t="shared" si="362"/>
        <v>1.5848387527307388</v>
      </c>
      <c r="AC103" s="110">
        <f t="shared" si="362"/>
        <v>0.77746806737734375</v>
      </c>
      <c r="AD103" s="110">
        <f t="shared" si="362"/>
        <v>9.9675393253505599E-3</v>
      </c>
      <c r="AE103" s="110">
        <f t="shared" si="362"/>
        <v>5.5569031738829375</v>
      </c>
      <c r="AF103" s="110">
        <f t="shared" si="362"/>
        <v>1.495130898802584E-2</v>
      </c>
      <c r="AG103" s="110">
        <f t="shared" si="362"/>
        <v>1.9024973616720948</v>
      </c>
      <c r="AI103" s="177">
        <v>35</v>
      </c>
      <c r="AJ103" s="156" t="s">
        <v>143</v>
      </c>
      <c r="AK103" s="32"/>
      <c r="AL103" s="32"/>
      <c r="AM103" s="32"/>
      <c r="AN103" s="33"/>
      <c r="AO103" s="2">
        <f t="shared" si="294"/>
        <v>4727.8</v>
      </c>
      <c r="AP103" s="34">
        <f t="shared" si="228"/>
        <v>2.0772216073577533E-2</v>
      </c>
      <c r="AQ103" s="141">
        <f t="shared" si="229"/>
        <v>0</v>
      </c>
      <c r="AR103" s="141">
        <f t="shared" si="230"/>
        <v>1</v>
      </c>
      <c r="AS103" s="141">
        <f t="shared" si="231"/>
        <v>0</v>
      </c>
      <c r="AT103" s="141">
        <f t="shared" si="232"/>
        <v>0</v>
      </c>
      <c r="AU103" s="141">
        <f t="shared" si="233"/>
        <v>0</v>
      </c>
      <c r="AV103" s="141">
        <f t="shared" si="234"/>
        <v>4</v>
      </c>
      <c r="AW103" s="141">
        <f t="shared" si="235"/>
        <v>0</v>
      </c>
      <c r="AX103" s="35">
        <f t="shared" si="236"/>
        <v>1</v>
      </c>
      <c r="AY103" s="148">
        <f t="shared" si="237"/>
        <v>0</v>
      </c>
      <c r="AZ103" s="146">
        <f t="shared" si="238"/>
        <v>2</v>
      </c>
      <c r="BA103" s="144">
        <f t="shared" si="239"/>
        <v>3</v>
      </c>
      <c r="BB103" s="125">
        <f t="shared" si="240"/>
        <v>0</v>
      </c>
      <c r="BC103" s="125">
        <f t="shared" si="241"/>
        <v>0</v>
      </c>
      <c r="BD103" s="125">
        <f t="shared" si="242"/>
        <v>0</v>
      </c>
      <c r="BE103" s="125">
        <f t="shared" si="243"/>
        <v>0</v>
      </c>
      <c r="BF103" s="125">
        <f t="shared" si="244"/>
        <v>2</v>
      </c>
      <c r="BG103" s="125">
        <f t="shared" si="245"/>
        <v>3</v>
      </c>
      <c r="BH103" s="125">
        <f t="shared" si="246"/>
        <v>0</v>
      </c>
      <c r="BI103" s="125">
        <f t="shared" si="247"/>
        <v>2</v>
      </c>
      <c r="BJ103" s="125">
        <f t="shared" si="248"/>
        <v>1</v>
      </c>
      <c r="BK103" s="125">
        <f t="shared" si="249"/>
        <v>0</v>
      </c>
      <c r="BL103" s="125">
        <f t="shared" si="250"/>
        <v>6</v>
      </c>
      <c r="BM103" s="125">
        <f t="shared" si="251"/>
        <v>0</v>
      </c>
      <c r="BN103" s="125">
        <f t="shared" si="252"/>
        <v>2</v>
      </c>
      <c r="BR103" s="7">
        <f t="shared" si="253"/>
        <v>0</v>
      </c>
      <c r="BS103" s="7">
        <f t="shared" si="254"/>
        <v>0</v>
      </c>
      <c r="BT103" s="7">
        <f t="shared" si="255"/>
        <v>1</v>
      </c>
      <c r="BU103" s="7">
        <f t="shared" si="256"/>
        <v>0</v>
      </c>
      <c r="BV103" s="7">
        <f t="shared" si="257"/>
        <v>0</v>
      </c>
      <c r="BW103" s="7">
        <f t="shared" si="258"/>
        <v>0</v>
      </c>
      <c r="BX103" s="7">
        <f t="shared" si="295"/>
        <v>0</v>
      </c>
      <c r="BY103" s="7">
        <f t="shared" si="296"/>
        <v>0</v>
      </c>
      <c r="BZ103" s="7">
        <f t="shared" si="259"/>
        <v>0</v>
      </c>
      <c r="CA103" s="7">
        <f t="shared" si="260"/>
        <v>0</v>
      </c>
      <c r="CB103" s="7">
        <f t="shared" si="297"/>
        <v>4</v>
      </c>
      <c r="CC103" s="7">
        <f t="shared" si="298"/>
        <v>0</v>
      </c>
      <c r="CD103" s="7">
        <f t="shared" si="261"/>
        <v>0</v>
      </c>
      <c r="CE103" s="7">
        <f t="shared" si="262"/>
        <v>0</v>
      </c>
      <c r="CF103" s="7">
        <f t="shared" si="263"/>
        <v>1</v>
      </c>
      <c r="CG103" s="7">
        <f t="shared" si="264"/>
        <v>0</v>
      </c>
      <c r="CH103" s="1">
        <f t="shared" si="265"/>
        <v>0</v>
      </c>
      <c r="CI103" s="1">
        <f t="shared" si="266"/>
        <v>0</v>
      </c>
      <c r="CJ103" s="1">
        <f t="shared" si="267"/>
        <v>1.6</v>
      </c>
      <c r="CK103" s="1">
        <f t="shared" si="268"/>
        <v>0.4</v>
      </c>
      <c r="CL103" s="1">
        <f t="shared" si="269"/>
        <v>2.4000000000000004</v>
      </c>
      <c r="CM103" s="1">
        <f t="shared" si="270"/>
        <v>0.60000000000000009</v>
      </c>
      <c r="CN103" s="1">
        <f t="shared" si="271"/>
        <v>0</v>
      </c>
      <c r="CO103" s="1">
        <f t="shared" si="272"/>
        <v>0</v>
      </c>
      <c r="CP103" s="1">
        <f t="shared" si="273"/>
        <v>0</v>
      </c>
      <c r="CQ103" s="1">
        <f t="shared" si="274"/>
        <v>0</v>
      </c>
      <c r="CR103" s="1">
        <f t="shared" si="275"/>
        <v>0</v>
      </c>
      <c r="CS103" s="1">
        <f t="shared" si="276"/>
        <v>0</v>
      </c>
      <c r="CT103" s="1">
        <f t="shared" si="299"/>
        <v>0</v>
      </c>
      <c r="CU103" s="1">
        <f t="shared" si="300"/>
        <v>0</v>
      </c>
      <c r="CV103" s="1">
        <f t="shared" si="301"/>
        <v>1.6</v>
      </c>
      <c r="CW103" s="1">
        <f t="shared" si="302"/>
        <v>0.4</v>
      </c>
      <c r="CX103" s="1">
        <f t="shared" si="303"/>
        <v>2.4000000000000004</v>
      </c>
      <c r="CY103" s="1">
        <f t="shared" si="304"/>
        <v>0.60000000000000009</v>
      </c>
      <c r="CZ103" s="1">
        <f t="shared" si="305"/>
        <v>0</v>
      </c>
      <c r="DA103" s="1">
        <f t="shared" si="306"/>
        <v>0</v>
      </c>
      <c r="DB103" s="1">
        <f t="shared" si="277"/>
        <v>1.6</v>
      </c>
      <c r="DC103" s="1">
        <f t="shared" si="278"/>
        <v>0.4</v>
      </c>
      <c r="DD103" s="1">
        <f t="shared" si="279"/>
        <v>0.8</v>
      </c>
      <c r="DE103" s="1">
        <f t="shared" si="280"/>
        <v>0.2</v>
      </c>
      <c r="DF103" s="1">
        <f t="shared" si="281"/>
        <v>0</v>
      </c>
      <c r="DG103" s="1">
        <f t="shared" si="282"/>
        <v>0</v>
      </c>
      <c r="DH103" s="1">
        <f t="shared" si="283"/>
        <v>4.8000000000000007</v>
      </c>
      <c r="DI103" s="1">
        <f t="shared" si="284"/>
        <v>1.2000000000000002</v>
      </c>
      <c r="DJ103" s="1">
        <f t="shared" si="307"/>
        <v>0</v>
      </c>
      <c r="DK103" s="1">
        <f t="shared" si="308"/>
        <v>0</v>
      </c>
      <c r="DL103" s="1">
        <f t="shared" si="285"/>
        <v>1.6</v>
      </c>
      <c r="DM103" s="1">
        <f t="shared" si="286"/>
        <v>0.4</v>
      </c>
      <c r="DQ103" s="7">
        <f t="shared" si="309"/>
        <v>0</v>
      </c>
      <c r="DR103" s="7">
        <f t="shared" si="310"/>
        <v>0</v>
      </c>
      <c r="DS103" s="7">
        <f t="shared" si="311"/>
        <v>1</v>
      </c>
      <c r="DT103" s="7">
        <f t="shared" si="312"/>
        <v>0</v>
      </c>
      <c r="DU103" s="7">
        <f t="shared" si="313"/>
        <v>0</v>
      </c>
      <c r="DV103" s="7">
        <f t="shared" si="314"/>
        <v>0</v>
      </c>
      <c r="DW103" s="7">
        <f t="shared" si="315"/>
        <v>0</v>
      </c>
      <c r="DX103" s="7">
        <f t="shared" si="316"/>
        <v>0</v>
      </c>
      <c r="DY103" s="7">
        <f t="shared" si="317"/>
        <v>0</v>
      </c>
      <c r="DZ103" s="7">
        <f t="shared" si="318"/>
        <v>0</v>
      </c>
      <c r="EA103" s="7">
        <f t="shared" si="319"/>
        <v>4</v>
      </c>
      <c r="EB103" s="7">
        <f t="shared" si="320"/>
        <v>0</v>
      </c>
      <c r="EC103" s="7">
        <f t="shared" si="321"/>
        <v>0</v>
      </c>
      <c r="ED103" s="7">
        <f t="shared" si="322"/>
        <v>0</v>
      </c>
      <c r="EE103" s="7">
        <f t="shared" si="323"/>
        <v>1</v>
      </c>
      <c r="EF103" s="7">
        <f t="shared" si="324"/>
        <v>0</v>
      </c>
      <c r="EG103" s="7">
        <f t="shared" si="325"/>
        <v>0</v>
      </c>
      <c r="EH103" s="7">
        <f t="shared" si="326"/>
        <v>0</v>
      </c>
      <c r="EI103" s="7">
        <f t="shared" si="327"/>
        <v>2</v>
      </c>
      <c r="EJ103" s="7">
        <f t="shared" si="328"/>
        <v>0</v>
      </c>
      <c r="EK103" s="7">
        <f t="shared" si="329"/>
        <v>2</v>
      </c>
      <c r="EL103" s="7">
        <f t="shared" si="330"/>
        <v>1</v>
      </c>
      <c r="EM103" s="7">
        <f t="shared" si="331"/>
        <v>0</v>
      </c>
      <c r="EN103" s="7">
        <f t="shared" si="332"/>
        <v>0</v>
      </c>
      <c r="EO103" s="7">
        <f t="shared" si="333"/>
        <v>0</v>
      </c>
      <c r="EP103" s="7">
        <f t="shared" si="334"/>
        <v>0</v>
      </c>
      <c r="EQ103" s="7">
        <f t="shared" si="335"/>
        <v>0</v>
      </c>
      <c r="ER103" s="7">
        <f t="shared" si="336"/>
        <v>0</v>
      </c>
      <c r="ES103" s="7">
        <f t="shared" si="337"/>
        <v>0</v>
      </c>
      <c r="ET103" s="7">
        <f t="shared" si="338"/>
        <v>0</v>
      </c>
      <c r="EU103" s="7">
        <f t="shared" si="339"/>
        <v>2</v>
      </c>
      <c r="EV103" s="7">
        <f t="shared" si="340"/>
        <v>0</v>
      </c>
      <c r="EW103" s="7">
        <f t="shared" si="341"/>
        <v>2</v>
      </c>
      <c r="EX103" s="7">
        <f t="shared" si="342"/>
        <v>1</v>
      </c>
      <c r="EY103" s="7">
        <f t="shared" si="343"/>
        <v>0</v>
      </c>
      <c r="EZ103" s="7">
        <f t="shared" si="344"/>
        <v>0</v>
      </c>
      <c r="FA103" s="7">
        <f t="shared" si="345"/>
        <v>2</v>
      </c>
      <c r="FB103" s="7">
        <f t="shared" si="346"/>
        <v>0</v>
      </c>
      <c r="FC103" s="7">
        <f t="shared" si="347"/>
        <v>1</v>
      </c>
      <c r="FD103" s="7">
        <f t="shared" si="348"/>
        <v>0</v>
      </c>
      <c r="FE103" s="7">
        <f t="shared" si="349"/>
        <v>0</v>
      </c>
      <c r="FF103" s="7">
        <f t="shared" si="350"/>
        <v>0</v>
      </c>
      <c r="FG103" s="7">
        <f t="shared" si="351"/>
        <v>5</v>
      </c>
      <c r="FH103" s="7">
        <f t="shared" si="352"/>
        <v>1</v>
      </c>
      <c r="FI103" s="7">
        <f t="shared" si="353"/>
        <v>0</v>
      </c>
      <c r="FJ103" s="7">
        <f t="shared" si="354"/>
        <v>0</v>
      </c>
      <c r="FK103" s="7">
        <f t="shared" si="355"/>
        <v>2</v>
      </c>
      <c r="FL103" s="7">
        <f t="shared" si="356"/>
        <v>0</v>
      </c>
      <c r="FN103" s="1">
        <v>35</v>
      </c>
      <c r="FO103" s="10">
        <f t="shared" si="357"/>
        <v>68.238181818181829</v>
      </c>
      <c r="FP103" s="10">
        <f t="shared" si="358"/>
        <v>1.8680000000000001</v>
      </c>
      <c r="FR103" s="1" t="str">
        <f t="shared" si="359"/>
        <v>[68.24, 1.87]</v>
      </c>
      <c r="FY103" s="231"/>
      <c r="FZ103" s="231"/>
      <c r="GA103" s="233"/>
      <c r="GB103" s="234"/>
      <c r="GC103" s="234"/>
      <c r="GD103" s="234"/>
      <c r="GE103" s="234"/>
      <c r="GF103" s="234"/>
      <c r="GG103" s="234"/>
      <c r="GH103" s="234"/>
      <c r="GI103" s="234"/>
      <c r="GJ103" s="234"/>
      <c r="GK103" s="234"/>
      <c r="GL103" s="234"/>
      <c r="GM103" s="234"/>
      <c r="GN103" s="234"/>
      <c r="GO103" s="234"/>
      <c r="GP103" s="234"/>
      <c r="GQ103" s="234"/>
      <c r="GR103" s="234"/>
      <c r="GS103" s="234"/>
      <c r="GT103" s="234"/>
      <c r="GU103" s="234"/>
      <c r="GV103" s="234"/>
      <c r="GW103" s="234"/>
      <c r="GX103" s="234"/>
      <c r="GY103" s="234"/>
      <c r="GZ103" s="234"/>
      <c r="HA103" s="234"/>
      <c r="HB103" s="234"/>
      <c r="HC103" s="234"/>
      <c r="HD103" s="234"/>
      <c r="HE103" s="234"/>
      <c r="HF103" s="234"/>
      <c r="HG103" s="234"/>
      <c r="HH103" s="234"/>
      <c r="HI103" s="234"/>
      <c r="HJ103" s="234"/>
      <c r="HK103" s="234"/>
      <c r="HL103" s="234"/>
      <c r="HM103" s="234"/>
      <c r="HN103" s="234"/>
      <c r="HO103" s="234"/>
      <c r="HP103" s="234"/>
      <c r="HQ103" s="234"/>
      <c r="HR103" s="234"/>
      <c r="HS103" s="234"/>
      <c r="HT103" s="234"/>
      <c r="HU103" s="234"/>
      <c r="HV103" s="234"/>
      <c r="HW103" s="234"/>
      <c r="HX103" s="234"/>
      <c r="HY103" s="234"/>
      <c r="HZ103" s="234"/>
      <c r="IA103" s="234"/>
      <c r="IB103" s="234"/>
      <c r="IC103" s="234"/>
      <c r="ID103" s="234"/>
      <c r="IE103" s="234"/>
      <c r="IF103" s="234"/>
      <c r="IG103" s="234"/>
      <c r="IH103" s="234"/>
      <c r="II103" s="234"/>
      <c r="IJ103" s="234"/>
      <c r="IK103" s="234"/>
      <c r="IL103" s="234"/>
      <c r="IM103" s="234"/>
      <c r="IN103" s="234"/>
      <c r="IO103" s="234"/>
      <c r="IP103" s="234"/>
      <c r="IQ103" s="234"/>
      <c r="IR103" s="231"/>
      <c r="IS103" s="232"/>
      <c r="IT103" s="50"/>
      <c r="IU103" s="50"/>
      <c r="IV103" s="50"/>
      <c r="IW103" s="50"/>
      <c r="IX103" s="50"/>
      <c r="IY103" s="50"/>
      <c r="IZ103" s="50"/>
      <c r="JA103" s="50"/>
      <c r="JB103" s="50"/>
      <c r="JC103" s="50"/>
      <c r="JD103" s="50"/>
      <c r="JE103" s="50"/>
      <c r="JF103" s="50"/>
      <c r="JG103" s="50"/>
      <c r="JH103" s="50"/>
      <c r="JI103" s="50"/>
      <c r="JJ103" s="50"/>
      <c r="JK103" s="50"/>
      <c r="JL103" s="50"/>
      <c r="JM103" s="50"/>
      <c r="JN103" s="50"/>
      <c r="JO103" s="50"/>
      <c r="JP103" s="50"/>
      <c r="JQ103" s="50"/>
      <c r="JR103" s="50"/>
      <c r="JS103" s="50"/>
      <c r="JT103" s="50"/>
      <c r="JU103" s="50"/>
      <c r="JV103" s="50"/>
      <c r="JW103" s="50"/>
      <c r="JX103" s="50"/>
      <c r="JY103" s="50"/>
      <c r="JZ103" s="50"/>
      <c r="KA103" s="50"/>
      <c r="KB103" s="50"/>
      <c r="KC103" s="50"/>
      <c r="KD103" s="50"/>
      <c r="KE103" s="50"/>
      <c r="KF103" s="50"/>
      <c r="KG103" s="50"/>
      <c r="KH103" s="50"/>
      <c r="KI103" s="50"/>
      <c r="KJ103" s="50"/>
      <c r="KK103" s="50"/>
      <c r="KL103" s="50"/>
      <c r="KM103" s="50"/>
      <c r="KN103" s="50"/>
      <c r="KO103" s="50"/>
      <c r="KP103" s="50"/>
      <c r="KQ103" s="50"/>
      <c r="KR103" s="50"/>
      <c r="KS103" s="50"/>
      <c r="KT103" s="50"/>
      <c r="KU103" s="50"/>
      <c r="KV103" s="50"/>
      <c r="KW103" s="50"/>
      <c r="KX103" s="50"/>
      <c r="KY103" s="50"/>
      <c r="KZ103" s="50"/>
      <c r="LA103" s="50"/>
      <c r="LB103" s="50"/>
      <c r="LC103" s="50"/>
      <c r="LD103" s="50"/>
      <c r="LE103" s="50"/>
      <c r="LF103" s="50"/>
      <c r="LG103" s="50"/>
      <c r="LH103" s="50"/>
    </row>
    <row r="104" spans="2:320" x14ac:dyDescent="0.35">
      <c r="B104" s="177">
        <v>36</v>
      </c>
      <c r="C104" s="155" t="s">
        <v>144</v>
      </c>
      <c r="D104" s="32"/>
      <c r="E104" s="32"/>
      <c r="F104" s="32"/>
      <c r="G104" s="33"/>
      <c r="H104" s="2">
        <f t="shared" si="292"/>
        <v>3611.3</v>
      </c>
      <c r="I104" s="44">
        <f t="shared" si="293"/>
        <v>1.5866725307016064E-2</v>
      </c>
      <c r="J104" s="78">
        <f t="shared" si="361"/>
        <v>0.12181826563099447</v>
      </c>
      <c r="K104" s="74">
        <f t="shared" si="361"/>
        <v>0.85267242187087566</v>
      </c>
      <c r="L104" s="78">
        <f t="shared" si="361"/>
        <v>8.2516685987504099E-2</v>
      </c>
      <c r="M104" s="78">
        <f t="shared" si="361"/>
        <v>4.5842603326391165E-3</v>
      </c>
      <c r="N104" s="78">
        <f t="shared" si="361"/>
        <v>0.17878615297292555</v>
      </c>
      <c r="O104" s="83">
        <f t="shared" si="361"/>
        <v>3.0806229435334864</v>
      </c>
      <c r="P104" s="83">
        <f t="shared" si="361"/>
        <v>0.22921301663195584</v>
      </c>
      <c r="Q104" s="74">
        <f t="shared" si="361"/>
        <v>1.0543798765069967</v>
      </c>
      <c r="R104" s="86">
        <f t="shared" si="361"/>
        <v>0.1675001152426174</v>
      </c>
      <c r="S104" s="92">
        <f t="shared" si="361"/>
        <v>1.1458530610915418</v>
      </c>
      <c r="T104" s="89">
        <f t="shared" si="361"/>
        <v>2.5239221910421668</v>
      </c>
      <c r="U104" s="92">
        <f t="shared" si="361"/>
        <v>1.1420462402905731E-2</v>
      </c>
      <c r="V104" s="89">
        <f t="shared" si="361"/>
        <v>7.6136416019371546E-3</v>
      </c>
      <c r="W104" s="92">
        <f t="shared" si="361"/>
        <v>8.3750057621308702E-2</v>
      </c>
      <c r="X104" s="92">
        <f t="shared" si="362"/>
        <v>0.28931838087361189</v>
      </c>
      <c r="Y104" s="92">
        <f t="shared" si="362"/>
        <v>1.3932964131544991</v>
      </c>
      <c r="Z104" s="92">
        <f t="shared" si="227"/>
        <v>2.0442627701201261</v>
      </c>
      <c r="AA104" s="92">
        <f t="shared" si="227"/>
        <v>1.5227283203874309E-2</v>
      </c>
      <c r="AB104" s="92">
        <f t="shared" si="362"/>
        <v>1.2105690147080075</v>
      </c>
      <c r="AC104" s="92">
        <f t="shared" si="362"/>
        <v>0.59386404495109801</v>
      </c>
      <c r="AD104" s="92">
        <f t="shared" si="362"/>
        <v>7.6136416019371546E-3</v>
      </c>
      <c r="AE104" s="92">
        <f t="shared" si="362"/>
        <v>4.2446051930799635</v>
      </c>
      <c r="AF104" s="92">
        <f t="shared" si="362"/>
        <v>1.1420462402905731E-2</v>
      </c>
      <c r="AG104" s="92">
        <f t="shared" si="362"/>
        <v>1.4532105254466001</v>
      </c>
      <c r="AI104" s="177">
        <v>36</v>
      </c>
      <c r="AJ104" s="155" t="s">
        <v>144</v>
      </c>
      <c r="AK104" s="32"/>
      <c r="AL104" s="32"/>
      <c r="AM104" s="32"/>
      <c r="AN104" s="33"/>
      <c r="AO104" s="2">
        <f t="shared" si="294"/>
        <v>3611.3</v>
      </c>
      <c r="AP104" s="34">
        <f t="shared" si="228"/>
        <v>1.5866725307016064E-2</v>
      </c>
      <c r="AQ104" s="100">
        <f t="shared" si="229"/>
        <v>0</v>
      </c>
      <c r="AR104" s="100">
        <f t="shared" si="230"/>
        <v>1</v>
      </c>
      <c r="AS104" s="103">
        <f t="shared" si="231"/>
        <v>0</v>
      </c>
      <c r="AT104" s="97">
        <f t="shared" si="232"/>
        <v>0</v>
      </c>
      <c r="AU104" s="97">
        <f t="shared" si="233"/>
        <v>0</v>
      </c>
      <c r="AV104" s="97">
        <f t="shared" si="234"/>
        <v>3</v>
      </c>
      <c r="AW104" s="97">
        <f t="shared" si="235"/>
        <v>0</v>
      </c>
      <c r="AX104" s="36">
        <f t="shared" si="236"/>
        <v>1</v>
      </c>
      <c r="AY104" s="130">
        <f t="shared" si="237"/>
        <v>0</v>
      </c>
      <c r="AZ104" s="130">
        <f t="shared" si="238"/>
        <v>1</v>
      </c>
      <c r="BA104" s="139">
        <f t="shared" si="239"/>
        <v>3</v>
      </c>
      <c r="BB104" s="125">
        <f t="shared" si="240"/>
        <v>0</v>
      </c>
      <c r="BC104" s="125">
        <f t="shared" si="241"/>
        <v>0</v>
      </c>
      <c r="BD104" s="125">
        <f t="shared" si="242"/>
        <v>0</v>
      </c>
      <c r="BE104" s="125">
        <f t="shared" si="243"/>
        <v>0</v>
      </c>
      <c r="BF104" s="125">
        <f t="shared" si="244"/>
        <v>1</v>
      </c>
      <c r="BG104" s="125">
        <f t="shared" si="245"/>
        <v>2</v>
      </c>
      <c r="BH104" s="125">
        <f t="shared" si="246"/>
        <v>0</v>
      </c>
      <c r="BI104" s="125">
        <f t="shared" si="247"/>
        <v>1</v>
      </c>
      <c r="BJ104" s="125">
        <f t="shared" si="248"/>
        <v>1</v>
      </c>
      <c r="BK104" s="125">
        <f t="shared" si="249"/>
        <v>0</v>
      </c>
      <c r="BL104" s="125">
        <f t="shared" si="250"/>
        <v>4</v>
      </c>
      <c r="BM104" s="125">
        <f t="shared" si="251"/>
        <v>0</v>
      </c>
      <c r="BN104" s="125">
        <f t="shared" si="252"/>
        <v>1</v>
      </c>
      <c r="BR104" s="7">
        <f t="shared" si="253"/>
        <v>0</v>
      </c>
      <c r="BS104" s="7">
        <f t="shared" si="254"/>
        <v>0</v>
      </c>
      <c r="BT104" s="7">
        <f t="shared" si="255"/>
        <v>1</v>
      </c>
      <c r="BU104" s="7">
        <f t="shared" si="256"/>
        <v>0</v>
      </c>
      <c r="BV104" s="7">
        <f t="shared" si="257"/>
        <v>0</v>
      </c>
      <c r="BW104" s="7">
        <f t="shared" si="258"/>
        <v>0</v>
      </c>
      <c r="BX104" s="7">
        <f t="shared" si="295"/>
        <v>0</v>
      </c>
      <c r="BY104" s="7">
        <f t="shared" si="296"/>
        <v>0</v>
      </c>
      <c r="BZ104" s="7">
        <f t="shared" si="259"/>
        <v>0</v>
      </c>
      <c r="CA104" s="7">
        <f t="shared" si="260"/>
        <v>0</v>
      </c>
      <c r="CB104" s="7">
        <f t="shared" si="297"/>
        <v>3</v>
      </c>
      <c r="CC104" s="7">
        <f t="shared" si="298"/>
        <v>0</v>
      </c>
      <c r="CD104" s="7">
        <f t="shared" si="261"/>
        <v>0</v>
      </c>
      <c r="CE104" s="7">
        <f t="shared" si="262"/>
        <v>0</v>
      </c>
      <c r="CF104" s="7">
        <f t="shared" si="263"/>
        <v>1</v>
      </c>
      <c r="CG104" s="7">
        <f t="shared" si="264"/>
        <v>0</v>
      </c>
      <c r="CH104" s="1">
        <f t="shared" si="265"/>
        <v>0</v>
      </c>
      <c r="CI104" s="1">
        <f t="shared" si="266"/>
        <v>0</v>
      </c>
      <c r="CJ104" s="1">
        <f t="shared" si="267"/>
        <v>0.8</v>
      </c>
      <c r="CK104" s="1">
        <f t="shared" si="268"/>
        <v>0.2</v>
      </c>
      <c r="CL104" s="1">
        <f t="shared" si="269"/>
        <v>2.4000000000000004</v>
      </c>
      <c r="CM104" s="1">
        <f t="shared" si="270"/>
        <v>0.60000000000000009</v>
      </c>
      <c r="CN104" s="1">
        <f t="shared" si="271"/>
        <v>0</v>
      </c>
      <c r="CO104" s="1">
        <f t="shared" si="272"/>
        <v>0</v>
      </c>
      <c r="CP104" s="1">
        <f t="shared" si="273"/>
        <v>0</v>
      </c>
      <c r="CQ104" s="1">
        <f t="shared" si="274"/>
        <v>0</v>
      </c>
      <c r="CR104" s="1">
        <f t="shared" si="275"/>
        <v>0</v>
      </c>
      <c r="CS104" s="1">
        <f t="shared" si="276"/>
        <v>0</v>
      </c>
      <c r="CT104" s="1">
        <f t="shared" si="299"/>
        <v>0</v>
      </c>
      <c r="CU104" s="1">
        <f t="shared" si="300"/>
        <v>0</v>
      </c>
      <c r="CV104" s="1">
        <f t="shared" si="301"/>
        <v>0.8</v>
      </c>
      <c r="CW104" s="1">
        <f t="shared" si="302"/>
        <v>0.2</v>
      </c>
      <c r="CX104" s="1">
        <f t="shared" si="303"/>
        <v>1.6</v>
      </c>
      <c r="CY104" s="1">
        <f t="shared" si="304"/>
        <v>0.4</v>
      </c>
      <c r="CZ104" s="1">
        <f t="shared" si="305"/>
        <v>0</v>
      </c>
      <c r="DA104" s="1">
        <f t="shared" si="306"/>
        <v>0</v>
      </c>
      <c r="DB104" s="1">
        <f t="shared" si="277"/>
        <v>0.8</v>
      </c>
      <c r="DC104" s="1">
        <f t="shared" si="278"/>
        <v>0.2</v>
      </c>
      <c r="DD104" s="1">
        <f t="shared" si="279"/>
        <v>0.8</v>
      </c>
      <c r="DE104" s="1">
        <f t="shared" si="280"/>
        <v>0.2</v>
      </c>
      <c r="DF104" s="1">
        <f t="shared" si="281"/>
        <v>0</v>
      </c>
      <c r="DG104" s="1">
        <f t="shared" si="282"/>
        <v>0</v>
      </c>
      <c r="DH104" s="1">
        <f t="shared" si="283"/>
        <v>3.2</v>
      </c>
      <c r="DI104" s="1">
        <f t="shared" si="284"/>
        <v>0.8</v>
      </c>
      <c r="DJ104" s="1">
        <f t="shared" si="307"/>
        <v>0</v>
      </c>
      <c r="DK104" s="1">
        <f t="shared" si="308"/>
        <v>0</v>
      </c>
      <c r="DL104" s="1">
        <f t="shared" si="285"/>
        <v>0.8</v>
      </c>
      <c r="DM104" s="1">
        <f t="shared" si="286"/>
        <v>0.2</v>
      </c>
      <c r="DQ104" s="7">
        <f t="shared" si="309"/>
        <v>0</v>
      </c>
      <c r="DR104" s="7">
        <f t="shared" si="310"/>
        <v>0</v>
      </c>
      <c r="DS104" s="7">
        <f t="shared" si="311"/>
        <v>1</v>
      </c>
      <c r="DT104" s="7">
        <f t="shared" si="312"/>
        <v>0</v>
      </c>
      <c r="DU104" s="7">
        <f t="shared" si="313"/>
        <v>0</v>
      </c>
      <c r="DV104" s="7">
        <f t="shared" si="314"/>
        <v>0</v>
      </c>
      <c r="DW104" s="7">
        <f t="shared" si="315"/>
        <v>0</v>
      </c>
      <c r="DX104" s="7">
        <f t="shared" si="316"/>
        <v>0</v>
      </c>
      <c r="DY104" s="7">
        <f t="shared" si="317"/>
        <v>0</v>
      </c>
      <c r="DZ104" s="7">
        <f t="shared" si="318"/>
        <v>0</v>
      </c>
      <c r="EA104" s="7">
        <f t="shared" si="319"/>
        <v>3</v>
      </c>
      <c r="EB104" s="7">
        <f t="shared" si="320"/>
        <v>0</v>
      </c>
      <c r="EC104" s="7">
        <f t="shared" si="321"/>
        <v>0</v>
      </c>
      <c r="ED104" s="7">
        <f t="shared" si="322"/>
        <v>0</v>
      </c>
      <c r="EE104" s="7">
        <f t="shared" si="323"/>
        <v>1</v>
      </c>
      <c r="EF104" s="7">
        <f t="shared" si="324"/>
        <v>0</v>
      </c>
      <c r="EG104" s="7">
        <f t="shared" si="325"/>
        <v>0</v>
      </c>
      <c r="EH104" s="7">
        <f t="shared" si="326"/>
        <v>0</v>
      </c>
      <c r="EI104" s="7">
        <f t="shared" si="327"/>
        <v>1</v>
      </c>
      <c r="EJ104" s="7">
        <f t="shared" si="328"/>
        <v>0</v>
      </c>
      <c r="EK104" s="7">
        <f t="shared" si="329"/>
        <v>2</v>
      </c>
      <c r="EL104" s="7">
        <f t="shared" si="330"/>
        <v>1</v>
      </c>
      <c r="EM104" s="7">
        <f t="shared" si="331"/>
        <v>0</v>
      </c>
      <c r="EN104" s="7">
        <f t="shared" si="332"/>
        <v>0</v>
      </c>
      <c r="EO104" s="7">
        <f t="shared" si="333"/>
        <v>0</v>
      </c>
      <c r="EP104" s="7">
        <f t="shared" si="334"/>
        <v>0</v>
      </c>
      <c r="EQ104" s="7">
        <f t="shared" si="335"/>
        <v>0</v>
      </c>
      <c r="ER104" s="7">
        <f t="shared" si="336"/>
        <v>0</v>
      </c>
      <c r="ES104" s="7">
        <f t="shared" si="337"/>
        <v>0</v>
      </c>
      <c r="ET104" s="7">
        <f t="shared" si="338"/>
        <v>0</v>
      </c>
      <c r="EU104" s="7">
        <f t="shared" si="339"/>
        <v>1</v>
      </c>
      <c r="EV104" s="7">
        <f t="shared" si="340"/>
        <v>0</v>
      </c>
      <c r="EW104" s="7">
        <f t="shared" si="341"/>
        <v>2</v>
      </c>
      <c r="EX104" s="7">
        <f t="shared" si="342"/>
        <v>0</v>
      </c>
      <c r="EY104" s="7">
        <f t="shared" si="343"/>
        <v>0</v>
      </c>
      <c r="EZ104" s="7">
        <f t="shared" si="344"/>
        <v>0</v>
      </c>
      <c r="FA104" s="7">
        <f t="shared" si="345"/>
        <v>1</v>
      </c>
      <c r="FB104" s="7">
        <f t="shared" si="346"/>
        <v>0</v>
      </c>
      <c r="FC104" s="7">
        <f t="shared" si="347"/>
        <v>1</v>
      </c>
      <c r="FD104" s="7">
        <f t="shared" si="348"/>
        <v>0</v>
      </c>
      <c r="FE104" s="7">
        <f t="shared" si="349"/>
        <v>0</v>
      </c>
      <c r="FF104" s="7">
        <f t="shared" si="350"/>
        <v>0</v>
      </c>
      <c r="FG104" s="7">
        <f t="shared" si="351"/>
        <v>3</v>
      </c>
      <c r="FH104" s="7">
        <f t="shared" si="352"/>
        <v>1</v>
      </c>
      <c r="FI104" s="7">
        <f t="shared" si="353"/>
        <v>0</v>
      </c>
      <c r="FJ104" s="7">
        <f t="shared" si="354"/>
        <v>0</v>
      </c>
      <c r="FK104" s="7">
        <f t="shared" si="355"/>
        <v>1</v>
      </c>
      <c r="FL104" s="7">
        <f t="shared" si="356"/>
        <v>0</v>
      </c>
      <c r="FN104" s="1">
        <v>36</v>
      </c>
      <c r="FO104" s="10">
        <f t="shared" si="357"/>
        <v>51.018181818181823</v>
      </c>
      <c r="FP104" s="10">
        <f t="shared" si="358"/>
        <v>1.3080000000000001</v>
      </c>
      <c r="FR104" s="1" t="str">
        <f t="shared" si="359"/>
        <v>[51.02, 1.31]</v>
      </c>
      <c r="FY104" s="231"/>
      <c r="FZ104" s="231"/>
      <c r="GA104" s="231"/>
      <c r="GB104" s="231"/>
      <c r="GC104" s="231"/>
      <c r="GD104" s="231"/>
      <c r="GE104" s="231"/>
      <c r="GF104" s="231"/>
      <c r="GG104" s="231"/>
      <c r="GH104" s="231"/>
      <c r="GI104" s="231"/>
      <c r="GJ104" s="231"/>
      <c r="GK104" s="231"/>
      <c r="GL104" s="231"/>
      <c r="GM104" s="231"/>
      <c r="GN104" s="231"/>
      <c r="GO104" s="231"/>
      <c r="GP104" s="231"/>
      <c r="GQ104" s="231"/>
      <c r="GR104" s="231"/>
      <c r="GS104" s="231"/>
      <c r="GT104" s="231"/>
      <c r="GU104" s="231"/>
      <c r="GV104" s="231"/>
      <c r="GW104" s="231"/>
      <c r="GX104" s="231"/>
      <c r="GY104" s="231"/>
      <c r="GZ104" s="231"/>
      <c r="HA104" s="231"/>
      <c r="HB104" s="231"/>
      <c r="HC104" s="231"/>
      <c r="HD104" s="231"/>
      <c r="HE104" s="231"/>
      <c r="HF104" s="231"/>
      <c r="HG104" s="231"/>
      <c r="HH104" s="231"/>
      <c r="HI104" s="231"/>
      <c r="HJ104" s="231"/>
      <c r="HK104" s="231"/>
      <c r="HL104" s="231"/>
      <c r="HM104" s="231"/>
      <c r="HN104" s="231"/>
      <c r="HO104" s="231"/>
      <c r="HP104" s="231"/>
      <c r="HQ104" s="231"/>
      <c r="HR104" s="231"/>
      <c r="HS104" s="231"/>
      <c r="HT104" s="231"/>
      <c r="HU104" s="231"/>
      <c r="HV104" s="231"/>
      <c r="HW104" s="231"/>
      <c r="HX104" s="231"/>
      <c r="HY104" s="231"/>
      <c r="HZ104" s="231"/>
      <c r="IA104" s="231"/>
      <c r="IB104" s="231"/>
      <c r="IC104" s="231"/>
      <c r="ID104" s="231"/>
      <c r="IE104" s="231"/>
      <c r="IF104" s="231"/>
      <c r="IG104" s="231"/>
      <c r="IH104" s="231"/>
      <c r="II104" s="231"/>
      <c r="IJ104" s="231"/>
      <c r="IK104" s="231"/>
      <c r="IL104" s="231"/>
      <c r="IM104" s="231"/>
      <c r="IN104" s="231"/>
      <c r="IO104" s="231"/>
      <c r="IP104" s="231"/>
      <c r="IQ104" s="231"/>
      <c r="IR104" s="231"/>
      <c r="IS104" s="232"/>
      <c r="IT104" s="50"/>
      <c r="IU104" s="50"/>
      <c r="IV104" s="50"/>
      <c r="IW104" s="50"/>
      <c r="IX104" s="50"/>
      <c r="IY104" s="50"/>
      <c r="IZ104" s="50"/>
      <c r="JA104" s="50"/>
      <c r="JB104" s="50"/>
      <c r="JC104" s="50"/>
      <c r="JD104" s="50"/>
      <c r="JE104" s="50"/>
      <c r="JF104" s="50"/>
      <c r="JG104" s="50"/>
      <c r="JH104" s="50"/>
      <c r="JI104" s="50"/>
      <c r="JJ104" s="50"/>
      <c r="JK104" s="50"/>
      <c r="JL104" s="50"/>
      <c r="JM104" s="50"/>
      <c r="JN104" s="50"/>
      <c r="JO104" s="50"/>
      <c r="JP104" s="50"/>
      <c r="JQ104" s="50"/>
      <c r="JR104" s="50"/>
      <c r="JS104" s="50"/>
      <c r="JT104" s="50"/>
      <c r="JU104" s="50"/>
      <c r="JV104" s="50"/>
      <c r="JW104" s="50"/>
      <c r="JX104" s="50"/>
      <c r="JY104" s="50"/>
      <c r="JZ104" s="50"/>
      <c r="KA104" s="50"/>
      <c r="KB104" s="50"/>
      <c r="KC104" s="50"/>
      <c r="KD104" s="50"/>
      <c r="KE104" s="50"/>
      <c r="KF104" s="50"/>
      <c r="KG104" s="50"/>
      <c r="KH104" s="50"/>
      <c r="KI104" s="50"/>
      <c r="KJ104" s="50"/>
      <c r="KK104" s="50"/>
      <c r="KL104" s="50"/>
      <c r="KM104" s="50"/>
      <c r="KN104" s="50"/>
      <c r="KO104" s="50"/>
      <c r="KP104" s="50"/>
      <c r="KQ104" s="50"/>
      <c r="KR104" s="50"/>
      <c r="KS104" s="50"/>
      <c r="KT104" s="50"/>
      <c r="KU104" s="50"/>
      <c r="KV104" s="50"/>
      <c r="KW104" s="50"/>
      <c r="KX104" s="50"/>
      <c r="KY104" s="50"/>
      <c r="KZ104" s="50"/>
      <c r="LA104" s="50"/>
      <c r="LB104" s="50"/>
      <c r="LC104" s="50"/>
      <c r="LD104" s="50"/>
      <c r="LE104" s="50"/>
      <c r="LF104" s="50"/>
      <c r="LG104" s="50"/>
      <c r="LH104" s="50"/>
    </row>
    <row r="105" spans="2:320" x14ac:dyDescent="0.35">
      <c r="B105" s="177">
        <v>37</v>
      </c>
      <c r="C105" s="156" t="s">
        <v>145</v>
      </c>
      <c r="D105" s="32"/>
      <c r="E105" s="32"/>
      <c r="F105" s="32"/>
      <c r="G105" s="33"/>
      <c r="H105" s="2">
        <f t="shared" si="292"/>
        <v>5792.6</v>
      </c>
      <c r="I105" s="44">
        <f t="shared" si="293"/>
        <v>2.5450556036170149E-2</v>
      </c>
      <c r="J105" s="78">
        <f t="shared" si="361"/>
        <v>0.19539902126494579</v>
      </c>
      <c r="K105" s="74">
        <f t="shared" si="361"/>
        <v>1.3677042258824341</v>
      </c>
      <c r="L105" s="78">
        <f t="shared" si="361"/>
        <v>0.13235847347249363</v>
      </c>
      <c r="M105" s="78">
        <f t="shared" si="361"/>
        <v>7.353248526249646E-3</v>
      </c>
      <c r="N105" s="78">
        <f t="shared" si="361"/>
        <v>0.28677669252373622</v>
      </c>
      <c r="O105" s="83">
        <f t="shared" si="361"/>
        <v>4.9413830096397628</v>
      </c>
      <c r="P105" s="83">
        <f t="shared" si="361"/>
        <v>0.36766242631248236</v>
      </c>
      <c r="Q105" s="74">
        <f t="shared" si="361"/>
        <v>1.6912471610374187</v>
      </c>
      <c r="R105" s="86">
        <f t="shared" si="361"/>
        <v>0.26867365423930045</v>
      </c>
      <c r="S105" s="92">
        <f t="shared" si="361"/>
        <v>1.8379720437733962</v>
      </c>
      <c r="T105" s="89">
        <f t="shared" si="361"/>
        <v>4.0484234718330949</v>
      </c>
      <c r="U105" s="92">
        <f t="shared" si="361"/>
        <v>1.8318658243588665E-2</v>
      </c>
      <c r="V105" s="89">
        <f t="shared" si="361"/>
        <v>1.2212438829059112E-2</v>
      </c>
      <c r="W105" s="92">
        <f t="shared" si="361"/>
        <v>0.13433682711965023</v>
      </c>
      <c r="X105" s="92">
        <f t="shared" si="362"/>
        <v>0.46407267550424619</v>
      </c>
      <c r="Y105" s="92">
        <f t="shared" si="362"/>
        <v>2.2348763057178171</v>
      </c>
      <c r="Z105" s="92">
        <f t="shared" si="227"/>
        <v>3.2790398256023714</v>
      </c>
      <c r="AA105" s="92">
        <f t="shared" si="227"/>
        <v>2.4424877658118224E-2</v>
      </c>
      <c r="AB105" s="92">
        <f t="shared" si="362"/>
        <v>1.9417777738203983</v>
      </c>
      <c r="AC105" s="92">
        <f t="shared" si="362"/>
        <v>0.95257022866661067</v>
      </c>
      <c r="AD105" s="92">
        <f t="shared" si="362"/>
        <v>1.2212438829059112E-2</v>
      </c>
      <c r="AE105" s="92">
        <f t="shared" si="362"/>
        <v>6.8084346472004542</v>
      </c>
      <c r="AF105" s="92">
        <f t="shared" si="362"/>
        <v>1.8318658243588665E-2</v>
      </c>
      <c r="AG105" s="92">
        <f t="shared" si="362"/>
        <v>2.3309797828211383</v>
      </c>
      <c r="AI105" s="177">
        <v>37</v>
      </c>
      <c r="AJ105" s="156" t="s">
        <v>145</v>
      </c>
      <c r="AK105" s="32"/>
      <c r="AL105" s="32"/>
      <c r="AM105" s="32"/>
      <c r="AN105" s="33"/>
      <c r="AO105" s="2">
        <f t="shared" si="294"/>
        <v>5792.6</v>
      </c>
      <c r="AP105" s="34">
        <f t="shared" si="228"/>
        <v>2.5450556036170149E-2</v>
      </c>
      <c r="AQ105" s="100">
        <f t="shared" si="229"/>
        <v>0</v>
      </c>
      <c r="AR105" s="100">
        <f t="shared" si="230"/>
        <v>1</v>
      </c>
      <c r="AS105" s="103">
        <f t="shared" si="231"/>
        <v>0</v>
      </c>
      <c r="AT105" s="97">
        <f t="shared" si="232"/>
        <v>0</v>
      </c>
      <c r="AU105" s="97">
        <f t="shared" si="233"/>
        <v>0</v>
      </c>
      <c r="AV105" s="97">
        <f t="shared" si="234"/>
        <v>5</v>
      </c>
      <c r="AW105" s="97">
        <f t="shared" si="235"/>
        <v>0</v>
      </c>
      <c r="AX105" s="36">
        <f t="shared" si="236"/>
        <v>2</v>
      </c>
      <c r="AY105" s="130">
        <f t="shared" si="237"/>
        <v>0</v>
      </c>
      <c r="AZ105" s="130">
        <f t="shared" si="238"/>
        <v>2</v>
      </c>
      <c r="BA105" s="139">
        <f t="shared" si="239"/>
        <v>4</v>
      </c>
      <c r="BB105" s="125">
        <f t="shared" si="240"/>
        <v>0</v>
      </c>
      <c r="BC105" s="125">
        <f t="shared" si="241"/>
        <v>0</v>
      </c>
      <c r="BD105" s="125">
        <f t="shared" si="242"/>
        <v>0</v>
      </c>
      <c r="BE105" s="125">
        <f t="shared" si="243"/>
        <v>0</v>
      </c>
      <c r="BF105" s="125">
        <f t="shared" si="244"/>
        <v>2</v>
      </c>
      <c r="BG105" s="125">
        <f t="shared" si="245"/>
        <v>3</v>
      </c>
      <c r="BH105" s="125">
        <f t="shared" si="246"/>
        <v>0</v>
      </c>
      <c r="BI105" s="125">
        <f t="shared" si="247"/>
        <v>2</v>
      </c>
      <c r="BJ105" s="125">
        <f t="shared" si="248"/>
        <v>1</v>
      </c>
      <c r="BK105" s="125">
        <f t="shared" si="249"/>
        <v>0</v>
      </c>
      <c r="BL105" s="125">
        <f t="shared" si="250"/>
        <v>7</v>
      </c>
      <c r="BM105" s="125">
        <f t="shared" si="251"/>
        <v>0</v>
      </c>
      <c r="BN105" s="125">
        <f t="shared" si="252"/>
        <v>2</v>
      </c>
      <c r="BR105" s="7">
        <f t="shared" si="253"/>
        <v>0</v>
      </c>
      <c r="BS105" s="7">
        <f t="shared" si="254"/>
        <v>0</v>
      </c>
      <c r="BT105" s="7">
        <f t="shared" si="255"/>
        <v>1</v>
      </c>
      <c r="BU105" s="7">
        <f t="shared" si="256"/>
        <v>0</v>
      </c>
      <c r="BV105" s="7">
        <f t="shared" si="257"/>
        <v>0</v>
      </c>
      <c r="BW105" s="7">
        <f t="shared" si="258"/>
        <v>0</v>
      </c>
      <c r="BX105" s="7">
        <f t="shared" si="295"/>
        <v>0</v>
      </c>
      <c r="BY105" s="7">
        <f t="shared" si="296"/>
        <v>0</v>
      </c>
      <c r="BZ105" s="7">
        <f t="shared" si="259"/>
        <v>0</v>
      </c>
      <c r="CA105" s="7">
        <f t="shared" si="260"/>
        <v>0</v>
      </c>
      <c r="CB105" s="7">
        <f t="shared" si="297"/>
        <v>5</v>
      </c>
      <c r="CC105" s="7">
        <f t="shared" si="298"/>
        <v>0</v>
      </c>
      <c r="CD105" s="7">
        <f t="shared" si="261"/>
        <v>0</v>
      </c>
      <c r="CE105" s="7">
        <f t="shared" si="262"/>
        <v>0</v>
      </c>
      <c r="CF105" s="7">
        <f t="shared" si="263"/>
        <v>2</v>
      </c>
      <c r="CG105" s="7">
        <f t="shared" si="264"/>
        <v>0</v>
      </c>
      <c r="CH105" s="1">
        <f t="shared" si="265"/>
        <v>0</v>
      </c>
      <c r="CI105" s="1">
        <f t="shared" si="266"/>
        <v>0</v>
      </c>
      <c r="CJ105" s="1">
        <f t="shared" si="267"/>
        <v>1.6</v>
      </c>
      <c r="CK105" s="1">
        <f t="shared" si="268"/>
        <v>0.4</v>
      </c>
      <c r="CL105" s="1">
        <f t="shared" si="269"/>
        <v>3.2</v>
      </c>
      <c r="CM105" s="1">
        <f t="shared" si="270"/>
        <v>0.8</v>
      </c>
      <c r="CN105" s="1">
        <f t="shared" si="271"/>
        <v>0</v>
      </c>
      <c r="CO105" s="1">
        <f t="shared" si="272"/>
        <v>0</v>
      </c>
      <c r="CP105" s="1">
        <f t="shared" si="273"/>
        <v>0</v>
      </c>
      <c r="CQ105" s="1">
        <f t="shared" si="274"/>
        <v>0</v>
      </c>
      <c r="CR105" s="1">
        <f t="shared" si="275"/>
        <v>0</v>
      </c>
      <c r="CS105" s="1">
        <f t="shared" si="276"/>
        <v>0</v>
      </c>
      <c r="CT105" s="1">
        <f t="shared" si="299"/>
        <v>0</v>
      </c>
      <c r="CU105" s="1">
        <f t="shared" si="300"/>
        <v>0</v>
      </c>
      <c r="CV105" s="1">
        <f t="shared" si="301"/>
        <v>1.6</v>
      </c>
      <c r="CW105" s="1">
        <f t="shared" si="302"/>
        <v>0.4</v>
      </c>
      <c r="CX105" s="1">
        <f t="shared" si="303"/>
        <v>2.4000000000000004</v>
      </c>
      <c r="CY105" s="1">
        <f t="shared" si="304"/>
        <v>0.60000000000000009</v>
      </c>
      <c r="CZ105" s="1">
        <f t="shared" si="305"/>
        <v>0</v>
      </c>
      <c r="DA105" s="1">
        <f t="shared" si="306"/>
        <v>0</v>
      </c>
      <c r="DB105" s="1">
        <f t="shared" si="277"/>
        <v>1.6</v>
      </c>
      <c r="DC105" s="1">
        <f t="shared" si="278"/>
        <v>0.4</v>
      </c>
      <c r="DD105" s="1">
        <f t="shared" si="279"/>
        <v>0.8</v>
      </c>
      <c r="DE105" s="1">
        <f t="shared" si="280"/>
        <v>0.2</v>
      </c>
      <c r="DF105" s="1">
        <f t="shared" si="281"/>
        <v>0</v>
      </c>
      <c r="DG105" s="1">
        <f t="shared" si="282"/>
        <v>0</v>
      </c>
      <c r="DH105" s="1">
        <f t="shared" si="283"/>
        <v>5.6000000000000005</v>
      </c>
      <c r="DI105" s="1">
        <f t="shared" si="284"/>
        <v>1.4000000000000001</v>
      </c>
      <c r="DJ105" s="1">
        <f t="shared" si="307"/>
        <v>0</v>
      </c>
      <c r="DK105" s="1">
        <f t="shared" si="308"/>
        <v>0</v>
      </c>
      <c r="DL105" s="1">
        <f t="shared" si="285"/>
        <v>1.6</v>
      </c>
      <c r="DM105" s="1">
        <f t="shared" si="286"/>
        <v>0.4</v>
      </c>
      <c r="DQ105" s="7">
        <f t="shared" si="309"/>
        <v>0</v>
      </c>
      <c r="DR105" s="7">
        <f t="shared" si="310"/>
        <v>0</v>
      </c>
      <c r="DS105" s="7">
        <f t="shared" si="311"/>
        <v>1</v>
      </c>
      <c r="DT105" s="7">
        <f t="shared" si="312"/>
        <v>0</v>
      </c>
      <c r="DU105" s="7">
        <f t="shared" si="313"/>
        <v>0</v>
      </c>
      <c r="DV105" s="7">
        <f t="shared" si="314"/>
        <v>0</v>
      </c>
      <c r="DW105" s="7">
        <f t="shared" si="315"/>
        <v>0</v>
      </c>
      <c r="DX105" s="7">
        <f t="shared" si="316"/>
        <v>0</v>
      </c>
      <c r="DY105" s="7">
        <f t="shared" si="317"/>
        <v>0</v>
      </c>
      <c r="DZ105" s="7">
        <f t="shared" si="318"/>
        <v>0</v>
      </c>
      <c r="EA105" s="7">
        <f t="shared" si="319"/>
        <v>5</v>
      </c>
      <c r="EB105" s="7">
        <f t="shared" si="320"/>
        <v>0</v>
      </c>
      <c r="EC105" s="7">
        <f t="shared" si="321"/>
        <v>0</v>
      </c>
      <c r="ED105" s="7">
        <f t="shared" si="322"/>
        <v>0</v>
      </c>
      <c r="EE105" s="7">
        <f t="shared" si="323"/>
        <v>2</v>
      </c>
      <c r="EF105" s="7">
        <f t="shared" si="324"/>
        <v>0</v>
      </c>
      <c r="EG105" s="7">
        <f t="shared" si="325"/>
        <v>0</v>
      </c>
      <c r="EH105" s="7">
        <f t="shared" si="326"/>
        <v>0</v>
      </c>
      <c r="EI105" s="7">
        <f t="shared" si="327"/>
        <v>2</v>
      </c>
      <c r="EJ105" s="7">
        <f t="shared" si="328"/>
        <v>0</v>
      </c>
      <c r="EK105" s="7">
        <f t="shared" si="329"/>
        <v>3</v>
      </c>
      <c r="EL105" s="7">
        <f t="shared" si="330"/>
        <v>1</v>
      </c>
      <c r="EM105" s="7">
        <f t="shared" si="331"/>
        <v>0</v>
      </c>
      <c r="EN105" s="7">
        <f t="shared" si="332"/>
        <v>0</v>
      </c>
      <c r="EO105" s="7">
        <f t="shared" si="333"/>
        <v>0</v>
      </c>
      <c r="EP105" s="7">
        <f t="shared" si="334"/>
        <v>0</v>
      </c>
      <c r="EQ105" s="7">
        <f t="shared" si="335"/>
        <v>0</v>
      </c>
      <c r="ER105" s="7">
        <f t="shared" si="336"/>
        <v>0</v>
      </c>
      <c r="ES105" s="7">
        <f t="shared" si="337"/>
        <v>0</v>
      </c>
      <c r="ET105" s="7">
        <f t="shared" si="338"/>
        <v>0</v>
      </c>
      <c r="EU105" s="7">
        <f t="shared" si="339"/>
        <v>2</v>
      </c>
      <c r="EV105" s="7">
        <f t="shared" si="340"/>
        <v>0</v>
      </c>
      <c r="EW105" s="7">
        <f t="shared" si="341"/>
        <v>2</v>
      </c>
      <c r="EX105" s="7">
        <f t="shared" si="342"/>
        <v>1</v>
      </c>
      <c r="EY105" s="7">
        <f t="shared" si="343"/>
        <v>0</v>
      </c>
      <c r="EZ105" s="7">
        <f t="shared" si="344"/>
        <v>0</v>
      </c>
      <c r="FA105" s="7">
        <f t="shared" si="345"/>
        <v>2</v>
      </c>
      <c r="FB105" s="7">
        <f t="shared" si="346"/>
        <v>0</v>
      </c>
      <c r="FC105" s="7">
        <f t="shared" si="347"/>
        <v>1</v>
      </c>
      <c r="FD105" s="7">
        <f t="shared" si="348"/>
        <v>0</v>
      </c>
      <c r="FE105" s="7">
        <f t="shared" si="349"/>
        <v>0</v>
      </c>
      <c r="FF105" s="7">
        <f t="shared" si="350"/>
        <v>0</v>
      </c>
      <c r="FG105" s="7">
        <f t="shared" si="351"/>
        <v>6</v>
      </c>
      <c r="FH105" s="7">
        <f t="shared" si="352"/>
        <v>1</v>
      </c>
      <c r="FI105" s="7">
        <f t="shared" si="353"/>
        <v>0</v>
      </c>
      <c r="FJ105" s="7">
        <f t="shared" si="354"/>
        <v>0</v>
      </c>
      <c r="FK105" s="7">
        <f t="shared" si="355"/>
        <v>2</v>
      </c>
      <c r="FL105" s="7">
        <f t="shared" si="356"/>
        <v>0</v>
      </c>
      <c r="FN105" s="1">
        <v>37</v>
      </c>
      <c r="FO105" s="10">
        <f t="shared" si="357"/>
        <v>77.527272727272717</v>
      </c>
      <c r="FP105" s="10">
        <f t="shared" si="358"/>
        <v>1.8680000000000001</v>
      </c>
      <c r="FR105" s="1" t="str">
        <f t="shared" si="359"/>
        <v>[77.53, 1.87]</v>
      </c>
      <c r="FY105" s="231"/>
      <c r="FZ105" s="231"/>
      <c r="GA105" s="231"/>
      <c r="GB105" s="231"/>
      <c r="GC105" s="231"/>
      <c r="GD105" s="231"/>
      <c r="GE105" s="231"/>
      <c r="GF105" s="231"/>
      <c r="GG105" s="231"/>
      <c r="GH105" s="231"/>
      <c r="GI105" s="231"/>
      <c r="GJ105" s="231"/>
      <c r="GK105" s="231"/>
      <c r="GL105" s="231"/>
      <c r="GM105" s="231"/>
      <c r="GN105" s="231"/>
      <c r="GO105" s="231"/>
      <c r="GP105" s="231"/>
      <c r="GQ105" s="231"/>
      <c r="GR105" s="231"/>
      <c r="GS105" s="231"/>
      <c r="GT105" s="231"/>
      <c r="GU105" s="231"/>
      <c r="GV105" s="231"/>
      <c r="GW105" s="231"/>
      <c r="GX105" s="231"/>
      <c r="GY105" s="231"/>
      <c r="GZ105" s="231"/>
      <c r="HA105" s="231"/>
      <c r="HB105" s="231"/>
      <c r="HC105" s="231"/>
      <c r="HD105" s="231"/>
      <c r="HE105" s="231"/>
      <c r="HF105" s="231"/>
      <c r="HG105" s="231"/>
      <c r="HH105" s="231"/>
      <c r="HI105" s="231"/>
      <c r="HJ105" s="231"/>
      <c r="HK105" s="231"/>
      <c r="HL105" s="231"/>
      <c r="HM105" s="231"/>
      <c r="HN105" s="231"/>
      <c r="HO105" s="231"/>
      <c r="HP105" s="231"/>
      <c r="HQ105" s="231"/>
      <c r="HR105" s="231"/>
      <c r="HS105" s="231"/>
      <c r="HT105" s="231"/>
      <c r="HU105" s="231"/>
      <c r="HV105" s="231"/>
      <c r="HW105" s="231"/>
      <c r="HX105" s="231"/>
      <c r="HY105" s="231"/>
      <c r="HZ105" s="231"/>
      <c r="IA105" s="231"/>
      <c r="IB105" s="231"/>
      <c r="IC105" s="231"/>
      <c r="ID105" s="231"/>
      <c r="IE105" s="231"/>
      <c r="IF105" s="231"/>
      <c r="IG105" s="231"/>
      <c r="IH105" s="231"/>
      <c r="II105" s="231"/>
      <c r="IJ105" s="231"/>
      <c r="IK105" s="231"/>
      <c r="IL105" s="231"/>
      <c r="IM105" s="231"/>
      <c r="IN105" s="231"/>
      <c r="IO105" s="231"/>
      <c r="IP105" s="231"/>
      <c r="IQ105" s="231"/>
      <c r="IR105" s="231"/>
      <c r="IS105" s="232"/>
      <c r="IT105" s="50"/>
      <c r="IU105" s="50"/>
      <c r="IV105" s="50"/>
      <c r="IW105" s="50"/>
      <c r="IX105" s="50"/>
      <c r="IY105" s="50"/>
      <c r="IZ105" s="50"/>
      <c r="JA105" s="50"/>
      <c r="JB105" s="50"/>
      <c r="JC105" s="50"/>
      <c r="JD105" s="50"/>
      <c r="JE105" s="50"/>
      <c r="JF105" s="50"/>
      <c r="JG105" s="50"/>
      <c r="JH105" s="50"/>
      <c r="JI105" s="50"/>
      <c r="JJ105" s="50"/>
      <c r="JK105" s="50"/>
      <c r="JL105" s="50"/>
      <c r="JM105" s="50"/>
      <c r="JN105" s="50"/>
      <c r="JO105" s="50"/>
      <c r="JP105" s="50"/>
      <c r="JQ105" s="50"/>
      <c r="JR105" s="50"/>
      <c r="JS105" s="50"/>
      <c r="JT105" s="50"/>
      <c r="JU105" s="50"/>
      <c r="JV105" s="50"/>
      <c r="JW105" s="50"/>
      <c r="JX105" s="50"/>
      <c r="JY105" s="50"/>
      <c r="JZ105" s="50"/>
      <c r="KA105" s="50"/>
      <c r="KB105" s="50"/>
      <c r="KC105" s="50"/>
      <c r="KD105" s="50"/>
      <c r="KE105" s="50"/>
      <c r="KF105" s="50"/>
      <c r="KG105" s="50"/>
      <c r="KH105" s="50"/>
      <c r="KI105" s="50"/>
      <c r="KJ105" s="50"/>
      <c r="KK105" s="50"/>
      <c r="KL105" s="50"/>
      <c r="KM105" s="50"/>
      <c r="KN105" s="50"/>
      <c r="KO105" s="50"/>
      <c r="KP105" s="50"/>
      <c r="KQ105" s="50"/>
      <c r="KR105" s="50"/>
      <c r="KS105" s="50"/>
      <c r="KT105" s="50"/>
      <c r="KU105" s="50"/>
      <c r="KV105" s="50"/>
      <c r="KW105" s="50"/>
      <c r="KX105" s="50"/>
      <c r="KY105" s="50"/>
      <c r="KZ105" s="50"/>
      <c r="LA105" s="50"/>
      <c r="LB105" s="50"/>
      <c r="LC105" s="50"/>
      <c r="LD105" s="50"/>
      <c r="LE105" s="50"/>
      <c r="LF105" s="50"/>
      <c r="LG105" s="50"/>
      <c r="LH105" s="50"/>
    </row>
    <row r="106" spans="2:320" x14ac:dyDescent="0.35">
      <c r="B106" s="177">
        <v>38</v>
      </c>
      <c r="C106" s="155" t="s">
        <v>146</v>
      </c>
      <c r="D106" s="32"/>
      <c r="E106" s="32"/>
      <c r="F106" s="32"/>
      <c r="G106" s="33"/>
      <c r="H106" s="2">
        <f t="shared" si="292"/>
        <v>3325.3</v>
      </c>
      <c r="I106" s="44">
        <f t="shared" si="293"/>
        <v>1.4610146391443668E-2</v>
      </c>
      <c r="J106" s="78">
        <f t="shared" si="361"/>
        <v>0.11217076363158585</v>
      </c>
      <c r="K106" s="74">
        <f t="shared" si="361"/>
        <v>0.78514429829901222</v>
      </c>
      <c r="L106" s="78">
        <f t="shared" si="361"/>
        <v>7.5981706287001197E-2</v>
      </c>
      <c r="M106" s="78">
        <f t="shared" si="361"/>
        <v>4.2212059048333988E-3</v>
      </c>
      <c r="N106" s="78">
        <f t="shared" si="361"/>
        <v>0.16462703028850259</v>
      </c>
      <c r="O106" s="83">
        <f t="shared" si="361"/>
        <v>2.8366503680480446</v>
      </c>
      <c r="P106" s="83">
        <f t="shared" si="361"/>
        <v>0.21106029524166997</v>
      </c>
      <c r="Q106" s="74">
        <f t="shared" si="361"/>
        <v>0.97087735811168185</v>
      </c>
      <c r="R106" s="86">
        <f t="shared" si="361"/>
        <v>0.15423479999343054</v>
      </c>
      <c r="S106" s="92">
        <f t="shared" si="361"/>
        <v>1.0551062454096043</v>
      </c>
      <c r="T106" s="89">
        <f t="shared" si="361"/>
        <v>2.324038008991919</v>
      </c>
      <c r="U106" s="92">
        <f t="shared" si="361"/>
        <v>1.0516009090461173E-2</v>
      </c>
      <c r="V106" s="89">
        <f t="shared" si="361"/>
        <v>7.0106727269741154E-3</v>
      </c>
      <c r="W106" s="92">
        <f t="shared" si="361"/>
        <v>7.7117399996715269E-2</v>
      </c>
      <c r="X106" s="92">
        <f t="shared" si="362"/>
        <v>0.26640556362501638</v>
      </c>
      <c r="Y106" s="92">
        <f t="shared" si="362"/>
        <v>1.2829531090362629</v>
      </c>
      <c r="Z106" s="92">
        <f t="shared" si="227"/>
        <v>1.88236562719255</v>
      </c>
      <c r="AA106" s="92">
        <f t="shared" si="227"/>
        <v>1.4021345453948231E-2</v>
      </c>
      <c r="AB106" s="92">
        <f t="shared" si="362"/>
        <v>1.1146969635888841</v>
      </c>
      <c r="AC106" s="92">
        <f t="shared" si="362"/>
        <v>0.54683247270398094</v>
      </c>
      <c r="AD106" s="92">
        <f t="shared" si="362"/>
        <v>7.0106727269741154E-3</v>
      </c>
      <c r="AE106" s="92">
        <f t="shared" si="362"/>
        <v>3.9084500452880691</v>
      </c>
      <c r="AF106" s="92">
        <f t="shared" si="362"/>
        <v>1.0516009090461173E-2</v>
      </c>
      <c r="AG106" s="92">
        <f t="shared" si="362"/>
        <v>1.3381222718321877</v>
      </c>
      <c r="AI106" s="177">
        <v>38</v>
      </c>
      <c r="AJ106" s="155" t="s">
        <v>146</v>
      </c>
      <c r="AK106" s="32"/>
      <c r="AL106" s="32"/>
      <c r="AM106" s="32"/>
      <c r="AN106" s="33"/>
      <c r="AO106" s="2">
        <f t="shared" si="294"/>
        <v>3325.3</v>
      </c>
      <c r="AP106" s="34">
        <f t="shared" si="228"/>
        <v>1.4610146391443668E-2</v>
      </c>
      <c r="AQ106" s="100">
        <f t="shared" si="229"/>
        <v>0</v>
      </c>
      <c r="AR106" s="100">
        <f t="shared" si="230"/>
        <v>1</v>
      </c>
      <c r="AS106" s="103">
        <f t="shared" si="231"/>
        <v>0</v>
      </c>
      <c r="AT106" s="97">
        <f t="shared" si="232"/>
        <v>0</v>
      </c>
      <c r="AU106" s="97">
        <f t="shared" si="233"/>
        <v>0</v>
      </c>
      <c r="AV106" s="97">
        <f t="shared" si="234"/>
        <v>3</v>
      </c>
      <c r="AW106" s="97">
        <f t="shared" si="235"/>
        <v>0</v>
      </c>
      <c r="AX106" s="36">
        <f t="shared" si="236"/>
        <v>1</v>
      </c>
      <c r="AY106" s="130">
        <f t="shared" si="237"/>
        <v>0</v>
      </c>
      <c r="AZ106" s="130">
        <f t="shared" si="238"/>
        <v>1</v>
      </c>
      <c r="BA106" s="139">
        <f t="shared" si="239"/>
        <v>2</v>
      </c>
      <c r="BB106" s="125">
        <f t="shared" si="240"/>
        <v>0</v>
      </c>
      <c r="BC106" s="125">
        <f t="shared" si="241"/>
        <v>0</v>
      </c>
      <c r="BD106" s="125">
        <f t="shared" si="242"/>
        <v>0</v>
      </c>
      <c r="BE106" s="125">
        <f t="shared" si="243"/>
        <v>0</v>
      </c>
      <c r="BF106" s="125">
        <f t="shared" si="244"/>
        <v>1</v>
      </c>
      <c r="BG106" s="125">
        <f t="shared" si="245"/>
        <v>2</v>
      </c>
      <c r="BH106" s="125">
        <f t="shared" si="246"/>
        <v>0</v>
      </c>
      <c r="BI106" s="125">
        <f t="shared" si="247"/>
        <v>1</v>
      </c>
      <c r="BJ106" s="125">
        <f t="shared" si="248"/>
        <v>1</v>
      </c>
      <c r="BK106" s="125">
        <f t="shared" si="249"/>
        <v>0</v>
      </c>
      <c r="BL106" s="125">
        <f t="shared" si="250"/>
        <v>4</v>
      </c>
      <c r="BM106" s="125">
        <f t="shared" si="251"/>
        <v>0</v>
      </c>
      <c r="BN106" s="125">
        <f t="shared" si="252"/>
        <v>1</v>
      </c>
      <c r="BR106" s="7">
        <f t="shared" si="253"/>
        <v>0</v>
      </c>
      <c r="BS106" s="7">
        <f t="shared" si="254"/>
        <v>0</v>
      </c>
      <c r="BT106" s="7">
        <f t="shared" si="255"/>
        <v>1</v>
      </c>
      <c r="BU106" s="7">
        <f t="shared" si="256"/>
        <v>0</v>
      </c>
      <c r="BV106" s="7">
        <f t="shared" si="257"/>
        <v>0</v>
      </c>
      <c r="BW106" s="7">
        <f t="shared" si="258"/>
        <v>0</v>
      </c>
      <c r="BX106" s="7">
        <f t="shared" si="295"/>
        <v>0</v>
      </c>
      <c r="BY106" s="7">
        <f t="shared" si="296"/>
        <v>0</v>
      </c>
      <c r="BZ106" s="7">
        <f t="shared" si="259"/>
        <v>0</v>
      </c>
      <c r="CA106" s="7">
        <f t="shared" si="260"/>
        <v>0</v>
      </c>
      <c r="CB106" s="7">
        <f t="shared" si="297"/>
        <v>3</v>
      </c>
      <c r="CC106" s="7">
        <f t="shared" si="298"/>
        <v>0</v>
      </c>
      <c r="CD106" s="7">
        <f t="shared" si="261"/>
        <v>0</v>
      </c>
      <c r="CE106" s="7">
        <f t="shared" si="262"/>
        <v>0</v>
      </c>
      <c r="CF106" s="7">
        <f t="shared" si="263"/>
        <v>1</v>
      </c>
      <c r="CG106" s="7">
        <f t="shared" si="264"/>
        <v>0</v>
      </c>
      <c r="CH106" s="1">
        <f t="shared" si="265"/>
        <v>0</v>
      </c>
      <c r="CI106" s="1">
        <f t="shared" si="266"/>
        <v>0</v>
      </c>
      <c r="CJ106" s="1">
        <f t="shared" si="267"/>
        <v>0.8</v>
      </c>
      <c r="CK106" s="1">
        <f t="shared" si="268"/>
        <v>0.2</v>
      </c>
      <c r="CL106" s="1">
        <f t="shared" si="269"/>
        <v>1.6</v>
      </c>
      <c r="CM106" s="1">
        <f t="shared" si="270"/>
        <v>0.4</v>
      </c>
      <c r="CN106" s="1">
        <f t="shared" si="271"/>
        <v>0</v>
      </c>
      <c r="CO106" s="1">
        <f t="shared" si="272"/>
        <v>0</v>
      </c>
      <c r="CP106" s="1">
        <f t="shared" si="273"/>
        <v>0</v>
      </c>
      <c r="CQ106" s="1">
        <f t="shared" si="274"/>
        <v>0</v>
      </c>
      <c r="CR106" s="1">
        <f t="shared" si="275"/>
        <v>0</v>
      </c>
      <c r="CS106" s="1">
        <f t="shared" si="276"/>
        <v>0</v>
      </c>
      <c r="CT106" s="1">
        <f t="shared" si="299"/>
        <v>0</v>
      </c>
      <c r="CU106" s="1">
        <f t="shared" si="300"/>
        <v>0</v>
      </c>
      <c r="CV106" s="1">
        <f t="shared" si="301"/>
        <v>0.8</v>
      </c>
      <c r="CW106" s="1">
        <f t="shared" si="302"/>
        <v>0.2</v>
      </c>
      <c r="CX106" s="1">
        <f t="shared" si="303"/>
        <v>1.6</v>
      </c>
      <c r="CY106" s="1">
        <f t="shared" si="304"/>
        <v>0.4</v>
      </c>
      <c r="CZ106" s="1">
        <f t="shared" si="305"/>
        <v>0</v>
      </c>
      <c r="DA106" s="1">
        <f t="shared" si="306"/>
        <v>0</v>
      </c>
      <c r="DB106" s="1">
        <f t="shared" si="277"/>
        <v>0.8</v>
      </c>
      <c r="DC106" s="1">
        <f t="shared" si="278"/>
        <v>0.2</v>
      </c>
      <c r="DD106" s="1">
        <f t="shared" si="279"/>
        <v>0.8</v>
      </c>
      <c r="DE106" s="1">
        <f t="shared" si="280"/>
        <v>0.2</v>
      </c>
      <c r="DF106" s="1">
        <f t="shared" si="281"/>
        <v>0</v>
      </c>
      <c r="DG106" s="1">
        <f t="shared" si="282"/>
        <v>0</v>
      </c>
      <c r="DH106" s="1">
        <f t="shared" si="283"/>
        <v>3.2</v>
      </c>
      <c r="DI106" s="1">
        <f t="shared" si="284"/>
        <v>0.8</v>
      </c>
      <c r="DJ106" s="1">
        <f t="shared" si="307"/>
        <v>0</v>
      </c>
      <c r="DK106" s="1">
        <f t="shared" si="308"/>
        <v>0</v>
      </c>
      <c r="DL106" s="1">
        <f t="shared" si="285"/>
        <v>0.8</v>
      </c>
      <c r="DM106" s="1">
        <f t="shared" si="286"/>
        <v>0.2</v>
      </c>
      <c r="DQ106" s="7">
        <f t="shared" si="309"/>
        <v>0</v>
      </c>
      <c r="DR106" s="7">
        <f t="shared" si="310"/>
        <v>0</v>
      </c>
      <c r="DS106" s="7">
        <f t="shared" si="311"/>
        <v>1</v>
      </c>
      <c r="DT106" s="7">
        <f t="shared" si="312"/>
        <v>0</v>
      </c>
      <c r="DU106" s="7">
        <f t="shared" si="313"/>
        <v>0</v>
      </c>
      <c r="DV106" s="7">
        <f t="shared" si="314"/>
        <v>0</v>
      </c>
      <c r="DW106" s="7">
        <f t="shared" si="315"/>
        <v>0</v>
      </c>
      <c r="DX106" s="7">
        <f t="shared" si="316"/>
        <v>0</v>
      </c>
      <c r="DY106" s="7">
        <f t="shared" si="317"/>
        <v>0</v>
      </c>
      <c r="DZ106" s="7">
        <f t="shared" si="318"/>
        <v>0</v>
      </c>
      <c r="EA106" s="7">
        <f t="shared" si="319"/>
        <v>3</v>
      </c>
      <c r="EB106" s="7">
        <f t="shared" si="320"/>
        <v>0</v>
      </c>
      <c r="EC106" s="7">
        <f t="shared" si="321"/>
        <v>0</v>
      </c>
      <c r="ED106" s="7">
        <f t="shared" si="322"/>
        <v>0</v>
      </c>
      <c r="EE106" s="7">
        <f t="shared" si="323"/>
        <v>1</v>
      </c>
      <c r="EF106" s="7">
        <f t="shared" si="324"/>
        <v>0</v>
      </c>
      <c r="EG106" s="7">
        <f t="shared" si="325"/>
        <v>0</v>
      </c>
      <c r="EH106" s="7">
        <f t="shared" si="326"/>
        <v>0</v>
      </c>
      <c r="EI106" s="7">
        <f t="shared" si="327"/>
        <v>1</v>
      </c>
      <c r="EJ106" s="7">
        <f t="shared" si="328"/>
        <v>0</v>
      </c>
      <c r="EK106" s="7">
        <f t="shared" si="329"/>
        <v>2</v>
      </c>
      <c r="EL106" s="7">
        <f t="shared" si="330"/>
        <v>0</v>
      </c>
      <c r="EM106" s="7">
        <f t="shared" si="331"/>
        <v>0</v>
      </c>
      <c r="EN106" s="7">
        <f t="shared" si="332"/>
        <v>0</v>
      </c>
      <c r="EO106" s="7">
        <f t="shared" si="333"/>
        <v>0</v>
      </c>
      <c r="EP106" s="7">
        <f t="shared" si="334"/>
        <v>0</v>
      </c>
      <c r="EQ106" s="7">
        <f t="shared" si="335"/>
        <v>0</v>
      </c>
      <c r="ER106" s="7">
        <f t="shared" si="336"/>
        <v>0</v>
      </c>
      <c r="ES106" s="7">
        <f t="shared" si="337"/>
        <v>0</v>
      </c>
      <c r="ET106" s="7">
        <f t="shared" si="338"/>
        <v>0</v>
      </c>
      <c r="EU106" s="7">
        <f t="shared" si="339"/>
        <v>1</v>
      </c>
      <c r="EV106" s="7">
        <f t="shared" si="340"/>
        <v>0</v>
      </c>
      <c r="EW106" s="7">
        <f t="shared" si="341"/>
        <v>2</v>
      </c>
      <c r="EX106" s="7">
        <f t="shared" si="342"/>
        <v>0</v>
      </c>
      <c r="EY106" s="7">
        <f t="shared" si="343"/>
        <v>0</v>
      </c>
      <c r="EZ106" s="7">
        <f t="shared" si="344"/>
        <v>0</v>
      </c>
      <c r="FA106" s="7">
        <f t="shared" si="345"/>
        <v>1</v>
      </c>
      <c r="FB106" s="7">
        <f t="shared" si="346"/>
        <v>0</v>
      </c>
      <c r="FC106" s="7">
        <f t="shared" si="347"/>
        <v>1</v>
      </c>
      <c r="FD106" s="7">
        <f t="shared" si="348"/>
        <v>0</v>
      </c>
      <c r="FE106" s="7">
        <f t="shared" si="349"/>
        <v>0</v>
      </c>
      <c r="FF106" s="7">
        <f t="shared" si="350"/>
        <v>0</v>
      </c>
      <c r="FG106" s="7">
        <f t="shared" si="351"/>
        <v>3</v>
      </c>
      <c r="FH106" s="7">
        <f t="shared" si="352"/>
        <v>1</v>
      </c>
      <c r="FI106" s="7">
        <f t="shared" si="353"/>
        <v>0</v>
      </c>
      <c r="FJ106" s="7">
        <f t="shared" si="354"/>
        <v>0</v>
      </c>
      <c r="FK106" s="7">
        <f t="shared" si="355"/>
        <v>1</v>
      </c>
      <c r="FL106" s="7">
        <f t="shared" si="356"/>
        <v>0</v>
      </c>
      <c r="FN106" s="1">
        <v>38</v>
      </c>
      <c r="FO106" s="10">
        <f t="shared" si="357"/>
        <v>51.018181818181823</v>
      </c>
      <c r="FP106" s="10">
        <f t="shared" si="358"/>
        <v>0.79</v>
      </c>
      <c r="FR106" s="1" t="str">
        <f t="shared" si="359"/>
        <v>[51.02, 0.79]</v>
      </c>
      <c r="FY106" s="231"/>
      <c r="FZ106" s="231"/>
      <c r="GA106" s="231"/>
      <c r="GB106" s="231"/>
      <c r="GC106" s="231"/>
      <c r="GD106" s="231"/>
      <c r="GE106" s="231"/>
      <c r="GF106" s="231"/>
      <c r="GG106" s="231"/>
      <c r="GH106" s="231"/>
      <c r="GI106" s="231"/>
      <c r="GJ106" s="231"/>
      <c r="GK106" s="231"/>
      <c r="GL106" s="231"/>
      <c r="GM106" s="231"/>
      <c r="GN106" s="231"/>
      <c r="GO106" s="231"/>
      <c r="GP106" s="231"/>
      <c r="GQ106" s="231"/>
      <c r="GR106" s="231"/>
      <c r="GS106" s="231"/>
      <c r="GT106" s="231"/>
      <c r="GU106" s="231"/>
      <c r="GV106" s="231"/>
      <c r="GW106" s="231"/>
      <c r="GX106" s="231"/>
      <c r="GY106" s="231"/>
      <c r="GZ106" s="231"/>
      <c r="HA106" s="231"/>
      <c r="HB106" s="231"/>
      <c r="HC106" s="231"/>
      <c r="HD106" s="231"/>
      <c r="HE106" s="231"/>
      <c r="HF106" s="231"/>
      <c r="HG106" s="231"/>
      <c r="HH106" s="231"/>
      <c r="HI106" s="231"/>
      <c r="HJ106" s="231"/>
      <c r="HK106" s="231"/>
      <c r="HL106" s="231"/>
      <c r="HM106" s="231"/>
      <c r="HN106" s="231"/>
      <c r="HO106" s="231"/>
      <c r="HP106" s="231"/>
      <c r="HQ106" s="231"/>
      <c r="HR106" s="231"/>
      <c r="HS106" s="231"/>
      <c r="HT106" s="231"/>
      <c r="HU106" s="231"/>
      <c r="HV106" s="231"/>
      <c r="HW106" s="231"/>
      <c r="HX106" s="231"/>
      <c r="HY106" s="231"/>
      <c r="HZ106" s="231"/>
      <c r="IA106" s="231"/>
      <c r="IB106" s="231"/>
      <c r="IC106" s="231"/>
      <c r="ID106" s="231"/>
      <c r="IE106" s="231"/>
      <c r="IF106" s="231"/>
      <c r="IG106" s="231"/>
      <c r="IH106" s="231"/>
      <c r="II106" s="231"/>
      <c r="IJ106" s="231"/>
      <c r="IK106" s="231"/>
      <c r="IL106" s="231"/>
      <c r="IM106" s="231"/>
      <c r="IN106" s="231"/>
      <c r="IO106" s="231"/>
      <c r="IP106" s="231"/>
      <c r="IQ106" s="231"/>
      <c r="IR106" s="231"/>
      <c r="IS106" s="232"/>
      <c r="IT106" s="50"/>
      <c r="IU106" s="50"/>
      <c r="IV106" s="50"/>
      <c r="IW106" s="50"/>
      <c r="IX106" s="50"/>
      <c r="IY106" s="50"/>
      <c r="IZ106" s="50"/>
      <c r="JA106" s="50"/>
      <c r="JB106" s="50"/>
      <c r="JC106" s="50"/>
      <c r="JD106" s="50"/>
      <c r="JE106" s="50"/>
      <c r="JF106" s="50"/>
      <c r="JG106" s="50"/>
      <c r="JH106" s="50"/>
      <c r="JI106" s="50"/>
      <c r="JJ106" s="50"/>
      <c r="JK106" s="50"/>
      <c r="JL106" s="50"/>
      <c r="JM106" s="50"/>
      <c r="JN106" s="50"/>
      <c r="JO106" s="50"/>
      <c r="JP106" s="50"/>
      <c r="JQ106" s="50"/>
      <c r="JR106" s="50"/>
      <c r="JS106" s="50"/>
      <c r="JT106" s="50"/>
      <c r="JU106" s="50"/>
      <c r="JV106" s="50"/>
      <c r="JW106" s="50"/>
      <c r="JX106" s="50"/>
      <c r="JY106" s="50"/>
      <c r="JZ106" s="50"/>
      <c r="KA106" s="50"/>
      <c r="KB106" s="50"/>
      <c r="KC106" s="50"/>
      <c r="KD106" s="50"/>
      <c r="KE106" s="50"/>
      <c r="KF106" s="50"/>
      <c r="KG106" s="50"/>
      <c r="KH106" s="50"/>
      <c r="KI106" s="50"/>
      <c r="KJ106" s="50"/>
      <c r="KK106" s="50"/>
      <c r="KL106" s="50"/>
      <c r="KM106" s="50"/>
      <c r="KN106" s="50"/>
      <c r="KO106" s="50"/>
      <c r="KP106" s="50"/>
      <c r="KQ106" s="50"/>
      <c r="KR106" s="50"/>
      <c r="KS106" s="50"/>
      <c r="KT106" s="50"/>
      <c r="KU106" s="50"/>
      <c r="KV106" s="50"/>
      <c r="KW106" s="50"/>
      <c r="KX106" s="50"/>
      <c r="KY106" s="50"/>
      <c r="KZ106" s="50"/>
      <c r="LA106" s="50"/>
      <c r="LB106" s="50"/>
      <c r="LC106" s="50"/>
      <c r="LD106" s="50"/>
      <c r="LE106" s="50"/>
      <c r="LF106" s="50"/>
      <c r="LG106" s="50"/>
      <c r="LH106" s="50"/>
    </row>
    <row r="107" spans="2:320" x14ac:dyDescent="0.35">
      <c r="B107" s="177">
        <v>39</v>
      </c>
      <c r="C107" s="156" t="s">
        <v>147</v>
      </c>
      <c r="D107" s="32"/>
      <c r="E107" s="32"/>
      <c r="F107" s="32"/>
      <c r="G107" s="33"/>
      <c r="H107" s="2">
        <f t="shared" si="292"/>
        <v>5352.6</v>
      </c>
      <c r="I107" s="44">
        <f t="shared" si="293"/>
        <v>2.3517357704520309E-2</v>
      </c>
      <c r="J107" s="78">
        <f t="shared" si="361"/>
        <v>0.18055671049662481</v>
      </c>
      <c r="K107" s="74">
        <f t="shared" si="361"/>
        <v>1.2638148050026443</v>
      </c>
      <c r="L107" s="78">
        <f t="shared" si="361"/>
        <v>0.122304658548643</v>
      </c>
      <c r="M107" s="78">
        <f t="shared" si="361"/>
        <v>6.7947032527023886E-3</v>
      </c>
      <c r="N107" s="78">
        <f t="shared" si="361"/>
        <v>0.26499342685539318</v>
      </c>
      <c r="O107" s="83">
        <f t="shared" si="361"/>
        <v>4.5660405858160056</v>
      </c>
      <c r="P107" s="83">
        <f t="shared" si="361"/>
        <v>0.33973516263511949</v>
      </c>
      <c r="Q107" s="74">
        <f t="shared" si="361"/>
        <v>1.5627817481215494</v>
      </c>
      <c r="R107" s="86">
        <f t="shared" si="361"/>
        <v>0.24826547693285908</v>
      </c>
      <c r="S107" s="92">
        <f t="shared" si="361"/>
        <v>1.6983615581088769</v>
      </c>
      <c r="T107" s="89">
        <f t="shared" si="361"/>
        <v>3.7409093456019447</v>
      </c>
      <c r="U107" s="92">
        <f t="shared" si="361"/>
        <v>1.6927191609058572E-2</v>
      </c>
      <c r="V107" s="89">
        <f t="shared" si="361"/>
        <v>1.128479440603905E-2</v>
      </c>
      <c r="W107" s="92">
        <f t="shared" si="361"/>
        <v>0.12413273846642954</v>
      </c>
      <c r="X107" s="92">
        <f t="shared" si="362"/>
        <v>0.42882218742948386</v>
      </c>
      <c r="Y107" s="92">
        <f t="shared" si="362"/>
        <v>2.0651173763051456</v>
      </c>
      <c r="Z107" s="92">
        <f t="shared" si="227"/>
        <v>3.0299672980214849</v>
      </c>
      <c r="AA107" s="92">
        <f t="shared" si="227"/>
        <v>2.2569588812078101E-2</v>
      </c>
      <c r="AB107" s="92">
        <f t="shared" si="362"/>
        <v>1.7942823105602086</v>
      </c>
      <c r="AC107" s="92">
        <f t="shared" si="362"/>
        <v>0.88021396367104587</v>
      </c>
      <c r="AD107" s="92">
        <f t="shared" si="362"/>
        <v>1.128479440603905E-2</v>
      </c>
      <c r="AE107" s="92">
        <f t="shared" si="362"/>
        <v>6.29127288136677</v>
      </c>
      <c r="AF107" s="92">
        <f t="shared" si="362"/>
        <v>1.6927191609058572E-2</v>
      </c>
      <c r="AG107" s="92">
        <f t="shared" si="362"/>
        <v>2.1539209311066578</v>
      </c>
      <c r="AI107" s="177">
        <v>39</v>
      </c>
      <c r="AJ107" s="156" t="s">
        <v>147</v>
      </c>
      <c r="AK107" s="32"/>
      <c r="AL107" s="32"/>
      <c r="AM107" s="32"/>
      <c r="AN107" s="33"/>
      <c r="AO107" s="2">
        <f t="shared" si="294"/>
        <v>5352.6</v>
      </c>
      <c r="AP107" s="34">
        <f t="shared" si="228"/>
        <v>2.3517357704520309E-2</v>
      </c>
      <c r="AQ107" s="100">
        <f t="shared" si="229"/>
        <v>0</v>
      </c>
      <c r="AR107" s="100">
        <f t="shared" si="230"/>
        <v>1</v>
      </c>
      <c r="AS107" s="103">
        <f t="shared" si="231"/>
        <v>0</v>
      </c>
      <c r="AT107" s="97">
        <f t="shared" si="232"/>
        <v>0</v>
      </c>
      <c r="AU107" s="97">
        <f t="shared" si="233"/>
        <v>0</v>
      </c>
      <c r="AV107" s="97">
        <f t="shared" si="234"/>
        <v>5</v>
      </c>
      <c r="AW107" s="97">
        <f t="shared" si="235"/>
        <v>0</v>
      </c>
      <c r="AX107" s="36">
        <f t="shared" si="236"/>
        <v>2</v>
      </c>
      <c r="AY107" s="130">
        <f t="shared" si="237"/>
        <v>0</v>
      </c>
      <c r="AZ107" s="130">
        <f t="shared" si="238"/>
        <v>2</v>
      </c>
      <c r="BA107" s="139">
        <f t="shared" si="239"/>
        <v>4</v>
      </c>
      <c r="BB107" s="125">
        <f t="shared" si="240"/>
        <v>0</v>
      </c>
      <c r="BC107" s="125">
        <f t="shared" si="241"/>
        <v>0</v>
      </c>
      <c r="BD107" s="125">
        <f t="shared" si="242"/>
        <v>0</v>
      </c>
      <c r="BE107" s="125">
        <f t="shared" si="243"/>
        <v>0</v>
      </c>
      <c r="BF107" s="125">
        <f t="shared" si="244"/>
        <v>2</v>
      </c>
      <c r="BG107" s="125">
        <f t="shared" si="245"/>
        <v>3</v>
      </c>
      <c r="BH107" s="125">
        <f t="shared" si="246"/>
        <v>0</v>
      </c>
      <c r="BI107" s="125">
        <f t="shared" si="247"/>
        <v>2</v>
      </c>
      <c r="BJ107" s="125">
        <f t="shared" si="248"/>
        <v>1</v>
      </c>
      <c r="BK107" s="125">
        <f t="shared" si="249"/>
        <v>0</v>
      </c>
      <c r="BL107" s="125">
        <f t="shared" si="250"/>
        <v>6</v>
      </c>
      <c r="BM107" s="125">
        <f t="shared" si="251"/>
        <v>0</v>
      </c>
      <c r="BN107" s="125">
        <f t="shared" si="252"/>
        <v>2</v>
      </c>
      <c r="BR107" s="7">
        <f t="shared" si="253"/>
        <v>0</v>
      </c>
      <c r="BS107" s="7">
        <f t="shared" si="254"/>
        <v>0</v>
      </c>
      <c r="BT107" s="7">
        <f t="shared" si="255"/>
        <v>1</v>
      </c>
      <c r="BU107" s="7">
        <f t="shared" si="256"/>
        <v>0</v>
      </c>
      <c r="BV107" s="7">
        <f t="shared" si="257"/>
        <v>0</v>
      </c>
      <c r="BW107" s="7">
        <f t="shared" si="258"/>
        <v>0</v>
      </c>
      <c r="BX107" s="7">
        <f t="shared" si="295"/>
        <v>0</v>
      </c>
      <c r="BY107" s="7">
        <f t="shared" si="296"/>
        <v>0</v>
      </c>
      <c r="BZ107" s="7">
        <f t="shared" si="259"/>
        <v>0</v>
      </c>
      <c r="CA107" s="7">
        <f t="shared" si="260"/>
        <v>0</v>
      </c>
      <c r="CB107" s="7">
        <f t="shared" si="297"/>
        <v>5</v>
      </c>
      <c r="CC107" s="7">
        <f t="shared" si="298"/>
        <v>0</v>
      </c>
      <c r="CD107" s="7">
        <f t="shared" si="261"/>
        <v>0</v>
      </c>
      <c r="CE107" s="7">
        <f t="shared" si="262"/>
        <v>0</v>
      </c>
      <c r="CF107" s="7">
        <f t="shared" si="263"/>
        <v>2</v>
      </c>
      <c r="CG107" s="7">
        <f t="shared" si="264"/>
        <v>0</v>
      </c>
      <c r="CH107" s="1">
        <f t="shared" si="265"/>
        <v>0</v>
      </c>
      <c r="CI107" s="1">
        <f t="shared" si="266"/>
        <v>0</v>
      </c>
      <c r="CJ107" s="1">
        <f t="shared" si="267"/>
        <v>1.6</v>
      </c>
      <c r="CK107" s="1">
        <f t="shared" si="268"/>
        <v>0.4</v>
      </c>
      <c r="CL107" s="1">
        <f t="shared" si="269"/>
        <v>3.2</v>
      </c>
      <c r="CM107" s="1">
        <f t="shared" si="270"/>
        <v>0.8</v>
      </c>
      <c r="CN107" s="1">
        <f t="shared" si="271"/>
        <v>0</v>
      </c>
      <c r="CO107" s="1">
        <f t="shared" si="272"/>
        <v>0</v>
      </c>
      <c r="CP107" s="1">
        <f t="shared" si="273"/>
        <v>0</v>
      </c>
      <c r="CQ107" s="1">
        <f t="shared" si="274"/>
        <v>0</v>
      </c>
      <c r="CR107" s="1">
        <f t="shared" si="275"/>
        <v>0</v>
      </c>
      <c r="CS107" s="1">
        <f t="shared" si="276"/>
        <v>0</v>
      </c>
      <c r="CT107" s="1">
        <f t="shared" si="299"/>
        <v>0</v>
      </c>
      <c r="CU107" s="1">
        <f t="shared" si="300"/>
        <v>0</v>
      </c>
      <c r="CV107" s="1">
        <f t="shared" si="301"/>
        <v>1.6</v>
      </c>
      <c r="CW107" s="1">
        <f t="shared" si="302"/>
        <v>0.4</v>
      </c>
      <c r="CX107" s="1">
        <f t="shared" si="303"/>
        <v>2.4000000000000004</v>
      </c>
      <c r="CY107" s="1">
        <f t="shared" si="304"/>
        <v>0.60000000000000009</v>
      </c>
      <c r="CZ107" s="1">
        <f t="shared" si="305"/>
        <v>0</v>
      </c>
      <c r="DA107" s="1">
        <f t="shared" si="306"/>
        <v>0</v>
      </c>
      <c r="DB107" s="1">
        <f t="shared" si="277"/>
        <v>1.6</v>
      </c>
      <c r="DC107" s="1">
        <f t="shared" si="278"/>
        <v>0.4</v>
      </c>
      <c r="DD107" s="1">
        <f t="shared" si="279"/>
        <v>0.8</v>
      </c>
      <c r="DE107" s="1">
        <f t="shared" si="280"/>
        <v>0.2</v>
      </c>
      <c r="DF107" s="1">
        <f t="shared" si="281"/>
        <v>0</v>
      </c>
      <c r="DG107" s="1">
        <f t="shared" si="282"/>
        <v>0</v>
      </c>
      <c r="DH107" s="1">
        <f t="shared" si="283"/>
        <v>4.8000000000000007</v>
      </c>
      <c r="DI107" s="1">
        <f t="shared" si="284"/>
        <v>1.2000000000000002</v>
      </c>
      <c r="DJ107" s="1">
        <f t="shared" si="307"/>
        <v>0</v>
      </c>
      <c r="DK107" s="1">
        <f t="shared" si="308"/>
        <v>0</v>
      </c>
      <c r="DL107" s="1">
        <f t="shared" si="285"/>
        <v>1.6</v>
      </c>
      <c r="DM107" s="1">
        <f t="shared" si="286"/>
        <v>0.4</v>
      </c>
      <c r="DQ107" s="7">
        <f t="shared" si="309"/>
        <v>0</v>
      </c>
      <c r="DR107" s="7">
        <f t="shared" si="310"/>
        <v>0</v>
      </c>
      <c r="DS107" s="7">
        <f t="shared" si="311"/>
        <v>1</v>
      </c>
      <c r="DT107" s="7">
        <f t="shared" si="312"/>
        <v>0</v>
      </c>
      <c r="DU107" s="7">
        <f t="shared" si="313"/>
        <v>0</v>
      </c>
      <c r="DV107" s="7">
        <f t="shared" si="314"/>
        <v>0</v>
      </c>
      <c r="DW107" s="7">
        <f t="shared" si="315"/>
        <v>0</v>
      </c>
      <c r="DX107" s="7">
        <f t="shared" si="316"/>
        <v>0</v>
      </c>
      <c r="DY107" s="7">
        <f t="shared" si="317"/>
        <v>0</v>
      </c>
      <c r="DZ107" s="7">
        <f t="shared" si="318"/>
        <v>0</v>
      </c>
      <c r="EA107" s="7">
        <f t="shared" si="319"/>
        <v>5</v>
      </c>
      <c r="EB107" s="7">
        <f t="shared" si="320"/>
        <v>0</v>
      </c>
      <c r="EC107" s="7">
        <f t="shared" si="321"/>
        <v>0</v>
      </c>
      <c r="ED107" s="7">
        <f t="shared" si="322"/>
        <v>0</v>
      </c>
      <c r="EE107" s="7">
        <f t="shared" si="323"/>
        <v>2</v>
      </c>
      <c r="EF107" s="7">
        <f t="shared" si="324"/>
        <v>0</v>
      </c>
      <c r="EG107" s="7">
        <f t="shared" si="325"/>
        <v>0</v>
      </c>
      <c r="EH107" s="7">
        <f t="shared" si="326"/>
        <v>0</v>
      </c>
      <c r="EI107" s="7">
        <f t="shared" si="327"/>
        <v>2</v>
      </c>
      <c r="EJ107" s="7">
        <f t="shared" si="328"/>
        <v>0</v>
      </c>
      <c r="EK107" s="7">
        <f t="shared" si="329"/>
        <v>3</v>
      </c>
      <c r="EL107" s="7">
        <f t="shared" si="330"/>
        <v>1</v>
      </c>
      <c r="EM107" s="7">
        <f t="shared" si="331"/>
        <v>0</v>
      </c>
      <c r="EN107" s="7">
        <f t="shared" si="332"/>
        <v>0</v>
      </c>
      <c r="EO107" s="7">
        <f t="shared" si="333"/>
        <v>0</v>
      </c>
      <c r="EP107" s="7">
        <f t="shared" si="334"/>
        <v>0</v>
      </c>
      <c r="EQ107" s="7">
        <f t="shared" si="335"/>
        <v>0</v>
      </c>
      <c r="ER107" s="7">
        <f t="shared" si="336"/>
        <v>0</v>
      </c>
      <c r="ES107" s="7">
        <f t="shared" si="337"/>
        <v>0</v>
      </c>
      <c r="ET107" s="7">
        <f t="shared" si="338"/>
        <v>0</v>
      </c>
      <c r="EU107" s="7">
        <f t="shared" si="339"/>
        <v>2</v>
      </c>
      <c r="EV107" s="7">
        <f t="shared" si="340"/>
        <v>0</v>
      </c>
      <c r="EW107" s="7">
        <f t="shared" si="341"/>
        <v>2</v>
      </c>
      <c r="EX107" s="7">
        <f t="shared" si="342"/>
        <v>1</v>
      </c>
      <c r="EY107" s="7">
        <f t="shared" si="343"/>
        <v>0</v>
      </c>
      <c r="EZ107" s="7">
        <f t="shared" si="344"/>
        <v>0</v>
      </c>
      <c r="FA107" s="7">
        <f t="shared" si="345"/>
        <v>2</v>
      </c>
      <c r="FB107" s="7">
        <f t="shared" si="346"/>
        <v>0</v>
      </c>
      <c r="FC107" s="7">
        <f t="shared" si="347"/>
        <v>1</v>
      </c>
      <c r="FD107" s="7">
        <f t="shared" si="348"/>
        <v>0</v>
      </c>
      <c r="FE107" s="7">
        <f t="shared" si="349"/>
        <v>0</v>
      </c>
      <c r="FF107" s="7">
        <f t="shared" si="350"/>
        <v>0</v>
      </c>
      <c r="FG107" s="7">
        <f t="shared" si="351"/>
        <v>5</v>
      </c>
      <c r="FH107" s="7">
        <f t="shared" si="352"/>
        <v>1</v>
      </c>
      <c r="FI107" s="7">
        <f t="shared" si="353"/>
        <v>0</v>
      </c>
      <c r="FJ107" s="7">
        <f t="shared" si="354"/>
        <v>0</v>
      </c>
      <c r="FK107" s="7">
        <f t="shared" si="355"/>
        <v>2</v>
      </c>
      <c r="FL107" s="7">
        <f t="shared" si="356"/>
        <v>0</v>
      </c>
      <c r="FN107" s="1">
        <v>39</v>
      </c>
      <c r="FO107" s="10">
        <f t="shared" si="357"/>
        <v>75.877272727272725</v>
      </c>
      <c r="FP107" s="10">
        <f t="shared" si="358"/>
        <v>1.8680000000000001</v>
      </c>
      <c r="FR107" s="1" t="str">
        <f t="shared" si="359"/>
        <v>[75.88, 1.87]</v>
      </c>
      <c r="FY107" s="231"/>
      <c r="FZ107" s="231"/>
      <c r="GA107" s="231"/>
      <c r="GB107" s="231"/>
      <c r="GC107" s="231"/>
      <c r="GD107" s="231"/>
      <c r="GE107" s="231"/>
      <c r="GF107" s="231"/>
      <c r="GG107" s="231"/>
      <c r="GH107" s="231"/>
      <c r="GI107" s="231"/>
      <c r="GJ107" s="231"/>
      <c r="GK107" s="231"/>
      <c r="GL107" s="231"/>
      <c r="GM107" s="231"/>
      <c r="GN107" s="231"/>
      <c r="GO107" s="231"/>
      <c r="GP107" s="231"/>
      <c r="GQ107" s="231"/>
      <c r="GR107" s="231"/>
      <c r="GS107" s="231"/>
      <c r="GT107" s="231"/>
      <c r="GU107" s="231"/>
      <c r="GV107" s="231"/>
      <c r="GW107" s="231"/>
      <c r="GX107" s="231"/>
      <c r="GY107" s="231"/>
      <c r="GZ107" s="231"/>
      <c r="HA107" s="231"/>
      <c r="HB107" s="231"/>
      <c r="HC107" s="231"/>
      <c r="HD107" s="231"/>
      <c r="HE107" s="231"/>
      <c r="HF107" s="231"/>
      <c r="HG107" s="231"/>
      <c r="HH107" s="231"/>
      <c r="HI107" s="231"/>
      <c r="HJ107" s="231"/>
      <c r="HK107" s="231"/>
      <c r="HL107" s="231"/>
      <c r="HM107" s="231"/>
      <c r="HN107" s="231"/>
      <c r="HO107" s="231"/>
      <c r="HP107" s="231"/>
      <c r="HQ107" s="231"/>
      <c r="HR107" s="231"/>
      <c r="HS107" s="231"/>
      <c r="HT107" s="231"/>
      <c r="HU107" s="231"/>
      <c r="HV107" s="231"/>
      <c r="HW107" s="231"/>
      <c r="HX107" s="231"/>
      <c r="HY107" s="231"/>
      <c r="HZ107" s="231"/>
      <c r="IA107" s="231"/>
      <c r="IB107" s="231"/>
      <c r="IC107" s="231"/>
      <c r="ID107" s="231"/>
      <c r="IE107" s="231"/>
      <c r="IF107" s="231"/>
      <c r="IG107" s="231"/>
      <c r="IH107" s="231"/>
      <c r="II107" s="231"/>
      <c r="IJ107" s="231"/>
      <c r="IK107" s="231"/>
      <c r="IL107" s="231"/>
      <c r="IM107" s="231"/>
      <c r="IN107" s="231"/>
      <c r="IO107" s="231"/>
      <c r="IP107" s="231"/>
      <c r="IQ107" s="231"/>
      <c r="IR107" s="231"/>
      <c r="IS107" s="232"/>
      <c r="IT107" s="50"/>
      <c r="IU107" s="50"/>
      <c r="IV107" s="50"/>
      <c r="IW107" s="50"/>
      <c r="IX107" s="50"/>
      <c r="IY107" s="50"/>
      <c r="IZ107" s="50"/>
      <c r="JA107" s="50"/>
      <c r="JB107" s="50"/>
      <c r="JC107" s="50"/>
      <c r="JD107" s="50"/>
      <c r="JE107" s="50"/>
      <c r="JF107" s="50"/>
      <c r="JG107" s="50"/>
      <c r="JH107" s="50"/>
      <c r="JI107" s="50"/>
      <c r="JJ107" s="50"/>
      <c r="JK107" s="50"/>
      <c r="JL107" s="50"/>
      <c r="JM107" s="50"/>
      <c r="JN107" s="50"/>
      <c r="JO107" s="50"/>
      <c r="JP107" s="50"/>
      <c r="JQ107" s="50"/>
      <c r="JR107" s="50"/>
      <c r="JS107" s="50"/>
      <c r="JT107" s="50"/>
      <c r="JU107" s="50"/>
      <c r="JV107" s="50"/>
      <c r="JW107" s="50"/>
      <c r="JX107" s="50"/>
      <c r="JY107" s="50"/>
      <c r="JZ107" s="50"/>
      <c r="KA107" s="50"/>
      <c r="KB107" s="50"/>
      <c r="KC107" s="50"/>
      <c r="KD107" s="50"/>
      <c r="KE107" s="50"/>
      <c r="KF107" s="50"/>
      <c r="KG107" s="50"/>
      <c r="KH107" s="50"/>
      <c r="KI107" s="50"/>
      <c r="KJ107" s="50"/>
      <c r="KK107" s="50"/>
      <c r="KL107" s="50"/>
      <c r="KM107" s="50"/>
      <c r="KN107" s="50"/>
      <c r="KO107" s="50"/>
      <c r="KP107" s="50"/>
      <c r="KQ107" s="50"/>
      <c r="KR107" s="50"/>
      <c r="KS107" s="50"/>
      <c r="KT107" s="50"/>
      <c r="KU107" s="50"/>
      <c r="KV107" s="50"/>
      <c r="KW107" s="50"/>
      <c r="KX107" s="50"/>
      <c r="KY107" s="50"/>
      <c r="KZ107" s="50"/>
      <c r="LA107" s="50"/>
      <c r="LB107" s="50"/>
      <c r="LC107" s="50"/>
      <c r="LD107" s="50"/>
      <c r="LE107" s="50"/>
      <c r="LF107" s="50"/>
      <c r="LG107" s="50"/>
      <c r="LH107" s="50"/>
    </row>
    <row r="108" spans="2:320" x14ac:dyDescent="0.35">
      <c r="B108" s="177">
        <v>40</v>
      </c>
      <c r="C108" s="155" t="s">
        <v>148</v>
      </c>
      <c r="D108" s="32"/>
      <c r="E108" s="32"/>
      <c r="F108" s="32"/>
      <c r="G108" s="33"/>
      <c r="H108" s="2">
        <f t="shared" si="292"/>
        <v>6224.9000000000005</v>
      </c>
      <c r="I108" s="44">
        <f t="shared" si="293"/>
        <v>2.7349923397016116E-2</v>
      </c>
      <c r="J108" s="78">
        <f t="shared" ref="J108:W113" si="363">IF(J$67="EV",$I$61*($H$114/$C$63)*$A$1*J$68*$I108,IF(J$67="PHEV",$I$62*($H$114/$C$63)*$A$1*J$68*$I108))</f>
        <v>0.20998159159482113</v>
      </c>
      <c r="K108" s="74">
        <f t="shared" si="363"/>
        <v>1.4697755818968277</v>
      </c>
      <c r="L108" s="78">
        <f t="shared" si="363"/>
        <v>0.1422363466351769</v>
      </c>
      <c r="M108" s="78">
        <f t="shared" si="363"/>
        <v>7.9020192575098257E-3</v>
      </c>
      <c r="N108" s="78">
        <f t="shared" si="363"/>
        <v>0.30817875104288328</v>
      </c>
      <c r="O108" s="83">
        <f t="shared" si="363"/>
        <v>5.3101569410466043</v>
      </c>
      <c r="P108" s="83">
        <f t="shared" si="363"/>
        <v>0.39510096287549135</v>
      </c>
      <c r="Q108" s="74">
        <f t="shared" si="363"/>
        <v>1.8174644292272601</v>
      </c>
      <c r="R108" s="86">
        <f t="shared" si="363"/>
        <v>0.28872468844287907</v>
      </c>
      <c r="S108" s="92">
        <f t="shared" si="363"/>
        <v>1.9751393459387863</v>
      </c>
      <c r="T108" s="89">
        <f t="shared" si="363"/>
        <v>4.3505561008551998</v>
      </c>
      <c r="U108" s="92">
        <f t="shared" si="363"/>
        <v>1.9685774212014479E-2</v>
      </c>
      <c r="V108" s="89">
        <f t="shared" si="363"/>
        <v>1.3123849474676321E-2</v>
      </c>
      <c r="W108" s="92">
        <f t="shared" si="363"/>
        <v>0.14436234422143954</v>
      </c>
      <c r="X108" s="92">
        <f t="shared" si="362"/>
        <v>0.49870628003770018</v>
      </c>
      <c r="Y108" s="92">
        <f t="shared" si="362"/>
        <v>2.4016644538657661</v>
      </c>
      <c r="Z108" s="92">
        <f t="shared" si="227"/>
        <v>3.5237535839505925</v>
      </c>
      <c r="AA108" s="92">
        <f t="shared" si="227"/>
        <v>2.6247698949352642E-2</v>
      </c>
      <c r="AB108" s="92">
        <f t="shared" si="362"/>
        <v>2.0866920664735349</v>
      </c>
      <c r="AC108" s="92">
        <f t="shared" si="362"/>
        <v>1.023660259024753</v>
      </c>
      <c r="AD108" s="92">
        <f t="shared" si="362"/>
        <v>1.3123849474676321E-2</v>
      </c>
      <c r="AE108" s="92">
        <f t="shared" si="362"/>
        <v>7.3165460821320485</v>
      </c>
      <c r="AF108" s="92">
        <f t="shared" si="362"/>
        <v>1.9685774212014479E-2</v>
      </c>
      <c r="AG108" s="92">
        <f t="shared" si="362"/>
        <v>2.5049401046306157</v>
      </c>
      <c r="AI108" s="177">
        <v>40</v>
      </c>
      <c r="AJ108" s="155" t="s">
        <v>148</v>
      </c>
      <c r="AK108" s="32"/>
      <c r="AL108" s="32"/>
      <c r="AM108" s="32"/>
      <c r="AN108" s="33"/>
      <c r="AO108" s="2">
        <f t="shared" si="294"/>
        <v>6224.9000000000005</v>
      </c>
      <c r="AP108" s="34">
        <f t="shared" si="228"/>
        <v>2.7349923397016116E-2</v>
      </c>
      <c r="AQ108" s="100">
        <f t="shared" si="229"/>
        <v>0</v>
      </c>
      <c r="AR108" s="100">
        <f t="shared" si="230"/>
        <v>1</v>
      </c>
      <c r="AS108" s="103">
        <f t="shared" si="231"/>
        <v>0</v>
      </c>
      <c r="AT108" s="97">
        <f t="shared" si="232"/>
        <v>0</v>
      </c>
      <c r="AU108" s="97">
        <f t="shared" si="233"/>
        <v>0</v>
      </c>
      <c r="AV108" s="97">
        <f t="shared" si="234"/>
        <v>5</v>
      </c>
      <c r="AW108" s="97">
        <f t="shared" si="235"/>
        <v>0</v>
      </c>
      <c r="AX108" s="36">
        <f t="shared" si="236"/>
        <v>2</v>
      </c>
      <c r="AY108" s="130">
        <f t="shared" si="237"/>
        <v>0</v>
      </c>
      <c r="AZ108" s="130">
        <f t="shared" si="238"/>
        <v>2</v>
      </c>
      <c r="BA108" s="139">
        <f t="shared" si="239"/>
        <v>4</v>
      </c>
      <c r="BB108" s="125">
        <f t="shared" si="240"/>
        <v>0</v>
      </c>
      <c r="BC108" s="125">
        <f t="shared" si="241"/>
        <v>0</v>
      </c>
      <c r="BD108" s="125">
        <f t="shared" si="242"/>
        <v>0</v>
      </c>
      <c r="BE108" s="125">
        <f t="shared" si="243"/>
        <v>0</v>
      </c>
      <c r="BF108" s="125">
        <f t="shared" si="244"/>
        <v>2</v>
      </c>
      <c r="BG108" s="125">
        <f t="shared" si="245"/>
        <v>4</v>
      </c>
      <c r="BH108" s="125">
        <f t="shared" si="246"/>
        <v>0</v>
      </c>
      <c r="BI108" s="125">
        <f t="shared" si="247"/>
        <v>2</v>
      </c>
      <c r="BJ108" s="125">
        <f t="shared" si="248"/>
        <v>1</v>
      </c>
      <c r="BK108" s="125">
        <f t="shared" si="249"/>
        <v>0</v>
      </c>
      <c r="BL108" s="125">
        <f t="shared" si="250"/>
        <v>7</v>
      </c>
      <c r="BM108" s="125">
        <f t="shared" si="251"/>
        <v>0</v>
      </c>
      <c r="BN108" s="125">
        <f t="shared" si="252"/>
        <v>3</v>
      </c>
      <c r="BR108" s="7">
        <f t="shared" si="253"/>
        <v>0</v>
      </c>
      <c r="BS108" s="7">
        <f t="shared" si="254"/>
        <v>0</v>
      </c>
      <c r="BT108" s="7">
        <f t="shared" si="255"/>
        <v>1</v>
      </c>
      <c r="BU108" s="7">
        <f t="shared" si="256"/>
        <v>0</v>
      </c>
      <c r="BV108" s="7">
        <f t="shared" si="257"/>
        <v>0</v>
      </c>
      <c r="BW108" s="7">
        <f t="shared" si="258"/>
        <v>0</v>
      </c>
      <c r="BX108" s="7">
        <f t="shared" si="295"/>
        <v>0</v>
      </c>
      <c r="BY108" s="7">
        <f t="shared" si="296"/>
        <v>0</v>
      </c>
      <c r="BZ108" s="7">
        <f t="shared" si="259"/>
        <v>0</v>
      </c>
      <c r="CA108" s="7">
        <f t="shared" si="260"/>
        <v>0</v>
      </c>
      <c r="CB108" s="7">
        <f t="shared" si="297"/>
        <v>5</v>
      </c>
      <c r="CC108" s="7">
        <f t="shared" si="298"/>
        <v>0</v>
      </c>
      <c r="CD108" s="7">
        <f t="shared" si="261"/>
        <v>0</v>
      </c>
      <c r="CE108" s="7">
        <f t="shared" si="262"/>
        <v>0</v>
      </c>
      <c r="CF108" s="7">
        <f t="shared" si="263"/>
        <v>2</v>
      </c>
      <c r="CG108" s="7">
        <f t="shared" si="264"/>
        <v>0</v>
      </c>
      <c r="CH108" s="1">
        <f t="shared" si="265"/>
        <v>0</v>
      </c>
      <c r="CI108" s="1">
        <f t="shared" si="266"/>
        <v>0</v>
      </c>
      <c r="CJ108" s="1">
        <f t="shared" si="267"/>
        <v>1.6</v>
      </c>
      <c r="CK108" s="1">
        <f t="shared" si="268"/>
        <v>0.4</v>
      </c>
      <c r="CL108" s="1">
        <f t="shared" si="269"/>
        <v>3.2</v>
      </c>
      <c r="CM108" s="1">
        <f t="shared" si="270"/>
        <v>0.8</v>
      </c>
      <c r="CN108" s="1">
        <f t="shared" si="271"/>
        <v>0</v>
      </c>
      <c r="CO108" s="1">
        <f t="shared" si="272"/>
        <v>0</v>
      </c>
      <c r="CP108" s="1">
        <f t="shared" si="273"/>
        <v>0</v>
      </c>
      <c r="CQ108" s="1">
        <f t="shared" si="274"/>
        <v>0</v>
      </c>
      <c r="CR108" s="1">
        <f t="shared" si="275"/>
        <v>0</v>
      </c>
      <c r="CS108" s="1">
        <f t="shared" si="276"/>
        <v>0</v>
      </c>
      <c r="CT108" s="1">
        <f t="shared" si="299"/>
        <v>0</v>
      </c>
      <c r="CU108" s="1">
        <f t="shared" si="300"/>
        <v>0</v>
      </c>
      <c r="CV108" s="1">
        <f t="shared" si="301"/>
        <v>1.6</v>
      </c>
      <c r="CW108" s="1">
        <f t="shared" si="302"/>
        <v>0.4</v>
      </c>
      <c r="CX108" s="1">
        <f t="shared" si="303"/>
        <v>3.2</v>
      </c>
      <c r="CY108" s="1">
        <f t="shared" si="304"/>
        <v>0.8</v>
      </c>
      <c r="CZ108" s="1">
        <f t="shared" si="305"/>
        <v>0</v>
      </c>
      <c r="DA108" s="1">
        <f t="shared" si="306"/>
        <v>0</v>
      </c>
      <c r="DB108" s="1">
        <f t="shared" si="277"/>
        <v>1.6</v>
      </c>
      <c r="DC108" s="1">
        <f t="shared" si="278"/>
        <v>0.4</v>
      </c>
      <c r="DD108" s="1">
        <f t="shared" si="279"/>
        <v>0.8</v>
      </c>
      <c r="DE108" s="1">
        <f t="shared" si="280"/>
        <v>0.2</v>
      </c>
      <c r="DF108" s="1">
        <f t="shared" si="281"/>
        <v>0</v>
      </c>
      <c r="DG108" s="1">
        <f t="shared" si="282"/>
        <v>0</v>
      </c>
      <c r="DH108" s="1">
        <f t="shared" si="283"/>
        <v>5.6000000000000005</v>
      </c>
      <c r="DI108" s="1">
        <f t="shared" si="284"/>
        <v>1.4000000000000001</v>
      </c>
      <c r="DJ108" s="1">
        <f t="shared" si="307"/>
        <v>0</v>
      </c>
      <c r="DK108" s="1">
        <f t="shared" si="308"/>
        <v>0</v>
      </c>
      <c r="DL108" s="1">
        <f t="shared" si="285"/>
        <v>2.4000000000000004</v>
      </c>
      <c r="DM108" s="1">
        <f t="shared" si="286"/>
        <v>0.60000000000000009</v>
      </c>
      <c r="DQ108" s="7">
        <f t="shared" si="309"/>
        <v>0</v>
      </c>
      <c r="DR108" s="7">
        <f t="shared" si="310"/>
        <v>0</v>
      </c>
      <c r="DS108" s="7">
        <f t="shared" si="311"/>
        <v>1</v>
      </c>
      <c r="DT108" s="7">
        <f t="shared" si="312"/>
        <v>0</v>
      </c>
      <c r="DU108" s="7">
        <f t="shared" si="313"/>
        <v>0</v>
      </c>
      <c r="DV108" s="7">
        <f t="shared" si="314"/>
        <v>0</v>
      </c>
      <c r="DW108" s="7">
        <f t="shared" si="315"/>
        <v>0</v>
      </c>
      <c r="DX108" s="7">
        <f t="shared" si="316"/>
        <v>0</v>
      </c>
      <c r="DY108" s="7">
        <f t="shared" si="317"/>
        <v>0</v>
      </c>
      <c r="DZ108" s="7">
        <f t="shared" si="318"/>
        <v>0</v>
      </c>
      <c r="EA108" s="7">
        <f t="shared" si="319"/>
        <v>5</v>
      </c>
      <c r="EB108" s="7">
        <f t="shared" si="320"/>
        <v>0</v>
      </c>
      <c r="EC108" s="7">
        <f t="shared" si="321"/>
        <v>0</v>
      </c>
      <c r="ED108" s="7">
        <f t="shared" si="322"/>
        <v>0</v>
      </c>
      <c r="EE108" s="7">
        <f t="shared" si="323"/>
        <v>2</v>
      </c>
      <c r="EF108" s="7">
        <f t="shared" si="324"/>
        <v>0</v>
      </c>
      <c r="EG108" s="7">
        <f t="shared" si="325"/>
        <v>0</v>
      </c>
      <c r="EH108" s="7">
        <f t="shared" si="326"/>
        <v>0</v>
      </c>
      <c r="EI108" s="7">
        <f t="shared" si="327"/>
        <v>2</v>
      </c>
      <c r="EJ108" s="7">
        <f t="shared" si="328"/>
        <v>0</v>
      </c>
      <c r="EK108" s="7">
        <f t="shared" si="329"/>
        <v>3</v>
      </c>
      <c r="EL108" s="7">
        <f t="shared" si="330"/>
        <v>1</v>
      </c>
      <c r="EM108" s="7">
        <f t="shared" si="331"/>
        <v>0</v>
      </c>
      <c r="EN108" s="7">
        <f t="shared" si="332"/>
        <v>0</v>
      </c>
      <c r="EO108" s="7">
        <f t="shared" si="333"/>
        <v>0</v>
      </c>
      <c r="EP108" s="7">
        <f t="shared" si="334"/>
        <v>0</v>
      </c>
      <c r="EQ108" s="7">
        <f t="shared" si="335"/>
        <v>0</v>
      </c>
      <c r="ER108" s="7">
        <f t="shared" si="336"/>
        <v>0</v>
      </c>
      <c r="ES108" s="7">
        <f t="shared" si="337"/>
        <v>0</v>
      </c>
      <c r="ET108" s="7">
        <f t="shared" si="338"/>
        <v>0</v>
      </c>
      <c r="EU108" s="7">
        <f t="shared" si="339"/>
        <v>2</v>
      </c>
      <c r="EV108" s="7">
        <f t="shared" si="340"/>
        <v>0</v>
      </c>
      <c r="EW108" s="7">
        <f t="shared" si="341"/>
        <v>3</v>
      </c>
      <c r="EX108" s="7">
        <f t="shared" si="342"/>
        <v>1</v>
      </c>
      <c r="EY108" s="7">
        <f t="shared" si="343"/>
        <v>0</v>
      </c>
      <c r="EZ108" s="7">
        <f t="shared" si="344"/>
        <v>0</v>
      </c>
      <c r="FA108" s="7">
        <f t="shared" si="345"/>
        <v>2</v>
      </c>
      <c r="FB108" s="7">
        <f t="shared" si="346"/>
        <v>0</v>
      </c>
      <c r="FC108" s="7">
        <f t="shared" si="347"/>
        <v>1</v>
      </c>
      <c r="FD108" s="7">
        <f t="shared" si="348"/>
        <v>0</v>
      </c>
      <c r="FE108" s="7">
        <f t="shared" si="349"/>
        <v>0</v>
      </c>
      <c r="FF108" s="7">
        <f t="shared" si="350"/>
        <v>0</v>
      </c>
      <c r="FG108" s="7">
        <f t="shared" si="351"/>
        <v>6</v>
      </c>
      <c r="FH108" s="7">
        <f t="shared" si="352"/>
        <v>1</v>
      </c>
      <c r="FI108" s="7">
        <f t="shared" si="353"/>
        <v>0</v>
      </c>
      <c r="FJ108" s="7">
        <f t="shared" si="354"/>
        <v>0</v>
      </c>
      <c r="FK108" s="7">
        <f t="shared" si="355"/>
        <v>2</v>
      </c>
      <c r="FL108" s="7">
        <f t="shared" si="356"/>
        <v>1</v>
      </c>
      <c r="FN108" s="1">
        <v>40</v>
      </c>
      <c r="FO108" s="10">
        <f t="shared" si="357"/>
        <v>85.097272727272738</v>
      </c>
      <c r="FP108" s="10">
        <f t="shared" si="358"/>
        <v>1.9280000000000002</v>
      </c>
      <c r="FR108" s="1" t="str">
        <f t="shared" si="359"/>
        <v>[85.1, 1.93]</v>
      </c>
      <c r="FY108" s="231"/>
      <c r="FZ108" s="231"/>
      <c r="GA108" s="231"/>
      <c r="GB108" s="231"/>
      <c r="GC108" s="231"/>
      <c r="GD108" s="231"/>
      <c r="GE108" s="231"/>
      <c r="GF108" s="231"/>
      <c r="GG108" s="231"/>
      <c r="GH108" s="231"/>
      <c r="GI108" s="231"/>
      <c r="GJ108" s="231"/>
      <c r="GK108" s="231"/>
      <c r="GL108" s="231"/>
      <c r="GM108" s="231"/>
      <c r="GN108" s="231"/>
      <c r="GO108" s="231"/>
      <c r="GP108" s="231"/>
      <c r="GQ108" s="231"/>
      <c r="GR108" s="231"/>
      <c r="GS108" s="231"/>
      <c r="GT108" s="231"/>
      <c r="GU108" s="231"/>
      <c r="GV108" s="231"/>
      <c r="GW108" s="231"/>
      <c r="GX108" s="231"/>
      <c r="GY108" s="231"/>
      <c r="GZ108" s="231"/>
      <c r="HA108" s="231"/>
      <c r="HB108" s="231"/>
      <c r="HC108" s="231"/>
      <c r="HD108" s="231"/>
      <c r="HE108" s="231"/>
      <c r="HF108" s="231"/>
      <c r="HG108" s="231"/>
      <c r="HH108" s="231"/>
      <c r="HI108" s="231"/>
      <c r="HJ108" s="231"/>
      <c r="HK108" s="231"/>
      <c r="HL108" s="231"/>
      <c r="HM108" s="231"/>
      <c r="HN108" s="231"/>
      <c r="HO108" s="231"/>
      <c r="HP108" s="231"/>
      <c r="HQ108" s="231"/>
      <c r="HR108" s="231"/>
      <c r="HS108" s="231"/>
      <c r="HT108" s="231"/>
      <c r="HU108" s="231"/>
      <c r="HV108" s="231"/>
      <c r="HW108" s="231"/>
      <c r="HX108" s="231"/>
      <c r="HY108" s="231"/>
      <c r="HZ108" s="231"/>
      <c r="IA108" s="231"/>
      <c r="IB108" s="231"/>
      <c r="IC108" s="231"/>
      <c r="ID108" s="231"/>
      <c r="IE108" s="231"/>
      <c r="IF108" s="231"/>
      <c r="IG108" s="231"/>
      <c r="IH108" s="231"/>
      <c r="II108" s="231"/>
      <c r="IJ108" s="231"/>
      <c r="IK108" s="231"/>
      <c r="IL108" s="231"/>
      <c r="IM108" s="231"/>
      <c r="IN108" s="231"/>
      <c r="IO108" s="231"/>
      <c r="IP108" s="231"/>
      <c r="IQ108" s="231"/>
      <c r="IR108" s="231"/>
      <c r="IS108" s="232"/>
      <c r="IT108" s="50"/>
      <c r="IU108" s="50"/>
      <c r="IV108" s="50"/>
      <c r="IW108" s="50"/>
      <c r="IX108" s="50"/>
      <c r="IY108" s="50"/>
      <c r="IZ108" s="50"/>
      <c r="JA108" s="50"/>
      <c r="JB108" s="50"/>
      <c r="JC108" s="50"/>
      <c r="JD108" s="50"/>
      <c r="JE108" s="50"/>
      <c r="JF108" s="50"/>
      <c r="JG108" s="50"/>
      <c r="JH108" s="50"/>
      <c r="JI108" s="50"/>
      <c r="JJ108" s="50"/>
      <c r="JK108" s="50"/>
      <c r="JL108" s="50"/>
      <c r="JM108" s="50"/>
      <c r="JN108" s="50"/>
      <c r="JO108" s="50"/>
      <c r="JP108" s="50"/>
      <c r="JQ108" s="50"/>
      <c r="JR108" s="50"/>
      <c r="JS108" s="50"/>
      <c r="JT108" s="50"/>
      <c r="JU108" s="50"/>
      <c r="JV108" s="50"/>
      <c r="JW108" s="50"/>
      <c r="JX108" s="50"/>
      <c r="JY108" s="50"/>
      <c r="JZ108" s="50"/>
      <c r="KA108" s="50"/>
      <c r="KB108" s="50"/>
      <c r="KC108" s="50"/>
      <c r="KD108" s="50"/>
      <c r="KE108" s="50"/>
      <c r="KF108" s="50"/>
      <c r="KG108" s="50"/>
      <c r="KH108" s="50"/>
      <c r="KI108" s="50"/>
      <c r="KJ108" s="50"/>
      <c r="KK108" s="50"/>
      <c r="KL108" s="50"/>
      <c r="KM108" s="50"/>
      <c r="KN108" s="50"/>
      <c r="KO108" s="50"/>
      <c r="KP108" s="50"/>
      <c r="KQ108" s="50"/>
      <c r="KR108" s="50"/>
      <c r="KS108" s="50"/>
      <c r="KT108" s="50"/>
      <c r="KU108" s="50"/>
      <c r="KV108" s="50"/>
      <c r="KW108" s="50"/>
      <c r="KX108" s="50"/>
      <c r="KY108" s="50"/>
      <c r="KZ108" s="50"/>
      <c r="LA108" s="50"/>
      <c r="LB108" s="50"/>
      <c r="LC108" s="50"/>
      <c r="LD108" s="50"/>
      <c r="LE108" s="50"/>
      <c r="LF108" s="50"/>
      <c r="LG108" s="50"/>
      <c r="LH108" s="50"/>
    </row>
    <row r="109" spans="2:320" x14ac:dyDescent="0.35">
      <c r="B109" s="177">
        <v>41</v>
      </c>
      <c r="C109" s="156" t="s">
        <v>149</v>
      </c>
      <c r="D109" s="32"/>
      <c r="E109" s="32"/>
      <c r="F109" s="32"/>
      <c r="G109" s="33"/>
      <c r="H109" s="2">
        <f t="shared" si="292"/>
        <v>3521.1000000000004</v>
      </c>
      <c r="I109" s="44">
        <f t="shared" si="293"/>
        <v>1.5470419649027848E-2</v>
      </c>
      <c r="J109" s="78">
        <f t="shared" si="363"/>
        <v>0.11877559192348869</v>
      </c>
      <c r="K109" s="74">
        <f t="shared" si="363"/>
        <v>0.83137509059051873</v>
      </c>
      <c r="L109" s="78">
        <f t="shared" si="363"/>
        <v>8.0455653928114726E-2</v>
      </c>
      <c r="M109" s="78">
        <f t="shared" si="363"/>
        <v>4.4697585515619288E-3</v>
      </c>
      <c r="N109" s="78">
        <f t="shared" si="363"/>
        <v>0.17432058351091526</v>
      </c>
      <c r="O109" s="83">
        <f t="shared" si="363"/>
        <v>3.0036777466496165</v>
      </c>
      <c r="P109" s="83">
        <f t="shared" si="363"/>
        <v>0.22348792757809646</v>
      </c>
      <c r="Q109" s="74">
        <f t="shared" si="363"/>
        <v>1.0280444668592437</v>
      </c>
      <c r="R109" s="86">
        <f t="shared" si="363"/>
        <v>0.16331643889479694</v>
      </c>
      <c r="S109" s="92">
        <f t="shared" si="363"/>
        <v>1.1172329115303155</v>
      </c>
      <c r="T109" s="89">
        <f t="shared" si="363"/>
        <v>2.4608817951647812</v>
      </c>
      <c r="U109" s="92">
        <f t="shared" si="363"/>
        <v>1.1135211742827065E-2</v>
      </c>
      <c r="V109" s="89">
        <f t="shared" si="363"/>
        <v>7.423474495218043E-3</v>
      </c>
      <c r="W109" s="92">
        <f t="shared" si="363"/>
        <v>8.165821944739847E-2</v>
      </c>
      <c r="X109" s="92">
        <f t="shared" si="362"/>
        <v>0.28209203081828566</v>
      </c>
      <c r="Y109" s="92">
        <f t="shared" si="362"/>
        <v>1.3584958326249017</v>
      </c>
      <c r="Z109" s="92">
        <f t="shared" si="227"/>
        <v>1.9932029019660447</v>
      </c>
      <c r="AA109" s="92">
        <f t="shared" si="227"/>
        <v>1.4846948990436086E-2</v>
      </c>
      <c r="AB109" s="92">
        <f t="shared" si="362"/>
        <v>1.1803324447396686</v>
      </c>
      <c r="AC109" s="92">
        <f t="shared" si="362"/>
        <v>0.57903101062700735</v>
      </c>
      <c r="AD109" s="92">
        <f t="shared" si="362"/>
        <v>7.423474495218043E-3</v>
      </c>
      <c r="AE109" s="92">
        <f t="shared" si="362"/>
        <v>4.1385870310840591</v>
      </c>
      <c r="AF109" s="92">
        <f t="shared" si="362"/>
        <v>1.1135211742827065E-2</v>
      </c>
      <c r="AG109" s="92">
        <f t="shared" si="362"/>
        <v>1.4169134608451317</v>
      </c>
      <c r="AI109" s="177">
        <v>41</v>
      </c>
      <c r="AJ109" s="156" t="s">
        <v>149</v>
      </c>
      <c r="AK109" s="32"/>
      <c r="AL109" s="32"/>
      <c r="AM109" s="32"/>
      <c r="AN109" s="33"/>
      <c r="AO109" s="2">
        <f t="shared" si="294"/>
        <v>3521.1000000000004</v>
      </c>
      <c r="AP109" s="34">
        <f t="shared" si="228"/>
        <v>1.5470419649027848E-2</v>
      </c>
      <c r="AQ109" s="100">
        <f t="shared" si="229"/>
        <v>0</v>
      </c>
      <c r="AR109" s="100">
        <f t="shared" si="230"/>
        <v>1</v>
      </c>
      <c r="AS109" s="103">
        <f t="shared" si="231"/>
        <v>0</v>
      </c>
      <c r="AT109" s="97">
        <f t="shared" si="232"/>
        <v>0</v>
      </c>
      <c r="AU109" s="97">
        <f t="shared" si="233"/>
        <v>0</v>
      </c>
      <c r="AV109" s="97">
        <f t="shared" si="234"/>
        <v>3</v>
      </c>
      <c r="AW109" s="97">
        <f t="shared" si="235"/>
        <v>0</v>
      </c>
      <c r="AX109" s="36">
        <f t="shared" si="236"/>
        <v>1</v>
      </c>
      <c r="AY109" s="130">
        <f t="shared" si="237"/>
        <v>0</v>
      </c>
      <c r="AZ109" s="130">
        <f t="shared" si="238"/>
        <v>1</v>
      </c>
      <c r="BA109" s="139">
        <f t="shared" si="239"/>
        <v>2</v>
      </c>
      <c r="BB109" s="125">
        <f t="shared" si="240"/>
        <v>0</v>
      </c>
      <c r="BC109" s="125">
        <f t="shared" si="241"/>
        <v>0</v>
      </c>
      <c r="BD109" s="125">
        <f t="shared" si="242"/>
        <v>0</v>
      </c>
      <c r="BE109" s="125">
        <f t="shared" si="243"/>
        <v>0</v>
      </c>
      <c r="BF109" s="125">
        <f t="shared" si="244"/>
        <v>1</v>
      </c>
      <c r="BG109" s="125">
        <f t="shared" si="245"/>
        <v>2</v>
      </c>
      <c r="BH109" s="125">
        <f t="shared" si="246"/>
        <v>0</v>
      </c>
      <c r="BI109" s="125">
        <f t="shared" si="247"/>
        <v>1</v>
      </c>
      <c r="BJ109" s="125">
        <f t="shared" si="248"/>
        <v>1</v>
      </c>
      <c r="BK109" s="125">
        <f t="shared" si="249"/>
        <v>0</v>
      </c>
      <c r="BL109" s="125">
        <f t="shared" si="250"/>
        <v>4</v>
      </c>
      <c r="BM109" s="125">
        <f t="shared" si="251"/>
        <v>0</v>
      </c>
      <c r="BN109" s="125">
        <f t="shared" si="252"/>
        <v>1</v>
      </c>
      <c r="BR109" s="7">
        <f t="shared" si="253"/>
        <v>0</v>
      </c>
      <c r="BS109" s="7">
        <f t="shared" si="254"/>
        <v>0</v>
      </c>
      <c r="BT109" s="7">
        <f t="shared" si="255"/>
        <v>1</v>
      </c>
      <c r="BU109" s="7">
        <f t="shared" si="256"/>
        <v>0</v>
      </c>
      <c r="BV109" s="7">
        <f t="shared" si="257"/>
        <v>0</v>
      </c>
      <c r="BW109" s="7">
        <f t="shared" si="258"/>
        <v>0</v>
      </c>
      <c r="BX109" s="7">
        <f t="shared" si="295"/>
        <v>0</v>
      </c>
      <c r="BY109" s="7">
        <f t="shared" si="296"/>
        <v>0</v>
      </c>
      <c r="BZ109" s="7">
        <f t="shared" si="259"/>
        <v>0</v>
      </c>
      <c r="CA109" s="7">
        <f t="shared" si="260"/>
        <v>0</v>
      </c>
      <c r="CB109" s="7">
        <f t="shared" si="297"/>
        <v>3</v>
      </c>
      <c r="CC109" s="7">
        <f t="shared" si="298"/>
        <v>0</v>
      </c>
      <c r="CD109" s="7">
        <f t="shared" si="261"/>
        <v>0</v>
      </c>
      <c r="CE109" s="7">
        <f t="shared" si="262"/>
        <v>0</v>
      </c>
      <c r="CF109" s="7">
        <f t="shared" si="263"/>
        <v>1</v>
      </c>
      <c r="CG109" s="7">
        <f t="shared" si="264"/>
        <v>0</v>
      </c>
      <c r="CH109" s="1">
        <f t="shared" si="265"/>
        <v>0</v>
      </c>
      <c r="CI109" s="1">
        <f t="shared" si="266"/>
        <v>0</v>
      </c>
      <c r="CJ109" s="1">
        <f t="shared" si="267"/>
        <v>0.8</v>
      </c>
      <c r="CK109" s="1">
        <f t="shared" si="268"/>
        <v>0.2</v>
      </c>
      <c r="CL109" s="1">
        <f t="shared" si="269"/>
        <v>1.6</v>
      </c>
      <c r="CM109" s="1">
        <f t="shared" si="270"/>
        <v>0.4</v>
      </c>
      <c r="CN109" s="1">
        <f t="shared" si="271"/>
        <v>0</v>
      </c>
      <c r="CO109" s="1">
        <f t="shared" si="272"/>
        <v>0</v>
      </c>
      <c r="CP109" s="1">
        <f t="shared" si="273"/>
        <v>0</v>
      </c>
      <c r="CQ109" s="1">
        <f t="shared" si="274"/>
        <v>0</v>
      </c>
      <c r="CR109" s="1">
        <f t="shared" si="275"/>
        <v>0</v>
      </c>
      <c r="CS109" s="1">
        <f t="shared" si="276"/>
        <v>0</v>
      </c>
      <c r="CT109" s="1">
        <f t="shared" si="299"/>
        <v>0</v>
      </c>
      <c r="CU109" s="1">
        <f t="shared" si="300"/>
        <v>0</v>
      </c>
      <c r="CV109" s="1">
        <f t="shared" si="301"/>
        <v>0.8</v>
      </c>
      <c r="CW109" s="1">
        <f t="shared" si="302"/>
        <v>0.2</v>
      </c>
      <c r="CX109" s="1">
        <f t="shared" si="303"/>
        <v>1.6</v>
      </c>
      <c r="CY109" s="1">
        <f t="shared" si="304"/>
        <v>0.4</v>
      </c>
      <c r="CZ109" s="1">
        <f t="shared" si="305"/>
        <v>0</v>
      </c>
      <c r="DA109" s="1">
        <f t="shared" si="306"/>
        <v>0</v>
      </c>
      <c r="DB109" s="1">
        <f t="shared" si="277"/>
        <v>0.8</v>
      </c>
      <c r="DC109" s="1">
        <f t="shared" si="278"/>
        <v>0.2</v>
      </c>
      <c r="DD109" s="1">
        <f t="shared" si="279"/>
        <v>0.8</v>
      </c>
      <c r="DE109" s="1">
        <f t="shared" si="280"/>
        <v>0.2</v>
      </c>
      <c r="DF109" s="1">
        <f t="shared" si="281"/>
        <v>0</v>
      </c>
      <c r="DG109" s="1">
        <f t="shared" si="282"/>
        <v>0</v>
      </c>
      <c r="DH109" s="1">
        <f t="shared" si="283"/>
        <v>3.2</v>
      </c>
      <c r="DI109" s="1">
        <f t="shared" si="284"/>
        <v>0.8</v>
      </c>
      <c r="DJ109" s="1">
        <f t="shared" si="307"/>
        <v>0</v>
      </c>
      <c r="DK109" s="1">
        <f t="shared" si="308"/>
        <v>0</v>
      </c>
      <c r="DL109" s="1">
        <f t="shared" si="285"/>
        <v>0.8</v>
      </c>
      <c r="DM109" s="1">
        <f t="shared" si="286"/>
        <v>0.2</v>
      </c>
      <c r="DQ109" s="7">
        <f t="shared" si="309"/>
        <v>0</v>
      </c>
      <c r="DR109" s="7">
        <f t="shared" si="310"/>
        <v>0</v>
      </c>
      <c r="DS109" s="7">
        <f t="shared" si="311"/>
        <v>1</v>
      </c>
      <c r="DT109" s="7">
        <f t="shared" si="312"/>
        <v>0</v>
      </c>
      <c r="DU109" s="7">
        <f t="shared" si="313"/>
        <v>0</v>
      </c>
      <c r="DV109" s="7">
        <f t="shared" si="314"/>
        <v>0</v>
      </c>
      <c r="DW109" s="7">
        <f t="shared" si="315"/>
        <v>0</v>
      </c>
      <c r="DX109" s="7">
        <f t="shared" si="316"/>
        <v>0</v>
      </c>
      <c r="DY109" s="7">
        <f t="shared" si="317"/>
        <v>0</v>
      </c>
      <c r="DZ109" s="7">
        <f t="shared" si="318"/>
        <v>0</v>
      </c>
      <c r="EA109" s="7">
        <f t="shared" si="319"/>
        <v>3</v>
      </c>
      <c r="EB109" s="7">
        <f t="shared" si="320"/>
        <v>0</v>
      </c>
      <c r="EC109" s="7">
        <f t="shared" si="321"/>
        <v>0</v>
      </c>
      <c r="ED109" s="7">
        <f t="shared" si="322"/>
        <v>0</v>
      </c>
      <c r="EE109" s="7">
        <f t="shared" si="323"/>
        <v>1</v>
      </c>
      <c r="EF109" s="7">
        <f t="shared" si="324"/>
        <v>0</v>
      </c>
      <c r="EG109" s="7">
        <f t="shared" si="325"/>
        <v>0</v>
      </c>
      <c r="EH109" s="7">
        <f t="shared" si="326"/>
        <v>0</v>
      </c>
      <c r="EI109" s="7">
        <f t="shared" si="327"/>
        <v>1</v>
      </c>
      <c r="EJ109" s="7">
        <f t="shared" si="328"/>
        <v>0</v>
      </c>
      <c r="EK109" s="7">
        <f t="shared" si="329"/>
        <v>2</v>
      </c>
      <c r="EL109" s="7">
        <f t="shared" si="330"/>
        <v>0</v>
      </c>
      <c r="EM109" s="7">
        <f t="shared" si="331"/>
        <v>0</v>
      </c>
      <c r="EN109" s="7">
        <f t="shared" si="332"/>
        <v>0</v>
      </c>
      <c r="EO109" s="7">
        <f t="shared" si="333"/>
        <v>0</v>
      </c>
      <c r="EP109" s="7">
        <f t="shared" si="334"/>
        <v>0</v>
      </c>
      <c r="EQ109" s="7">
        <f t="shared" si="335"/>
        <v>0</v>
      </c>
      <c r="ER109" s="7">
        <f t="shared" si="336"/>
        <v>0</v>
      </c>
      <c r="ES109" s="7">
        <f t="shared" si="337"/>
        <v>0</v>
      </c>
      <c r="ET109" s="7">
        <f t="shared" si="338"/>
        <v>0</v>
      </c>
      <c r="EU109" s="7">
        <f t="shared" si="339"/>
        <v>1</v>
      </c>
      <c r="EV109" s="7">
        <f t="shared" si="340"/>
        <v>0</v>
      </c>
      <c r="EW109" s="7">
        <f t="shared" si="341"/>
        <v>2</v>
      </c>
      <c r="EX109" s="7">
        <f t="shared" si="342"/>
        <v>0</v>
      </c>
      <c r="EY109" s="7">
        <f t="shared" si="343"/>
        <v>0</v>
      </c>
      <c r="EZ109" s="7">
        <f t="shared" si="344"/>
        <v>0</v>
      </c>
      <c r="FA109" s="7">
        <f t="shared" si="345"/>
        <v>1</v>
      </c>
      <c r="FB109" s="7">
        <f t="shared" si="346"/>
        <v>0</v>
      </c>
      <c r="FC109" s="7">
        <f t="shared" si="347"/>
        <v>1</v>
      </c>
      <c r="FD109" s="7">
        <f t="shared" si="348"/>
        <v>0</v>
      </c>
      <c r="FE109" s="7">
        <f t="shared" si="349"/>
        <v>0</v>
      </c>
      <c r="FF109" s="7">
        <f t="shared" si="350"/>
        <v>0</v>
      </c>
      <c r="FG109" s="7">
        <f t="shared" si="351"/>
        <v>3</v>
      </c>
      <c r="FH109" s="7">
        <f t="shared" si="352"/>
        <v>1</v>
      </c>
      <c r="FI109" s="7">
        <f t="shared" si="353"/>
        <v>0</v>
      </c>
      <c r="FJ109" s="7">
        <f t="shared" si="354"/>
        <v>0</v>
      </c>
      <c r="FK109" s="7">
        <f t="shared" si="355"/>
        <v>1</v>
      </c>
      <c r="FL109" s="7">
        <f t="shared" si="356"/>
        <v>0</v>
      </c>
      <c r="FN109" s="1">
        <v>41</v>
      </c>
      <c r="FO109" s="10">
        <f t="shared" si="357"/>
        <v>51.018181818181823</v>
      </c>
      <c r="FP109" s="10">
        <f t="shared" si="358"/>
        <v>0.79</v>
      </c>
      <c r="FR109" s="1" t="str">
        <f t="shared" si="359"/>
        <v>[51.02, 0.79]</v>
      </c>
      <c r="FY109" s="231"/>
      <c r="FZ109" s="231"/>
      <c r="GA109" s="231"/>
      <c r="GB109" s="231"/>
      <c r="GC109" s="231"/>
      <c r="GD109" s="231"/>
      <c r="GE109" s="231"/>
      <c r="GF109" s="231"/>
      <c r="GG109" s="231"/>
      <c r="GH109" s="231"/>
      <c r="GI109" s="231"/>
      <c r="GJ109" s="231"/>
      <c r="GK109" s="231"/>
      <c r="GL109" s="231"/>
      <c r="GM109" s="231"/>
      <c r="GN109" s="231"/>
      <c r="GO109" s="231"/>
      <c r="GP109" s="231"/>
      <c r="GQ109" s="231"/>
      <c r="GR109" s="231"/>
      <c r="GS109" s="231"/>
      <c r="GT109" s="231"/>
      <c r="GU109" s="231"/>
      <c r="GV109" s="231"/>
      <c r="GW109" s="231"/>
      <c r="GX109" s="231"/>
      <c r="GY109" s="231"/>
      <c r="GZ109" s="231"/>
      <c r="HA109" s="231"/>
      <c r="HB109" s="231"/>
      <c r="HC109" s="231"/>
      <c r="HD109" s="231"/>
      <c r="HE109" s="231"/>
      <c r="HF109" s="231"/>
      <c r="HG109" s="231"/>
      <c r="HH109" s="231"/>
      <c r="HI109" s="231"/>
      <c r="HJ109" s="231"/>
      <c r="HK109" s="231"/>
      <c r="HL109" s="231"/>
      <c r="HM109" s="231"/>
      <c r="HN109" s="231"/>
      <c r="HO109" s="231"/>
      <c r="HP109" s="231"/>
      <c r="HQ109" s="231"/>
      <c r="HR109" s="231"/>
      <c r="HS109" s="231"/>
      <c r="HT109" s="231"/>
      <c r="HU109" s="231"/>
      <c r="HV109" s="231"/>
      <c r="HW109" s="231"/>
      <c r="HX109" s="231"/>
      <c r="HY109" s="231"/>
      <c r="HZ109" s="231"/>
      <c r="IA109" s="231"/>
      <c r="IB109" s="231"/>
      <c r="IC109" s="231"/>
      <c r="ID109" s="231"/>
      <c r="IE109" s="231"/>
      <c r="IF109" s="231"/>
      <c r="IG109" s="231"/>
      <c r="IH109" s="231"/>
      <c r="II109" s="231"/>
      <c r="IJ109" s="231"/>
      <c r="IK109" s="231"/>
      <c r="IL109" s="231"/>
      <c r="IM109" s="231"/>
      <c r="IN109" s="231"/>
      <c r="IO109" s="231"/>
      <c r="IP109" s="231"/>
      <c r="IQ109" s="231"/>
      <c r="IR109" s="231"/>
      <c r="IS109" s="232"/>
      <c r="IT109" s="50"/>
      <c r="IU109" s="50"/>
      <c r="IV109" s="50"/>
      <c r="IW109" s="50"/>
      <c r="IX109" s="50"/>
      <c r="IY109" s="50"/>
      <c r="IZ109" s="50"/>
      <c r="JA109" s="50"/>
      <c r="JB109" s="50"/>
      <c r="JC109" s="50"/>
      <c r="JD109" s="50"/>
      <c r="JE109" s="50"/>
      <c r="JF109" s="50"/>
      <c r="JG109" s="50"/>
      <c r="JH109" s="50"/>
      <c r="JI109" s="50"/>
      <c r="JJ109" s="50"/>
      <c r="JK109" s="50"/>
      <c r="JL109" s="50"/>
      <c r="JM109" s="50"/>
      <c r="JN109" s="50"/>
      <c r="JO109" s="50"/>
      <c r="JP109" s="50"/>
      <c r="JQ109" s="50"/>
      <c r="JR109" s="50"/>
      <c r="JS109" s="50"/>
      <c r="JT109" s="50"/>
      <c r="JU109" s="50"/>
      <c r="JV109" s="50"/>
      <c r="JW109" s="50"/>
      <c r="JX109" s="50"/>
      <c r="JY109" s="50"/>
      <c r="JZ109" s="50"/>
      <c r="KA109" s="50"/>
      <c r="KB109" s="50"/>
      <c r="KC109" s="50"/>
      <c r="KD109" s="50"/>
      <c r="KE109" s="50"/>
      <c r="KF109" s="50"/>
      <c r="KG109" s="50"/>
      <c r="KH109" s="50"/>
      <c r="KI109" s="50"/>
      <c r="KJ109" s="50"/>
      <c r="KK109" s="50"/>
      <c r="KL109" s="50"/>
      <c r="KM109" s="50"/>
      <c r="KN109" s="50"/>
      <c r="KO109" s="50"/>
      <c r="KP109" s="50"/>
      <c r="KQ109" s="50"/>
      <c r="KR109" s="50"/>
      <c r="KS109" s="50"/>
      <c r="KT109" s="50"/>
      <c r="KU109" s="50"/>
      <c r="KV109" s="50"/>
      <c r="KW109" s="50"/>
      <c r="KX109" s="50"/>
      <c r="KY109" s="50"/>
      <c r="KZ109" s="50"/>
      <c r="LA109" s="50"/>
      <c r="LB109" s="50"/>
      <c r="LC109" s="50"/>
      <c r="LD109" s="50"/>
      <c r="LE109" s="50"/>
      <c r="LF109" s="50"/>
      <c r="LG109" s="50"/>
      <c r="LH109" s="50"/>
    </row>
    <row r="110" spans="2:320" x14ac:dyDescent="0.35">
      <c r="B110" s="177">
        <v>42</v>
      </c>
      <c r="C110" s="155" t="s">
        <v>150</v>
      </c>
      <c r="D110" s="32"/>
      <c r="E110" s="32"/>
      <c r="F110" s="32"/>
      <c r="G110" s="33"/>
      <c r="H110" s="2">
        <f t="shared" si="292"/>
        <v>5157.9000000000005</v>
      </c>
      <c r="I110" s="44">
        <f t="shared" si="293"/>
        <v>2.2661917442765255E-2</v>
      </c>
      <c r="J110" s="78">
        <f t="shared" si="363"/>
        <v>0.17398898798164275</v>
      </c>
      <c r="K110" s="74">
        <f t="shared" si="363"/>
        <v>1.2178437362633372</v>
      </c>
      <c r="L110" s="78">
        <f t="shared" si="363"/>
        <v>0.11785584544483911</v>
      </c>
      <c r="M110" s="78">
        <f t="shared" si="363"/>
        <v>6.5475469691577276E-3</v>
      </c>
      <c r="N110" s="78">
        <f t="shared" si="363"/>
        <v>0.25535433179715139</v>
      </c>
      <c r="O110" s="83">
        <f t="shared" si="363"/>
        <v>4.3999515632739934</v>
      </c>
      <c r="P110" s="83">
        <f t="shared" si="363"/>
        <v>0.32737734845788641</v>
      </c>
      <c r="Q110" s="74">
        <f t="shared" si="363"/>
        <v>1.5059358029062773</v>
      </c>
      <c r="R110" s="86">
        <f t="shared" si="363"/>
        <v>0.23923485847475878</v>
      </c>
      <c r="S110" s="92">
        <f t="shared" si="363"/>
        <v>1.6365839182023272</v>
      </c>
      <c r="T110" s="89">
        <f t="shared" si="363"/>
        <v>3.6048343447446607</v>
      </c>
      <c r="U110" s="92">
        <f t="shared" si="363"/>
        <v>1.6311467623279008E-2</v>
      </c>
      <c r="V110" s="89">
        <f t="shared" si="363"/>
        <v>1.0874311748852672E-2</v>
      </c>
      <c r="W110" s="92">
        <f t="shared" si="363"/>
        <v>0.11961742923737939</v>
      </c>
      <c r="X110" s="92">
        <f t="shared" si="362"/>
        <v>0.41322384645640153</v>
      </c>
      <c r="Y110" s="92">
        <f t="shared" si="362"/>
        <v>1.9899990500400386</v>
      </c>
      <c r="Z110" s="92">
        <f t="shared" si="227"/>
        <v>2.9197527045669429</v>
      </c>
      <c r="AA110" s="92">
        <f t="shared" si="227"/>
        <v>2.1748623497705344E-2</v>
      </c>
      <c r="AB110" s="92">
        <f t="shared" si="362"/>
        <v>1.7290155680675747</v>
      </c>
      <c r="AC110" s="92">
        <f t="shared" si="362"/>
        <v>0.84819631641050841</v>
      </c>
      <c r="AD110" s="92">
        <f t="shared" si="362"/>
        <v>1.0874311748852672E-2</v>
      </c>
      <c r="AE110" s="92">
        <f t="shared" si="362"/>
        <v>6.0624287999853648</v>
      </c>
      <c r="AF110" s="92">
        <f t="shared" si="362"/>
        <v>1.6311467623279008E-2</v>
      </c>
      <c r="AG110" s="92">
        <f t="shared" si="362"/>
        <v>2.0755723892229998</v>
      </c>
      <c r="AI110" s="177">
        <v>42</v>
      </c>
      <c r="AJ110" s="155" t="s">
        <v>150</v>
      </c>
      <c r="AK110" s="32"/>
      <c r="AL110" s="32"/>
      <c r="AM110" s="32"/>
      <c r="AN110" s="33"/>
      <c r="AO110" s="2">
        <f t="shared" si="294"/>
        <v>5157.9000000000005</v>
      </c>
      <c r="AP110" s="34">
        <f t="shared" si="228"/>
        <v>2.2661917442765255E-2</v>
      </c>
      <c r="AQ110" s="100">
        <f t="shared" si="229"/>
        <v>0</v>
      </c>
      <c r="AR110" s="100">
        <f t="shared" si="230"/>
        <v>1</v>
      </c>
      <c r="AS110" s="103">
        <f t="shared" si="231"/>
        <v>0</v>
      </c>
      <c r="AT110" s="97">
        <f t="shared" si="232"/>
        <v>0</v>
      </c>
      <c r="AU110" s="97">
        <f t="shared" si="233"/>
        <v>0</v>
      </c>
      <c r="AV110" s="97">
        <f t="shared" si="234"/>
        <v>4</v>
      </c>
      <c r="AW110" s="97">
        <f t="shared" si="235"/>
        <v>0</v>
      </c>
      <c r="AX110" s="36">
        <f t="shared" si="236"/>
        <v>2</v>
      </c>
      <c r="AY110" s="130">
        <f t="shared" si="237"/>
        <v>0</v>
      </c>
      <c r="AZ110" s="130">
        <f t="shared" si="238"/>
        <v>2</v>
      </c>
      <c r="BA110" s="139">
        <f t="shared" si="239"/>
        <v>4</v>
      </c>
      <c r="BB110" s="125">
        <f t="shared" si="240"/>
        <v>0</v>
      </c>
      <c r="BC110" s="125">
        <f t="shared" si="241"/>
        <v>0</v>
      </c>
      <c r="BD110" s="125">
        <f t="shared" si="242"/>
        <v>0</v>
      </c>
      <c r="BE110" s="125">
        <f t="shared" si="243"/>
        <v>0</v>
      </c>
      <c r="BF110" s="125">
        <f t="shared" si="244"/>
        <v>2</v>
      </c>
      <c r="BG110" s="125">
        <f t="shared" si="245"/>
        <v>3</v>
      </c>
      <c r="BH110" s="125">
        <f t="shared" si="246"/>
        <v>0</v>
      </c>
      <c r="BI110" s="125">
        <f t="shared" si="247"/>
        <v>2</v>
      </c>
      <c r="BJ110" s="125">
        <f t="shared" si="248"/>
        <v>1</v>
      </c>
      <c r="BK110" s="125">
        <f t="shared" si="249"/>
        <v>0</v>
      </c>
      <c r="BL110" s="125">
        <f t="shared" si="250"/>
        <v>6</v>
      </c>
      <c r="BM110" s="125">
        <f t="shared" si="251"/>
        <v>0</v>
      </c>
      <c r="BN110" s="125">
        <f t="shared" si="252"/>
        <v>2</v>
      </c>
      <c r="BR110" s="7">
        <f t="shared" si="253"/>
        <v>0</v>
      </c>
      <c r="BS110" s="7">
        <f t="shared" si="254"/>
        <v>0</v>
      </c>
      <c r="BT110" s="7">
        <f t="shared" si="255"/>
        <v>1</v>
      </c>
      <c r="BU110" s="7">
        <f t="shared" si="256"/>
        <v>0</v>
      </c>
      <c r="BV110" s="7">
        <f t="shared" si="257"/>
        <v>0</v>
      </c>
      <c r="BW110" s="7">
        <f t="shared" si="258"/>
        <v>0</v>
      </c>
      <c r="BX110" s="7">
        <f t="shared" si="295"/>
        <v>0</v>
      </c>
      <c r="BY110" s="7">
        <f t="shared" si="296"/>
        <v>0</v>
      </c>
      <c r="BZ110" s="7">
        <f t="shared" si="259"/>
        <v>0</v>
      </c>
      <c r="CA110" s="7">
        <f t="shared" si="260"/>
        <v>0</v>
      </c>
      <c r="CB110" s="7">
        <f t="shared" si="297"/>
        <v>4</v>
      </c>
      <c r="CC110" s="7">
        <f t="shared" si="298"/>
        <v>0</v>
      </c>
      <c r="CD110" s="7">
        <f t="shared" si="261"/>
        <v>0</v>
      </c>
      <c r="CE110" s="7">
        <f t="shared" si="262"/>
        <v>0</v>
      </c>
      <c r="CF110" s="7">
        <f t="shared" si="263"/>
        <v>2</v>
      </c>
      <c r="CG110" s="7">
        <f t="shared" si="264"/>
        <v>0</v>
      </c>
      <c r="CH110" s="1">
        <f t="shared" si="265"/>
        <v>0</v>
      </c>
      <c r="CI110" s="1">
        <f t="shared" si="266"/>
        <v>0</v>
      </c>
      <c r="CJ110" s="1">
        <f t="shared" si="267"/>
        <v>1.6</v>
      </c>
      <c r="CK110" s="1">
        <f t="shared" si="268"/>
        <v>0.4</v>
      </c>
      <c r="CL110" s="1">
        <f t="shared" si="269"/>
        <v>3.2</v>
      </c>
      <c r="CM110" s="1">
        <f t="shared" si="270"/>
        <v>0.8</v>
      </c>
      <c r="CN110" s="1">
        <f t="shared" si="271"/>
        <v>0</v>
      </c>
      <c r="CO110" s="1">
        <f t="shared" si="272"/>
        <v>0</v>
      </c>
      <c r="CP110" s="1">
        <f t="shared" si="273"/>
        <v>0</v>
      </c>
      <c r="CQ110" s="1">
        <f t="shared" si="274"/>
        <v>0</v>
      </c>
      <c r="CR110" s="1">
        <f t="shared" si="275"/>
        <v>0</v>
      </c>
      <c r="CS110" s="1">
        <f t="shared" si="276"/>
        <v>0</v>
      </c>
      <c r="CT110" s="1">
        <f t="shared" si="299"/>
        <v>0</v>
      </c>
      <c r="CU110" s="1">
        <f t="shared" si="300"/>
        <v>0</v>
      </c>
      <c r="CV110" s="1">
        <f t="shared" si="301"/>
        <v>1.6</v>
      </c>
      <c r="CW110" s="1">
        <f t="shared" si="302"/>
        <v>0.4</v>
      </c>
      <c r="CX110" s="1">
        <f t="shared" si="303"/>
        <v>2.4000000000000004</v>
      </c>
      <c r="CY110" s="1">
        <f t="shared" si="304"/>
        <v>0.60000000000000009</v>
      </c>
      <c r="CZ110" s="1">
        <f t="shared" si="305"/>
        <v>0</v>
      </c>
      <c r="DA110" s="1">
        <f t="shared" si="306"/>
        <v>0</v>
      </c>
      <c r="DB110" s="1">
        <f t="shared" si="277"/>
        <v>1.6</v>
      </c>
      <c r="DC110" s="1">
        <f t="shared" si="278"/>
        <v>0.4</v>
      </c>
      <c r="DD110" s="1">
        <f t="shared" si="279"/>
        <v>0.8</v>
      </c>
      <c r="DE110" s="1">
        <f t="shared" si="280"/>
        <v>0.2</v>
      </c>
      <c r="DF110" s="1">
        <f t="shared" si="281"/>
        <v>0</v>
      </c>
      <c r="DG110" s="1">
        <f t="shared" si="282"/>
        <v>0</v>
      </c>
      <c r="DH110" s="1">
        <f t="shared" si="283"/>
        <v>4.8000000000000007</v>
      </c>
      <c r="DI110" s="1">
        <f t="shared" si="284"/>
        <v>1.2000000000000002</v>
      </c>
      <c r="DJ110" s="1">
        <f t="shared" si="307"/>
        <v>0</v>
      </c>
      <c r="DK110" s="1">
        <f t="shared" si="308"/>
        <v>0</v>
      </c>
      <c r="DL110" s="1">
        <f t="shared" si="285"/>
        <v>1.6</v>
      </c>
      <c r="DM110" s="1">
        <f t="shared" si="286"/>
        <v>0.4</v>
      </c>
      <c r="DQ110" s="7">
        <f t="shared" si="309"/>
        <v>0</v>
      </c>
      <c r="DR110" s="7">
        <f t="shared" si="310"/>
        <v>0</v>
      </c>
      <c r="DS110" s="7">
        <f t="shared" si="311"/>
        <v>1</v>
      </c>
      <c r="DT110" s="7">
        <f t="shared" si="312"/>
        <v>0</v>
      </c>
      <c r="DU110" s="7">
        <f t="shared" si="313"/>
        <v>0</v>
      </c>
      <c r="DV110" s="7">
        <f t="shared" si="314"/>
        <v>0</v>
      </c>
      <c r="DW110" s="7">
        <f t="shared" si="315"/>
        <v>0</v>
      </c>
      <c r="DX110" s="7">
        <f t="shared" si="316"/>
        <v>0</v>
      </c>
      <c r="DY110" s="7">
        <f t="shared" si="317"/>
        <v>0</v>
      </c>
      <c r="DZ110" s="7">
        <f t="shared" si="318"/>
        <v>0</v>
      </c>
      <c r="EA110" s="7">
        <f t="shared" si="319"/>
        <v>4</v>
      </c>
      <c r="EB110" s="7">
        <f t="shared" si="320"/>
        <v>0</v>
      </c>
      <c r="EC110" s="7">
        <f t="shared" si="321"/>
        <v>0</v>
      </c>
      <c r="ED110" s="7">
        <f t="shared" si="322"/>
        <v>0</v>
      </c>
      <c r="EE110" s="7">
        <f t="shared" si="323"/>
        <v>2</v>
      </c>
      <c r="EF110" s="7">
        <f t="shared" si="324"/>
        <v>0</v>
      </c>
      <c r="EG110" s="7">
        <f t="shared" si="325"/>
        <v>0</v>
      </c>
      <c r="EH110" s="7">
        <f t="shared" si="326"/>
        <v>0</v>
      </c>
      <c r="EI110" s="7">
        <f t="shared" si="327"/>
        <v>2</v>
      </c>
      <c r="EJ110" s="7">
        <f t="shared" si="328"/>
        <v>0</v>
      </c>
      <c r="EK110" s="7">
        <f t="shared" si="329"/>
        <v>3</v>
      </c>
      <c r="EL110" s="7">
        <f t="shared" si="330"/>
        <v>1</v>
      </c>
      <c r="EM110" s="7">
        <f t="shared" si="331"/>
        <v>0</v>
      </c>
      <c r="EN110" s="7">
        <f t="shared" si="332"/>
        <v>0</v>
      </c>
      <c r="EO110" s="7">
        <f t="shared" si="333"/>
        <v>0</v>
      </c>
      <c r="EP110" s="7">
        <f t="shared" si="334"/>
        <v>0</v>
      </c>
      <c r="EQ110" s="7">
        <f t="shared" si="335"/>
        <v>0</v>
      </c>
      <c r="ER110" s="7">
        <f t="shared" si="336"/>
        <v>0</v>
      </c>
      <c r="ES110" s="7">
        <f t="shared" si="337"/>
        <v>0</v>
      </c>
      <c r="ET110" s="7">
        <f t="shared" si="338"/>
        <v>0</v>
      </c>
      <c r="EU110" s="7">
        <f t="shared" si="339"/>
        <v>2</v>
      </c>
      <c r="EV110" s="7">
        <f t="shared" si="340"/>
        <v>0</v>
      </c>
      <c r="EW110" s="7">
        <f t="shared" si="341"/>
        <v>2</v>
      </c>
      <c r="EX110" s="7">
        <f t="shared" si="342"/>
        <v>1</v>
      </c>
      <c r="EY110" s="7">
        <f t="shared" si="343"/>
        <v>0</v>
      </c>
      <c r="EZ110" s="7">
        <f t="shared" si="344"/>
        <v>0</v>
      </c>
      <c r="FA110" s="7">
        <f t="shared" si="345"/>
        <v>2</v>
      </c>
      <c r="FB110" s="7">
        <f t="shared" si="346"/>
        <v>0</v>
      </c>
      <c r="FC110" s="7">
        <f t="shared" si="347"/>
        <v>1</v>
      </c>
      <c r="FD110" s="7">
        <f t="shared" si="348"/>
        <v>0</v>
      </c>
      <c r="FE110" s="7">
        <f t="shared" si="349"/>
        <v>0</v>
      </c>
      <c r="FF110" s="7">
        <f t="shared" si="350"/>
        <v>0</v>
      </c>
      <c r="FG110" s="7">
        <f t="shared" si="351"/>
        <v>5</v>
      </c>
      <c r="FH110" s="7">
        <f t="shared" si="352"/>
        <v>1</v>
      </c>
      <c r="FI110" s="7">
        <f t="shared" si="353"/>
        <v>0</v>
      </c>
      <c r="FJ110" s="7">
        <f t="shared" si="354"/>
        <v>0</v>
      </c>
      <c r="FK110" s="7">
        <f t="shared" si="355"/>
        <v>2</v>
      </c>
      <c r="FL110" s="7">
        <f t="shared" si="356"/>
        <v>0</v>
      </c>
      <c r="FN110" s="1">
        <v>42</v>
      </c>
      <c r="FO110" s="10">
        <f t="shared" si="357"/>
        <v>74.837272727272733</v>
      </c>
      <c r="FP110" s="10">
        <f t="shared" si="358"/>
        <v>1.8680000000000001</v>
      </c>
      <c r="FR110" s="1" t="str">
        <f t="shared" si="359"/>
        <v>[74.84, 1.87]</v>
      </c>
      <c r="FY110" s="231"/>
      <c r="FZ110" s="231"/>
      <c r="GA110" s="231"/>
      <c r="GB110" s="231"/>
      <c r="GC110" s="231"/>
      <c r="GD110" s="231"/>
      <c r="GE110" s="231"/>
      <c r="GF110" s="231"/>
      <c r="GG110" s="231"/>
      <c r="GH110" s="231"/>
      <c r="GI110" s="231"/>
      <c r="GJ110" s="231"/>
      <c r="GK110" s="231"/>
      <c r="GL110" s="231"/>
      <c r="GM110" s="231"/>
      <c r="GN110" s="231"/>
      <c r="GO110" s="231"/>
      <c r="GP110" s="231"/>
      <c r="GQ110" s="231"/>
      <c r="GR110" s="231"/>
      <c r="GS110" s="231"/>
      <c r="GT110" s="231"/>
      <c r="GU110" s="231"/>
      <c r="GV110" s="231"/>
      <c r="GW110" s="231"/>
      <c r="GX110" s="231"/>
      <c r="GY110" s="231"/>
      <c r="GZ110" s="231"/>
      <c r="HA110" s="231"/>
      <c r="HB110" s="231"/>
      <c r="HC110" s="231"/>
      <c r="HD110" s="231"/>
      <c r="HE110" s="231"/>
      <c r="HF110" s="231"/>
      <c r="HG110" s="231"/>
      <c r="HH110" s="231"/>
      <c r="HI110" s="231"/>
      <c r="HJ110" s="231"/>
      <c r="HK110" s="231"/>
      <c r="HL110" s="231"/>
      <c r="HM110" s="231"/>
      <c r="HN110" s="231"/>
      <c r="HO110" s="231"/>
      <c r="HP110" s="231"/>
      <c r="HQ110" s="231"/>
      <c r="HR110" s="231"/>
      <c r="HS110" s="231"/>
      <c r="HT110" s="231"/>
      <c r="HU110" s="231"/>
      <c r="HV110" s="231"/>
      <c r="HW110" s="231"/>
      <c r="HX110" s="231"/>
      <c r="HY110" s="231"/>
      <c r="HZ110" s="231"/>
      <c r="IA110" s="231"/>
      <c r="IB110" s="231"/>
      <c r="IC110" s="231"/>
      <c r="ID110" s="231"/>
      <c r="IE110" s="231"/>
      <c r="IF110" s="231"/>
      <c r="IG110" s="231"/>
      <c r="IH110" s="231"/>
      <c r="II110" s="231"/>
      <c r="IJ110" s="231"/>
      <c r="IK110" s="231"/>
      <c r="IL110" s="231"/>
      <c r="IM110" s="231"/>
      <c r="IN110" s="231"/>
      <c r="IO110" s="231"/>
      <c r="IP110" s="231"/>
      <c r="IQ110" s="231"/>
      <c r="IR110" s="231"/>
      <c r="IS110" s="231"/>
    </row>
    <row r="111" spans="2:320" x14ac:dyDescent="0.35">
      <c r="B111" s="177">
        <v>43</v>
      </c>
      <c r="C111" s="156" t="s">
        <v>151</v>
      </c>
      <c r="D111" s="32"/>
      <c r="E111" s="32"/>
      <c r="F111" s="32"/>
      <c r="G111" s="33"/>
      <c r="H111" s="2">
        <f t="shared" si="292"/>
        <v>4337.3</v>
      </c>
      <c r="I111" s="44">
        <f t="shared" si="293"/>
        <v>1.9056502554238301E-2</v>
      </c>
      <c r="J111" s="78">
        <f t="shared" si="363"/>
        <v>0.14630807839872412</v>
      </c>
      <c r="K111" s="74">
        <f t="shared" si="363"/>
        <v>1.0240899663225289</v>
      </c>
      <c r="L111" s="78">
        <f t="shared" si="363"/>
        <v>9.9105480611857658E-2</v>
      </c>
      <c r="M111" s="78">
        <f t="shared" si="363"/>
        <v>5.5058600339920917E-3</v>
      </c>
      <c r="N111" s="78">
        <f t="shared" si="363"/>
        <v>0.21472854132569158</v>
      </c>
      <c r="O111" s="83">
        <f t="shared" si="363"/>
        <v>3.699937942842686</v>
      </c>
      <c r="P111" s="83">
        <f t="shared" si="363"/>
        <v>0.27529300169960458</v>
      </c>
      <c r="Q111" s="74">
        <f t="shared" si="363"/>
        <v>1.2663478078181811</v>
      </c>
      <c r="R111" s="86">
        <f t="shared" si="363"/>
        <v>0.20117360779824564</v>
      </c>
      <c r="S111" s="92">
        <f t="shared" si="363"/>
        <v>1.3762103624379987</v>
      </c>
      <c r="T111" s="89">
        <f t="shared" si="363"/>
        <v>3.0313204993235647</v>
      </c>
      <c r="U111" s="92">
        <f t="shared" si="363"/>
        <v>1.3716382349880384E-2</v>
      </c>
      <c r="V111" s="89">
        <f t="shared" si="363"/>
        <v>9.1442548999202573E-3</v>
      </c>
      <c r="W111" s="92">
        <f t="shared" si="363"/>
        <v>0.10058680389912282</v>
      </c>
      <c r="X111" s="92">
        <f t="shared" si="362"/>
        <v>0.34748168619696973</v>
      </c>
      <c r="Y111" s="92">
        <f t="shared" si="362"/>
        <v>1.6733986466854067</v>
      </c>
      <c r="Z111" s="92">
        <f t="shared" si="227"/>
        <v>2.4552324406285888</v>
      </c>
      <c r="AA111" s="92">
        <f t="shared" si="227"/>
        <v>1.8288509799840515E-2</v>
      </c>
      <c r="AB111" s="92">
        <f t="shared" si="362"/>
        <v>1.4539365290873205</v>
      </c>
      <c r="AC111" s="92">
        <f t="shared" si="362"/>
        <v>0.71325188219378</v>
      </c>
      <c r="AD111" s="92">
        <f t="shared" si="362"/>
        <v>9.1442548999202573E-3</v>
      </c>
      <c r="AE111" s="92">
        <f t="shared" si="362"/>
        <v>5.0979221067055427</v>
      </c>
      <c r="AF111" s="92">
        <f t="shared" si="362"/>
        <v>1.3716382349880384E-2</v>
      </c>
      <c r="AG111" s="92">
        <f t="shared" si="362"/>
        <v>1.7453576307754932</v>
      </c>
      <c r="AI111" s="177">
        <v>43</v>
      </c>
      <c r="AJ111" s="156" t="s">
        <v>151</v>
      </c>
      <c r="AK111" s="32"/>
      <c r="AL111" s="32"/>
      <c r="AM111" s="32"/>
      <c r="AN111" s="33"/>
      <c r="AO111" s="2">
        <f t="shared" si="294"/>
        <v>4337.3</v>
      </c>
      <c r="AP111" s="34">
        <f t="shared" si="228"/>
        <v>1.9056502554238301E-2</v>
      </c>
      <c r="AQ111" s="100">
        <f t="shared" si="229"/>
        <v>0</v>
      </c>
      <c r="AR111" s="100">
        <f t="shared" si="230"/>
        <v>1</v>
      </c>
      <c r="AS111" s="103">
        <f t="shared" si="231"/>
        <v>0</v>
      </c>
      <c r="AT111" s="97">
        <f t="shared" si="232"/>
        <v>0</v>
      </c>
      <c r="AU111" s="97">
        <f t="shared" si="233"/>
        <v>0</v>
      </c>
      <c r="AV111" s="97">
        <f t="shared" si="234"/>
        <v>4</v>
      </c>
      <c r="AW111" s="97">
        <f t="shared" si="235"/>
        <v>0</v>
      </c>
      <c r="AX111" s="36">
        <f t="shared" si="236"/>
        <v>1</v>
      </c>
      <c r="AY111" s="130">
        <f t="shared" si="237"/>
        <v>0</v>
      </c>
      <c r="AZ111" s="130">
        <f t="shared" si="238"/>
        <v>1</v>
      </c>
      <c r="BA111" s="139">
        <f t="shared" si="239"/>
        <v>3</v>
      </c>
      <c r="BB111" s="125">
        <f t="shared" si="240"/>
        <v>0</v>
      </c>
      <c r="BC111" s="125">
        <f t="shared" si="241"/>
        <v>0</v>
      </c>
      <c r="BD111" s="125">
        <f t="shared" si="242"/>
        <v>0</v>
      </c>
      <c r="BE111" s="125">
        <f t="shared" si="243"/>
        <v>0</v>
      </c>
      <c r="BF111" s="125">
        <f t="shared" si="244"/>
        <v>2</v>
      </c>
      <c r="BG111" s="125">
        <f t="shared" si="245"/>
        <v>2</v>
      </c>
      <c r="BH111" s="125">
        <f t="shared" si="246"/>
        <v>0</v>
      </c>
      <c r="BI111" s="125">
        <f t="shared" si="247"/>
        <v>1</v>
      </c>
      <c r="BJ111" s="125">
        <f t="shared" si="248"/>
        <v>1</v>
      </c>
      <c r="BK111" s="125">
        <f t="shared" si="249"/>
        <v>0</v>
      </c>
      <c r="BL111" s="125">
        <f t="shared" si="250"/>
        <v>5</v>
      </c>
      <c r="BM111" s="125">
        <f t="shared" si="251"/>
        <v>0</v>
      </c>
      <c r="BN111" s="125">
        <f t="shared" si="252"/>
        <v>2</v>
      </c>
      <c r="BR111" s="7">
        <f t="shared" si="253"/>
        <v>0</v>
      </c>
      <c r="BS111" s="7">
        <f t="shared" si="254"/>
        <v>0</v>
      </c>
      <c r="BT111" s="7">
        <f t="shared" si="255"/>
        <v>1</v>
      </c>
      <c r="BU111" s="7">
        <f t="shared" si="256"/>
        <v>0</v>
      </c>
      <c r="BV111" s="7">
        <f t="shared" si="257"/>
        <v>0</v>
      </c>
      <c r="BW111" s="7">
        <f t="shared" si="258"/>
        <v>0</v>
      </c>
      <c r="BX111" s="7">
        <f t="shared" si="295"/>
        <v>0</v>
      </c>
      <c r="BY111" s="7">
        <f t="shared" si="296"/>
        <v>0</v>
      </c>
      <c r="BZ111" s="7">
        <f t="shared" si="259"/>
        <v>0</v>
      </c>
      <c r="CA111" s="7">
        <f t="shared" si="260"/>
        <v>0</v>
      </c>
      <c r="CB111" s="7">
        <f t="shared" si="297"/>
        <v>4</v>
      </c>
      <c r="CC111" s="7">
        <f t="shared" si="298"/>
        <v>0</v>
      </c>
      <c r="CD111" s="7">
        <f t="shared" si="261"/>
        <v>0</v>
      </c>
      <c r="CE111" s="7">
        <f t="shared" si="262"/>
        <v>0</v>
      </c>
      <c r="CF111" s="7">
        <f t="shared" si="263"/>
        <v>1</v>
      </c>
      <c r="CG111" s="7">
        <f t="shared" si="264"/>
        <v>0</v>
      </c>
      <c r="CH111" s="1">
        <f t="shared" si="265"/>
        <v>0</v>
      </c>
      <c r="CI111" s="1">
        <f t="shared" si="266"/>
        <v>0</v>
      </c>
      <c r="CJ111" s="1">
        <f t="shared" si="267"/>
        <v>0.8</v>
      </c>
      <c r="CK111" s="1">
        <f t="shared" si="268"/>
        <v>0.2</v>
      </c>
      <c r="CL111" s="1">
        <f t="shared" si="269"/>
        <v>2.4000000000000004</v>
      </c>
      <c r="CM111" s="1">
        <f t="shared" si="270"/>
        <v>0.60000000000000009</v>
      </c>
      <c r="CN111" s="1">
        <f t="shared" si="271"/>
        <v>0</v>
      </c>
      <c r="CO111" s="1">
        <f t="shared" si="272"/>
        <v>0</v>
      </c>
      <c r="CP111" s="1">
        <f t="shared" si="273"/>
        <v>0</v>
      </c>
      <c r="CQ111" s="1">
        <f t="shared" si="274"/>
        <v>0</v>
      </c>
      <c r="CR111" s="1">
        <f t="shared" si="275"/>
        <v>0</v>
      </c>
      <c r="CS111" s="1">
        <f t="shared" si="276"/>
        <v>0</v>
      </c>
      <c r="CT111" s="1">
        <f t="shared" si="299"/>
        <v>0</v>
      </c>
      <c r="CU111" s="1">
        <f t="shared" si="300"/>
        <v>0</v>
      </c>
      <c r="CV111" s="1">
        <f t="shared" si="301"/>
        <v>1.6</v>
      </c>
      <c r="CW111" s="1">
        <f t="shared" si="302"/>
        <v>0.4</v>
      </c>
      <c r="CX111" s="1">
        <f t="shared" si="303"/>
        <v>1.6</v>
      </c>
      <c r="CY111" s="1">
        <f t="shared" si="304"/>
        <v>0.4</v>
      </c>
      <c r="CZ111" s="1">
        <f t="shared" si="305"/>
        <v>0</v>
      </c>
      <c r="DA111" s="1">
        <f t="shared" si="306"/>
        <v>0</v>
      </c>
      <c r="DB111" s="1">
        <f t="shared" si="277"/>
        <v>0.8</v>
      </c>
      <c r="DC111" s="1">
        <f t="shared" si="278"/>
        <v>0.2</v>
      </c>
      <c r="DD111" s="1">
        <f t="shared" si="279"/>
        <v>0.8</v>
      </c>
      <c r="DE111" s="1">
        <f t="shared" si="280"/>
        <v>0.2</v>
      </c>
      <c r="DF111" s="1">
        <f t="shared" si="281"/>
        <v>0</v>
      </c>
      <c r="DG111" s="1">
        <f t="shared" si="282"/>
        <v>0</v>
      </c>
      <c r="DH111" s="1">
        <f t="shared" si="283"/>
        <v>4</v>
      </c>
      <c r="DI111" s="1">
        <f t="shared" si="284"/>
        <v>1</v>
      </c>
      <c r="DJ111" s="1">
        <f t="shared" si="307"/>
        <v>0</v>
      </c>
      <c r="DK111" s="1">
        <f t="shared" si="308"/>
        <v>0</v>
      </c>
      <c r="DL111" s="1">
        <f t="shared" si="285"/>
        <v>1.6</v>
      </c>
      <c r="DM111" s="1">
        <f t="shared" si="286"/>
        <v>0.4</v>
      </c>
      <c r="DQ111" s="7">
        <f t="shared" si="309"/>
        <v>0</v>
      </c>
      <c r="DR111" s="7">
        <f t="shared" si="310"/>
        <v>0</v>
      </c>
      <c r="DS111" s="7">
        <f t="shared" si="311"/>
        <v>1</v>
      </c>
      <c r="DT111" s="7">
        <f t="shared" si="312"/>
        <v>0</v>
      </c>
      <c r="DU111" s="7">
        <f t="shared" si="313"/>
        <v>0</v>
      </c>
      <c r="DV111" s="7">
        <f t="shared" si="314"/>
        <v>0</v>
      </c>
      <c r="DW111" s="7">
        <f t="shared" si="315"/>
        <v>0</v>
      </c>
      <c r="DX111" s="7">
        <f t="shared" si="316"/>
        <v>0</v>
      </c>
      <c r="DY111" s="7">
        <f t="shared" si="317"/>
        <v>0</v>
      </c>
      <c r="DZ111" s="7">
        <f t="shared" si="318"/>
        <v>0</v>
      </c>
      <c r="EA111" s="7">
        <f t="shared" si="319"/>
        <v>4</v>
      </c>
      <c r="EB111" s="7">
        <f t="shared" si="320"/>
        <v>0</v>
      </c>
      <c r="EC111" s="7">
        <f t="shared" si="321"/>
        <v>0</v>
      </c>
      <c r="ED111" s="7">
        <f t="shared" si="322"/>
        <v>0</v>
      </c>
      <c r="EE111" s="7">
        <f t="shared" si="323"/>
        <v>1</v>
      </c>
      <c r="EF111" s="7">
        <f t="shared" si="324"/>
        <v>0</v>
      </c>
      <c r="EG111" s="7">
        <f t="shared" si="325"/>
        <v>0</v>
      </c>
      <c r="EH111" s="7">
        <f t="shared" si="326"/>
        <v>0</v>
      </c>
      <c r="EI111" s="7">
        <f t="shared" si="327"/>
        <v>1</v>
      </c>
      <c r="EJ111" s="7">
        <f t="shared" si="328"/>
        <v>0</v>
      </c>
      <c r="EK111" s="7">
        <f t="shared" si="329"/>
        <v>2</v>
      </c>
      <c r="EL111" s="7">
        <f t="shared" si="330"/>
        <v>1</v>
      </c>
      <c r="EM111" s="7">
        <f t="shared" si="331"/>
        <v>0</v>
      </c>
      <c r="EN111" s="7">
        <f t="shared" si="332"/>
        <v>0</v>
      </c>
      <c r="EO111" s="7">
        <f t="shared" si="333"/>
        <v>0</v>
      </c>
      <c r="EP111" s="7">
        <f t="shared" si="334"/>
        <v>0</v>
      </c>
      <c r="EQ111" s="7">
        <f t="shared" si="335"/>
        <v>0</v>
      </c>
      <c r="ER111" s="7">
        <f t="shared" si="336"/>
        <v>0</v>
      </c>
      <c r="ES111" s="7">
        <f t="shared" si="337"/>
        <v>0</v>
      </c>
      <c r="ET111" s="7">
        <f t="shared" si="338"/>
        <v>0</v>
      </c>
      <c r="EU111" s="7">
        <f t="shared" si="339"/>
        <v>2</v>
      </c>
      <c r="EV111" s="7">
        <f t="shared" si="340"/>
        <v>0</v>
      </c>
      <c r="EW111" s="7">
        <f t="shared" si="341"/>
        <v>2</v>
      </c>
      <c r="EX111" s="7">
        <f t="shared" si="342"/>
        <v>0</v>
      </c>
      <c r="EY111" s="7">
        <f t="shared" si="343"/>
        <v>0</v>
      </c>
      <c r="EZ111" s="7">
        <f t="shared" si="344"/>
        <v>0</v>
      </c>
      <c r="FA111" s="7">
        <f t="shared" si="345"/>
        <v>1</v>
      </c>
      <c r="FB111" s="7">
        <f t="shared" si="346"/>
        <v>0</v>
      </c>
      <c r="FC111" s="7">
        <f t="shared" si="347"/>
        <v>1</v>
      </c>
      <c r="FD111" s="7">
        <f t="shared" si="348"/>
        <v>0</v>
      </c>
      <c r="FE111" s="7">
        <f t="shared" si="349"/>
        <v>0</v>
      </c>
      <c r="FF111" s="7">
        <f t="shared" si="350"/>
        <v>0</v>
      </c>
      <c r="FG111" s="7">
        <f t="shared" si="351"/>
        <v>4</v>
      </c>
      <c r="FH111" s="7">
        <f t="shared" si="352"/>
        <v>1</v>
      </c>
      <c r="FI111" s="7">
        <f t="shared" si="353"/>
        <v>0</v>
      </c>
      <c r="FJ111" s="7">
        <f t="shared" si="354"/>
        <v>0</v>
      </c>
      <c r="FK111" s="7">
        <f t="shared" si="355"/>
        <v>2</v>
      </c>
      <c r="FL111" s="7">
        <f t="shared" si="356"/>
        <v>0</v>
      </c>
      <c r="FN111" s="1">
        <v>43</v>
      </c>
      <c r="FO111" s="10">
        <f t="shared" si="357"/>
        <v>59.668181818181822</v>
      </c>
      <c r="FP111" s="10">
        <f t="shared" si="358"/>
        <v>1.3080000000000001</v>
      </c>
      <c r="FR111" s="1" t="str">
        <f t="shared" si="359"/>
        <v>[59.67, 1.31]</v>
      </c>
      <c r="FY111" s="231"/>
      <c r="FZ111" s="231"/>
      <c r="GA111" s="231"/>
      <c r="GB111" s="231"/>
      <c r="GC111" s="231"/>
      <c r="GD111" s="231"/>
      <c r="GE111" s="231"/>
      <c r="GF111" s="231"/>
      <c r="GG111" s="231"/>
      <c r="GH111" s="231"/>
      <c r="GI111" s="231"/>
      <c r="GJ111" s="231"/>
      <c r="GK111" s="231"/>
      <c r="GL111" s="231"/>
      <c r="GM111" s="231"/>
      <c r="GN111" s="231"/>
      <c r="GO111" s="231"/>
      <c r="GP111" s="231"/>
      <c r="GQ111" s="231"/>
      <c r="GR111" s="231"/>
      <c r="GS111" s="231"/>
      <c r="GT111" s="231"/>
      <c r="GU111" s="231"/>
      <c r="GV111" s="231"/>
      <c r="GW111" s="231"/>
      <c r="GX111" s="231"/>
      <c r="GY111" s="231"/>
      <c r="GZ111" s="231"/>
      <c r="HA111" s="231"/>
      <c r="HB111" s="231"/>
      <c r="HC111" s="231"/>
      <c r="HD111" s="231"/>
      <c r="HE111" s="231"/>
      <c r="HF111" s="231"/>
      <c r="HG111" s="231"/>
      <c r="HH111" s="231"/>
      <c r="HI111" s="231"/>
      <c r="HJ111" s="231"/>
      <c r="HK111" s="231"/>
      <c r="HL111" s="231"/>
      <c r="HM111" s="231"/>
      <c r="HN111" s="231"/>
      <c r="HO111" s="231"/>
      <c r="HP111" s="231"/>
      <c r="HQ111" s="231"/>
      <c r="HR111" s="231"/>
      <c r="HS111" s="231"/>
      <c r="HT111" s="231"/>
      <c r="HU111" s="231"/>
      <c r="HV111" s="231"/>
      <c r="HW111" s="231"/>
      <c r="HX111" s="231"/>
      <c r="HY111" s="231"/>
      <c r="HZ111" s="231"/>
      <c r="IA111" s="231"/>
      <c r="IB111" s="231"/>
      <c r="IC111" s="231"/>
      <c r="ID111" s="231"/>
      <c r="IE111" s="231"/>
      <c r="IF111" s="231"/>
      <c r="IG111" s="231"/>
      <c r="IH111" s="231"/>
      <c r="II111" s="231"/>
      <c r="IJ111" s="231"/>
      <c r="IK111" s="231"/>
      <c r="IL111" s="231"/>
      <c r="IM111" s="231"/>
      <c r="IN111" s="231"/>
      <c r="IO111" s="231"/>
      <c r="IP111" s="231"/>
      <c r="IQ111" s="231"/>
      <c r="IR111" s="231"/>
      <c r="IS111" s="231"/>
    </row>
    <row r="112" spans="2:320" x14ac:dyDescent="0.35">
      <c r="B112" s="177">
        <v>44</v>
      </c>
      <c r="C112" s="155" t="s">
        <v>152</v>
      </c>
      <c r="D112" s="32"/>
      <c r="E112" s="32"/>
      <c r="F112" s="32"/>
      <c r="G112" s="33"/>
      <c r="H112" s="2">
        <f t="shared" si="292"/>
        <v>6809.0000000000009</v>
      </c>
      <c r="I112" s="44">
        <f t="shared" si="293"/>
        <v>2.9916244182281282E-2</v>
      </c>
      <c r="J112" s="78">
        <f t="shared" si="363"/>
        <v>0.22968475913976727</v>
      </c>
      <c r="K112" s="74">
        <f t="shared" si="363"/>
        <v>1.607688788114749</v>
      </c>
      <c r="L112" s="78">
        <f t="shared" si="363"/>
        <v>0.15558278594658861</v>
      </c>
      <c r="M112" s="78">
        <f t="shared" si="363"/>
        <v>8.6434881081438111E-3</v>
      </c>
      <c r="N112" s="78">
        <f t="shared" si="363"/>
        <v>0.3370960362176087</v>
      </c>
      <c r="O112" s="83">
        <f t="shared" si="363"/>
        <v>5.8084240086726417</v>
      </c>
      <c r="P112" s="83">
        <f t="shared" si="363"/>
        <v>0.43217440540719065</v>
      </c>
      <c r="Q112" s="74">
        <f t="shared" si="363"/>
        <v>1.9880022648730766</v>
      </c>
      <c r="R112" s="86">
        <f t="shared" si="363"/>
        <v>0.31581654381718</v>
      </c>
      <c r="S112" s="92">
        <f t="shared" si="363"/>
        <v>2.1604722656584356</v>
      </c>
      <c r="T112" s="89">
        <f t="shared" si="363"/>
        <v>4.7587811034270526</v>
      </c>
      <c r="U112" s="92">
        <f t="shared" si="363"/>
        <v>2.1532946169353178E-2</v>
      </c>
      <c r="V112" s="89">
        <f t="shared" si="363"/>
        <v>1.4355297446235454E-2</v>
      </c>
      <c r="W112" s="92">
        <f t="shared" si="363"/>
        <v>0.15790827190859</v>
      </c>
      <c r="X112" s="92">
        <f t="shared" si="362"/>
        <v>0.54550130295694721</v>
      </c>
      <c r="Y112" s="92">
        <f t="shared" si="362"/>
        <v>2.6270194326610876</v>
      </c>
      <c r="Z112" s="92">
        <f t="shared" si="227"/>
        <v>3.8543973643142198</v>
      </c>
      <c r="AA112" s="92">
        <f t="shared" si="227"/>
        <v>2.8710594892470909E-2</v>
      </c>
      <c r="AB112" s="92">
        <f t="shared" si="362"/>
        <v>2.2824922939514369</v>
      </c>
      <c r="AC112" s="92">
        <f t="shared" si="362"/>
        <v>1.1197132008063653</v>
      </c>
      <c r="AD112" s="92">
        <f t="shared" si="362"/>
        <v>1.4355297446235454E-2</v>
      </c>
      <c r="AE112" s="92">
        <f t="shared" si="362"/>
        <v>8.003078326276265</v>
      </c>
      <c r="AF112" s="92">
        <f t="shared" si="362"/>
        <v>2.1532946169353178E-2</v>
      </c>
      <c r="AG112" s="92">
        <f t="shared" si="362"/>
        <v>2.7399857302815889</v>
      </c>
      <c r="AI112" s="177">
        <v>44</v>
      </c>
      <c r="AJ112" s="155" t="s">
        <v>152</v>
      </c>
      <c r="AK112" s="32"/>
      <c r="AL112" s="32"/>
      <c r="AM112" s="32"/>
      <c r="AN112" s="33"/>
      <c r="AO112" s="2">
        <f t="shared" si="294"/>
        <v>6809.0000000000009</v>
      </c>
      <c r="AP112" s="34">
        <f t="shared" si="228"/>
        <v>2.9916244182281282E-2</v>
      </c>
      <c r="AQ112" s="100">
        <f t="shared" si="229"/>
        <v>0</v>
      </c>
      <c r="AR112" s="100">
        <f t="shared" si="230"/>
        <v>2</v>
      </c>
      <c r="AS112" s="103">
        <f t="shared" si="231"/>
        <v>0</v>
      </c>
      <c r="AT112" s="97">
        <f t="shared" si="232"/>
        <v>0</v>
      </c>
      <c r="AU112" s="97">
        <f t="shared" si="233"/>
        <v>0</v>
      </c>
      <c r="AV112" s="97">
        <f t="shared" si="234"/>
        <v>6</v>
      </c>
      <c r="AW112" s="97">
        <f t="shared" si="235"/>
        <v>0</v>
      </c>
      <c r="AX112" s="36">
        <f t="shared" si="236"/>
        <v>2</v>
      </c>
      <c r="AY112" s="130">
        <f t="shared" si="237"/>
        <v>0</v>
      </c>
      <c r="AZ112" s="130">
        <f t="shared" si="238"/>
        <v>2</v>
      </c>
      <c r="BA112" s="139">
        <f t="shared" si="239"/>
        <v>5</v>
      </c>
      <c r="BB112" s="125">
        <f t="shared" si="240"/>
        <v>0</v>
      </c>
      <c r="BC112" s="125">
        <f t="shared" si="241"/>
        <v>0</v>
      </c>
      <c r="BD112" s="125">
        <f t="shared" si="242"/>
        <v>0</v>
      </c>
      <c r="BE112" s="125">
        <f t="shared" si="243"/>
        <v>1</v>
      </c>
      <c r="BF112" s="125">
        <f t="shared" si="244"/>
        <v>3</v>
      </c>
      <c r="BG112" s="125">
        <f t="shared" si="245"/>
        <v>4</v>
      </c>
      <c r="BH112" s="125">
        <f t="shared" si="246"/>
        <v>0</v>
      </c>
      <c r="BI112" s="125">
        <f t="shared" si="247"/>
        <v>2</v>
      </c>
      <c r="BJ112" s="125">
        <f t="shared" si="248"/>
        <v>1</v>
      </c>
      <c r="BK112" s="125">
        <f t="shared" si="249"/>
        <v>0</v>
      </c>
      <c r="BL112" s="125">
        <f t="shared" si="250"/>
        <v>8</v>
      </c>
      <c r="BM112" s="125">
        <f t="shared" si="251"/>
        <v>0</v>
      </c>
      <c r="BN112" s="125">
        <f t="shared" si="252"/>
        <v>3</v>
      </c>
      <c r="BR112" s="7">
        <f t="shared" si="253"/>
        <v>0</v>
      </c>
      <c r="BS112" s="7">
        <f t="shared" si="254"/>
        <v>0</v>
      </c>
      <c r="BT112" s="7">
        <f t="shared" si="255"/>
        <v>2</v>
      </c>
      <c r="BU112" s="7">
        <f t="shared" si="256"/>
        <v>0</v>
      </c>
      <c r="BV112" s="7">
        <f t="shared" si="257"/>
        <v>0</v>
      </c>
      <c r="BW112" s="7">
        <f t="shared" si="258"/>
        <v>0</v>
      </c>
      <c r="BX112" s="7">
        <f t="shared" si="295"/>
        <v>0</v>
      </c>
      <c r="BY112" s="7">
        <f t="shared" si="296"/>
        <v>0</v>
      </c>
      <c r="BZ112" s="7">
        <f t="shared" si="259"/>
        <v>0</v>
      </c>
      <c r="CA112" s="7">
        <f t="shared" si="260"/>
        <v>0</v>
      </c>
      <c r="CB112" s="7">
        <f t="shared" si="297"/>
        <v>6</v>
      </c>
      <c r="CC112" s="7">
        <f t="shared" si="298"/>
        <v>0</v>
      </c>
      <c r="CD112" s="7">
        <f t="shared" si="261"/>
        <v>0</v>
      </c>
      <c r="CE112" s="7">
        <f t="shared" si="262"/>
        <v>0</v>
      </c>
      <c r="CF112" s="7">
        <f t="shared" si="263"/>
        <v>2</v>
      </c>
      <c r="CG112" s="7">
        <f t="shared" si="264"/>
        <v>0</v>
      </c>
      <c r="CH112" s="1">
        <f t="shared" si="265"/>
        <v>0</v>
      </c>
      <c r="CI112" s="1">
        <f t="shared" si="266"/>
        <v>0</v>
      </c>
      <c r="CJ112" s="1">
        <f t="shared" si="267"/>
        <v>1.6</v>
      </c>
      <c r="CK112" s="1">
        <f t="shared" si="268"/>
        <v>0.4</v>
      </c>
      <c r="CL112" s="1">
        <f t="shared" si="269"/>
        <v>4</v>
      </c>
      <c r="CM112" s="1">
        <f t="shared" si="270"/>
        <v>1</v>
      </c>
      <c r="CN112" s="1">
        <f t="shared" si="271"/>
        <v>0</v>
      </c>
      <c r="CO112" s="1">
        <f t="shared" si="272"/>
        <v>0</v>
      </c>
      <c r="CP112" s="1">
        <f t="shared" si="273"/>
        <v>0</v>
      </c>
      <c r="CQ112" s="1">
        <f t="shared" si="274"/>
        <v>0</v>
      </c>
      <c r="CR112" s="1">
        <f t="shared" si="275"/>
        <v>0</v>
      </c>
      <c r="CS112" s="1">
        <f t="shared" si="276"/>
        <v>0</v>
      </c>
      <c r="CT112" s="1">
        <f t="shared" si="299"/>
        <v>0.8</v>
      </c>
      <c r="CU112" s="1">
        <f t="shared" si="300"/>
        <v>0.2</v>
      </c>
      <c r="CV112" s="1">
        <f t="shared" si="301"/>
        <v>2.4000000000000004</v>
      </c>
      <c r="CW112" s="1">
        <f t="shared" si="302"/>
        <v>0.60000000000000009</v>
      </c>
      <c r="CX112" s="1">
        <f t="shared" si="303"/>
        <v>3.2</v>
      </c>
      <c r="CY112" s="1">
        <f t="shared" si="304"/>
        <v>0.8</v>
      </c>
      <c r="CZ112" s="1">
        <f t="shared" si="305"/>
        <v>0</v>
      </c>
      <c r="DA112" s="1">
        <f t="shared" si="306"/>
        <v>0</v>
      </c>
      <c r="DB112" s="1">
        <f t="shared" si="277"/>
        <v>1.6</v>
      </c>
      <c r="DC112" s="1">
        <f t="shared" si="278"/>
        <v>0.4</v>
      </c>
      <c r="DD112" s="1">
        <f t="shared" si="279"/>
        <v>0.8</v>
      </c>
      <c r="DE112" s="1">
        <f t="shared" si="280"/>
        <v>0.2</v>
      </c>
      <c r="DF112" s="1">
        <f t="shared" si="281"/>
        <v>0</v>
      </c>
      <c r="DG112" s="1">
        <f t="shared" si="282"/>
        <v>0</v>
      </c>
      <c r="DH112" s="1">
        <f t="shared" si="283"/>
        <v>6.4</v>
      </c>
      <c r="DI112" s="1">
        <f t="shared" si="284"/>
        <v>1.6</v>
      </c>
      <c r="DJ112" s="1">
        <f t="shared" si="307"/>
        <v>0</v>
      </c>
      <c r="DK112" s="1">
        <f t="shared" si="308"/>
        <v>0</v>
      </c>
      <c r="DL112" s="1">
        <f t="shared" si="285"/>
        <v>2.4000000000000004</v>
      </c>
      <c r="DM112" s="1">
        <f t="shared" si="286"/>
        <v>0.60000000000000009</v>
      </c>
      <c r="DQ112" s="7">
        <f t="shared" si="309"/>
        <v>0</v>
      </c>
      <c r="DR112" s="7">
        <f t="shared" si="310"/>
        <v>0</v>
      </c>
      <c r="DS112" s="7">
        <f t="shared" si="311"/>
        <v>2</v>
      </c>
      <c r="DT112" s="7">
        <f t="shared" si="312"/>
        <v>0</v>
      </c>
      <c r="DU112" s="7">
        <f t="shared" si="313"/>
        <v>0</v>
      </c>
      <c r="DV112" s="7">
        <f t="shared" si="314"/>
        <v>0</v>
      </c>
      <c r="DW112" s="7">
        <f t="shared" si="315"/>
        <v>0</v>
      </c>
      <c r="DX112" s="7">
        <f t="shared" si="316"/>
        <v>0</v>
      </c>
      <c r="DY112" s="7">
        <f t="shared" si="317"/>
        <v>0</v>
      </c>
      <c r="DZ112" s="7">
        <f t="shared" si="318"/>
        <v>0</v>
      </c>
      <c r="EA112" s="7">
        <f t="shared" si="319"/>
        <v>6</v>
      </c>
      <c r="EB112" s="7">
        <f t="shared" si="320"/>
        <v>0</v>
      </c>
      <c r="EC112" s="7">
        <f t="shared" si="321"/>
        <v>0</v>
      </c>
      <c r="ED112" s="7">
        <f t="shared" si="322"/>
        <v>0</v>
      </c>
      <c r="EE112" s="7">
        <f t="shared" si="323"/>
        <v>2</v>
      </c>
      <c r="EF112" s="7">
        <f t="shared" si="324"/>
        <v>0</v>
      </c>
      <c r="EG112" s="7">
        <f t="shared" si="325"/>
        <v>0</v>
      </c>
      <c r="EH112" s="7">
        <f t="shared" si="326"/>
        <v>0</v>
      </c>
      <c r="EI112" s="7">
        <f t="shared" si="327"/>
        <v>2</v>
      </c>
      <c r="EJ112" s="7">
        <f t="shared" si="328"/>
        <v>0</v>
      </c>
      <c r="EK112" s="7">
        <f t="shared" si="329"/>
        <v>4</v>
      </c>
      <c r="EL112" s="7">
        <f t="shared" si="330"/>
        <v>1</v>
      </c>
      <c r="EM112" s="7">
        <f t="shared" si="331"/>
        <v>0</v>
      </c>
      <c r="EN112" s="7">
        <f t="shared" si="332"/>
        <v>0</v>
      </c>
      <c r="EO112" s="7">
        <f t="shared" si="333"/>
        <v>0</v>
      </c>
      <c r="EP112" s="7">
        <f t="shared" si="334"/>
        <v>0</v>
      </c>
      <c r="EQ112" s="7">
        <f t="shared" si="335"/>
        <v>0</v>
      </c>
      <c r="ER112" s="7">
        <f t="shared" si="336"/>
        <v>0</v>
      </c>
      <c r="ES112" s="7">
        <f t="shared" si="337"/>
        <v>1</v>
      </c>
      <c r="ET112" s="7">
        <f t="shared" si="338"/>
        <v>0</v>
      </c>
      <c r="EU112" s="7">
        <f t="shared" si="339"/>
        <v>2</v>
      </c>
      <c r="EV112" s="7">
        <f t="shared" si="340"/>
        <v>1</v>
      </c>
      <c r="EW112" s="7">
        <f t="shared" si="341"/>
        <v>3</v>
      </c>
      <c r="EX112" s="7">
        <f t="shared" si="342"/>
        <v>1</v>
      </c>
      <c r="EY112" s="7">
        <f t="shared" si="343"/>
        <v>0</v>
      </c>
      <c r="EZ112" s="7">
        <f t="shared" si="344"/>
        <v>0</v>
      </c>
      <c r="FA112" s="7">
        <f t="shared" si="345"/>
        <v>2</v>
      </c>
      <c r="FB112" s="7">
        <f t="shared" si="346"/>
        <v>0</v>
      </c>
      <c r="FC112" s="7">
        <f t="shared" si="347"/>
        <v>1</v>
      </c>
      <c r="FD112" s="7">
        <f t="shared" si="348"/>
        <v>0</v>
      </c>
      <c r="FE112" s="7">
        <f t="shared" si="349"/>
        <v>0</v>
      </c>
      <c r="FF112" s="7">
        <f t="shared" si="350"/>
        <v>0</v>
      </c>
      <c r="FG112" s="7">
        <f t="shared" si="351"/>
        <v>6</v>
      </c>
      <c r="FH112" s="7">
        <f t="shared" si="352"/>
        <v>2</v>
      </c>
      <c r="FI112" s="7">
        <f t="shared" si="353"/>
        <v>0</v>
      </c>
      <c r="FJ112" s="7">
        <f t="shared" si="354"/>
        <v>0</v>
      </c>
      <c r="FK112" s="7">
        <f t="shared" si="355"/>
        <v>2</v>
      </c>
      <c r="FL112" s="7">
        <f t="shared" si="356"/>
        <v>1</v>
      </c>
      <c r="FN112" s="1">
        <v>44</v>
      </c>
      <c r="FO112" s="10">
        <f t="shared" si="357"/>
        <v>96.696363636363643</v>
      </c>
      <c r="FP112" s="10">
        <f t="shared" si="358"/>
        <v>3.3080000000000003</v>
      </c>
      <c r="FR112" s="1" t="str">
        <f t="shared" si="359"/>
        <v>[96.7, 3.31]</v>
      </c>
      <c r="FY112" s="231"/>
      <c r="FZ112" s="231"/>
      <c r="GA112" s="231"/>
      <c r="GB112" s="231"/>
      <c r="GC112" s="231"/>
      <c r="GD112" s="231"/>
      <c r="GE112" s="231"/>
      <c r="GF112" s="231"/>
      <c r="GG112" s="231"/>
      <c r="GH112" s="231"/>
      <c r="GI112" s="231"/>
      <c r="GJ112" s="231"/>
      <c r="GK112" s="231"/>
      <c r="GL112" s="231"/>
      <c r="GM112" s="231"/>
      <c r="GN112" s="231"/>
      <c r="GO112" s="231"/>
      <c r="GP112" s="231"/>
      <c r="GQ112" s="231"/>
      <c r="GR112" s="231"/>
      <c r="GS112" s="231"/>
      <c r="GT112" s="231"/>
      <c r="GU112" s="231"/>
      <c r="GV112" s="231"/>
      <c r="GW112" s="231"/>
      <c r="GX112" s="231"/>
      <c r="GY112" s="231"/>
      <c r="GZ112" s="231"/>
      <c r="HA112" s="231"/>
      <c r="HB112" s="231"/>
      <c r="HC112" s="231"/>
      <c r="HD112" s="231"/>
      <c r="HE112" s="231"/>
      <c r="HF112" s="231"/>
      <c r="HG112" s="231"/>
      <c r="HH112" s="231"/>
      <c r="HI112" s="231"/>
      <c r="HJ112" s="231"/>
      <c r="HK112" s="231"/>
      <c r="HL112" s="231"/>
      <c r="HM112" s="231"/>
      <c r="HN112" s="231"/>
      <c r="HO112" s="231"/>
      <c r="HP112" s="231"/>
      <c r="HQ112" s="231"/>
      <c r="HR112" s="231"/>
      <c r="HS112" s="231"/>
      <c r="HT112" s="231"/>
      <c r="HU112" s="231"/>
      <c r="HV112" s="231"/>
      <c r="HW112" s="231"/>
      <c r="HX112" s="231"/>
      <c r="HY112" s="231"/>
      <c r="HZ112" s="231"/>
      <c r="IA112" s="231"/>
      <c r="IB112" s="231"/>
      <c r="IC112" s="231"/>
      <c r="ID112" s="231"/>
      <c r="IE112" s="231"/>
      <c r="IF112" s="231"/>
      <c r="IG112" s="231"/>
      <c r="IH112" s="231"/>
      <c r="II112" s="231"/>
      <c r="IJ112" s="231"/>
      <c r="IK112" s="231"/>
      <c r="IL112" s="231"/>
      <c r="IM112" s="231"/>
      <c r="IN112" s="231"/>
      <c r="IO112" s="231"/>
      <c r="IP112" s="231"/>
      <c r="IQ112" s="231"/>
      <c r="IR112" s="231"/>
      <c r="IS112" s="231"/>
    </row>
    <row r="113" spans="2:253" ht="15" thickBot="1" x14ac:dyDescent="0.4">
      <c r="B113" s="178">
        <v>45</v>
      </c>
      <c r="C113" s="157" t="s">
        <v>153</v>
      </c>
      <c r="D113" s="32"/>
      <c r="E113" s="32"/>
      <c r="F113" s="32"/>
      <c r="G113" s="33"/>
      <c r="H113" s="3">
        <f t="shared" si="292"/>
        <v>7079.6</v>
      </c>
      <c r="I113" s="45">
        <f t="shared" si="293"/>
        <v>3.1105161156245932E-2</v>
      </c>
      <c r="J113" s="79">
        <f t="shared" si="363"/>
        <v>0.23881278026228467</v>
      </c>
      <c r="K113" s="75">
        <f t="shared" si="363"/>
        <v>1.6715807819558197</v>
      </c>
      <c r="L113" s="79">
        <f t="shared" si="363"/>
        <v>0.16176588212475676</v>
      </c>
      <c r="M113" s="79">
        <f t="shared" si="363"/>
        <v>8.986993451375375E-3</v>
      </c>
      <c r="N113" s="79">
        <f t="shared" si="363"/>
        <v>0.35049274460363966</v>
      </c>
      <c r="O113" s="84">
        <f t="shared" si="363"/>
        <v>6.0392595993242528</v>
      </c>
      <c r="P113" s="84">
        <f t="shared" si="363"/>
        <v>0.44934967256876879</v>
      </c>
      <c r="Q113" s="75">
        <f t="shared" si="363"/>
        <v>2.0670084938163362</v>
      </c>
      <c r="R113" s="87">
        <f t="shared" si="363"/>
        <v>0.32836757286064139</v>
      </c>
      <c r="S113" s="93">
        <f t="shared" si="363"/>
        <v>2.246332714342115</v>
      </c>
      <c r="T113" s="90">
        <f t="shared" si="363"/>
        <v>4.9479022910592096</v>
      </c>
      <c r="U113" s="93">
        <f t="shared" si="363"/>
        <v>2.2388698149589187E-2</v>
      </c>
      <c r="V113" s="90">
        <f t="shared" si="363"/>
        <v>1.4925798766392792E-2</v>
      </c>
      <c r="W113" s="93">
        <f t="shared" si="363"/>
        <v>0.16418378643032069</v>
      </c>
      <c r="X113" s="93">
        <f t="shared" si="362"/>
        <v>0.56718035312292603</v>
      </c>
      <c r="Y113" s="93">
        <f t="shared" si="362"/>
        <v>2.7314211742498804</v>
      </c>
      <c r="Z113" s="93">
        <f t="shared" si="227"/>
        <v>4.0075769687764646</v>
      </c>
      <c r="AA113" s="93">
        <f t="shared" si="227"/>
        <v>2.9851597532785584E-2</v>
      </c>
      <c r="AB113" s="93">
        <f t="shared" si="362"/>
        <v>2.3732020038564534</v>
      </c>
      <c r="AC113" s="93">
        <f t="shared" si="362"/>
        <v>1.1642123037786376</v>
      </c>
      <c r="AD113" s="93">
        <f t="shared" si="362"/>
        <v>1.4925798766392792E-2</v>
      </c>
      <c r="AE113" s="93">
        <f t="shared" si="362"/>
        <v>8.3211328122639809</v>
      </c>
      <c r="AF113" s="93">
        <f t="shared" si="362"/>
        <v>2.2388698149589187E-2</v>
      </c>
      <c r="AG113" s="93">
        <f t="shared" si="362"/>
        <v>2.8488769240859941</v>
      </c>
      <c r="AI113" s="178">
        <v>45</v>
      </c>
      <c r="AJ113" s="157" t="s">
        <v>153</v>
      </c>
      <c r="AK113" s="32"/>
      <c r="AL113" s="32"/>
      <c r="AM113" s="32"/>
      <c r="AN113" s="33"/>
      <c r="AO113" s="3">
        <f t="shared" si="294"/>
        <v>7079.6</v>
      </c>
      <c r="AP113" s="39">
        <f t="shared" si="228"/>
        <v>3.1105161156245932E-2</v>
      </c>
      <c r="AQ113" s="101">
        <f t="shared" si="229"/>
        <v>0</v>
      </c>
      <c r="AR113" s="101">
        <f t="shared" si="230"/>
        <v>2</v>
      </c>
      <c r="AS113" s="104">
        <f t="shared" si="231"/>
        <v>0</v>
      </c>
      <c r="AT113" s="98">
        <f t="shared" si="232"/>
        <v>0</v>
      </c>
      <c r="AU113" s="98">
        <f t="shared" si="233"/>
        <v>0</v>
      </c>
      <c r="AV113" s="98">
        <f t="shared" si="234"/>
        <v>6</v>
      </c>
      <c r="AW113" s="98">
        <f t="shared" si="235"/>
        <v>0</v>
      </c>
      <c r="AX113" s="41">
        <f t="shared" si="236"/>
        <v>2</v>
      </c>
      <c r="AY113" s="131">
        <f t="shared" si="237"/>
        <v>0</v>
      </c>
      <c r="AZ113" s="131">
        <f t="shared" si="238"/>
        <v>2</v>
      </c>
      <c r="BA113" s="140">
        <f t="shared" si="239"/>
        <v>5</v>
      </c>
      <c r="BB113" s="126">
        <f t="shared" si="240"/>
        <v>0</v>
      </c>
      <c r="BC113" s="126">
        <f t="shared" si="241"/>
        <v>0</v>
      </c>
      <c r="BD113" s="126">
        <f t="shared" si="242"/>
        <v>0</v>
      </c>
      <c r="BE113" s="126">
        <f t="shared" si="243"/>
        <v>1</v>
      </c>
      <c r="BF113" s="126">
        <f t="shared" si="244"/>
        <v>3</v>
      </c>
      <c r="BG113" s="126">
        <f t="shared" si="245"/>
        <v>4</v>
      </c>
      <c r="BH113" s="126">
        <f t="shared" si="246"/>
        <v>0</v>
      </c>
      <c r="BI113" s="126">
        <f t="shared" si="247"/>
        <v>2</v>
      </c>
      <c r="BJ113" s="126">
        <f t="shared" si="248"/>
        <v>1</v>
      </c>
      <c r="BK113" s="126">
        <f t="shared" si="249"/>
        <v>0</v>
      </c>
      <c r="BL113" s="126">
        <f t="shared" si="250"/>
        <v>8</v>
      </c>
      <c r="BM113" s="126">
        <f t="shared" si="251"/>
        <v>0</v>
      </c>
      <c r="BN113" s="126">
        <f t="shared" si="252"/>
        <v>3</v>
      </c>
      <c r="BR113" s="7">
        <f t="shared" si="253"/>
        <v>0</v>
      </c>
      <c r="BS113" s="7">
        <f t="shared" si="254"/>
        <v>0</v>
      </c>
      <c r="BT113" s="7">
        <f t="shared" si="255"/>
        <v>2</v>
      </c>
      <c r="BU113" s="7">
        <f t="shared" si="256"/>
        <v>0</v>
      </c>
      <c r="BV113" s="7">
        <f t="shared" si="257"/>
        <v>0</v>
      </c>
      <c r="BW113" s="7">
        <f t="shared" si="258"/>
        <v>0</v>
      </c>
      <c r="BX113" s="7">
        <f t="shared" si="295"/>
        <v>0</v>
      </c>
      <c r="BY113" s="7">
        <f t="shared" si="296"/>
        <v>0</v>
      </c>
      <c r="BZ113" s="7">
        <f t="shared" si="259"/>
        <v>0</v>
      </c>
      <c r="CA113" s="7">
        <f t="shared" si="260"/>
        <v>0</v>
      </c>
      <c r="CB113" s="7">
        <f t="shared" si="297"/>
        <v>6</v>
      </c>
      <c r="CC113" s="7">
        <f t="shared" si="298"/>
        <v>0</v>
      </c>
      <c r="CD113" s="7">
        <f t="shared" si="261"/>
        <v>0</v>
      </c>
      <c r="CE113" s="7">
        <f t="shared" si="262"/>
        <v>0</v>
      </c>
      <c r="CF113" s="7">
        <f t="shared" si="263"/>
        <v>2</v>
      </c>
      <c r="CG113" s="7">
        <f t="shared" si="264"/>
        <v>0</v>
      </c>
      <c r="CH113" s="1">
        <f t="shared" si="265"/>
        <v>0</v>
      </c>
      <c r="CI113" s="1">
        <f t="shared" si="266"/>
        <v>0</v>
      </c>
      <c r="CJ113" s="1">
        <f t="shared" si="267"/>
        <v>1.6</v>
      </c>
      <c r="CK113" s="1">
        <f t="shared" si="268"/>
        <v>0.4</v>
      </c>
      <c r="CL113" s="1">
        <f t="shared" si="269"/>
        <v>4</v>
      </c>
      <c r="CM113" s="1">
        <f t="shared" si="270"/>
        <v>1</v>
      </c>
      <c r="CN113" s="1">
        <f t="shared" si="271"/>
        <v>0</v>
      </c>
      <c r="CO113" s="1">
        <f t="shared" si="272"/>
        <v>0</v>
      </c>
      <c r="CP113" s="1">
        <f t="shared" si="273"/>
        <v>0</v>
      </c>
      <c r="CQ113" s="1">
        <f t="shared" si="274"/>
        <v>0</v>
      </c>
      <c r="CR113" s="1">
        <f t="shared" si="275"/>
        <v>0</v>
      </c>
      <c r="CS113" s="1">
        <f t="shared" si="276"/>
        <v>0</v>
      </c>
      <c r="CT113" s="1">
        <f t="shared" si="299"/>
        <v>0.8</v>
      </c>
      <c r="CU113" s="1">
        <f t="shared" si="300"/>
        <v>0.2</v>
      </c>
      <c r="CV113" s="1">
        <f t="shared" si="301"/>
        <v>2.4000000000000004</v>
      </c>
      <c r="CW113" s="1">
        <f t="shared" si="302"/>
        <v>0.60000000000000009</v>
      </c>
      <c r="CX113" s="1">
        <f t="shared" si="303"/>
        <v>3.2</v>
      </c>
      <c r="CY113" s="1">
        <f t="shared" si="304"/>
        <v>0.8</v>
      </c>
      <c r="CZ113" s="1">
        <f t="shared" si="305"/>
        <v>0</v>
      </c>
      <c r="DA113" s="1">
        <f t="shared" si="306"/>
        <v>0</v>
      </c>
      <c r="DB113" s="1">
        <f t="shared" si="277"/>
        <v>1.6</v>
      </c>
      <c r="DC113" s="1">
        <f t="shared" si="278"/>
        <v>0.4</v>
      </c>
      <c r="DD113" s="1">
        <f t="shared" si="279"/>
        <v>0.8</v>
      </c>
      <c r="DE113" s="1">
        <f t="shared" si="280"/>
        <v>0.2</v>
      </c>
      <c r="DF113" s="1">
        <f t="shared" si="281"/>
        <v>0</v>
      </c>
      <c r="DG113" s="1">
        <f t="shared" si="282"/>
        <v>0</v>
      </c>
      <c r="DH113" s="1">
        <f t="shared" si="283"/>
        <v>6.4</v>
      </c>
      <c r="DI113" s="1">
        <f t="shared" si="284"/>
        <v>1.6</v>
      </c>
      <c r="DJ113" s="1">
        <f t="shared" si="307"/>
        <v>0</v>
      </c>
      <c r="DK113" s="1">
        <f t="shared" si="308"/>
        <v>0</v>
      </c>
      <c r="DL113" s="1">
        <f t="shared" si="285"/>
        <v>2.4000000000000004</v>
      </c>
      <c r="DM113" s="1">
        <f t="shared" si="286"/>
        <v>0.60000000000000009</v>
      </c>
      <c r="DQ113" s="7">
        <f t="shared" si="309"/>
        <v>0</v>
      </c>
      <c r="DR113" s="7">
        <f t="shared" si="310"/>
        <v>0</v>
      </c>
      <c r="DS113" s="7">
        <f t="shared" si="311"/>
        <v>2</v>
      </c>
      <c r="DT113" s="7">
        <f t="shared" si="312"/>
        <v>0</v>
      </c>
      <c r="DU113" s="7">
        <f t="shared" si="313"/>
        <v>0</v>
      </c>
      <c r="DV113" s="7">
        <f t="shared" si="314"/>
        <v>0</v>
      </c>
      <c r="DW113" s="7">
        <f t="shared" si="315"/>
        <v>0</v>
      </c>
      <c r="DX113" s="7">
        <f t="shared" si="316"/>
        <v>0</v>
      </c>
      <c r="DY113" s="7">
        <f t="shared" si="317"/>
        <v>0</v>
      </c>
      <c r="DZ113" s="7">
        <f t="shared" si="318"/>
        <v>0</v>
      </c>
      <c r="EA113" s="7">
        <f t="shared" si="319"/>
        <v>6</v>
      </c>
      <c r="EB113" s="7">
        <f t="shared" si="320"/>
        <v>0</v>
      </c>
      <c r="EC113" s="7">
        <f t="shared" si="321"/>
        <v>0</v>
      </c>
      <c r="ED113" s="7">
        <f t="shared" si="322"/>
        <v>0</v>
      </c>
      <c r="EE113" s="7">
        <f t="shared" si="323"/>
        <v>2</v>
      </c>
      <c r="EF113" s="7">
        <f t="shared" si="324"/>
        <v>0</v>
      </c>
      <c r="EG113" s="7">
        <f t="shared" si="325"/>
        <v>0</v>
      </c>
      <c r="EH113" s="7">
        <f t="shared" si="326"/>
        <v>0</v>
      </c>
      <c r="EI113" s="7">
        <f t="shared" si="327"/>
        <v>2</v>
      </c>
      <c r="EJ113" s="7">
        <f t="shared" si="328"/>
        <v>0</v>
      </c>
      <c r="EK113" s="7">
        <f t="shared" si="329"/>
        <v>4</v>
      </c>
      <c r="EL113" s="7">
        <f t="shared" si="330"/>
        <v>1</v>
      </c>
      <c r="EM113" s="7">
        <f t="shared" si="331"/>
        <v>0</v>
      </c>
      <c r="EN113" s="7">
        <f t="shared" si="332"/>
        <v>0</v>
      </c>
      <c r="EO113" s="7">
        <f t="shared" si="333"/>
        <v>0</v>
      </c>
      <c r="EP113" s="7">
        <f t="shared" si="334"/>
        <v>0</v>
      </c>
      <c r="EQ113" s="7">
        <f t="shared" si="335"/>
        <v>0</v>
      </c>
      <c r="ER113" s="7">
        <f t="shared" si="336"/>
        <v>0</v>
      </c>
      <c r="ES113" s="7">
        <f t="shared" si="337"/>
        <v>1</v>
      </c>
      <c r="ET113" s="7">
        <f t="shared" si="338"/>
        <v>0</v>
      </c>
      <c r="EU113" s="7">
        <f t="shared" si="339"/>
        <v>2</v>
      </c>
      <c r="EV113" s="7">
        <f t="shared" si="340"/>
        <v>1</v>
      </c>
      <c r="EW113" s="7">
        <f t="shared" si="341"/>
        <v>3</v>
      </c>
      <c r="EX113" s="7">
        <f t="shared" si="342"/>
        <v>1</v>
      </c>
      <c r="EY113" s="7">
        <f t="shared" si="343"/>
        <v>0</v>
      </c>
      <c r="EZ113" s="7">
        <f t="shared" si="344"/>
        <v>0</v>
      </c>
      <c r="FA113" s="7">
        <f t="shared" si="345"/>
        <v>2</v>
      </c>
      <c r="FB113" s="7">
        <f t="shared" si="346"/>
        <v>0</v>
      </c>
      <c r="FC113" s="7">
        <f t="shared" si="347"/>
        <v>1</v>
      </c>
      <c r="FD113" s="7">
        <f t="shared" si="348"/>
        <v>0</v>
      </c>
      <c r="FE113" s="7">
        <f t="shared" si="349"/>
        <v>0</v>
      </c>
      <c r="FF113" s="7">
        <f t="shared" si="350"/>
        <v>0</v>
      </c>
      <c r="FG113" s="7">
        <f t="shared" si="351"/>
        <v>6</v>
      </c>
      <c r="FH113" s="7">
        <f t="shared" si="352"/>
        <v>2</v>
      </c>
      <c r="FI113" s="7">
        <f t="shared" si="353"/>
        <v>0</v>
      </c>
      <c r="FJ113" s="7">
        <f t="shared" si="354"/>
        <v>0</v>
      </c>
      <c r="FK113" s="7">
        <f t="shared" si="355"/>
        <v>2</v>
      </c>
      <c r="FL113" s="7">
        <f t="shared" si="356"/>
        <v>1</v>
      </c>
      <c r="FN113" s="1">
        <v>45</v>
      </c>
      <c r="FO113" s="10">
        <f t="shared" si="357"/>
        <v>96.696363636363643</v>
      </c>
      <c r="FP113" s="10">
        <f t="shared" si="358"/>
        <v>3.3080000000000003</v>
      </c>
      <c r="FR113" s="1" t="str">
        <f t="shared" si="359"/>
        <v>[96.7, 3.31]</v>
      </c>
      <c r="FY113" s="231"/>
      <c r="FZ113" s="231"/>
      <c r="GA113" s="231"/>
      <c r="GB113" s="231"/>
      <c r="GC113" s="231"/>
      <c r="GD113" s="231"/>
      <c r="GE113" s="231"/>
      <c r="GF113" s="231"/>
      <c r="GG113" s="231"/>
      <c r="GH113" s="231"/>
      <c r="GI113" s="231"/>
      <c r="GJ113" s="231"/>
      <c r="GK113" s="231"/>
      <c r="GL113" s="231"/>
      <c r="GM113" s="231"/>
      <c r="GN113" s="231"/>
      <c r="GO113" s="231"/>
      <c r="GP113" s="231"/>
      <c r="GQ113" s="231"/>
      <c r="GR113" s="231"/>
      <c r="GS113" s="231"/>
      <c r="GT113" s="231"/>
      <c r="GU113" s="231"/>
      <c r="GV113" s="231"/>
      <c r="GW113" s="231"/>
      <c r="GX113" s="231"/>
      <c r="GY113" s="231"/>
      <c r="GZ113" s="231"/>
      <c r="HA113" s="231"/>
      <c r="HB113" s="231"/>
      <c r="HC113" s="231"/>
      <c r="HD113" s="231"/>
      <c r="HE113" s="231"/>
      <c r="HF113" s="231"/>
      <c r="HG113" s="231"/>
      <c r="HH113" s="231"/>
      <c r="HI113" s="231"/>
      <c r="HJ113" s="231"/>
      <c r="HK113" s="231"/>
      <c r="HL113" s="231"/>
      <c r="HM113" s="231"/>
      <c r="HN113" s="231"/>
      <c r="HO113" s="231"/>
      <c r="HP113" s="231"/>
      <c r="HQ113" s="231"/>
      <c r="HR113" s="231"/>
      <c r="HS113" s="231"/>
      <c r="HT113" s="231"/>
      <c r="HU113" s="231"/>
      <c r="HV113" s="231"/>
      <c r="HW113" s="231"/>
      <c r="HX113" s="231"/>
      <c r="HY113" s="231"/>
      <c r="HZ113" s="231"/>
      <c r="IA113" s="231"/>
      <c r="IB113" s="231"/>
      <c r="IC113" s="231"/>
      <c r="ID113" s="231"/>
      <c r="IE113" s="231"/>
      <c r="IF113" s="231"/>
      <c r="IG113" s="231"/>
      <c r="IH113" s="231"/>
      <c r="II113" s="231"/>
      <c r="IJ113" s="231"/>
      <c r="IK113" s="231"/>
      <c r="IL113" s="231"/>
      <c r="IM113" s="231"/>
      <c r="IN113" s="231"/>
      <c r="IO113" s="231"/>
      <c r="IP113" s="231"/>
      <c r="IQ113" s="231"/>
      <c r="IR113" s="231"/>
      <c r="IS113" s="231"/>
    </row>
    <row r="114" spans="2:253" ht="15" thickBot="1" x14ac:dyDescent="0.4">
      <c r="H114" s="12">
        <f>SUM(H69:H113)</f>
        <v>227602.09999999995</v>
      </c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FY114" s="231"/>
      <c r="FZ114" s="231"/>
      <c r="GA114" s="231"/>
      <c r="GB114" s="231"/>
      <c r="GC114" s="231"/>
      <c r="GD114" s="231"/>
      <c r="GE114" s="231"/>
      <c r="GF114" s="231"/>
      <c r="GG114" s="231"/>
      <c r="GH114" s="231"/>
      <c r="GI114" s="231"/>
      <c r="GJ114" s="231"/>
      <c r="GK114" s="231"/>
      <c r="GL114" s="231"/>
      <c r="GM114" s="231"/>
      <c r="GN114" s="231"/>
      <c r="GO114" s="231"/>
      <c r="GP114" s="231"/>
      <c r="GQ114" s="231"/>
      <c r="GR114" s="231"/>
      <c r="GS114" s="231"/>
      <c r="GT114" s="231"/>
      <c r="GU114" s="231"/>
      <c r="GV114" s="231"/>
      <c r="GW114" s="231"/>
      <c r="GX114" s="231"/>
      <c r="GY114" s="231"/>
      <c r="GZ114" s="231"/>
      <c r="HA114" s="231"/>
      <c r="HB114" s="231"/>
      <c r="HC114" s="231"/>
      <c r="HD114" s="231"/>
      <c r="HE114" s="231"/>
      <c r="HF114" s="231"/>
      <c r="HG114" s="231"/>
      <c r="HH114" s="231"/>
      <c r="HI114" s="231"/>
      <c r="HJ114" s="231"/>
      <c r="HK114" s="231"/>
      <c r="HL114" s="231"/>
      <c r="HM114" s="231"/>
      <c r="HN114" s="231"/>
      <c r="HO114" s="231"/>
      <c r="HP114" s="231"/>
      <c r="HQ114" s="231"/>
      <c r="HR114" s="231"/>
      <c r="HS114" s="231"/>
      <c r="HT114" s="231"/>
      <c r="HU114" s="231"/>
      <c r="HV114" s="231"/>
      <c r="HW114" s="231"/>
      <c r="HX114" s="231"/>
      <c r="HY114" s="231"/>
      <c r="HZ114" s="231"/>
      <c r="IA114" s="231"/>
      <c r="IB114" s="231"/>
      <c r="IC114" s="231"/>
      <c r="ID114" s="231"/>
      <c r="IE114" s="231"/>
      <c r="IF114" s="231"/>
      <c r="IG114" s="231"/>
      <c r="IH114" s="231"/>
      <c r="II114" s="231"/>
      <c r="IJ114" s="231"/>
      <c r="IK114" s="231"/>
      <c r="IL114" s="231"/>
      <c r="IM114" s="231"/>
      <c r="IN114" s="231"/>
      <c r="IO114" s="231"/>
      <c r="IP114" s="231"/>
      <c r="IQ114" s="231"/>
      <c r="IR114" s="231"/>
      <c r="IS114" s="231"/>
    </row>
    <row r="115" spans="2:253" x14ac:dyDescent="0.35"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FY115" s="231"/>
      <c r="FZ115" s="231"/>
      <c r="GA115" s="231"/>
      <c r="GB115" s="231"/>
      <c r="GC115" s="231"/>
      <c r="GD115" s="231"/>
      <c r="GE115" s="231"/>
      <c r="GF115" s="231"/>
      <c r="GG115" s="231"/>
      <c r="GH115" s="231"/>
      <c r="GI115" s="231"/>
      <c r="GJ115" s="231"/>
      <c r="GK115" s="231"/>
      <c r="GL115" s="231"/>
      <c r="GM115" s="231"/>
      <c r="GN115" s="231"/>
      <c r="GO115" s="231"/>
      <c r="GP115" s="231"/>
      <c r="GQ115" s="231"/>
      <c r="GR115" s="231"/>
      <c r="GS115" s="231"/>
      <c r="GT115" s="231"/>
      <c r="GU115" s="231"/>
      <c r="GV115" s="231"/>
      <c r="GW115" s="231"/>
      <c r="GX115" s="231"/>
      <c r="GY115" s="231"/>
      <c r="GZ115" s="231"/>
      <c r="HA115" s="231"/>
      <c r="HB115" s="231"/>
      <c r="HC115" s="231"/>
      <c r="HD115" s="231"/>
      <c r="HE115" s="231"/>
      <c r="HF115" s="231"/>
      <c r="HG115" s="231"/>
      <c r="HH115" s="231"/>
      <c r="HI115" s="231"/>
      <c r="HJ115" s="231"/>
      <c r="HK115" s="231"/>
      <c r="HL115" s="231"/>
      <c r="HM115" s="231"/>
      <c r="HN115" s="231"/>
      <c r="HO115" s="231"/>
      <c r="HP115" s="231"/>
      <c r="HQ115" s="231"/>
      <c r="HR115" s="231"/>
      <c r="HS115" s="231"/>
      <c r="HT115" s="231"/>
      <c r="HU115" s="231"/>
      <c r="HV115" s="231"/>
      <c r="HW115" s="231"/>
      <c r="HX115" s="231"/>
      <c r="HY115" s="231"/>
      <c r="HZ115" s="231"/>
      <c r="IA115" s="231"/>
      <c r="IB115" s="231"/>
      <c r="IC115" s="231"/>
      <c r="ID115" s="231"/>
      <c r="IE115" s="231"/>
      <c r="IF115" s="231"/>
      <c r="IG115" s="231"/>
      <c r="IH115" s="231"/>
      <c r="II115" s="231"/>
      <c r="IJ115" s="231"/>
      <c r="IK115" s="231"/>
      <c r="IL115" s="231"/>
      <c r="IM115" s="231"/>
      <c r="IN115" s="231"/>
      <c r="IO115" s="231"/>
      <c r="IP115" s="231"/>
      <c r="IQ115" s="231"/>
      <c r="IR115" s="231"/>
      <c r="IS115" s="231"/>
    </row>
    <row r="116" spans="2:253" ht="29.5" thickBot="1" x14ac:dyDescent="0.4">
      <c r="K116" s="51" t="s">
        <v>66</v>
      </c>
      <c r="L116" s="51" t="s">
        <v>67</v>
      </c>
      <c r="M116" s="51"/>
      <c r="N116" s="51" t="s">
        <v>68</v>
      </c>
      <c r="O116" s="51"/>
      <c r="P116" s="51"/>
      <c r="Q116" s="51"/>
      <c r="R116" s="51" t="s">
        <v>69</v>
      </c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FY116" s="231"/>
      <c r="FZ116" s="231"/>
      <c r="GA116" s="231"/>
      <c r="GB116" s="231"/>
      <c r="GC116" s="231"/>
      <c r="GD116" s="231"/>
      <c r="GE116" s="231"/>
      <c r="GF116" s="231"/>
      <c r="GG116" s="231"/>
      <c r="GH116" s="231"/>
      <c r="GI116" s="231"/>
      <c r="GJ116" s="231"/>
      <c r="GK116" s="231"/>
      <c r="GL116" s="231"/>
      <c r="GM116" s="231"/>
      <c r="GN116" s="231"/>
      <c r="GO116" s="231"/>
      <c r="GP116" s="231"/>
      <c r="GQ116" s="231"/>
      <c r="GR116" s="231"/>
      <c r="GS116" s="231"/>
      <c r="GT116" s="231"/>
      <c r="GU116" s="231"/>
      <c r="GV116" s="231"/>
      <c r="GW116" s="231"/>
      <c r="GX116" s="231"/>
      <c r="GY116" s="231"/>
      <c r="GZ116" s="231"/>
      <c r="HA116" s="231"/>
      <c r="HB116" s="231"/>
      <c r="HC116" s="231"/>
      <c r="HD116" s="231"/>
      <c r="HE116" s="231"/>
      <c r="HF116" s="231"/>
      <c r="HG116" s="231"/>
      <c r="HH116" s="231"/>
      <c r="HI116" s="231"/>
      <c r="HJ116" s="231"/>
      <c r="HK116" s="231"/>
      <c r="HL116" s="231"/>
      <c r="HM116" s="231"/>
      <c r="HN116" s="231"/>
      <c r="HO116" s="231"/>
      <c r="HP116" s="231"/>
      <c r="HQ116" s="231"/>
      <c r="HR116" s="231"/>
      <c r="HS116" s="231"/>
      <c r="HT116" s="231"/>
      <c r="HU116" s="231"/>
      <c r="HV116" s="231"/>
      <c r="HW116" s="231"/>
      <c r="HX116" s="231"/>
      <c r="HY116" s="231"/>
      <c r="HZ116" s="231"/>
      <c r="IA116" s="231"/>
      <c r="IB116" s="231"/>
      <c r="IC116" s="231"/>
      <c r="ID116" s="231"/>
      <c r="IE116" s="231"/>
      <c r="IF116" s="231"/>
      <c r="IG116" s="231"/>
      <c r="IH116" s="231"/>
      <c r="II116" s="231"/>
      <c r="IJ116" s="231"/>
      <c r="IK116" s="231"/>
      <c r="IL116" s="231"/>
      <c r="IM116" s="231"/>
      <c r="IN116" s="231"/>
      <c r="IO116" s="231"/>
      <c r="IP116" s="231"/>
      <c r="IQ116" s="231"/>
      <c r="IR116" s="231"/>
      <c r="IS116" s="231"/>
    </row>
    <row r="117" spans="2:253" ht="15" thickBot="1" x14ac:dyDescent="0.4">
      <c r="C117" s="213" t="s">
        <v>24</v>
      </c>
      <c r="H117" s="12" t="s">
        <v>4</v>
      </c>
      <c r="I117" s="13">
        <v>300000</v>
      </c>
      <c r="K117" s="1">
        <f>H170/C119</f>
        <v>2.8662162190782841E-3</v>
      </c>
      <c r="L117" s="1">
        <f>K117*$A$1</f>
        <v>5.7324324381565683E-3</v>
      </c>
      <c r="N117" s="1">
        <f>I117*L117</f>
        <v>1719.7297314469704</v>
      </c>
      <c r="R117" s="1">
        <f>I118*L117</f>
        <v>859.8648657234852</v>
      </c>
      <c r="AJ117" s="213" t="s">
        <v>24</v>
      </c>
      <c r="AO117" s="12" t="s">
        <v>4</v>
      </c>
      <c r="AP117" s="13">
        <f>I117</f>
        <v>300000</v>
      </c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FY117" s="231"/>
      <c r="FZ117" s="231"/>
      <c r="GA117" s="231"/>
      <c r="GB117" s="231"/>
      <c r="GC117" s="231"/>
      <c r="GD117" s="231"/>
      <c r="GE117" s="231"/>
      <c r="GF117" s="231"/>
      <c r="GG117" s="231"/>
      <c r="GH117" s="231"/>
      <c r="GI117" s="231"/>
      <c r="GJ117" s="231"/>
      <c r="GK117" s="231"/>
      <c r="GL117" s="231"/>
      <c r="GM117" s="231"/>
      <c r="GN117" s="231"/>
      <c r="GO117" s="231"/>
      <c r="GP117" s="231"/>
      <c r="GQ117" s="231"/>
      <c r="GR117" s="231"/>
      <c r="GS117" s="231"/>
      <c r="GT117" s="231"/>
      <c r="GU117" s="231"/>
      <c r="GV117" s="231"/>
      <c r="GW117" s="231"/>
      <c r="GX117" s="231"/>
      <c r="GY117" s="231"/>
      <c r="GZ117" s="231"/>
      <c r="HA117" s="231"/>
      <c r="HB117" s="231"/>
      <c r="HC117" s="231"/>
      <c r="HD117" s="231"/>
      <c r="HE117" s="231"/>
      <c r="HF117" s="231"/>
      <c r="HG117" s="231"/>
      <c r="HH117" s="231"/>
      <c r="HI117" s="231"/>
      <c r="HJ117" s="231"/>
      <c r="HK117" s="231"/>
      <c r="HL117" s="231"/>
      <c r="HM117" s="231"/>
      <c r="HN117" s="231"/>
      <c r="HO117" s="231"/>
      <c r="HP117" s="231"/>
      <c r="HQ117" s="231"/>
      <c r="HR117" s="231"/>
      <c r="HS117" s="231"/>
      <c r="HT117" s="231"/>
      <c r="HU117" s="231"/>
      <c r="HV117" s="231"/>
      <c r="HW117" s="231"/>
      <c r="HX117" s="231"/>
      <c r="HY117" s="231"/>
      <c r="HZ117" s="231"/>
      <c r="IA117" s="231"/>
      <c r="IB117" s="231"/>
      <c r="IC117" s="231"/>
      <c r="ID117" s="231"/>
      <c r="IE117" s="231"/>
      <c r="IF117" s="231"/>
      <c r="IG117" s="231"/>
      <c r="IH117" s="231"/>
      <c r="II117" s="231"/>
      <c r="IJ117" s="231"/>
      <c r="IK117" s="231"/>
      <c r="IL117" s="231"/>
      <c r="IM117" s="231"/>
      <c r="IN117" s="231"/>
      <c r="IO117" s="231"/>
      <c r="IP117" s="231"/>
      <c r="IQ117" s="231"/>
      <c r="IR117" s="231"/>
      <c r="IS117" s="231"/>
    </row>
    <row r="118" spans="2:253" ht="15" thickBot="1" x14ac:dyDescent="0.4">
      <c r="C118" s="214"/>
      <c r="H118" s="14" t="s">
        <v>15</v>
      </c>
      <c r="I118" s="15">
        <v>150000</v>
      </c>
      <c r="AJ118" s="214"/>
      <c r="AO118" s="14" t="s">
        <v>15</v>
      </c>
      <c r="AP118" s="13">
        <f>I118</f>
        <v>150000</v>
      </c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FY118" s="231"/>
      <c r="FZ118" s="231"/>
      <c r="GA118" s="231"/>
      <c r="GB118" s="231"/>
      <c r="GC118" s="231"/>
      <c r="GD118" s="231"/>
      <c r="GE118" s="231"/>
      <c r="GF118" s="231"/>
      <c r="GG118" s="231"/>
      <c r="GH118" s="231"/>
      <c r="GI118" s="231"/>
      <c r="GJ118" s="231"/>
      <c r="GK118" s="231"/>
      <c r="GL118" s="231"/>
      <c r="GM118" s="231"/>
      <c r="GN118" s="231"/>
      <c r="GO118" s="231"/>
      <c r="GP118" s="231"/>
      <c r="GQ118" s="231"/>
      <c r="GR118" s="231"/>
      <c r="GS118" s="231"/>
      <c r="GT118" s="231"/>
      <c r="GU118" s="231"/>
      <c r="GV118" s="231"/>
      <c r="GW118" s="231"/>
      <c r="GX118" s="231"/>
      <c r="GY118" s="231"/>
      <c r="GZ118" s="231"/>
      <c r="HA118" s="231"/>
      <c r="HB118" s="231"/>
      <c r="HC118" s="231"/>
      <c r="HD118" s="231"/>
      <c r="HE118" s="231"/>
      <c r="HF118" s="231"/>
      <c r="HG118" s="231"/>
      <c r="HH118" s="231"/>
      <c r="HI118" s="231"/>
      <c r="HJ118" s="231"/>
      <c r="HK118" s="231"/>
      <c r="HL118" s="231"/>
      <c r="HM118" s="231"/>
      <c r="HN118" s="231"/>
      <c r="HO118" s="231"/>
      <c r="HP118" s="231"/>
      <c r="HQ118" s="231"/>
      <c r="HR118" s="231"/>
      <c r="HS118" s="231"/>
      <c r="HT118" s="231"/>
      <c r="HU118" s="231"/>
      <c r="HV118" s="231"/>
      <c r="HW118" s="231"/>
      <c r="HX118" s="231"/>
      <c r="HY118" s="231"/>
      <c r="HZ118" s="231"/>
      <c r="IA118" s="231"/>
      <c r="IB118" s="231"/>
      <c r="IC118" s="231"/>
      <c r="ID118" s="231"/>
      <c r="IE118" s="231"/>
      <c r="IF118" s="231"/>
      <c r="IG118" s="231"/>
      <c r="IH118" s="231"/>
      <c r="II118" s="231"/>
      <c r="IJ118" s="231"/>
      <c r="IK118" s="231"/>
      <c r="IL118" s="231"/>
      <c r="IM118" s="231"/>
      <c r="IN118" s="231"/>
      <c r="IO118" s="231"/>
      <c r="IP118" s="231"/>
      <c r="IQ118" s="231"/>
      <c r="IR118" s="231"/>
      <c r="IS118" s="231"/>
    </row>
    <row r="119" spans="2:253" ht="15" thickBot="1" x14ac:dyDescent="0.4">
      <c r="C119" s="47">
        <v>87349415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FY119" s="231"/>
      <c r="FZ119" s="231"/>
      <c r="GA119" s="231"/>
      <c r="GB119" s="231"/>
      <c r="GC119" s="231"/>
      <c r="GD119" s="231"/>
      <c r="GE119" s="231"/>
      <c r="GF119" s="231"/>
      <c r="GG119" s="231"/>
      <c r="GH119" s="231"/>
      <c r="GI119" s="231"/>
      <c r="GJ119" s="231"/>
      <c r="GK119" s="231"/>
      <c r="GL119" s="231"/>
      <c r="GM119" s="231"/>
      <c r="GN119" s="231"/>
      <c r="GO119" s="231"/>
      <c r="GP119" s="231"/>
      <c r="GQ119" s="231"/>
      <c r="GR119" s="231"/>
      <c r="GS119" s="231"/>
      <c r="GT119" s="231"/>
      <c r="GU119" s="231"/>
      <c r="GV119" s="231"/>
      <c r="GW119" s="231"/>
      <c r="GX119" s="231"/>
      <c r="GY119" s="231"/>
      <c r="GZ119" s="231"/>
      <c r="HA119" s="231"/>
      <c r="HB119" s="231"/>
      <c r="HC119" s="231"/>
      <c r="HD119" s="231"/>
      <c r="HE119" s="231"/>
      <c r="HF119" s="231"/>
      <c r="HG119" s="231"/>
      <c r="HH119" s="231"/>
      <c r="HI119" s="231"/>
      <c r="HJ119" s="231"/>
      <c r="HK119" s="231"/>
      <c r="HL119" s="231"/>
      <c r="HM119" s="231"/>
      <c r="HN119" s="231"/>
      <c r="HO119" s="231"/>
      <c r="HP119" s="231"/>
      <c r="HQ119" s="231"/>
      <c r="HR119" s="231"/>
      <c r="HS119" s="231"/>
      <c r="HT119" s="231"/>
      <c r="HU119" s="231"/>
      <c r="HV119" s="231"/>
      <c r="HW119" s="231"/>
      <c r="HX119" s="231"/>
      <c r="HY119" s="231"/>
      <c r="HZ119" s="231"/>
      <c r="IA119" s="231"/>
      <c r="IB119" s="231"/>
      <c r="IC119" s="231"/>
      <c r="ID119" s="231"/>
      <c r="IE119" s="231"/>
      <c r="IF119" s="231"/>
      <c r="IG119" s="231"/>
      <c r="IH119" s="231"/>
      <c r="II119" s="231"/>
      <c r="IJ119" s="231"/>
      <c r="IK119" s="231"/>
      <c r="IL119" s="231"/>
      <c r="IM119" s="231"/>
      <c r="IN119" s="231"/>
      <c r="IO119" s="231"/>
      <c r="IP119" s="231"/>
      <c r="IQ119" s="231"/>
      <c r="IR119" s="231"/>
      <c r="IS119" s="231"/>
    </row>
    <row r="120" spans="2:253" ht="15" thickBot="1" x14ac:dyDescent="0.4">
      <c r="J120" s="215" t="s">
        <v>16</v>
      </c>
      <c r="K120" s="216"/>
      <c r="L120" s="216"/>
      <c r="M120" s="216"/>
      <c r="N120" s="216"/>
      <c r="O120" s="216"/>
      <c r="P120" s="216"/>
      <c r="Q120" s="217"/>
      <c r="R120" s="202" t="s">
        <v>17</v>
      </c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4"/>
      <c r="AQ120" s="215" t="s">
        <v>16</v>
      </c>
      <c r="AR120" s="216"/>
      <c r="AS120" s="216"/>
      <c r="AT120" s="216"/>
      <c r="AU120" s="216"/>
      <c r="AV120" s="216"/>
      <c r="AW120" s="216"/>
      <c r="AX120" s="217"/>
      <c r="AY120" s="202" t="s">
        <v>17</v>
      </c>
      <c r="AZ120" s="203"/>
      <c r="BA120" s="203"/>
      <c r="BB120" s="203"/>
      <c r="BC120" s="203"/>
      <c r="BD120" s="203"/>
      <c r="BE120" s="203"/>
      <c r="BF120" s="203"/>
      <c r="BG120" s="203"/>
      <c r="BH120" s="203"/>
      <c r="BI120" s="203"/>
      <c r="BJ120" s="203"/>
      <c r="BK120" s="203"/>
      <c r="BL120" s="203"/>
      <c r="BM120" s="203"/>
      <c r="BN120" s="204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FY120" s="231"/>
      <c r="FZ120" s="231"/>
      <c r="GA120" s="231"/>
      <c r="GB120" s="231"/>
      <c r="GC120" s="231"/>
      <c r="GD120" s="231"/>
      <c r="GE120" s="231"/>
      <c r="GF120" s="231"/>
      <c r="GG120" s="231"/>
      <c r="GH120" s="231"/>
      <c r="GI120" s="231"/>
      <c r="GJ120" s="231"/>
      <c r="GK120" s="231"/>
      <c r="GL120" s="231"/>
      <c r="GM120" s="231"/>
      <c r="GN120" s="231"/>
      <c r="GO120" s="231"/>
      <c r="GP120" s="231"/>
      <c r="GQ120" s="231"/>
      <c r="GR120" s="231"/>
      <c r="GS120" s="231"/>
      <c r="GT120" s="231"/>
      <c r="GU120" s="231"/>
      <c r="GV120" s="231"/>
      <c r="GW120" s="231"/>
      <c r="GX120" s="231"/>
      <c r="GY120" s="231"/>
      <c r="GZ120" s="231"/>
      <c r="HA120" s="231"/>
      <c r="HB120" s="231"/>
      <c r="HC120" s="231"/>
      <c r="HD120" s="231"/>
      <c r="HE120" s="231"/>
      <c r="HF120" s="231"/>
      <c r="HG120" s="231"/>
      <c r="HH120" s="231"/>
      <c r="HI120" s="231"/>
      <c r="HJ120" s="231"/>
      <c r="HK120" s="231"/>
      <c r="HL120" s="231"/>
      <c r="HM120" s="231"/>
      <c r="HN120" s="231"/>
      <c r="HO120" s="231"/>
      <c r="HP120" s="231"/>
      <c r="HQ120" s="231"/>
      <c r="HR120" s="231"/>
      <c r="HS120" s="231"/>
      <c r="HT120" s="231"/>
      <c r="HU120" s="231"/>
      <c r="HV120" s="231"/>
      <c r="HW120" s="231"/>
      <c r="HX120" s="231"/>
      <c r="HY120" s="231"/>
      <c r="HZ120" s="231"/>
      <c r="IA120" s="231"/>
      <c r="IB120" s="231"/>
      <c r="IC120" s="231"/>
      <c r="ID120" s="231"/>
      <c r="IE120" s="231"/>
      <c r="IF120" s="231"/>
      <c r="IG120" s="231"/>
      <c r="IH120" s="231"/>
      <c r="II120" s="231"/>
      <c r="IJ120" s="231"/>
      <c r="IK120" s="231"/>
      <c r="IL120" s="231"/>
      <c r="IM120" s="231"/>
      <c r="IN120" s="231"/>
      <c r="IO120" s="231"/>
      <c r="IP120" s="231"/>
      <c r="IQ120" s="231"/>
      <c r="IR120" s="231"/>
      <c r="IS120" s="231"/>
    </row>
    <row r="121" spans="2:253" ht="15" thickBot="1" x14ac:dyDescent="0.4">
      <c r="H121" s="205" t="s">
        <v>18</v>
      </c>
      <c r="I121" s="206"/>
      <c r="J121" s="16">
        <v>1</v>
      </c>
      <c r="K121" s="16">
        <v>3</v>
      </c>
      <c r="L121" s="17">
        <v>4</v>
      </c>
      <c r="M121" s="68">
        <v>5</v>
      </c>
      <c r="N121" s="16">
        <v>7</v>
      </c>
      <c r="O121" s="68">
        <v>8</v>
      </c>
      <c r="P121" s="70">
        <v>11</v>
      </c>
      <c r="Q121" s="16">
        <v>14</v>
      </c>
      <c r="R121" s="19">
        <v>15</v>
      </c>
      <c r="S121" s="19">
        <v>16</v>
      </c>
      <c r="T121" s="18">
        <v>18</v>
      </c>
      <c r="U121" s="67">
        <v>19</v>
      </c>
      <c r="V121" s="67">
        <v>21</v>
      </c>
      <c r="W121" s="67">
        <v>22</v>
      </c>
      <c r="X121" s="19">
        <v>23</v>
      </c>
      <c r="Y121" s="18">
        <v>24</v>
      </c>
      <c r="Z121" s="19">
        <v>25</v>
      </c>
      <c r="AA121" s="19">
        <v>26</v>
      </c>
      <c r="AB121" s="19">
        <v>27</v>
      </c>
      <c r="AC121" s="19">
        <v>28</v>
      </c>
      <c r="AD121" s="19">
        <v>29</v>
      </c>
      <c r="AE121" s="19">
        <v>31</v>
      </c>
      <c r="AF121" s="19">
        <v>32</v>
      </c>
      <c r="AG121" s="19">
        <v>38</v>
      </c>
      <c r="AO121" s="205" t="s">
        <v>18</v>
      </c>
      <c r="AP121" s="206"/>
      <c r="AQ121" s="16">
        <v>1</v>
      </c>
      <c r="AR121" s="16">
        <v>3</v>
      </c>
      <c r="AS121" s="17">
        <v>4</v>
      </c>
      <c r="AT121" s="68">
        <v>5</v>
      </c>
      <c r="AU121" s="16">
        <v>7</v>
      </c>
      <c r="AV121" s="68">
        <v>8</v>
      </c>
      <c r="AW121" s="70">
        <v>11</v>
      </c>
      <c r="AX121" s="16">
        <v>14</v>
      </c>
      <c r="AY121" s="18">
        <v>15</v>
      </c>
      <c r="AZ121" s="19">
        <v>16</v>
      </c>
      <c r="BA121" s="18">
        <v>18</v>
      </c>
      <c r="BB121" s="67">
        <v>19</v>
      </c>
      <c r="BC121" s="67">
        <v>21</v>
      </c>
      <c r="BD121" s="67">
        <v>22</v>
      </c>
      <c r="BE121" s="19">
        <v>23</v>
      </c>
      <c r="BF121" s="18">
        <v>24</v>
      </c>
      <c r="BG121" s="19">
        <v>25</v>
      </c>
      <c r="BH121" s="19">
        <v>26</v>
      </c>
      <c r="BI121" s="19">
        <v>27</v>
      </c>
      <c r="BJ121" s="19">
        <v>28</v>
      </c>
      <c r="BK121" s="19">
        <v>29</v>
      </c>
      <c r="BL121" s="19">
        <v>31</v>
      </c>
      <c r="BM121" s="19">
        <v>32</v>
      </c>
      <c r="BN121" s="19">
        <v>38</v>
      </c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FY121" s="231"/>
      <c r="FZ121" s="231"/>
      <c r="GA121" s="231"/>
      <c r="GB121" s="231"/>
      <c r="GC121" s="231"/>
      <c r="GD121" s="231"/>
      <c r="GE121" s="231"/>
      <c r="GF121" s="231"/>
      <c r="GG121" s="231"/>
      <c r="GH121" s="231"/>
      <c r="GI121" s="231"/>
      <c r="GJ121" s="231"/>
      <c r="GK121" s="231"/>
      <c r="GL121" s="231"/>
      <c r="GM121" s="231"/>
      <c r="GN121" s="231"/>
      <c r="GO121" s="231"/>
      <c r="GP121" s="231"/>
      <c r="GQ121" s="231"/>
      <c r="GR121" s="231"/>
      <c r="GS121" s="231"/>
      <c r="GT121" s="231"/>
      <c r="GU121" s="231"/>
      <c r="GV121" s="231"/>
      <c r="GW121" s="231"/>
      <c r="GX121" s="231"/>
      <c r="GY121" s="231"/>
      <c r="GZ121" s="231"/>
      <c r="HA121" s="231"/>
      <c r="HB121" s="231"/>
      <c r="HC121" s="231"/>
      <c r="HD121" s="231"/>
      <c r="HE121" s="231"/>
      <c r="HF121" s="231"/>
      <c r="HG121" s="231"/>
      <c r="HH121" s="231"/>
      <c r="HI121" s="231"/>
      <c r="HJ121" s="231"/>
      <c r="HK121" s="231"/>
      <c r="HL121" s="231"/>
      <c r="HM121" s="231"/>
      <c r="HN121" s="231"/>
      <c r="HO121" s="231"/>
      <c r="HP121" s="231"/>
      <c r="HQ121" s="231"/>
      <c r="HR121" s="231"/>
      <c r="HS121" s="231"/>
      <c r="HT121" s="231"/>
      <c r="HU121" s="231"/>
      <c r="HV121" s="231"/>
      <c r="HW121" s="231"/>
      <c r="HX121" s="231"/>
      <c r="HY121" s="231"/>
      <c r="HZ121" s="231"/>
      <c r="IA121" s="231"/>
      <c r="IB121" s="231"/>
      <c r="IC121" s="231"/>
      <c r="ID121" s="231"/>
      <c r="IE121" s="231"/>
      <c r="IF121" s="231"/>
      <c r="IG121" s="231"/>
      <c r="IH121" s="231"/>
      <c r="II121" s="231"/>
      <c r="IJ121" s="231"/>
      <c r="IK121" s="231"/>
      <c r="IL121" s="231"/>
      <c r="IM121" s="231"/>
      <c r="IN121" s="231"/>
      <c r="IO121" s="231"/>
      <c r="IP121" s="231"/>
      <c r="IQ121" s="231"/>
      <c r="IR121" s="231"/>
      <c r="IS121" s="231"/>
    </row>
    <row r="122" spans="2:253" ht="36.5" thickBot="1" x14ac:dyDescent="0.4">
      <c r="H122" s="5" t="s">
        <v>19</v>
      </c>
      <c r="I122" s="11" t="s">
        <v>20</v>
      </c>
      <c r="J122" s="20" t="s">
        <v>9</v>
      </c>
      <c r="K122" s="20" t="s">
        <v>10</v>
      </c>
      <c r="L122" s="22" t="s">
        <v>11</v>
      </c>
      <c r="M122" s="22" t="s">
        <v>92</v>
      </c>
      <c r="N122" s="20" t="s">
        <v>65</v>
      </c>
      <c r="O122" s="22" t="s">
        <v>93</v>
      </c>
      <c r="P122" s="71" t="s">
        <v>80</v>
      </c>
      <c r="Q122" s="20" t="s">
        <v>86</v>
      </c>
      <c r="R122" s="23" t="s">
        <v>5</v>
      </c>
      <c r="S122" s="23" t="s">
        <v>6</v>
      </c>
      <c r="T122" s="20" t="s">
        <v>7</v>
      </c>
      <c r="U122" s="22" t="s">
        <v>8</v>
      </c>
      <c r="V122" s="20" t="s">
        <v>87</v>
      </c>
      <c r="W122" s="72" t="s">
        <v>81</v>
      </c>
      <c r="X122" s="23" t="s">
        <v>162</v>
      </c>
      <c r="Y122" s="23" t="s">
        <v>131</v>
      </c>
      <c r="Z122" s="23" t="s">
        <v>164</v>
      </c>
      <c r="AA122" s="23" t="s">
        <v>165</v>
      </c>
      <c r="AB122" s="23" t="s">
        <v>125</v>
      </c>
      <c r="AC122" s="23" t="s">
        <v>137</v>
      </c>
      <c r="AD122" s="23" t="s">
        <v>132</v>
      </c>
      <c r="AE122" s="23" t="s">
        <v>126</v>
      </c>
      <c r="AF122" s="23" t="s">
        <v>163</v>
      </c>
      <c r="AG122" s="23" t="s">
        <v>138</v>
      </c>
      <c r="AO122" s="5" t="s">
        <v>19</v>
      </c>
      <c r="AP122" s="11" t="s">
        <v>20</v>
      </c>
      <c r="AQ122" s="20" t="s">
        <v>9</v>
      </c>
      <c r="AR122" s="20" t="s">
        <v>10</v>
      </c>
      <c r="AS122" s="21" t="s">
        <v>11</v>
      </c>
      <c r="AT122" s="22" t="s">
        <v>92</v>
      </c>
      <c r="AU122" s="20" t="s">
        <v>65</v>
      </c>
      <c r="AV122" s="22" t="s">
        <v>93</v>
      </c>
      <c r="AW122" s="71" t="s">
        <v>80</v>
      </c>
      <c r="AX122" s="20" t="s">
        <v>86</v>
      </c>
      <c r="AY122" s="20" t="s">
        <v>5</v>
      </c>
      <c r="AZ122" s="23" t="s">
        <v>6</v>
      </c>
      <c r="BA122" s="20" t="s">
        <v>7</v>
      </c>
      <c r="BB122" s="22" t="s">
        <v>8</v>
      </c>
      <c r="BC122" s="22" t="s">
        <v>87</v>
      </c>
      <c r="BD122" s="71" t="s">
        <v>81</v>
      </c>
      <c r="BE122" s="23" t="s">
        <v>162</v>
      </c>
      <c r="BF122" s="23" t="s">
        <v>131</v>
      </c>
      <c r="BG122" s="23" t="s">
        <v>164</v>
      </c>
      <c r="BH122" s="23" t="s">
        <v>165</v>
      </c>
      <c r="BI122" s="23" t="s">
        <v>125</v>
      </c>
      <c r="BJ122" s="23" t="s">
        <v>137</v>
      </c>
      <c r="BK122" s="23" t="s">
        <v>132</v>
      </c>
      <c r="BL122" s="23" t="s">
        <v>126</v>
      </c>
      <c r="BM122" s="23" t="s">
        <v>163</v>
      </c>
      <c r="BN122" s="23" t="s">
        <v>138</v>
      </c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FY122" s="231"/>
      <c r="FZ122" s="231"/>
      <c r="GA122" s="231"/>
      <c r="GB122" s="231"/>
      <c r="GC122" s="231"/>
      <c r="GD122" s="231"/>
      <c r="GE122" s="231"/>
      <c r="GF122" s="231"/>
      <c r="GG122" s="231"/>
      <c r="GH122" s="231"/>
      <c r="GI122" s="231"/>
      <c r="GJ122" s="231"/>
      <c r="GK122" s="231"/>
      <c r="GL122" s="231"/>
      <c r="GM122" s="231"/>
      <c r="GN122" s="231"/>
      <c r="GO122" s="231"/>
      <c r="GP122" s="231"/>
      <c r="GQ122" s="231"/>
      <c r="GR122" s="231"/>
      <c r="GS122" s="231"/>
      <c r="GT122" s="231"/>
      <c r="GU122" s="231"/>
      <c r="GV122" s="231"/>
      <c r="GW122" s="231"/>
      <c r="GX122" s="231"/>
      <c r="GY122" s="231"/>
      <c r="GZ122" s="231"/>
      <c r="HA122" s="231"/>
      <c r="HB122" s="231"/>
      <c r="HC122" s="231"/>
      <c r="HD122" s="231"/>
      <c r="HE122" s="231"/>
      <c r="HF122" s="231"/>
      <c r="HG122" s="231"/>
      <c r="HH122" s="231"/>
      <c r="HI122" s="231"/>
      <c r="HJ122" s="231"/>
      <c r="HK122" s="231"/>
      <c r="HL122" s="231"/>
      <c r="HM122" s="231"/>
      <c r="HN122" s="231"/>
      <c r="HO122" s="231"/>
      <c r="HP122" s="231"/>
      <c r="HQ122" s="231"/>
      <c r="HR122" s="231"/>
      <c r="HS122" s="231"/>
      <c r="HT122" s="231"/>
      <c r="HU122" s="231"/>
      <c r="HV122" s="231"/>
      <c r="HW122" s="231"/>
      <c r="HX122" s="231"/>
      <c r="HY122" s="231"/>
      <c r="HZ122" s="231"/>
      <c r="IA122" s="231"/>
      <c r="IB122" s="231"/>
      <c r="IC122" s="231"/>
      <c r="ID122" s="231"/>
      <c r="IE122" s="231"/>
      <c r="IF122" s="231"/>
      <c r="IG122" s="231"/>
      <c r="IH122" s="231"/>
      <c r="II122" s="231"/>
      <c r="IJ122" s="231"/>
      <c r="IK122" s="231"/>
      <c r="IL122" s="231"/>
      <c r="IM122" s="231"/>
      <c r="IN122" s="231"/>
      <c r="IO122" s="231"/>
      <c r="IP122" s="231"/>
      <c r="IQ122" s="231"/>
      <c r="IR122" s="231"/>
      <c r="IS122" s="231"/>
    </row>
    <row r="123" spans="2:253" ht="15" thickBot="1" x14ac:dyDescent="0.4">
      <c r="H123" s="226" t="s">
        <v>21</v>
      </c>
      <c r="I123" s="227"/>
      <c r="J123" s="25" t="s">
        <v>4</v>
      </c>
      <c r="K123" s="25" t="s">
        <v>15</v>
      </c>
      <c r="L123" s="25" t="s">
        <v>15</v>
      </c>
      <c r="M123" s="25" t="s">
        <v>15</v>
      </c>
      <c r="N123" s="25" t="s">
        <v>15</v>
      </c>
      <c r="O123" s="25" t="s">
        <v>15</v>
      </c>
      <c r="P123" s="12" t="s">
        <v>15</v>
      </c>
      <c r="Q123" s="12" t="s">
        <v>15</v>
      </c>
      <c r="R123" s="200" t="s">
        <v>4</v>
      </c>
      <c r="S123" s="13" t="s">
        <v>4</v>
      </c>
      <c r="T123" s="13" t="s">
        <v>4</v>
      </c>
      <c r="U123" s="13" t="s">
        <v>4</v>
      </c>
      <c r="V123" s="12" t="s">
        <v>4</v>
      </c>
      <c r="W123" s="13" t="s">
        <v>4</v>
      </c>
      <c r="X123" s="13" t="s">
        <v>4</v>
      </c>
      <c r="Y123" s="13" t="s">
        <v>4</v>
      </c>
      <c r="Z123" s="13" t="s">
        <v>4</v>
      </c>
      <c r="AA123" s="13" t="s">
        <v>4</v>
      </c>
      <c r="AB123" s="13" t="s">
        <v>4</v>
      </c>
      <c r="AC123" s="13" t="s">
        <v>4</v>
      </c>
      <c r="AD123" s="13" t="s">
        <v>4</v>
      </c>
      <c r="AE123" s="13" t="s">
        <v>4</v>
      </c>
      <c r="AF123" s="13" t="s">
        <v>4</v>
      </c>
      <c r="AG123" s="13" t="s">
        <v>15</v>
      </c>
      <c r="AO123" s="226" t="s">
        <v>21</v>
      </c>
      <c r="AP123" s="227"/>
      <c r="AQ123" s="25" t="s">
        <v>4</v>
      </c>
      <c r="AR123" s="25" t="s">
        <v>15</v>
      </c>
      <c r="AS123" s="25" t="s">
        <v>15</v>
      </c>
      <c r="AT123" s="25" t="s">
        <v>15</v>
      </c>
      <c r="AU123" s="12" t="s">
        <v>15</v>
      </c>
      <c r="AV123" s="12" t="s">
        <v>15</v>
      </c>
      <c r="AW123" s="24" t="s">
        <v>15</v>
      </c>
      <c r="AX123" s="12" t="s">
        <v>15</v>
      </c>
      <c r="AY123" s="201" t="s">
        <v>4</v>
      </c>
      <c r="AZ123" s="25" t="s">
        <v>4</v>
      </c>
      <c r="BA123" s="25" t="s">
        <v>4</v>
      </c>
      <c r="BB123" s="12" t="s">
        <v>4</v>
      </c>
      <c r="BC123" s="13" t="s">
        <v>4</v>
      </c>
      <c r="BD123" s="13" t="s">
        <v>4</v>
      </c>
      <c r="BE123" s="13" t="s">
        <v>4</v>
      </c>
      <c r="BF123" s="13" t="s">
        <v>4</v>
      </c>
      <c r="BG123" s="13" t="s">
        <v>4</v>
      </c>
      <c r="BH123" s="13" t="s">
        <v>4</v>
      </c>
      <c r="BI123" s="13" t="s">
        <v>4</v>
      </c>
      <c r="BJ123" s="13" t="s">
        <v>4</v>
      </c>
      <c r="BK123" s="13" t="s">
        <v>4</v>
      </c>
      <c r="BL123" s="13" t="s">
        <v>4</v>
      </c>
      <c r="BM123" s="13" t="s">
        <v>4</v>
      </c>
      <c r="BN123" s="12" t="s">
        <v>15</v>
      </c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FY123" s="231"/>
      <c r="FZ123" s="231"/>
      <c r="GA123" s="231"/>
      <c r="GB123" s="231"/>
      <c r="GC123" s="231"/>
      <c r="GD123" s="231"/>
      <c r="GE123" s="231"/>
      <c r="GF123" s="231"/>
      <c r="GG123" s="231"/>
      <c r="GH123" s="231"/>
      <c r="GI123" s="231"/>
      <c r="GJ123" s="231"/>
      <c r="GK123" s="231"/>
      <c r="GL123" s="231"/>
      <c r="GM123" s="231"/>
      <c r="GN123" s="231"/>
      <c r="GO123" s="231"/>
      <c r="GP123" s="231"/>
      <c r="GQ123" s="231"/>
      <c r="GR123" s="231"/>
      <c r="GS123" s="231"/>
      <c r="GT123" s="231"/>
      <c r="GU123" s="231"/>
      <c r="GV123" s="231"/>
      <c r="GW123" s="231"/>
      <c r="GX123" s="231"/>
      <c r="GY123" s="231"/>
      <c r="GZ123" s="231"/>
      <c r="HA123" s="231"/>
      <c r="HB123" s="231"/>
      <c r="HC123" s="231"/>
      <c r="HD123" s="231"/>
      <c r="HE123" s="231"/>
      <c r="HF123" s="231"/>
      <c r="HG123" s="231"/>
      <c r="HH123" s="231"/>
      <c r="HI123" s="231"/>
      <c r="HJ123" s="231"/>
      <c r="HK123" s="231"/>
      <c r="HL123" s="231"/>
      <c r="HM123" s="231"/>
      <c r="HN123" s="231"/>
      <c r="HO123" s="231"/>
      <c r="HP123" s="231"/>
      <c r="HQ123" s="231"/>
      <c r="HR123" s="231"/>
      <c r="HS123" s="231"/>
      <c r="HT123" s="231"/>
      <c r="HU123" s="231"/>
      <c r="HV123" s="231"/>
      <c r="HW123" s="231"/>
      <c r="HX123" s="231"/>
      <c r="HY123" s="231"/>
      <c r="HZ123" s="231"/>
      <c r="IA123" s="231"/>
      <c r="IB123" s="231"/>
      <c r="IC123" s="231"/>
      <c r="ID123" s="231"/>
      <c r="IE123" s="231"/>
      <c r="IF123" s="231"/>
      <c r="IG123" s="231"/>
      <c r="IH123" s="231"/>
      <c r="II123" s="231"/>
      <c r="IJ123" s="231"/>
      <c r="IK123" s="231"/>
      <c r="IL123" s="231"/>
      <c r="IM123" s="231"/>
      <c r="IN123" s="231"/>
      <c r="IO123" s="231"/>
      <c r="IP123" s="231"/>
      <c r="IQ123" s="231"/>
      <c r="IR123" s="231"/>
      <c r="IS123" s="231"/>
    </row>
    <row r="124" spans="2:253" ht="15" thickBot="1" x14ac:dyDescent="0.4">
      <c r="H124" s="228" t="s">
        <v>22</v>
      </c>
      <c r="I124" s="229"/>
      <c r="J124" s="69">
        <v>8.7815587266739849E-3</v>
      </c>
      <c r="K124" s="69">
        <v>0.12293456708526107</v>
      </c>
      <c r="L124" s="69">
        <v>1.1896893588896233E-2</v>
      </c>
      <c r="M124" s="69">
        <v>6.6093853271645734E-4</v>
      </c>
      <c r="N124" s="69">
        <v>2.5776602775941838E-2</v>
      </c>
      <c r="O124" s="69">
        <v>0.44415069398545937</v>
      </c>
      <c r="P124" s="69">
        <v>3.3046926635822871E-2</v>
      </c>
      <c r="Q124" s="26">
        <v>0.15201586252478519</v>
      </c>
      <c r="R124" s="26">
        <v>1.2074643249176729E-2</v>
      </c>
      <c r="S124" s="76">
        <v>8.2601536772777165E-2</v>
      </c>
      <c r="T124" s="76">
        <v>0.18194291986827663</v>
      </c>
      <c r="U124" s="76">
        <v>8.2327113062568603E-4</v>
      </c>
      <c r="V124" s="26">
        <v>5.4884742041712406E-4</v>
      </c>
      <c r="W124" s="108">
        <v>6.0373216245883645E-3</v>
      </c>
      <c r="X124" s="108">
        <v>2.0856201975850714E-2</v>
      </c>
      <c r="Y124" s="108">
        <v>0.10043907793633369</v>
      </c>
      <c r="Z124" s="108">
        <v>0.14736553238199782</v>
      </c>
      <c r="AA124" s="108">
        <v>1.0976948408342481E-3</v>
      </c>
      <c r="AB124" s="108">
        <v>8.7266739846322716E-2</v>
      </c>
      <c r="AC124" s="108">
        <v>4.2810098792535674E-2</v>
      </c>
      <c r="AD124" s="108">
        <v>5.4884742041712406E-4</v>
      </c>
      <c r="AE124" s="108">
        <v>0.30598243688254667</v>
      </c>
      <c r="AF124" s="108">
        <v>8.2327113062568603E-4</v>
      </c>
      <c r="AG124" s="108">
        <v>0.209517514871117</v>
      </c>
      <c r="AO124" s="228" t="s">
        <v>22</v>
      </c>
      <c r="AP124" s="229"/>
      <c r="AQ124" s="69">
        <v>8.7815587266739849E-3</v>
      </c>
      <c r="AR124" s="69">
        <v>0.12293456708526107</v>
      </c>
      <c r="AS124" s="69">
        <v>1.1896893588896233E-2</v>
      </c>
      <c r="AT124" s="69">
        <v>6.6093853271645734E-4</v>
      </c>
      <c r="AU124" s="69">
        <v>2.5776602775941838E-2</v>
      </c>
      <c r="AV124" s="69">
        <v>0.44415069398545937</v>
      </c>
      <c r="AW124" s="69">
        <v>3.3046926635822871E-2</v>
      </c>
      <c r="AX124" s="26">
        <v>0.15201586252478519</v>
      </c>
      <c r="AY124" s="26">
        <v>1.2074643249176729E-2</v>
      </c>
      <c r="AZ124" s="76">
        <v>8.2601536772777165E-2</v>
      </c>
      <c r="BA124" s="76">
        <v>0.18194291986827663</v>
      </c>
      <c r="BB124" s="76">
        <v>8.2327113062568603E-4</v>
      </c>
      <c r="BC124" s="26">
        <v>5.4884742041712406E-4</v>
      </c>
      <c r="BD124" s="108">
        <v>6.0373216245883645E-3</v>
      </c>
      <c r="BE124" s="108">
        <v>2.0856201975850714E-2</v>
      </c>
      <c r="BF124" s="108">
        <v>0.10043907793633369</v>
      </c>
      <c r="BG124" s="108">
        <v>0.14736553238199782</v>
      </c>
      <c r="BH124" s="108">
        <v>1.0976948408342481E-3</v>
      </c>
      <c r="BI124" s="108">
        <v>8.7266739846322716E-2</v>
      </c>
      <c r="BJ124" s="108">
        <v>4.2810098792535674E-2</v>
      </c>
      <c r="BK124" s="108">
        <v>5.4884742041712406E-4</v>
      </c>
      <c r="BL124" s="108">
        <v>0.30598243688254667</v>
      </c>
      <c r="BM124" s="108">
        <v>8.2327113062568603E-4</v>
      </c>
      <c r="BN124" s="108">
        <v>0.209517514871117</v>
      </c>
      <c r="BO124" s="108"/>
      <c r="BP124" s="108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FN124" s="1" t="s">
        <v>29</v>
      </c>
      <c r="FO124" s="1" t="s">
        <v>27</v>
      </c>
      <c r="FP124" s="1" t="s">
        <v>28</v>
      </c>
      <c r="FY124" s="231"/>
      <c r="FZ124" s="231"/>
      <c r="GA124" s="231"/>
      <c r="GB124" s="231"/>
      <c r="GC124" s="231"/>
      <c r="GD124" s="231"/>
      <c r="GE124" s="231"/>
      <c r="GF124" s="231"/>
      <c r="GG124" s="231"/>
      <c r="GH124" s="231"/>
      <c r="GI124" s="231"/>
      <c r="GJ124" s="231"/>
      <c r="GK124" s="231"/>
      <c r="GL124" s="231"/>
      <c r="GM124" s="231"/>
      <c r="GN124" s="231"/>
      <c r="GO124" s="231"/>
      <c r="GP124" s="231"/>
      <c r="GQ124" s="231"/>
      <c r="GR124" s="231"/>
      <c r="GS124" s="231"/>
      <c r="GT124" s="231"/>
      <c r="GU124" s="231"/>
      <c r="GV124" s="231"/>
      <c r="GW124" s="231"/>
      <c r="GX124" s="231"/>
      <c r="GY124" s="231"/>
      <c r="GZ124" s="231"/>
      <c r="HA124" s="231"/>
      <c r="HB124" s="231"/>
      <c r="HC124" s="231"/>
      <c r="HD124" s="231"/>
      <c r="HE124" s="231"/>
      <c r="HF124" s="231"/>
      <c r="HG124" s="231"/>
      <c r="HH124" s="231"/>
      <c r="HI124" s="231"/>
      <c r="HJ124" s="231"/>
      <c r="HK124" s="231"/>
      <c r="HL124" s="231"/>
      <c r="HM124" s="231"/>
      <c r="HN124" s="231"/>
      <c r="HO124" s="231"/>
      <c r="HP124" s="231"/>
      <c r="HQ124" s="231"/>
      <c r="HR124" s="231"/>
      <c r="HS124" s="231"/>
      <c r="HT124" s="231"/>
      <c r="HU124" s="231"/>
      <c r="HV124" s="231"/>
      <c r="HW124" s="231"/>
      <c r="HX124" s="231"/>
      <c r="HY124" s="231"/>
      <c r="HZ124" s="231"/>
      <c r="IA124" s="231"/>
      <c r="IB124" s="231"/>
      <c r="IC124" s="231"/>
      <c r="ID124" s="231"/>
      <c r="IE124" s="231"/>
      <c r="IF124" s="231"/>
      <c r="IG124" s="231"/>
      <c r="IH124" s="231"/>
      <c r="II124" s="231"/>
      <c r="IJ124" s="231"/>
      <c r="IK124" s="231"/>
      <c r="IL124" s="231"/>
      <c r="IM124" s="231"/>
      <c r="IN124" s="231"/>
      <c r="IO124" s="231"/>
      <c r="IP124" s="231"/>
      <c r="IQ124" s="231"/>
      <c r="IR124" s="231"/>
      <c r="IS124" s="231"/>
    </row>
    <row r="125" spans="2:253" x14ac:dyDescent="0.35">
      <c r="B125" s="176">
        <v>1</v>
      </c>
      <c r="C125" s="154" t="s">
        <v>30</v>
      </c>
      <c r="D125" s="27"/>
      <c r="E125" s="27"/>
      <c r="F125" s="27"/>
      <c r="G125" s="28"/>
      <c r="H125" s="4">
        <f>H69*1.1</f>
        <v>4230.1600000000008</v>
      </c>
      <c r="I125" s="29">
        <f>H125/$H$170</f>
        <v>1.6896153418619605E-2</v>
      </c>
      <c r="J125" s="105">
        <f t="shared" ref="J125:W137" si="364">IF(J$123="EV",$I$117*($H$170/$C$119)*$A$1*J$124*$I125,IF(J$123="PHEV",$I$118*($H$170/$C$119)*$A$1*J$124*$I125))</f>
        <v>0.25516414824227884</v>
      </c>
      <c r="K125" s="105">
        <f t="shared" si="364"/>
        <v>1.7860436328098639</v>
      </c>
      <c r="L125" s="112">
        <f t="shared" si="364"/>
        <v>0.17284293220740615</v>
      </c>
      <c r="M125" s="112">
        <f t="shared" si="364"/>
        <v>9.6023851226336755E-3</v>
      </c>
      <c r="N125" s="112">
        <f t="shared" si="364"/>
        <v>0.37449301978271338</v>
      </c>
      <c r="O125" s="112">
        <f t="shared" si="364"/>
        <v>6.4528028024098312</v>
      </c>
      <c r="P125" s="81">
        <f t="shared" si="364"/>
        <v>0.48011925613168382</v>
      </c>
      <c r="Q125" s="81">
        <f t="shared" si="364"/>
        <v>2.208548578205745</v>
      </c>
      <c r="R125" s="91">
        <f t="shared" si="364"/>
        <v>0.35085070383313344</v>
      </c>
      <c r="S125" s="113">
        <f t="shared" si="364"/>
        <v>2.4001377694039356</v>
      </c>
      <c r="T125" s="113">
        <f t="shared" si="364"/>
        <v>5.2866821963947146</v>
      </c>
      <c r="U125" s="113">
        <f t="shared" si="364"/>
        <v>2.3921638897713642E-2</v>
      </c>
      <c r="V125" s="109">
        <f t="shared" si="364"/>
        <v>1.5947759265142428E-2</v>
      </c>
      <c r="W125" s="109">
        <f t="shared" si="364"/>
        <v>0.17542535191656672</v>
      </c>
      <c r="X125" s="109">
        <f t="shared" ref="X125:AG156" si="365">IF(X$123="EV",$I$117*($H$170/$C$119)*$A$1*X$124*$I125,IF(X$123="PHEV",$I$118*($H$170/$C$119)*$A$1*X$124*$I125))</f>
        <v>0.60601485207541228</v>
      </c>
      <c r="Y125" s="109">
        <f t="shared" si="365"/>
        <v>2.9184399455210643</v>
      </c>
      <c r="Z125" s="109">
        <f t="shared" ref="Z125:AA169" si="366">IF(Z$123="EV",$I$117*($H$170/$C$119)*$A$1*Z$124*$I125,IF(Z$123="PHEV",$I$118*($H$170/$C$119)*$A$1*Z$124*$I125))</f>
        <v>4.2819733626907421</v>
      </c>
      <c r="AA125" s="109">
        <f t="shared" si="366"/>
        <v>3.1895518530284855E-2</v>
      </c>
      <c r="AB125" s="109">
        <f t="shared" si="365"/>
        <v>2.535693723157646</v>
      </c>
      <c r="AC125" s="109">
        <f t="shared" si="365"/>
        <v>1.2439252226811093</v>
      </c>
      <c r="AD125" s="109">
        <f t="shared" si="365"/>
        <v>1.5947759265142428E-2</v>
      </c>
      <c r="AE125" s="109">
        <f t="shared" si="365"/>
        <v>8.8908757903169029</v>
      </c>
      <c r="AF125" s="109">
        <f t="shared" si="365"/>
        <v>2.3921638897713642E-2</v>
      </c>
      <c r="AG125" s="109">
        <f t="shared" si="365"/>
        <v>3.0439560838748756</v>
      </c>
      <c r="AI125" s="176">
        <v>1</v>
      </c>
      <c r="AJ125" s="154" t="s">
        <v>30</v>
      </c>
      <c r="AK125" s="27"/>
      <c r="AL125" s="27"/>
      <c r="AM125" s="27"/>
      <c r="AN125" s="28"/>
      <c r="AO125" s="4">
        <f>AO69*1.1</f>
        <v>4230.1600000000008</v>
      </c>
      <c r="AP125" s="43">
        <f t="shared" ref="AP125:AP169" si="367">I125</f>
        <v>1.6896153418619605E-2</v>
      </c>
      <c r="AQ125" s="99">
        <f t="shared" ref="AQ125:AQ169" si="368">ROUND(J125,0)</f>
        <v>0</v>
      </c>
      <c r="AR125" s="99">
        <f t="shared" ref="AR125:AR169" si="369">ROUND(K125,0)</f>
        <v>2</v>
      </c>
      <c r="AS125" s="99">
        <f t="shared" ref="AS125:AS169" si="370">ROUND(L125,0)</f>
        <v>0</v>
      </c>
      <c r="AT125" s="99">
        <f t="shared" ref="AT125:AT169" si="371">ROUND(M125,0)</f>
        <v>0</v>
      </c>
      <c r="AU125" s="102">
        <f t="shared" ref="AU125:AU169" si="372">ROUND(N125,0)</f>
        <v>0</v>
      </c>
      <c r="AV125" s="102">
        <f t="shared" ref="AV125:AV169" si="373">ROUND(O125,0)</f>
        <v>6</v>
      </c>
      <c r="AW125" s="150">
        <f t="shared" ref="AW125:AW169" si="374">ROUND(P125,0)</f>
        <v>0</v>
      </c>
      <c r="AX125" s="102">
        <f t="shared" ref="AX125:AX169" si="375">ROUND(Q125,0)</f>
        <v>2</v>
      </c>
      <c r="AY125" s="129">
        <f t="shared" ref="AY125:AY169" si="376">ROUND(R125,0)</f>
        <v>0</v>
      </c>
      <c r="AZ125" s="129">
        <f t="shared" ref="AZ125:AZ169" si="377">ROUND(S125,0)</f>
        <v>2</v>
      </c>
      <c r="BA125" s="130">
        <f t="shared" ref="BA125:BA169" si="378">ROUND(T125,0)</f>
        <v>5</v>
      </c>
      <c r="BB125" s="134">
        <f t="shared" ref="BB125:BB169" si="379">ROUND(U125,0)</f>
        <v>0</v>
      </c>
      <c r="BC125" s="124">
        <f t="shared" ref="BC125:BC169" si="380">ROUND(V125,0)</f>
        <v>0</v>
      </c>
      <c r="BD125" s="124">
        <f t="shared" ref="BD125:BD169" si="381">ROUND(W125,0)</f>
        <v>0</v>
      </c>
      <c r="BE125" s="124">
        <f t="shared" ref="BE125:BE169" si="382">ROUND(X125,0)</f>
        <v>1</v>
      </c>
      <c r="BF125" s="124">
        <f t="shared" ref="BF125:BF169" si="383">ROUND(Y125,0)</f>
        <v>3</v>
      </c>
      <c r="BG125" s="124">
        <f t="shared" ref="BG125:BG169" si="384">ROUND(Z125,0)</f>
        <v>4</v>
      </c>
      <c r="BH125" s="124">
        <f t="shared" ref="BH125:BH169" si="385">ROUND(AA125,0)</f>
        <v>0</v>
      </c>
      <c r="BI125" s="124">
        <f t="shared" ref="BI125:BI169" si="386">ROUND(AB125,0)</f>
        <v>3</v>
      </c>
      <c r="BJ125" s="124">
        <f t="shared" ref="BJ125:BJ169" si="387">ROUND(AC125,0)</f>
        <v>1</v>
      </c>
      <c r="BK125" s="124">
        <f t="shared" ref="BK125:BK169" si="388">ROUND(AD125,0)</f>
        <v>0</v>
      </c>
      <c r="BL125" s="124">
        <f t="shared" ref="BL125:BL169" si="389">ROUND(AE125,0)</f>
        <v>9</v>
      </c>
      <c r="BM125" s="124">
        <f t="shared" ref="BM125:BM169" si="390">ROUND(AF125,0)</f>
        <v>0</v>
      </c>
      <c r="BN125" s="124">
        <f t="shared" ref="BN125:BN169" si="391">ROUND(AG125,0)</f>
        <v>3</v>
      </c>
      <c r="BR125" s="7">
        <f t="shared" ref="BR125:BR169" si="392">AQ125*$BQ$5</f>
        <v>0</v>
      </c>
      <c r="BS125" s="7">
        <f t="shared" ref="BS125:BS169" si="393">AQ125*$BQ$6</f>
        <v>0</v>
      </c>
      <c r="BT125" s="7">
        <f t="shared" ref="BT125:BT169" si="394">AR125*$BQ$5</f>
        <v>2</v>
      </c>
      <c r="BU125" s="7">
        <f t="shared" ref="BU125:BU169" si="395">AR125*$BQ$6</f>
        <v>0</v>
      </c>
      <c r="BV125" s="7">
        <f t="shared" ref="BV125:BV169" si="396">AS125*$BQ$5</f>
        <v>0</v>
      </c>
      <c r="BW125" s="7">
        <f t="shared" ref="BW125:BW169" si="397">AS125*$BQ$6</f>
        <v>0</v>
      </c>
      <c r="BX125" s="7">
        <f>AT125*$BQ$5</f>
        <v>0</v>
      </c>
      <c r="BY125" s="7">
        <f>AT125*$BQ$6</f>
        <v>0</v>
      </c>
      <c r="BZ125" s="7">
        <f t="shared" ref="BZ125:BZ169" si="398">AU125*$BQ$5</f>
        <v>0</v>
      </c>
      <c r="CA125" s="7">
        <f t="shared" ref="CA125:CA169" si="399">AU125*$BQ$6</f>
        <v>0</v>
      </c>
      <c r="CB125" s="7">
        <f>AV125*$BQ$5</f>
        <v>6</v>
      </c>
      <c r="CC125" s="7">
        <f>AV125*$BQ$6</f>
        <v>0</v>
      </c>
      <c r="CD125" s="7">
        <f t="shared" ref="CD125:CD169" si="400">AW125*$BQ$5</f>
        <v>0</v>
      </c>
      <c r="CE125" s="7">
        <f t="shared" ref="CE125:CE169" si="401">AW125*$BQ$6</f>
        <v>0</v>
      </c>
      <c r="CF125" s="7">
        <f t="shared" ref="CF125:CF169" si="402">AX125*$BQ$5</f>
        <v>2</v>
      </c>
      <c r="CG125" s="7">
        <f t="shared" ref="CG125:CG169" si="403">AX125*$BQ$6</f>
        <v>0</v>
      </c>
      <c r="CH125" s="1">
        <f t="shared" ref="CH125:CH169" si="404">AY125*$CI$5</f>
        <v>0</v>
      </c>
      <c r="CI125" s="1">
        <f t="shared" ref="CI125:CI169" si="405">AY125*$CI$6</f>
        <v>0</v>
      </c>
      <c r="CJ125" s="1">
        <f t="shared" ref="CJ125:CJ169" si="406">AZ125*$CI$5</f>
        <v>1.6</v>
      </c>
      <c r="CK125" s="1">
        <f t="shared" ref="CK125:CK169" si="407">AZ125*$CI$6</f>
        <v>0.4</v>
      </c>
      <c r="CL125" s="1">
        <f t="shared" ref="CL125:CL169" si="408">BA125*$CI$5</f>
        <v>4</v>
      </c>
      <c r="CM125" s="1">
        <f t="shared" ref="CM125:CM169" si="409">BA125*$CI$6</f>
        <v>1</v>
      </c>
      <c r="CN125" s="1">
        <f t="shared" ref="CN125:CN169" si="410">BB125*$CI$5</f>
        <v>0</v>
      </c>
      <c r="CO125" s="1">
        <f t="shared" ref="CO125:CO169" si="411">BB125*$CI$6</f>
        <v>0</v>
      </c>
      <c r="CP125" s="1">
        <f t="shared" ref="CP125:CP169" si="412">BC125*$CI$5</f>
        <v>0</v>
      </c>
      <c r="CQ125" s="1">
        <f t="shared" ref="CQ125:CQ169" si="413">BC125*$CI$6</f>
        <v>0</v>
      </c>
      <c r="CR125" s="1">
        <f t="shared" ref="CR125:CR169" si="414">BD125*$CI$5</f>
        <v>0</v>
      </c>
      <c r="CS125" s="1">
        <f t="shared" ref="CS125:CS169" si="415">BD125*$CI$6</f>
        <v>0</v>
      </c>
      <c r="CT125" s="1">
        <f t="shared" ref="CT125" si="416">BE125*$CI$5</f>
        <v>0.8</v>
      </c>
      <c r="CU125" s="1">
        <f t="shared" ref="CU125" si="417">BE125*$CI$6</f>
        <v>0.2</v>
      </c>
      <c r="CV125" s="1">
        <f t="shared" ref="CV125:CV169" si="418">BF125*$CI$5</f>
        <v>2.4000000000000004</v>
      </c>
      <c r="CW125" s="1">
        <f t="shared" ref="CW125:CW169" si="419">BF125*$CI$6</f>
        <v>0.60000000000000009</v>
      </c>
      <c r="CX125" s="1">
        <f t="shared" ref="CX125" si="420">BG125*$CI$5</f>
        <v>3.2</v>
      </c>
      <c r="CY125" s="1">
        <f t="shared" ref="CY125" si="421">BG125*$CI$6</f>
        <v>0.8</v>
      </c>
      <c r="CZ125" s="1">
        <f t="shared" ref="CZ125" si="422">BH125*$CI$5</f>
        <v>0</v>
      </c>
      <c r="DA125" s="1">
        <f t="shared" ref="DA125" si="423">BH125*$CI$6</f>
        <v>0</v>
      </c>
      <c r="DB125" s="1">
        <f t="shared" ref="DB125:DB169" si="424">BI125*$CI$5</f>
        <v>2.4000000000000004</v>
      </c>
      <c r="DC125" s="1">
        <f t="shared" ref="DC125:DC169" si="425">BI125*$CI$6</f>
        <v>0.60000000000000009</v>
      </c>
      <c r="DD125" s="1">
        <f t="shared" ref="DD125:DD169" si="426">BJ125*$CI$5</f>
        <v>0.8</v>
      </c>
      <c r="DE125" s="1">
        <f t="shared" ref="DE125:DE169" si="427">BJ125*$CI$6</f>
        <v>0.2</v>
      </c>
      <c r="DF125" s="1">
        <f t="shared" ref="DF125:DF169" si="428">BK125*$CI$5</f>
        <v>0</v>
      </c>
      <c r="DG125" s="1">
        <f t="shared" ref="DG125:DG169" si="429">BK125*$CI$6</f>
        <v>0</v>
      </c>
      <c r="DH125" s="1">
        <f t="shared" ref="DH125:DH169" si="430">BL125*$CI$5</f>
        <v>7.2</v>
      </c>
      <c r="DI125" s="1">
        <f t="shared" ref="DI125:DI169" si="431">BL125*$CI$6</f>
        <v>1.8</v>
      </c>
      <c r="DJ125" s="1">
        <f>BM125*$CI$5</f>
        <v>0</v>
      </c>
      <c r="DK125" s="1">
        <f>BM125*$CI$6</f>
        <v>0</v>
      </c>
      <c r="DL125" s="1">
        <f t="shared" ref="DL125:DL169" si="432">BN125*$CI$5</f>
        <v>2.4000000000000004</v>
      </c>
      <c r="DM125" s="1">
        <f t="shared" ref="DM125:DM169" si="433">BN125*$CI$6</f>
        <v>0.60000000000000009</v>
      </c>
      <c r="DQ125" s="7">
        <f t="shared" ref="DQ125:ER125" si="434">ROUND(BR125,0)</f>
        <v>0</v>
      </c>
      <c r="DR125" s="7">
        <f t="shared" si="434"/>
        <v>0</v>
      </c>
      <c r="DS125" s="7">
        <f t="shared" si="434"/>
        <v>2</v>
      </c>
      <c r="DT125" s="7">
        <f t="shared" si="434"/>
        <v>0</v>
      </c>
      <c r="DU125" s="7">
        <f t="shared" si="434"/>
        <v>0</v>
      </c>
      <c r="DV125" s="7">
        <f t="shared" si="434"/>
        <v>0</v>
      </c>
      <c r="DW125" s="7">
        <f t="shared" si="434"/>
        <v>0</v>
      </c>
      <c r="DX125" s="7">
        <f t="shared" si="434"/>
        <v>0</v>
      </c>
      <c r="DY125" s="7">
        <f t="shared" si="434"/>
        <v>0</v>
      </c>
      <c r="DZ125" s="7">
        <f t="shared" si="434"/>
        <v>0</v>
      </c>
      <c r="EA125" s="7">
        <f t="shared" si="434"/>
        <v>6</v>
      </c>
      <c r="EB125" s="7">
        <f t="shared" si="434"/>
        <v>0</v>
      </c>
      <c r="EC125" s="7">
        <f t="shared" si="434"/>
        <v>0</v>
      </c>
      <c r="ED125" s="7">
        <f t="shared" si="434"/>
        <v>0</v>
      </c>
      <c r="EE125" s="7">
        <f t="shared" si="434"/>
        <v>2</v>
      </c>
      <c r="EF125" s="7">
        <f t="shared" si="434"/>
        <v>0</v>
      </c>
      <c r="EG125" s="7">
        <f t="shared" si="434"/>
        <v>0</v>
      </c>
      <c r="EH125" s="7">
        <f t="shared" si="434"/>
        <v>0</v>
      </c>
      <c r="EI125" s="7">
        <f t="shared" si="434"/>
        <v>2</v>
      </c>
      <c r="EJ125" s="7">
        <f t="shared" si="434"/>
        <v>0</v>
      </c>
      <c r="EK125" s="7">
        <f t="shared" si="434"/>
        <v>4</v>
      </c>
      <c r="EL125" s="7">
        <f t="shared" si="434"/>
        <v>1</v>
      </c>
      <c r="EM125" s="7">
        <f t="shared" si="434"/>
        <v>0</v>
      </c>
      <c r="EN125" s="7">
        <f t="shared" si="434"/>
        <v>0</v>
      </c>
      <c r="EO125" s="7">
        <f t="shared" si="434"/>
        <v>0</v>
      </c>
      <c r="EP125" s="7">
        <f t="shared" si="434"/>
        <v>0</v>
      </c>
      <c r="EQ125" s="7">
        <f t="shared" si="434"/>
        <v>0</v>
      </c>
      <c r="ER125" s="7">
        <f t="shared" si="434"/>
        <v>0</v>
      </c>
      <c r="ES125" s="7">
        <f>ROUND(CT125,0)</f>
        <v>1</v>
      </c>
      <c r="ET125" s="7">
        <f>ROUND(CU125,0)</f>
        <v>0</v>
      </c>
      <c r="EU125" s="7">
        <f>ROUND(CV125,0)</f>
        <v>2</v>
      </c>
      <c r="EV125" s="7">
        <f>ROUND(CW125,0)</f>
        <v>1</v>
      </c>
      <c r="EW125" s="7">
        <f t="shared" ref="EW125:EZ125" si="435">ROUND(CX125,0)</f>
        <v>3</v>
      </c>
      <c r="EX125" s="7">
        <f t="shared" si="435"/>
        <v>1</v>
      </c>
      <c r="EY125" s="7">
        <f t="shared" si="435"/>
        <v>0</v>
      </c>
      <c r="EZ125" s="7">
        <f t="shared" si="435"/>
        <v>0</v>
      </c>
      <c r="FA125" s="7">
        <f t="shared" ref="FA125:FL125" si="436">ROUND(DB125,0)</f>
        <v>2</v>
      </c>
      <c r="FB125" s="7">
        <f t="shared" si="436"/>
        <v>1</v>
      </c>
      <c r="FC125" s="7">
        <f t="shared" si="436"/>
        <v>1</v>
      </c>
      <c r="FD125" s="7">
        <f t="shared" si="436"/>
        <v>0</v>
      </c>
      <c r="FE125" s="7">
        <f t="shared" si="436"/>
        <v>0</v>
      </c>
      <c r="FF125" s="7">
        <f t="shared" si="436"/>
        <v>0</v>
      </c>
      <c r="FG125" s="7">
        <f t="shared" si="436"/>
        <v>7</v>
      </c>
      <c r="FH125" s="7">
        <f t="shared" si="436"/>
        <v>2</v>
      </c>
      <c r="FI125" s="7">
        <f t="shared" si="436"/>
        <v>0</v>
      </c>
      <c r="FJ125" s="7">
        <f t="shared" si="436"/>
        <v>0</v>
      </c>
      <c r="FK125" s="7">
        <f t="shared" si="436"/>
        <v>2</v>
      </c>
      <c r="FL125" s="7">
        <f t="shared" si="436"/>
        <v>1</v>
      </c>
      <c r="FN125" s="1">
        <v>1</v>
      </c>
      <c r="FO125" s="10">
        <f t="shared" ref="FO125" si="437">SUM($DQ$12*DQ125,$DS$12*DS125,$DU$12*DU125,$DW$12*DW125,$DY$12*DY125,$EA$12*EA125,$EC$12*EC125,$EE$12*EE125,$EG$12*EG125,$EI$12*EI125,$EK$12*EK125,$EM$12*EM125,$EO$12*EO125,$EQ$12*EQ125,$ES$12*ES125,$EU$12*EU125,$EW$12*EW125,$EY$12*EY125,$FA$12*FA125,$FC$12*FC125,$FE$12*FE125,$FG$12*FG125,$FI$12*FI125,$FK$12*FK125)</f>
        <v>98.346363636363634</v>
      </c>
      <c r="FP125" s="10">
        <f t="shared" ref="FP125" si="438">SUM($DR$12*DR125,$DT$12*DT125,$DV$12*DV125,$DX$12*DX125,$DZ$12*DZ125,$EB$12*EB125,$ED$12*ED125,$EF$12*EF125,$EH$12*EH125,$EJ$12*EJ125,$EL$12*EL125,$EN$12*EN125,$EP$12*EP125,$ER$12*ER125,$ET$12*ET125,$EV$12*EV125,$EX$12*EX125,$EZ$12*EZ125,$FB$12*FB125,$FD$12*FD125,$FF$12*FF125,$FH$12*FH125,$FJ$12*FJ125,$FL$12*FL125)</f>
        <v>3.6980000000000004</v>
      </c>
      <c r="FR125" s="1" t="str">
        <f t="shared" ref="FR125:FR169" si="439">"["&amp;ROUND(FO125,2)&amp;", "&amp;ROUND(FP125,2)&amp;"]"</f>
        <v>[98.35, 3.7]</v>
      </c>
      <c r="FY125" s="231"/>
      <c r="FZ125" s="231"/>
      <c r="GA125" s="231"/>
      <c r="GB125" s="231"/>
      <c r="GC125" s="231"/>
      <c r="GD125" s="231"/>
      <c r="GE125" s="231"/>
      <c r="GF125" s="231"/>
      <c r="GG125" s="231"/>
      <c r="GH125" s="231"/>
      <c r="GI125" s="231"/>
      <c r="GJ125" s="231"/>
      <c r="GK125" s="231"/>
      <c r="GL125" s="231"/>
      <c r="GM125" s="231"/>
      <c r="GN125" s="231"/>
      <c r="GO125" s="231"/>
      <c r="GP125" s="231"/>
      <c r="GQ125" s="231"/>
      <c r="GR125" s="231"/>
      <c r="GS125" s="231"/>
      <c r="GT125" s="231"/>
      <c r="GU125" s="231"/>
      <c r="GV125" s="231"/>
      <c r="GW125" s="231"/>
      <c r="GX125" s="231"/>
      <c r="GY125" s="231"/>
      <c r="GZ125" s="231"/>
      <c r="HA125" s="231"/>
      <c r="HB125" s="231"/>
      <c r="HC125" s="231"/>
      <c r="HD125" s="231"/>
      <c r="HE125" s="231"/>
      <c r="HF125" s="231"/>
      <c r="HG125" s="231"/>
      <c r="HH125" s="231"/>
      <c r="HI125" s="231"/>
      <c r="HJ125" s="231"/>
      <c r="HK125" s="231"/>
      <c r="HL125" s="231"/>
      <c r="HM125" s="231"/>
      <c r="HN125" s="231"/>
      <c r="HO125" s="231"/>
      <c r="HP125" s="231"/>
      <c r="HQ125" s="231"/>
      <c r="HR125" s="231"/>
      <c r="HS125" s="231"/>
      <c r="HT125" s="231"/>
      <c r="HU125" s="231"/>
      <c r="HV125" s="231"/>
      <c r="HW125" s="231"/>
      <c r="HX125" s="231"/>
      <c r="HY125" s="231"/>
      <c r="HZ125" s="231"/>
      <c r="IA125" s="231"/>
      <c r="IB125" s="231"/>
      <c r="IC125" s="231"/>
      <c r="ID125" s="231"/>
      <c r="IE125" s="231"/>
      <c r="IF125" s="231"/>
      <c r="IG125" s="231"/>
      <c r="IH125" s="231"/>
      <c r="II125" s="231"/>
      <c r="IJ125" s="231"/>
      <c r="IK125" s="231"/>
      <c r="IL125" s="231"/>
      <c r="IM125" s="231"/>
      <c r="IN125" s="231"/>
      <c r="IO125" s="231"/>
      <c r="IP125" s="231"/>
      <c r="IQ125" s="231"/>
      <c r="IR125" s="231"/>
      <c r="IS125" s="231"/>
    </row>
    <row r="126" spans="2:253" x14ac:dyDescent="0.35">
      <c r="B126" s="177">
        <v>2</v>
      </c>
      <c r="C126" s="155" t="s">
        <v>31</v>
      </c>
      <c r="D126" s="159"/>
      <c r="E126" s="159"/>
      <c r="F126" s="159"/>
      <c r="G126" s="160"/>
      <c r="H126" s="161">
        <f t="shared" ref="H126:H169" si="440">H70*1.1</f>
        <v>3751.0000000000009</v>
      </c>
      <c r="I126" s="158">
        <f t="shared" ref="I126:I169" si="441">H126/$H$170</f>
        <v>1.4982287070286263E-2</v>
      </c>
      <c r="J126" s="112">
        <f t="shared" si="364"/>
        <v>0.22626111543222668</v>
      </c>
      <c r="K126" s="112">
        <f t="shared" si="364"/>
        <v>1.5837343425945589</v>
      </c>
      <c r="L126" s="112">
        <f t="shared" si="364"/>
        <v>0.15326461379947343</v>
      </c>
      <c r="M126" s="112">
        <f t="shared" si="364"/>
        <v>8.5147007666374133E-3</v>
      </c>
      <c r="N126" s="112">
        <f t="shared" si="364"/>
        <v>0.33207332989885913</v>
      </c>
      <c r="O126" s="112">
        <f t="shared" si="364"/>
        <v>5.7218789151803424</v>
      </c>
      <c r="P126" s="81">
        <f t="shared" si="364"/>
        <v>0.42573503833187065</v>
      </c>
      <c r="Q126" s="81">
        <f t="shared" si="364"/>
        <v>1.9583811763266048</v>
      </c>
      <c r="R126" s="95">
        <f t="shared" si="364"/>
        <v>0.3111090337193117</v>
      </c>
      <c r="S126" s="109">
        <f t="shared" si="364"/>
        <v>2.1282686170343821</v>
      </c>
      <c r="T126" s="109">
        <f t="shared" si="364"/>
        <v>4.6878474853614467</v>
      </c>
      <c r="U126" s="109">
        <f t="shared" si="364"/>
        <v>2.1211979571771251E-2</v>
      </c>
      <c r="V126" s="109">
        <f t="shared" si="364"/>
        <v>1.4141319714514168E-2</v>
      </c>
      <c r="W126" s="109">
        <f t="shared" si="364"/>
        <v>0.15555451685965585</v>
      </c>
      <c r="X126" s="109">
        <f t="shared" si="365"/>
        <v>0.53737014915153836</v>
      </c>
      <c r="Y126" s="109">
        <f t="shared" si="365"/>
        <v>2.5878615077560925</v>
      </c>
      <c r="Z126" s="109">
        <f t="shared" si="366"/>
        <v>3.7969443433470542</v>
      </c>
      <c r="AA126" s="109">
        <f t="shared" si="366"/>
        <v>2.8282639429028335E-2</v>
      </c>
      <c r="AB126" s="109">
        <f t="shared" si="365"/>
        <v>2.2484698346077527</v>
      </c>
      <c r="AC126" s="109">
        <f t="shared" si="365"/>
        <v>1.103022937732105</v>
      </c>
      <c r="AD126" s="109">
        <f t="shared" si="365"/>
        <v>1.4141319714514168E-2</v>
      </c>
      <c r="AE126" s="109">
        <f t="shared" si="365"/>
        <v>7.8837857408416481</v>
      </c>
      <c r="AF126" s="109">
        <f t="shared" si="365"/>
        <v>2.1211979571771251E-2</v>
      </c>
      <c r="AG126" s="109">
        <f t="shared" si="365"/>
        <v>2.6991601430240602</v>
      </c>
      <c r="AI126" s="177">
        <v>2</v>
      </c>
      <c r="AJ126" s="155" t="s">
        <v>31</v>
      </c>
      <c r="AK126" s="159"/>
      <c r="AL126" s="159"/>
      <c r="AM126" s="159"/>
      <c r="AN126" s="160"/>
      <c r="AO126" s="161">
        <f t="shared" ref="AO126:AO169" si="442">AO70*1.1</f>
        <v>3751.0000000000009</v>
      </c>
      <c r="AP126" s="162">
        <f t="shared" si="367"/>
        <v>1.4982287070286263E-2</v>
      </c>
      <c r="AQ126" s="141">
        <f t="shared" si="368"/>
        <v>0</v>
      </c>
      <c r="AR126" s="141">
        <f t="shared" si="369"/>
        <v>2</v>
      </c>
      <c r="AS126" s="141">
        <f t="shared" si="370"/>
        <v>0</v>
      </c>
      <c r="AT126" s="141">
        <f t="shared" si="371"/>
        <v>0</v>
      </c>
      <c r="AU126" s="127">
        <f t="shared" si="372"/>
        <v>0</v>
      </c>
      <c r="AV126" s="127">
        <f t="shared" si="373"/>
        <v>6</v>
      </c>
      <c r="AW126" s="151">
        <f t="shared" si="374"/>
        <v>0</v>
      </c>
      <c r="AX126" s="127">
        <f t="shared" si="375"/>
        <v>2</v>
      </c>
      <c r="AY126" s="130">
        <f t="shared" si="376"/>
        <v>0</v>
      </c>
      <c r="AZ126" s="130">
        <f t="shared" si="377"/>
        <v>2</v>
      </c>
      <c r="BA126" s="130">
        <f t="shared" si="378"/>
        <v>5</v>
      </c>
      <c r="BB126" s="164">
        <f t="shared" si="379"/>
        <v>0</v>
      </c>
      <c r="BC126" s="124">
        <f t="shared" si="380"/>
        <v>0</v>
      </c>
      <c r="BD126" s="124">
        <f t="shared" si="381"/>
        <v>0</v>
      </c>
      <c r="BE126" s="124">
        <f t="shared" si="382"/>
        <v>1</v>
      </c>
      <c r="BF126" s="124">
        <f t="shared" si="383"/>
        <v>3</v>
      </c>
      <c r="BG126" s="124">
        <f t="shared" si="384"/>
        <v>4</v>
      </c>
      <c r="BH126" s="124">
        <f t="shared" si="385"/>
        <v>0</v>
      </c>
      <c r="BI126" s="124">
        <f t="shared" si="386"/>
        <v>2</v>
      </c>
      <c r="BJ126" s="124">
        <f t="shared" si="387"/>
        <v>1</v>
      </c>
      <c r="BK126" s="124">
        <f t="shared" si="388"/>
        <v>0</v>
      </c>
      <c r="BL126" s="124">
        <f t="shared" si="389"/>
        <v>8</v>
      </c>
      <c r="BM126" s="124">
        <f t="shared" si="390"/>
        <v>0</v>
      </c>
      <c r="BN126" s="124">
        <f t="shared" si="391"/>
        <v>3</v>
      </c>
      <c r="BR126" s="7">
        <f t="shared" si="392"/>
        <v>0</v>
      </c>
      <c r="BS126" s="7">
        <f t="shared" si="393"/>
        <v>0</v>
      </c>
      <c r="BT126" s="7">
        <f t="shared" si="394"/>
        <v>2</v>
      </c>
      <c r="BU126" s="7">
        <f t="shared" si="395"/>
        <v>0</v>
      </c>
      <c r="BV126" s="7">
        <f t="shared" si="396"/>
        <v>0</v>
      </c>
      <c r="BW126" s="7">
        <f t="shared" si="397"/>
        <v>0</v>
      </c>
      <c r="BX126" s="7">
        <f t="shared" ref="BX126:BX169" si="443">AT126*$BQ$5</f>
        <v>0</v>
      </c>
      <c r="BY126" s="7">
        <f t="shared" ref="BY126:BY169" si="444">AT126*$BQ$6</f>
        <v>0</v>
      </c>
      <c r="BZ126" s="7">
        <f t="shared" si="398"/>
        <v>0</v>
      </c>
      <c r="CA126" s="7">
        <f t="shared" si="399"/>
        <v>0</v>
      </c>
      <c r="CB126" s="7">
        <f t="shared" ref="CB126:CB169" si="445">AV126*$BQ$5</f>
        <v>6</v>
      </c>
      <c r="CC126" s="7">
        <f t="shared" ref="CC126:CC169" si="446">AV126*$BQ$6</f>
        <v>0</v>
      </c>
      <c r="CD126" s="7">
        <f t="shared" si="400"/>
        <v>0</v>
      </c>
      <c r="CE126" s="7">
        <f t="shared" si="401"/>
        <v>0</v>
      </c>
      <c r="CF126" s="7">
        <f t="shared" si="402"/>
        <v>2</v>
      </c>
      <c r="CG126" s="7">
        <f t="shared" si="403"/>
        <v>0</v>
      </c>
      <c r="CH126" s="1">
        <f t="shared" si="404"/>
        <v>0</v>
      </c>
      <c r="CI126" s="1">
        <f t="shared" si="405"/>
        <v>0</v>
      </c>
      <c r="CJ126" s="1">
        <f t="shared" si="406"/>
        <v>1.6</v>
      </c>
      <c r="CK126" s="1">
        <f t="shared" si="407"/>
        <v>0.4</v>
      </c>
      <c r="CL126" s="1">
        <f t="shared" si="408"/>
        <v>4</v>
      </c>
      <c r="CM126" s="1">
        <f t="shared" si="409"/>
        <v>1</v>
      </c>
      <c r="CN126" s="1">
        <f t="shared" si="410"/>
        <v>0</v>
      </c>
      <c r="CO126" s="1">
        <f t="shared" si="411"/>
        <v>0</v>
      </c>
      <c r="CP126" s="1">
        <f t="shared" si="412"/>
        <v>0</v>
      </c>
      <c r="CQ126" s="1">
        <f t="shared" si="413"/>
        <v>0</v>
      </c>
      <c r="CR126" s="1">
        <f t="shared" si="414"/>
        <v>0</v>
      </c>
      <c r="CS126" s="1">
        <f t="shared" si="415"/>
        <v>0</v>
      </c>
      <c r="CT126" s="1">
        <f t="shared" ref="CT126:CT169" si="447">BE126*$CI$5</f>
        <v>0.8</v>
      </c>
      <c r="CU126" s="1">
        <f t="shared" ref="CU126:CU169" si="448">BE126*$CI$6</f>
        <v>0.2</v>
      </c>
      <c r="CV126" s="1">
        <f t="shared" si="418"/>
        <v>2.4000000000000004</v>
      </c>
      <c r="CW126" s="1">
        <f t="shared" si="419"/>
        <v>0.60000000000000009</v>
      </c>
      <c r="CX126" s="1">
        <f t="shared" ref="CX126:CX169" si="449">BG126*$CI$5</f>
        <v>3.2</v>
      </c>
      <c r="CY126" s="1">
        <f t="shared" ref="CY126:CY169" si="450">BG126*$CI$6</f>
        <v>0.8</v>
      </c>
      <c r="CZ126" s="1">
        <f t="shared" ref="CZ126:CZ169" si="451">BH126*$CI$5</f>
        <v>0</v>
      </c>
      <c r="DA126" s="1">
        <f t="shared" ref="DA126:DA169" si="452">BH126*$CI$6</f>
        <v>0</v>
      </c>
      <c r="DB126" s="1">
        <f t="shared" si="424"/>
        <v>1.6</v>
      </c>
      <c r="DC126" s="1">
        <f t="shared" si="425"/>
        <v>0.4</v>
      </c>
      <c r="DD126" s="1">
        <f t="shared" si="426"/>
        <v>0.8</v>
      </c>
      <c r="DE126" s="1">
        <f t="shared" si="427"/>
        <v>0.2</v>
      </c>
      <c r="DF126" s="1">
        <f t="shared" si="428"/>
        <v>0</v>
      </c>
      <c r="DG126" s="1">
        <f t="shared" si="429"/>
        <v>0</v>
      </c>
      <c r="DH126" s="1">
        <f t="shared" si="430"/>
        <v>6.4</v>
      </c>
      <c r="DI126" s="1">
        <f t="shared" si="431"/>
        <v>1.6</v>
      </c>
      <c r="DJ126" s="1">
        <f t="shared" ref="DJ126:DJ169" si="453">BM126*$CI$5</f>
        <v>0</v>
      </c>
      <c r="DK126" s="1">
        <f t="shared" ref="DK126:DK169" si="454">BM126*$CI$6</f>
        <v>0</v>
      </c>
      <c r="DL126" s="1">
        <f t="shared" si="432"/>
        <v>2.4000000000000004</v>
      </c>
      <c r="DM126" s="1">
        <f t="shared" si="433"/>
        <v>0.60000000000000009</v>
      </c>
      <c r="DQ126" s="7">
        <f t="shared" ref="DQ126:DQ164" si="455">ROUND(BR126,0)</f>
        <v>0</v>
      </c>
      <c r="DR126" s="7">
        <f t="shared" ref="DR126:DR164" si="456">ROUND(BS126,0)</f>
        <v>0</v>
      </c>
      <c r="DS126" s="7">
        <f t="shared" ref="DS126:DS164" si="457">ROUND(BT126,0)</f>
        <v>2</v>
      </c>
      <c r="DT126" s="7">
        <f t="shared" ref="DT126:DT164" si="458">ROUND(BU126,0)</f>
        <v>0</v>
      </c>
      <c r="DU126" s="7">
        <f t="shared" ref="DU126:DU164" si="459">ROUND(BV126,0)</f>
        <v>0</v>
      </c>
      <c r="DV126" s="7">
        <f t="shared" ref="DV126:DV164" si="460">ROUND(BW126,0)</f>
        <v>0</v>
      </c>
      <c r="DW126" s="7">
        <f t="shared" ref="DW126:DW164" si="461">ROUND(BX126,0)</f>
        <v>0</v>
      </c>
      <c r="DX126" s="7">
        <f t="shared" ref="DX126:DX164" si="462">ROUND(BY126,0)</f>
        <v>0</v>
      </c>
      <c r="DY126" s="7">
        <f t="shared" ref="DY126:DY164" si="463">ROUND(BZ126,0)</f>
        <v>0</v>
      </c>
      <c r="DZ126" s="7">
        <f t="shared" ref="DZ126:DZ164" si="464">ROUND(CA126,0)</f>
        <v>0</v>
      </c>
      <c r="EA126" s="7">
        <f t="shared" ref="EA126:EA164" si="465">ROUND(CB126,0)</f>
        <v>6</v>
      </c>
      <c r="EB126" s="7">
        <f t="shared" ref="EB126:EB164" si="466">ROUND(CC126,0)</f>
        <v>0</v>
      </c>
      <c r="EC126" s="7">
        <f t="shared" ref="EC126:EC164" si="467">ROUND(CD126,0)</f>
        <v>0</v>
      </c>
      <c r="ED126" s="7">
        <f t="shared" ref="ED126:ED164" si="468">ROUND(CE126,0)</f>
        <v>0</v>
      </c>
      <c r="EE126" s="7">
        <f t="shared" ref="EE126:EE164" si="469">ROUND(CF126,0)</f>
        <v>2</v>
      </c>
      <c r="EF126" s="7">
        <f t="shared" ref="EF126:EF164" si="470">ROUND(CG126,0)</f>
        <v>0</v>
      </c>
      <c r="EG126" s="7">
        <f t="shared" ref="EG126:EG164" si="471">ROUND(CH126,0)</f>
        <v>0</v>
      </c>
      <c r="EH126" s="7">
        <f t="shared" ref="EH126:EH164" si="472">ROUND(CI126,0)</f>
        <v>0</v>
      </c>
      <c r="EI126" s="7">
        <f t="shared" ref="EI126:EI164" si="473">ROUND(CJ126,0)</f>
        <v>2</v>
      </c>
      <c r="EJ126" s="7">
        <f t="shared" ref="EJ126:EJ164" si="474">ROUND(CK126,0)</f>
        <v>0</v>
      </c>
      <c r="EK126" s="7">
        <f t="shared" ref="EK126:EK164" si="475">ROUND(CL126,0)</f>
        <v>4</v>
      </c>
      <c r="EL126" s="7">
        <f t="shared" ref="EL126:EL164" si="476">ROUND(CM126,0)</f>
        <v>1</v>
      </c>
      <c r="EM126" s="7">
        <f t="shared" ref="EM126:EM164" si="477">ROUND(CN126,0)</f>
        <v>0</v>
      </c>
      <c r="EN126" s="7">
        <f t="shared" ref="EN126:EN164" si="478">ROUND(CO126,0)</f>
        <v>0</v>
      </c>
      <c r="EO126" s="7">
        <f t="shared" ref="EO126:EO164" si="479">ROUND(CP126,0)</f>
        <v>0</v>
      </c>
      <c r="EP126" s="7">
        <f t="shared" ref="EP126:EP164" si="480">ROUND(CQ126,0)</f>
        <v>0</v>
      </c>
      <c r="EQ126" s="7">
        <f t="shared" ref="EQ126:EQ164" si="481">ROUND(CR126,0)</f>
        <v>0</v>
      </c>
      <c r="ER126" s="7">
        <f t="shared" ref="ER126:ER169" si="482">ROUND(CS126,0)</f>
        <v>0</v>
      </c>
      <c r="ES126" s="7">
        <f t="shared" ref="ES126:ES169" si="483">ROUND(CT126,0)</f>
        <v>1</v>
      </c>
      <c r="ET126" s="7">
        <f t="shared" ref="ET126:ET169" si="484">ROUND(CU126,0)</f>
        <v>0</v>
      </c>
      <c r="EU126" s="7">
        <f t="shared" ref="EU126:EU169" si="485">ROUND(CV126,0)</f>
        <v>2</v>
      </c>
      <c r="EV126" s="7">
        <f t="shared" ref="EV126:EV169" si="486">ROUND(CW126,0)</f>
        <v>1</v>
      </c>
      <c r="EW126" s="7">
        <f t="shared" ref="EW126:EW169" si="487">ROUND(CX126,0)</f>
        <v>3</v>
      </c>
      <c r="EX126" s="7">
        <f t="shared" ref="EX126:EX169" si="488">ROUND(CY126,0)</f>
        <v>1</v>
      </c>
      <c r="EY126" s="7">
        <f t="shared" ref="EY126:EY169" si="489">ROUND(CZ126,0)</f>
        <v>0</v>
      </c>
      <c r="EZ126" s="7">
        <f t="shared" ref="EZ126:EZ169" si="490">ROUND(DA126,0)</f>
        <v>0</v>
      </c>
      <c r="FA126" s="7">
        <f t="shared" ref="FA126:FA169" si="491">ROUND(DB126,0)</f>
        <v>2</v>
      </c>
      <c r="FB126" s="7">
        <f t="shared" ref="FB126:FB169" si="492">ROUND(DC126,0)</f>
        <v>0</v>
      </c>
      <c r="FC126" s="7">
        <f t="shared" ref="FC126:FC169" si="493">ROUND(DD126,0)</f>
        <v>1</v>
      </c>
      <c r="FD126" s="7">
        <f t="shared" ref="FD126:FD169" si="494">ROUND(DE126,0)</f>
        <v>0</v>
      </c>
      <c r="FE126" s="7">
        <f t="shared" ref="FE126:FE169" si="495">ROUND(DF126,0)</f>
        <v>0</v>
      </c>
      <c r="FF126" s="7">
        <f t="shared" ref="FF126:FF169" si="496">ROUND(DG126,0)</f>
        <v>0</v>
      </c>
      <c r="FG126" s="7">
        <f t="shared" ref="FG126:FG169" si="497">ROUND(DH126,0)</f>
        <v>6</v>
      </c>
      <c r="FH126" s="7">
        <f t="shared" ref="FH126:FH169" si="498">ROUND(DI126,0)</f>
        <v>2</v>
      </c>
      <c r="FI126" s="7">
        <f t="shared" ref="FI126:FI169" si="499">ROUND(DJ126,0)</f>
        <v>0</v>
      </c>
      <c r="FJ126" s="7">
        <f t="shared" ref="FJ126:FJ169" si="500">ROUND(DK126,0)</f>
        <v>0</v>
      </c>
      <c r="FK126" s="7">
        <f t="shared" ref="FK126:FK169" si="501">ROUND(DL126,0)</f>
        <v>2</v>
      </c>
      <c r="FL126" s="7">
        <f t="shared" ref="FL126:FL169" si="502">ROUND(DM126,0)</f>
        <v>1</v>
      </c>
      <c r="FN126" s="1">
        <v>2</v>
      </c>
      <c r="FO126" s="10">
        <f t="shared" ref="FO126:FO169" si="503">SUM($DQ$12*DQ126,$DS$12*DS126,$DU$12*DU126,$DW$12*DW126,$DY$12*DY126,$EA$12*EA126,$EC$12*EC126,$EE$12*EE126,$EG$12*EG126,$EI$12*EI126,$EK$12*EK126,$EM$12*EM126,$EO$12*EO126,$EQ$12*EQ126,$ES$12*ES126,$EU$12*EU126,$EW$12*EW126,$EY$12*EY126,$FA$12*FA126,$FC$12*FC126,$FE$12*FE126,$FG$12*FG126,$FI$12*FI126,$FK$12*FK126)</f>
        <v>96.696363636363643</v>
      </c>
      <c r="FP126" s="10">
        <f t="shared" ref="FP126:FP169" si="504">SUM($DR$12*DR126,$DT$12*DT126,$DV$12*DV126,$DX$12*DX126,$DZ$12*DZ126,$EB$12*EB126,$ED$12*ED126,$EF$12*EF126,$EH$12*EH126,$EJ$12*EJ126,$EL$12*EL126,$EN$12*EN126,$EP$12*EP126,$ER$12*ER126,$ET$12*ET126,$EV$12*EV126,$EX$12*EX126,$EZ$12*EZ126,$FB$12*FB126,$FD$12*FD126,$FF$12*FF126,$FH$12*FH126,$FJ$12*FJ126,$FL$12*FL126)</f>
        <v>3.3080000000000003</v>
      </c>
      <c r="FR126" s="1" t="str">
        <f t="shared" si="439"/>
        <v>[96.7, 3.31]</v>
      </c>
      <c r="FY126" s="231"/>
      <c r="FZ126" s="231"/>
      <c r="GA126" s="231"/>
      <c r="GB126" s="231"/>
      <c r="GC126" s="231"/>
      <c r="GD126" s="231"/>
      <c r="GE126" s="231"/>
      <c r="GF126" s="231"/>
      <c r="GG126" s="231"/>
      <c r="GH126" s="231"/>
      <c r="GI126" s="231"/>
      <c r="GJ126" s="231"/>
      <c r="GK126" s="231"/>
      <c r="GL126" s="231"/>
      <c r="GM126" s="231"/>
      <c r="GN126" s="231"/>
      <c r="GO126" s="231"/>
      <c r="GP126" s="231"/>
      <c r="GQ126" s="231"/>
      <c r="GR126" s="231"/>
      <c r="GS126" s="231"/>
      <c r="GT126" s="231"/>
      <c r="GU126" s="231"/>
      <c r="GV126" s="231"/>
      <c r="GW126" s="231"/>
      <c r="GX126" s="231"/>
      <c r="GY126" s="231"/>
      <c r="GZ126" s="231"/>
      <c r="HA126" s="231"/>
      <c r="HB126" s="231"/>
      <c r="HC126" s="231"/>
      <c r="HD126" s="231"/>
      <c r="HE126" s="231"/>
      <c r="HF126" s="231"/>
      <c r="HG126" s="231"/>
      <c r="HH126" s="231"/>
      <c r="HI126" s="231"/>
      <c r="HJ126" s="231"/>
      <c r="HK126" s="231"/>
      <c r="HL126" s="231"/>
      <c r="HM126" s="231"/>
      <c r="HN126" s="231"/>
      <c r="HO126" s="231"/>
      <c r="HP126" s="231"/>
      <c r="HQ126" s="231"/>
      <c r="HR126" s="231"/>
      <c r="HS126" s="231"/>
      <c r="HT126" s="231"/>
      <c r="HU126" s="231"/>
      <c r="HV126" s="231"/>
      <c r="HW126" s="231"/>
      <c r="HX126" s="231"/>
      <c r="HY126" s="231"/>
      <c r="HZ126" s="231"/>
      <c r="IA126" s="231"/>
      <c r="IB126" s="231"/>
      <c r="IC126" s="231"/>
      <c r="ID126" s="231"/>
      <c r="IE126" s="231"/>
      <c r="IF126" s="231"/>
      <c r="IG126" s="231"/>
      <c r="IH126" s="231"/>
      <c r="II126" s="231"/>
      <c r="IJ126" s="231"/>
      <c r="IK126" s="231"/>
      <c r="IL126" s="231"/>
      <c r="IM126" s="231"/>
      <c r="IN126" s="231"/>
      <c r="IO126" s="231"/>
      <c r="IP126" s="231"/>
      <c r="IQ126" s="231"/>
      <c r="IR126" s="231"/>
      <c r="IS126" s="231"/>
    </row>
    <row r="127" spans="2:253" x14ac:dyDescent="0.35">
      <c r="B127" s="177">
        <v>3</v>
      </c>
      <c r="C127" s="156" t="s">
        <v>32</v>
      </c>
      <c r="D127" s="159"/>
      <c r="E127" s="159"/>
      <c r="F127" s="159"/>
      <c r="G127" s="160"/>
      <c r="H127" s="161">
        <f t="shared" si="440"/>
        <v>3916.7700000000004</v>
      </c>
      <c r="I127" s="158">
        <f t="shared" si="441"/>
        <v>1.5644407498876332E-2</v>
      </c>
      <c r="J127" s="112">
        <f t="shared" si="364"/>
        <v>0.23626039698519924</v>
      </c>
      <c r="K127" s="112">
        <f t="shared" si="364"/>
        <v>1.6537251828963182</v>
      </c>
      <c r="L127" s="112">
        <f t="shared" si="364"/>
        <v>0.16003792092545013</v>
      </c>
      <c r="M127" s="112">
        <f t="shared" si="364"/>
        <v>8.8909956069694526E-3</v>
      </c>
      <c r="N127" s="112">
        <f t="shared" si="364"/>
        <v>0.34674882867180862</v>
      </c>
      <c r="O127" s="112">
        <f t="shared" si="364"/>
        <v>5.9747490478834724</v>
      </c>
      <c r="P127" s="81">
        <f t="shared" si="364"/>
        <v>0.44454978034847265</v>
      </c>
      <c r="Q127" s="81">
        <f t="shared" si="364"/>
        <v>2.0449289896029739</v>
      </c>
      <c r="R127" s="95">
        <f t="shared" si="364"/>
        <v>0.324858045854649</v>
      </c>
      <c r="S127" s="109">
        <f t="shared" si="364"/>
        <v>2.2223243591420303</v>
      </c>
      <c r="T127" s="109">
        <f t="shared" si="364"/>
        <v>4.8950201000370965</v>
      </c>
      <c r="U127" s="109">
        <f t="shared" si="364"/>
        <v>2.214941221736243E-2</v>
      </c>
      <c r="V127" s="109">
        <f t="shared" si="364"/>
        <v>1.4766274811574952E-2</v>
      </c>
      <c r="W127" s="109">
        <f t="shared" si="364"/>
        <v>0.1624290229273245</v>
      </c>
      <c r="X127" s="109">
        <f t="shared" si="365"/>
        <v>0.56111844283984813</v>
      </c>
      <c r="Y127" s="109">
        <f t="shared" si="365"/>
        <v>2.7022282905182164</v>
      </c>
      <c r="Z127" s="109">
        <f t="shared" si="366"/>
        <v>3.9647447869078754</v>
      </c>
      <c r="AA127" s="109">
        <f t="shared" si="366"/>
        <v>2.9532549623149905E-2</v>
      </c>
      <c r="AB127" s="109">
        <f t="shared" si="365"/>
        <v>2.3478376950404174</v>
      </c>
      <c r="AC127" s="109">
        <f t="shared" si="365"/>
        <v>1.1517694353028463</v>
      </c>
      <c r="AD127" s="109">
        <f t="shared" si="365"/>
        <v>1.4766274811574952E-2</v>
      </c>
      <c r="AE127" s="109">
        <f t="shared" si="365"/>
        <v>8.2321982074530364</v>
      </c>
      <c r="AF127" s="109">
        <f t="shared" si="365"/>
        <v>2.214941221736243E-2</v>
      </c>
      <c r="AG127" s="109">
        <f t="shared" si="365"/>
        <v>2.8184456074093167</v>
      </c>
      <c r="AI127" s="177">
        <v>3</v>
      </c>
      <c r="AJ127" s="156" t="s">
        <v>32</v>
      </c>
      <c r="AK127" s="159"/>
      <c r="AL127" s="159"/>
      <c r="AM127" s="159"/>
      <c r="AN127" s="160"/>
      <c r="AO127" s="161">
        <f t="shared" si="442"/>
        <v>3916.7700000000004</v>
      </c>
      <c r="AP127" s="162">
        <f t="shared" si="367"/>
        <v>1.5644407498876332E-2</v>
      </c>
      <c r="AQ127" s="141">
        <f t="shared" si="368"/>
        <v>0</v>
      </c>
      <c r="AR127" s="141">
        <f t="shared" si="369"/>
        <v>2</v>
      </c>
      <c r="AS127" s="141">
        <f t="shared" si="370"/>
        <v>0</v>
      </c>
      <c r="AT127" s="141">
        <f t="shared" si="371"/>
        <v>0</v>
      </c>
      <c r="AU127" s="127">
        <f t="shared" si="372"/>
        <v>0</v>
      </c>
      <c r="AV127" s="127">
        <f t="shared" si="373"/>
        <v>6</v>
      </c>
      <c r="AW127" s="151">
        <f t="shared" si="374"/>
        <v>0</v>
      </c>
      <c r="AX127" s="127">
        <f t="shared" si="375"/>
        <v>2</v>
      </c>
      <c r="AY127" s="130">
        <f t="shared" si="376"/>
        <v>0</v>
      </c>
      <c r="AZ127" s="130">
        <f t="shared" si="377"/>
        <v>2</v>
      </c>
      <c r="BA127" s="130">
        <f t="shared" si="378"/>
        <v>5</v>
      </c>
      <c r="BB127" s="164">
        <f t="shared" si="379"/>
        <v>0</v>
      </c>
      <c r="BC127" s="124">
        <f t="shared" si="380"/>
        <v>0</v>
      </c>
      <c r="BD127" s="124">
        <f t="shared" si="381"/>
        <v>0</v>
      </c>
      <c r="BE127" s="124">
        <f t="shared" si="382"/>
        <v>1</v>
      </c>
      <c r="BF127" s="124">
        <f t="shared" si="383"/>
        <v>3</v>
      </c>
      <c r="BG127" s="124">
        <f t="shared" si="384"/>
        <v>4</v>
      </c>
      <c r="BH127" s="124">
        <f t="shared" si="385"/>
        <v>0</v>
      </c>
      <c r="BI127" s="124">
        <f t="shared" si="386"/>
        <v>2</v>
      </c>
      <c r="BJ127" s="124">
        <f t="shared" si="387"/>
        <v>1</v>
      </c>
      <c r="BK127" s="124">
        <f t="shared" si="388"/>
        <v>0</v>
      </c>
      <c r="BL127" s="124">
        <f t="shared" si="389"/>
        <v>8</v>
      </c>
      <c r="BM127" s="124">
        <f t="shared" si="390"/>
        <v>0</v>
      </c>
      <c r="BN127" s="124">
        <f t="shared" si="391"/>
        <v>3</v>
      </c>
      <c r="BR127" s="7">
        <f t="shared" si="392"/>
        <v>0</v>
      </c>
      <c r="BS127" s="7">
        <f t="shared" si="393"/>
        <v>0</v>
      </c>
      <c r="BT127" s="7">
        <f t="shared" si="394"/>
        <v>2</v>
      </c>
      <c r="BU127" s="7">
        <f t="shared" si="395"/>
        <v>0</v>
      </c>
      <c r="BV127" s="7">
        <f t="shared" si="396"/>
        <v>0</v>
      </c>
      <c r="BW127" s="7">
        <f t="shared" si="397"/>
        <v>0</v>
      </c>
      <c r="BX127" s="7">
        <f t="shared" si="443"/>
        <v>0</v>
      </c>
      <c r="BY127" s="7">
        <f t="shared" si="444"/>
        <v>0</v>
      </c>
      <c r="BZ127" s="7">
        <f t="shared" si="398"/>
        <v>0</v>
      </c>
      <c r="CA127" s="7">
        <f t="shared" si="399"/>
        <v>0</v>
      </c>
      <c r="CB127" s="7">
        <f t="shared" si="445"/>
        <v>6</v>
      </c>
      <c r="CC127" s="7">
        <f t="shared" si="446"/>
        <v>0</v>
      </c>
      <c r="CD127" s="7">
        <f t="shared" si="400"/>
        <v>0</v>
      </c>
      <c r="CE127" s="7">
        <f t="shared" si="401"/>
        <v>0</v>
      </c>
      <c r="CF127" s="7">
        <f t="shared" si="402"/>
        <v>2</v>
      </c>
      <c r="CG127" s="7">
        <f t="shared" si="403"/>
        <v>0</v>
      </c>
      <c r="CH127" s="1">
        <f t="shared" si="404"/>
        <v>0</v>
      </c>
      <c r="CI127" s="1">
        <f t="shared" si="405"/>
        <v>0</v>
      </c>
      <c r="CJ127" s="1">
        <f t="shared" si="406"/>
        <v>1.6</v>
      </c>
      <c r="CK127" s="1">
        <f t="shared" si="407"/>
        <v>0.4</v>
      </c>
      <c r="CL127" s="1">
        <f t="shared" si="408"/>
        <v>4</v>
      </c>
      <c r="CM127" s="1">
        <f t="shared" si="409"/>
        <v>1</v>
      </c>
      <c r="CN127" s="1">
        <f t="shared" si="410"/>
        <v>0</v>
      </c>
      <c r="CO127" s="1">
        <f t="shared" si="411"/>
        <v>0</v>
      </c>
      <c r="CP127" s="1">
        <f t="shared" si="412"/>
        <v>0</v>
      </c>
      <c r="CQ127" s="1">
        <f t="shared" si="413"/>
        <v>0</v>
      </c>
      <c r="CR127" s="1">
        <f t="shared" si="414"/>
        <v>0</v>
      </c>
      <c r="CS127" s="1">
        <f t="shared" si="415"/>
        <v>0</v>
      </c>
      <c r="CT127" s="1">
        <f t="shared" si="447"/>
        <v>0.8</v>
      </c>
      <c r="CU127" s="1">
        <f t="shared" si="448"/>
        <v>0.2</v>
      </c>
      <c r="CV127" s="1">
        <f t="shared" si="418"/>
        <v>2.4000000000000004</v>
      </c>
      <c r="CW127" s="1">
        <f t="shared" si="419"/>
        <v>0.60000000000000009</v>
      </c>
      <c r="CX127" s="1">
        <f t="shared" si="449"/>
        <v>3.2</v>
      </c>
      <c r="CY127" s="1">
        <f t="shared" si="450"/>
        <v>0.8</v>
      </c>
      <c r="CZ127" s="1">
        <f t="shared" si="451"/>
        <v>0</v>
      </c>
      <c r="DA127" s="1">
        <f t="shared" si="452"/>
        <v>0</v>
      </c>
      <c r="DB127" s="1">
        <f t="shared" si="424"/>
        <v>1.6</v>
      </c>
      <c r="DC127" s="1">
        <f t="shared" si="425"/>
        <v>0.4</v>
      </c>
      <c r="DD127" s="1">
        <f t="shared" si="426"/>
        <v>0.8</v>
      </c>
      <c r="DE127" s="1">
        <f t="shared" si="427"/>
        <v>0.2</v>
      </c>
      <c r="DF127" s="1">
        <f t="shared" si="428"/>
        <v>0</v>
      </c>
      <c r="DG127" s="1">
        <f t="shared" si="429"/>
        <v>0</v>
      </c>
      <c r="DH127" s="1">
        <f t="shared" si="430"/>
        <v>6.4</v>
      </c>
      <c r="DI127" s="1">
        <f t="shared" si="431"/>
        <v>1.6</v>
      </c>
      <c r="DJ127" s="1">
        <f t="shared" si="453"/>
        <v>0</v>
      </c>
      <c r="DK127" s="1">
        <f t="shared" si="454"/>
        <v>0</v>
      </c>
      <c r="DL127" s="1">
        <f t="shared" si="432"/>
        <v>2.4000000000000004</v>
      </c>
      <c r="DM127" s="1">
        <f t="shared" si="433"/>
        <v>0.60000000000000009</v>
      </c>
      <c r="DQ127" s="7">
        <f t="shared" si="455"/>
        <v>0</v>
      </c>
      <c r="DR127" s="7">
        <f t="shared" si="456"/>
        <v>0</v>
      </c>
      <c r="DS127" s="7">
        <f t="shared" si="457"/>
        <v>2</v>
      </c>
      <c r="DT127" s="7">
        <f t="shared" si="458"/>
        <v>0</v>
      </c>
      <c r="DU127" s="7">
        <f t="shared" si="459"/>
        <v>0</v>
      </c>
      <c r="DV127" s="7">
        <f t="shared" si="460"/>
        <v>0</v>
      </c>
      <c r="DW127" s="7">
        <f t="shared" si="461"/>
        <v>0</v>
      </c>
      <c r="DX127" s="7">
        <f t="shared" si="462"/>
        <v>0</v>
      </c>
      <c r="DY127" s="7">
        <f t="shared" si="463"/>
        <v>0</v>
      </c>
      <c r="DZ127" s="7">
        <f t="shared" si="464"/>
        <v>0</v>
      </c>
      <c r="EA127" s="7">
        <f t="shared" si="465"/>
        <v>6</v>
      </c>
      <c r="EB127" s="7">
        <f t="shared" si="466"/>
        <v>0</v>
      </c>
      <c r="EC127" s="7">
        <f t="shared" si="467"/>
        <v>0</v>
      </c>
      <c r="ED127" s="7">
        <f t="shared" si="468"/>
        <v>0</v>
      </c>
      <c r="EE127" s="7">
        <f t="shared" si="469"/>
        <v>2</v>
      </c>
      <c r="EF127" s="7">
        <f t="shared" si="470"/>
        <v>0</v>
      </c>
      <c r="EG127" s="7">
        <f t="shared" si="471"/>
        <v>0</v>
      </c>
      <c r="EH127" s="7">
        <f t="shared" si="472"/>
        <v>0</v>
      </c>
      <c r="EI127" s="7">
        <f t="shared" si="473"/>
        <v>2</v>
      </c>
      <c r="EJ127" s="7">
        <f t="shared" si="474"/>
        <v>0</v>
      </c>
      <c r="EK127" s="7">
        <f t="shared" si="475"/>
        <v>4</v>
      </c>
      <c r="EL127" s="7">
        <f t="shared" si="476"/>
        <v>1</v>
      </c>
      <c r="EM127" s="7">
        <f t="shared" si="477"/>
        <v>0</v>
      </c>
      <c r="EN127" s="7">
        <f t="shared" si="478"/>
        <v>0</v>
      </c>
      <c r="EO127" s="7">
        <f t="shared" si="479"/>
        <v>0</v>
      </c>
      <c r="EP127" s="7">
        <f t="shared" si="480"/>
        <v>0</v>
      </c>
      <c r="EQ127" s="7">
        <f t="shared" si="481"/>
        <v>0</v>
      </c>
      <c r="ER127" s="7">
        <f t="shared" si="482"/>
        <v>0</v>
      </c>
      <c r="ES127" s="7">
        <f t="shared" si="483"/>
        <v>1</v>
      </c>
      <c r="ET127" s="7">
        <f t="shared" si="484"/>
        <v>0</v>
      </c>
      <c r="EU127" s="7">
        <f t="shared" si="485"/>
        <v>2</v>
      </c>
      <c r="EV127" s="7">
        <f t="shared" si="486"/>
        <v>1</v>
      </c>
      <c r="EW127" s="7">
        <f t="shared" si="487"/>
        <v>3</v>
      </c>
      <c r="EX127" s="7">
        <f t="shared" si="488"/>
        <v>1</v>
      </c>
      <c r="EY127" s="7">
        <f t="shared" si="489"/>
        <v>0</v>
      </c>
      <c r="EZ127" s="7">
        <f t="shared" si="490"/>
        <v>0</v>
      </c>
      <c r="FA127" s="7">
        <f t="shared" si="491"/>
        <v>2</v>
      </c>
      <c r="FB127" s="7">
        <f t="shared" si="492"/>
        <v>0</v>
      </c>
      <c r="FC127" s="7">
        <f t="shared" si="493"/>
        <v>1</v>
      </c>
      <c r="FD127" s="7">
        <f t="shared" si="494"/>
        <v>0</v>
      </c>
      <c r="FE127" s="7">
        <f t="shared" si="495"/>
        <v>0</v>
      </c>
      <c r="FF127" s="7">
        <f t="shared" si="496"/>
        <v>0</v>
      </c>
      <c r="FG127" s="7">
        <f t="shared" si="497"/>
        <v>6</v>
      </c>
      <c r="FH127" s="7">
        <f t="shared" si="498"/>
        <v>2</v>
      </c>
      <c r="FI127" s="7">
        <f t="shared" si="499"/>
        <v>0</v>
      </c>
      <c r="FJ127" s="7">
        <f t="shared" si="500"/>
        <v>0</v>
      </c>
      <c r="FK127" s="7">
        <f t="shared" si="501"/>
        <v>2</v>
      </c>
      <c r="FL127" s="7">
        <f t="shared" si="502"/>
        <v>1</v>
      </c>
      <c r="FN127" s="1">
        <v>3</v>
      </c>
      <c r="FO127" s="10">
        <f t="shared" si="503"/>
        <v>96.696363636363643</v>
      </c>
      <c r="FP127" s="10">
        <f t="shared" si="504"/>
        <v>3.3080000000000003</v>
      </c>
      <c r="FR127" s="1" t="str">
        <f t="shared" si="439"/>
        <v>[96.7, 3.31]</v>
      </c>
      <c r="FY127" s="231"/>
      <c r="FZ127" s="231"/>
      <c r="GA127" s="231"/>
      <c r="GB127" s="231"/>
      <c r="GC127" s="231"/>
      <c r="GD127" s="231"/>
      <c r="GE127" s="231"/>
      <c r="GF127" s="231"/>
      <c r="GG127" s="231"/>
      <c r="GH127" s="231"/>
      <c r="GI127" s="231"/>
      <c r="GJ127" s="231"/>
      <c r="GK127" s="231"/>
      <c r="GL127" s="231"/>
      <c r="GM127" s="231"/>
      <c r="GN127" s="231"/>
      <c r="GO127" s="231"/>
      <c r="GP127" s="231"/>
      <c r="GQ127" s="231"/>
      <c r="GR127" s="231"/>
      <c r="GS127" s="231"/>
      <c r="GT127" s="231"/>
      <c r="GU127" s="231"/>
      <c r="GV127" s="231"/>
      <c r="GW127" s="231"/>
      <c r="GX127" s="231"/>
      <c r="GY127" s="231"/>
      <c r="GZ127" s="231"/>
      <c r="HA127" s="231"/>
      <c r="HB127" s="231"/>
      <c r="HC127" s="231"/>
      <c r="HD127" s="231"/>
      <c r="HE127" s="231"/>
      <c r="HF127" s="231"/>
      <c r="HG127" s="231"/>
      <c r="HH127" s="231"/>
      <c r="HI127" s="231"/>
      <c r="HJ127" s="231"/>
      <c r="HK127" s="231"/>
      <c r="HL127" s="231"/>
      <c r="HM127" s="231"/>
      <c r="HN127" s="231"/>
      <c r="HO127" s="231"/>
      <c r="HP127" s="231"/>
      <c r="HQ127" s="231"/>
      <c r="HR127" s="231"/>
      <c r="HS127" s="231"/>
      <c r="HT127" s="231"/>
      <c r="HU127" s="231"/>
      <c r="HV127" s="231"/>
      <c r="HW127" s="231"/>
      <c r="HX127" s="231"/>
      <c r="HY127" s="231"/>
      <c r="HZ127" s="231"/>
      <c r="IA127" s="231"/>
      <c r="IB127" s="231"/>
      <c r="IC127" s="231"/>
      <c r="ID127" s="231"/>
      <c r="IE127" s="231"/>
      <c r="IF127" s="231"/>
      <c r="IG127" s="231"/>
      <c r="IH127" s="231"/>
      <c r="II127" s="231"/>
      <c r="IJ127" s="231"/>
      <c r="IK127" s="231"/>
      <c r="IL127" s="231"/>
      <c r="IM127" s="231"/>
      <c r="IN127" s="231"/>
      <c r="IO127" s="231"/>
      <c r="IP127" s="231"/>
      <c r="IQ127" s="231"/>
      <c r="IR127" s="231"/>
      <c r="IS127" s="231"/>
    </row>
    <row r="128" spans="2:253" x14ac:dyDescent="0.35">
      <c r="B128" s="177">
        <v>4</v>
      </c>
      <c r="C128" s="155" t="s">
        <v>33</v>
      </c>
      <c r="D128" s="159"/>
      <c r="E128" s="159"/>
      <c r="F128" s="159"/>
      <c r="G128" s="160"/>
      <c r="H128" s="161">
        <f t="shared" si="440"/>
        <v>5101.3600000000006</v>
      </c>
      <c r="I128" s="158">
        <f t="shared" si="441"/>
        <v>2.0375910415589317E-2</v>
      </c>
      <c r="J128" s="112">
        <f t="shared" si="364"/>
        <v>0.30771511698782827</v>
      </c>
      <c r="K128" s="112">
        <f t="shared" si="364"/>
        <v>2.1538787059286002</v>
      </c>
      <c r="L128" s="112">
        <f t="shared" si="364"/>
        <v>0.20843987476728387</v>
      </c>
      <c r="M128" s="112">
        <f t="shared" si="364"/>
        <v>1.1579993042626881E-2</v>
      </c>
      <c r="N128" s="112">
        <f t="shared" si="364"/>
        <v>0.45161972866244837</v>
      </c>
      <c r="O128" s="112">
        <f t="shared" si="364"/>
        <v>7.7817553246452649</v>
      </c>
      <c r="P128" s="81">
        <f t="shared" si="364"/>
        <v>0.57899965213134408</v>
      </c>
      <c r="Q128" s="81">
        <f t="shared" si="364"/>
        <v>2.6633983998041821</v>
      </c>
      <c r="R128" s="95">
        <f t="shared" si="364"/>
        <v>0.42310828585826388</v>
      </c>
      <c r="S128" s="109">
        <f t="shared" si="364"/>
        <v>2.8944453191667598</v>
      </c>
      <c r="T128" s="109">
        <f t="shared" si="364"/>
        <v>6.375472580091567</v>
      </c>
      <c r="U128" s="109">
        <f t="shared" si="364"/>
        <v>2.8848292217608901E-2</v>
      </c>
      <c r="V128" s="109">
        <f t="shared" si="364"/>
        <v>1.9232194811739267E-2</v>
      </c>
      <c r="W128" s="109">
        <f t="shared" si="364"/>
        <v>0.21155414292913194</v>
      </c>
      <c r="X128" s="109">
        <f t="shared" si="365"/>
        <v>0.73082340284609204</v>
      </c>
      <c r="Y128" s="109">
        <f t="shared" si="365"/>
        <v>3.5194916505482854</v>
      </c>
      <c r="Z128" s="109">
        <f t="shared" si="366"/>
        <v>5.1638443069519937</v>
      </c>
      <c r="AA128" s="109">
        <f t="shared" si="366"/>
        <v>3.8464389623478534E-2</v>
      </c>
      <c r="AB128" s="109">
        <f t="shared" si="365"/>
        <v>3.0579189750665434</v>
      </c>
      <c r="AC128" s="109">
        <f t="shared" si="365"/>
        <v>1.5001111953156627</v>
      </c>
      <c r="AD128" s="109">
        <f t="shared" si="365"/>
        <v>1.9232194811739267E-2</v>
      </c>
      <c r="AE128" s="109">
        <f t="shared" si="365"/>
        <v>10.72194860754464</v>
      </c>
      <c r="AF128" s="109">
        <f t="shared" si="365"/>
        <v>2.8848292217608901E-2</v>
      </c>
      <c r="AG128" s="109">
        <f t="shared" si="365"/>
        <v>3.6708577945127217</v>
      </c>
      <c r="AI128" s="177">
        <v>4</v>
      </c>
      <c r="AJ128" s="155" t="s">
        <v>33</v>
      </c>
      <c r="AK128" s="159"/>
      <c r="AL128" s="159"/>
      <c r="AM128" s="159"/>
      <c r="AN128" s="160"/>
      <c r="AO128" s="161">
        <f t="shared" si="442"/>
        <v>5101.3600000000006</v>
      </c>
      <c r="AP128" s="162">
        <f t="shared" si="367"/>
        <v>2.0375910415589317E-2</v>
      </c>
      <c r="AQ128" s="141">
        <f t="shared" si="368"/>
        <v>0</v>
      </c>
      <c r="AR128" s="141">
        <f t="shared" si="369"/>
        <v>2</v>
      </c>
      <c r="AS128" s="141">
        <f t="shared" si="370"/>
        <v>0</v>
      </c>
      <c r="AT128" s="141">
        <f t="shared" si="371"/>
        <v>0</v>
      </c>
      <c r="AU128" s="127">
        <f t="shared" si="372"/>
        <v>0</v>
      </c>
      <c r="AV128" s="127">
        <f t="shared" si="373"/>
        <v>8</v>
      </c>
      <c r="AW128" s="151">
        <f t="shared" si="374"/>
        <v>1</v>
      </c>
      <c r="AX128" s="127">
        <f t="shared" si="375"/>
        <v>3</v>
      </c>
      <c r="AY128" s="130">
        <f t="shared" si="376"/>
        <v>0</v>
      </c>
      <c r="AZ128" s="130">
        <f t="shared" si="377"/>
        <v>3</v>
      </c>
      <c r="BA128" s="130">
        <f t="shared" si="378"/>
        <v>6</v>
      </c>
      <c r="BB128" s="164">
        <f t="shared" si="379"/>
        <v>0</v>
      </c>
      <c r="BC128" s="124">
        <f t="shared" si="380"/>
        <v>0</v>
      </c>
      <c r="BD128" s="124">
        <f t="shared" si="381"/>
        <v>0</v>
      </c>
      <c r="BE128" s="124">
        <f t="shared" si="382"/>
        <v>1</v>
      </c>
      <c r="BF128" s="124">
        <f t="shared" si="383"/>
        <v>4</v>
      </c>
      <c r="BG128" s="124">
        <f t="shared" si="384"/>
        <v>5</v>
      </c>
      <c r="BH128" s="124">
        <f t="shared" si="385"/>
        <v>0</v>
      </c>
      <c r="BI128" s="124">
        <f t="shared" si="386"/>
        <v>3</v>
      </c>
      <c r="BJ128" s="124">
        <f t="shared" si="387"/>
        <v>2</v>
      </c>
      <c r="BK128" s="124">
        <f t="shared" si="388"/>
        <v>0</v>
      </c>
      <c r="BL128" s="124">
        <f t="shared" si="389"/>
        <v>11</v>
      </c>
      <c r="BM128" s="124">
        <f t="shared" si="390"/>
        <v>0</v>
      </c>
      <c r="BN128" s="124">
        <f t="shared" si="391"/>
        <v>4</v>
      </c>
      <c r="BR128" s="7">
        <f t="shared" si="392"/>
        <v>0</v>
      </c>
      <c r="BS128" s="7">
        <f t="shared" si="393"/>
        <v>0</v>
      </c>
      <c r="BT128" s="7">
        <f t="shared" si="394"/>
        <v>2</v>
      </c>
      <c r="BU128" s="7">
        <f t="shared" si="395"/>
        <v>0</v>
      </c>
      <c r="BV128" s="7">
        <f t="shared" si="396"/>
        <v>0</v>
      </c>
      <c r="BW128" s="7">
        <f t="shared" si="397"/>
        <v>0</v>
      </c>
      <c r="BX128" s="7">
        <f t="shared" si="443"/>
        <v>0</v>
      </c>
      <c r="BY128" s="7">
        <f t="shared" si="444"/>
        <v>0</v>
      </c>
      <c r="BZ128" s="7">
        <f t="shared" si="398"/>
        <v>0</v>
      </c>
      <c r="CA128" s="7">
        <f t="shared" si="399"/>
        <v>0</v>
      </c>
      <c r="CB128" s="7">
        <f t="shared" si="445"/>
        <v>8</v>
      </c>
      <c r="CC128" s="7">
        <f t="shared" si="446"/>
        <v>0</v>
      </c>
      <c r="CD128" s="7">
        <f t="shared" si="400"/>
        <v>1</v>
      </c>
      <c r="CE128" s="7">
        <f t="shared" si="401"/>
        <v>0</v>
      </c>
      <c r="CF128" s="7">
        <f t="shared" si="402"/>
        <v>3</v>
      </c>
      <c r="CG128" s="7">
        <f t="shared" si="403"/>
        <v>0</v>
      </c>
      <c r="CH128" s="1">
        <f t="shared" si="404"/>
        <v>0</v>
      </c>
      <c r="CI128" s="1">
        <f t="shared" si="405"/>
        <v>0</v>
      </c>
      <c r="CJ128" s="1">
        <f t="shared" si="406"/>
        <v>2.4000000000000004</v>
      </c>
      <c r="CK128" s="1">
        <f t="shared" si="407"/>
        <v>0.60000000000000009</v>
      </c>
      <c r="CL128" s="1">
        <f t="shared" si="408"/>
        <v>4.8000000000000007</v>
      </c>
      <c r="CM128" s="1">
        <f t="shared" si="409"/>
        <v>1.2000000000000002</v>
      </c>
      <c r="CN128" s="1">
        <f t="shared" si="410"/>
        <v>0</v>
      </c>
      <c r="CO128" s="1">
        <f t="shared" si="411"/>
        <v>0</v>
      </c>
      <c r="CP128" s="1">
        <f t="shared" si="412"/>
        <v>0</v>
      </c>
      <c r="CQ128" s="1">
        <f t="shared" si="413"/>
        <v>0</v>
      </c>
      <c r="CR128" s="1">
        <f t="shared" si="414"/>
        <v>0</v>
      </c>
      <c r="CS128" s="1">
        <f t="shared" si="415"/>
        <v>0</v>
      </c>
      <c r="CT128" s="1">
        <f t="shared" si="447"/>
        <v>0.8</v>
      </c>
      <c r="CU128" s="1">
        <f t="shared" si="448"/>
        <v>0.2</v>
      </c>
      <c r="CV128" s="1">
        <f t="shared" si="418"/>
        <v>3.2</v>
      </c>
      <c r="CW128" s="1">
        <f t="shared" si="419"/>
        <v>0.8</v>
      </c>
      <c r="CX128" s="1">
        <f t="shared" si="449"/>
        <v>4</v>
      </c>
      <c r="CY128" s="1">
        <f t="shared" si="450"/>
        <v>1</v>
      </c>
      <c r="CZ128" s="1">
        <f t="shared" si="451"/>
        <v>0</v>
      </c>
      <c r="DA128" s="1">
        <f t="shared" si="452"/>
        <v>0</v>
      </c>
      <c r="DB128" s="1">
        <f t="shared" si="424"/>
        <v>2.4000000000000004</v>
      </c>
      <c r="DC128" s="1">
        <f t="shared" si="425"/>
        <v>0.60000000000000009</v>
      </c>
      <c r="DD128" s="1">
        <f t="shared" si="426"/>
        <v>1.6</v>
      </c>
      <c r="DE128" s="1">
        <f t="shared" si="427"/>
        <v>0.4</v>
      </c>
      <c r="DF128" s="1">
        <f t="shared" si="428"/>
        <v>0</v>
      </c>
      <c r="DG128" s="1">
        <f t="shared" si="429"/>
        <v>0</v>
      </c>
      <c r="DH128" s="1">
        <f t="shared" si="430"/>
        <v>8.8000000000000007</v>
      </c>
      <c r="DI128" s="1">
        <f t="shared" si="431"/>
        <v>2.2000000000000002</v>
      </c>
      <c r="DJ128" s="1">
        <f t="shared" si="453"/>
        <v>0</v>
      </c>
      <c r="DK128" s="1">
        <f t="shared" si="454"/>
        <v>0</v>
      </c>
      <c r="DL128" s="1">
        <f t="shared" si="432"/>
        <v>3.2</v>
      </c>
      <c r="DM128" s="1">
        <f t="shared" si="433"/>
        <v>0.8</v>
      </c>
      <c r="DQ128" s="7">
        <f t="shared" si="455"/>
        <v>0</v>
      </c>
      <c r="DR128" s="7">
        <f t="shared" si="456"/>
        <v>0</v>
      </c>
      <c r="DS128" s="7">
        <f t="shared" si="457"/>
        <v>2</v>
      </c>
      <c r="DT128" s="7">
        <f t="shared" si="458"/>
        <v>0</v>
      </c>
      <c r="DU128" s="7">
        <f t="shared" si="459"/>
        <v>0</v>
      </c>
      <c r="DV128" s="7">
        <f t="shared" si="460"/>
        <v>0</v>
      </c>
      <c r="DW128" s="7">
        <f t="shared" si="461"/>
        <v>0</v>
      </c>
      <c r="DX128" s="7">
        <f t="shared" si="462"/>
        <v>0</v>
      </c>
      <c r="DY128" s="7">
        <f t="shared" si="463"/>
        <v>0</v>
      </c>
      <c r="DZ128" s="7">
        <f t="shared" si="464"/>
        <v>0</v>
      </c>
      <c r="EA128" s="7">
        <f t="shared" si="465"/>
        <v>8</v>
      </c>
      <c r="EB128" s="7">
        <f t="shared" si="466"/>
        <v>0</v>
      </c>
      <c r="EC128" s="7">
        <f t="shared" si="467"/>
        <v>1</v>
      </c>
      <c r="ED128" s="7">
        <f t="shared" si="468"/>
        <v>0</v>
      </c>
      <c r="EE128" s="7">
        <f t="shared" si="469"/>
        <v>3</v>
      </c>
      <c r="EF128" s="7">
        <f t="shared" si="470"/>
        <v>0</v>
      </c>
      <c r="EG128" s="7">
        <f t="shared" si="471"/>
        <v>0</v>
      </c>
      <c r="EH128" s="7">
        <f t="shared" si="472"/>
        <v>0</v>
      </c>
      <c r="EI128" s="7">
        <f t="shared" si="473"/>
        <v>2</v>
      </c>
      <c r="EJ128" s="7">
        <f t="shared" si="474"/>
        <v>1</v>
      </c>
      <c r="EK128" s="7">
        <f t="shared" si="475"/>
        <v>5</v>
      </c>
      <c r="EL128" s="7">
        <f t="shared" si="476"/>
        <v>1</v>
      </c>
      <c r="EM128" s="7">
        <f t="shared" si="477"/>
        <v>0</v>
      </c>
      <c r="EN128" s="7">
        <f t="shared" si="478"/>
        <v>0</v>
      </c>
      <c r="EO128" s="7">
        <f t="shared" si="479"/>
        <v>0</v>
      </c>
      <c r="EP128" s="7">
        <f t="shared" si="480"/>
        <v>0</v>
      </c>
      <c r="EQ128" s="7">
        <f t="shared" si="481"/>
        <v>0</v>
      </c>
      <c r="ER128" s="7">
        <f t="shared" si="482"/>
        <v>0</v>
      </c>
      <c r="ES128" s="7">
        <f t="shared" si="483"/>
        <v>1</v>
      </c>
      <c r="ET128" s="7">
        <f t="shared" si="484"/>
        <v>0</v>
      </c>
      <c r="EU128" s="7">
        <f t="shared" si="485"/>
        <v>3</v>
      </c>
      <c r="EV128" s="7">
        <f t="shared" si="486"/>
        <v>1</v>
      </c>
      <c r="EW128" s="7">
        <f t="shared" si="487"/>
        <v>4</v>
      </c>
      <c r="EX128" s="7">
        <f t="shared" si="488"/>
        <v>1</v>
      </c>
      <c r="EY128" s="7">
        <f t="shared" si="489"/>
        <v>0</v>
      </c>
      <c r="EZ128" s="7">
        <f t="shared" si="490"/>
        <v>0</v>
      </c>
      <c r="FA128" s="7">
        <f t="shared" si="491"/>
        <v>2</v>
      </c>
      <c r="FB128" s="7">
        <f t="shared" si="492"/>
        <v>1</v>
      </c>
      <c r="FC128" s="7">
        <f t="shared" si="493"/>
        <v>2</v>
      </c>
      <c r="FD128" s="7">
        <f t="shared" si="494"/>
        <v>0</v>
      </c>
      <c r="FE128" s="7">
        <f t="shared" si="495"/>
        <v>0</v>
      </c>
      <c r="FF128" s="7">
        <f t="shared" si="496"/>
        <v>0</v>
      </c>
      <c r="FG128" s="7">
        <f t="shared" si="497"/>
        <v>9</v>
      </c>
      <c r="FH128" s="7">
        <f t="shared" si="498"/>
        <v>2</v>
      </c>
      <c r="FI128" s="7">
        <f t="shared" si="499"/>
        <v>0</v>
      </c>
      <c r="FJ128" s="7">
        <f t="shared" si="500"/>
        <v>0</v>
      </c>
      <c r="FK128" s="7">
        <f t="shared" si="501"/>
        <v>3</v>
      </c>
      <c r="FL128" s="7">
        <f t="shared" si="502"/>
        <v>1</v>
      </c>
      <c r="FN128" s="1">
        <v>4</v>
      </c>
      <c r="FO128" s="10">
        <f t="shared" si="503"/>
        <v>127.27545454545454</v>
      </c>
      <c r="FP128" s="10">
        <f t="shared" si="504"/>
        <v>4.2380000000000004</v>
      </c>
      <c r="FR128" s="1" t="str">
        <f t="shared" si="439"/>
        <v>[127.28, 4.24]</v>
      </c>
      <c r="FY128" s="231"/>
      <c r="FZ128" s="231"/>
      <c r="GA128" s="231"/>
      <c r="GB128" s="231"/>
      <c r="GC128" s="231"/>
      <c r="GD128" s="231"/>
      <c r="GE128" s="231"/>
      <c r="GF128" s="231"/>
      <c r="GG128" s="231"/>
      <c r="GH128" s="231"/>
      <c r="GI128" s="231"/>
      <c r="GJ128" s="231"/>
      <c r="GK128" s="231"/>
      <c r="GL128" s="231"/>
      <c r="GM128" s="231"/>
      <c r="GN128" s="231"/>
      <c r="GO128" s="231"/>
      <c r="GP128" s="231"/>
      <c r="GQ128" s="231"/>
      <c r="GR128" s="231"/>
      <c r="GS128" s="231"/>
      <c r="GT128" s="231"/>
      <c r="GU128" s="231"/>
      <c r="GV128" s="231"/>
      <c r="GW128" s="231"/>
      <c r="GX128" s="231"/>
      <c r="GY128" s="231"/>
      <c r="GZ128" s="231"/>
      <c r="HA128" s="231"/>
      <c r="HB128" s="231"/>
      <c r="HC128" s="231"/>
      <c r="HD128" s="231"/>
      <c r="HE128" s="231"/>
      <c r="HF128" s="231"/>
      <c r="HG128" s="231"/>
      <c r="HH128" s="231"/>
      <c r="HI128" s="231"/>
      <c r="HJ128" s="231"/>
      <c r="HK128" s="231"/>
      <c r="HL128" s="231"/>
      <c r="HM128" s="231"/>
      <c r="HN128" s="231"/>
      <c r="HO128" s="231"/>
      <c r="HP128" s="231"/>
      <c r="HQ128" s="231"/>
      <c r="HR128" s="231"/>
      <c r="HS128" s="231"/>
      <c r="HT128" s="231"/>
      <c r="HU128" s="231"/>
      <c r="HV128" s="231"/>
      <c r="HW128" s="231"/>
      <c r="HX128" s="231"/>
      <c r="HY128" s="231"/>
      <c r="HZ128" s="231"/>
      <c r="IA128" s="231"/>
      <c r="IB128" s="231"/>
      <c r="IC128" s="231"/>
      <c r="ID128" s="231"/>
      <c r="IE128" s="231"/>
      <c r="IF128" s="231"/>
      <c r="IG128" s="231"/>
      <c r="IH128" s="231"/>
      <c r="II128" s="231"/>
      <c r="IJ128" s="231"/>
      <c r="IK128" s="231"/>
      <c r="IL128" s="231"/>
      <c r="IM128" s="231"/>
      <c r="IN128" s="231"/>
      <c r="IO128" s="231"/>
      <c r="IP128" s="231"/>
      <c r="IQ128" s="231"/>
      <c r="IR128" s="231"/>
      <c r="IS128" s="231"/>
    </row>
    <row r="129" spans="2:320" x14ac:dyDescent="0.35">
      <c r="B129" s="177">
        <v>5</v>
      </c>
      <c r="C129" s="156" t="s">
        <v>34</v>
      </c>
      <c r="D129" s="159"/>
      <c r="E129" s="159"/>
      <c r="F129" s="159"/>
      <c r="G129" s="160"/>
      <c r="H129" s="161">
        <f t="shared" si="440"/>
        <v>4011.150000000001</v>
      </c>
      <c r="I129" s="158">
        <f t="shared" si="441"/>
        <v>1.6021381173548052E-2</v>
      </c>
      <c r="J129" s="112">
        <f t="shared" si="364"/>
        <v>0.24195341859930045</v>
      </c>
      <c r="K129" s="112">
        <f t="shared" si="364"/>
        <v>1.6935739824841816</v>
      </c>
      <c r="L129" s="112">
        <f t="shared" si="364"/>
        <v>0.16389425636943691</v>
      </c>
      <c r="M129" s="112">
        <f t="shared" si="364"/>
        <v>9.1052364649687172E-3</v>
      </c>
      <c r="N129" s="112">
        <f t="shared" si="364"/>
        <v>0.35510422213377996</v>
      </c>
      <c r="O129" s="112">
        <f t="shared" si="364"/>
        <v>6.1187189044589783</v>
      </c>
      <c r="P129" s="81">
        <f t="shared" si="364"/>
        <v>0.45526182324843589</v>
      </c>
      <c r="Q129" s="81">
        <f t="shared" si="364"/>
        <v>2.0942043869428049</v>
      </c>
      <c r="R129" s="95">
        <f t="shared" si="364"/>
        <v>0.33268595057403816</v>
      </c>
      <c r="S129" s="109">
        <f t="shared" si="364"/>
        <v>2.27587434369967</v>
      </c>
      <c r="T129" s="109">
        <f t="shared" si="364"/>
        <v>5.0129723916042561</v>
      </c>
      <c r="U129" s="109">
        <f t="shared" si="364"/>
        <v>2.2683132993684418E-2</v>
      </c>
      <c r="V129" s="109">
        <f t="shared" si="364"/>
        <v>1.5122088662456278E-2</v>
      </c>
      <c r="W129" s="109">
        <f t="shared" si="364"/>
        <v>0.16634297528701908</v>
      </c>
      <c r="X129" s="109">
        <f t="shared" si="365"/>
        <v>0.57463936917333858</v>
      </c>
      <c r="Y129" s="109">
        <f t="shared" si="365"/>
        <v>2.7673422252294988</v>
      </c>
      <c r="Z129" s="109">
        <f t="shared" si="366"/>
        <v>4.0602808058695112</v>
      </c>
      <c r="AA129" s="109">
        <f t="shared" si="366"/>
        <v>3.0244177324912556E-2</v>
      </c>
      <c r="AB129" s="109">
        <f t="shared" si="365"/>
        <v>2.4044120973305483</v>
      </c>
      <c r="AC129" s="109">
        <f t="shared" si="365"/>
        <v>1.1795229156715896</v>
      </c>
      <c r="AD129" s="109">
        <f t="shared" si="365"/>
        <v>1.5122088662456278E-2</v>
      </c>
      <c r="AE129" s="109">
        <f t="shared" si="365"/>
        <v>8.4305644293193751</v>
      </c>
      <c r="AF129" s="109">
        <f t="shared" si="365"/>
        <v>2.2683132993684418E-2</v>
      </c>
      <c r="AG129" s="109">
        <f t="shared" si="365"/>
        <v>2.8863599593950839</v>
      </c>
      <c r="AI129" s="177">
        <v>5</v>
      </c>
      <c r="AJ129" s="156" t="s">
        <v>34</v>
      </c>
      <c r="AK129" s="159"/>
      <c r="AL129" s="159"/>
      <c r="AM129" s="159"/>
      <c r="AN129" s="160"/>
      <c r="AO129" s="161">
        <f t="shared" si="442"/>
        <v>4011.150000000001</v>
      </c>
      <c r="AP129" s="162">
        <f t="shared" si="367"/>
        <v>1.6021381173548052E-2</v>
      </c>
      <c r="AQ129" s="141">
        <f t="shared" si="368"/>
        <v>0</v>
      </c>
      <c r="AR129" s="141">
        <f t="shared" si="369"/>
        <v>2</v>
      </c>
      <c r="AS129" s="141">
        <f t="shared" si="370"/>
        <v>0</v>
      </c>
      <c r="AT129" s="141">
        <f t="shared" si="371"/>
        <v>0</v>
      </c>
      <c r="AU129" s="127">
        <f t="shared" si="372"/>
        <v>0</v>
      </c>
      <c r="AV129" s="127">
        <f t="shared" si="373"/>
        <v>6</v>
      </c>
      <c r="AW129" s="151">
        <f t="shared" si="374"/>
        <v>0</v>
      </c>
      <c r="AX129" s="127">
        <f t="shared" si="375"/>
        <v>2</v>
      </c>
      <c r="AY129" s="130">
        <f t="shared" si="376"/>
        <v>0</v>
      </c>
      <c r="AZ129" s="130">
        <f t="shared" si="377"/>
        <v>2</v>
      </c>
      <c r="BA129" s="130">
        <f t="shared" si="378"/>
        <v>5</v>
      </c>
      <c r="BB129" s="164">
        <f t="shared" si="379"/>
        <v>0</v>
      </c>
      <c r="BC129" s="124">
        <f t="shared" si="380"/>
        <v>0</v>
      </c>
      <c r="BD129" s="124">
        <f t="shared" si="381"/>
        <v>0</v>
      </c>
      <c r="BE129" s="124">
        <f t="shared" si="382"/>
        <v>1</v>
      </c>
      <c r="BF129" s="124">
        <f t="shared" si="383"/>
        <v>3</v>
      </c>
      <c r="BG129" s="124">
        <f t="shared" si="384"/>
        <v>4</v>
      </c>
      <c r="BH129" s="124">
        <f t="shared" si="385"/>
        <v>0</v>
      </c>
      <c r="BI129" s="124">
        <f t="shared" si="386"/>
        <v>2</v>
      </c>
      <c r="BJ129" s="124">
        <f t="shared" si="387"/>
        <v>1</v>
      </c>
      <c r="BK129" s="124">
        <f t="shared" si="388"/>
        <v>0</v>
      </c>
      <c r="BL129" s="124">
        <f t="shared" si="389"/>
        <v>8</v>
      </c>
      <c r="BM129" s="124">
        <f t="shared" si="390"/>
        <v>0</v>
      </c>
      <c r="BN129" s="124">
        <f t="shared" si="391"/>
        <v>3</v>
      </c>
      <c r="BR129" s="7">
        <f t="shared" si="392"/>
        <v>0</v>
      </c>
      <c r="BS129" s="7">
        <f t="shared" si="393"/>
        <v>0</v>
      </c>
      <c r="BT129" s="7">
        <f t="shared" si="394"/>
        <v>2</v>
      </c>
      <c r="BU129" s="7">
        <f t="shared" si="395"/>
        <v>0</v>
      </c>
      <c r="BV129" s="7">
        <f t="shared" si="396"/>
        <v>0</v>
      </c>
      <c r="BW129" s="7">
        <f t="shared" si="397"/>
        <v>0</v>
      </c>
      <c r="BX129" s="7">
        <f t="shared" si="443"/>
        <v>0</v>
      </c>
      <c r="BY129" s="7">
        <f t="shared" si="444"/>
        <v>0</v>
      </c>
      <c r="BZ129" s="7">
        <f t="shared" si="398"/>
        <v>0</v>
      </c>
      <c r="CA129" s="7">
        <f t="shared" si="399"/>
        <v>0</v>
      </c>
      <c r="CB129" s="7">
        <f t="shared" si="445"/>
        <v>6</v>
      </c>
      <c r="CC129" s="7">
        <f t="shared" si="446"/>
        <v>0</v>
      </c>
      <c r="CD129" s="7">
        <f t="shared" si="400"/>
        <v>0</v>
      </c>
      <c r="CE129" s="7">
        <f t="shared" si="401"/>
        <v>0</v>
      </c>
      <c r="CF129" s="7">
        <f t="shared" si="402"/>
        <v>2</v>
      </c>
      <c r="CG129" s="7">
        <f t="shared" si="403"/>
        <v>0</v>
      </c>
      <c r="CH129" s="1">
        <f t="shared" si="404"/>
        <v>0</v>
      </c>
      <c r="CI129" s="1">
        <f t="shared" si="405"/>
        <v>0</v>
      </c>
      <c r="CJ129" s="1">
        <f t="shared" si="406"/>
        <v>1.6</v>
      </c>
      <c r="CK129" s="1">
        <f t="shared" si="407"/>
        <v>0.4</v>
      </c>
      <c r="CL129" s="1">
        <f t="shared" si="408"/>
        <v>4</v>
      </c>
      <c r="CM129" s="1">
        <f t="shared" si="409"/>
        <v>1</v>
      </c>
      <c r="CN129" s="1">
        <f t="shared" si="410"/>
        <v>0</v>
      </c>
      <c r="CO129" s="1">
        <f t="shared" si="411"/>
        <v>0</v>
      </c>
      <c r="CP129" s="1">
        <f t="shared" si="412"/>
        <v>0</v>
      </c>
      <c r="CQ129" s="1">
        <f t="shared" si="413"/>
        <v>0</v>
      </c>
      <c r="CR129" s="1">
        <f t="shared" si="414"/>
        <v>0</v>
      </c>
      <c r="CS129" s="1">
        <f t="shared" si="415"/>
        <v>0</v>
      </c>
      <c r="CT129" s="1">
        <f t="shared" si="447"/>
        <v>0.8</v>
      </c>
      <c r="CU129" s="1">
        <f t="shared" si="448"/>
        <v>0.2</v>
      </c>
      <c r="CV129" s="1">
        <f t="shared" si="418"/>
        <v>2.4000000000000004</v>
      </c>
      <c r="CW129" s="1">
        <f t="shared" si="419"/>
        <v>0.60000000000000009</v>
      </c>
      <c r="CX129" s="1">
        <f t="shared" si="449"/>
        <v>3.2</v>
      </c>
      <c r="CY129" s="1">
        <f t="shared" si="450"/>
        <v>0.8</v>
      </c>
      <c r="CZ129" s="1">
        <f t="shared" si="451"/>
        <v>0</v>
      </c>
      <c r="DA129" s="1">
        <f t="shared" si="452"/>
        <v>0</v>
      </c>
      <c r="DB129" s="1">
        <f t="shared" si="424"/>
        <v>1.6</v>
      </c>
      <c r="DC129" s="1">
        <f t="shared" si="425"/>
        <v>0.4</v>
      </c>
      <c r="DD129" s="1">
        <f t="shared" si="426"/>
        <v>0.8</v>
      </c>
      <c r="DE129" s="1">
        <f t="shared" si="427"/>
        <v>0.2</v>
      </c>
      <c r="DF129" s="1">
        <f t="shared" si="428"/>
        <v>0</v>
      </c>
      <c r="DG129" s="1">
        <f t="shared" si="429"/>
        <v>0</v>
      </c>
      <c r="DH129" s="1">
        <f t="shared" si="430"/>
        <v>6.4</v>
      </c>
      <c r="DI129" s="1">
        <f t="shared" si="431"/>
        <v>1.6</v>
      </c>
      <c r="DJ129" s="1">
        <f t="shared" si="453"/>
        <v>0</v>
      </c>
      <c r="DK129" s="1">
        <f t="shared" si="454"/>
        <v>0</v>
      </c>
      <c r="DL129" s="1">
        <f t="shared" si="432"/>
        <v>2.4000000000000004</v>
      </c>
      <c r="DM129" s="1">
        <f t="shared" si="433"/>
        <v>0.60000000000000009</v>
      </c>
      <c r="DQ129" s="7">
        <f t="shared" si="455"/>
        <v>0</v>
      </c>
      <c r="DR129" s="7">
        <f t="shared" si="456"/>
        <v>0</v>
      </c>
      <c r="DS129" s="7">
        <f t="shared" si="457"/>
        <v>2</v>
      </c>
      <c r="DT129" s="7">
        <f t="shared" si="458"/>
        <v>0</v>
      </c>
      <c r="DU129" s="7">
        <f t="shared" si="459"/>
        <v>0</v>
      </c>
      <c r="DV129" s="7">
        <f t="shared" si="460"/>
        <v>0</v>
      </c>
      <c r="DW129" s="7">
        <f t="shared" si="461"/>
        <v>0</v>
      </c>
      <c r="DX129" s="7">
        <f t="shared" si="462"/>
        <v>0</v>
      </c>
      <c r="DY129" s="7">
        <f t="shared" si="463"/>
        <v>0</v>
      </c>
      <c r="DZ129" s="7">
        <f t="shared" si="464"/>
        <v>0</v>
      </c>
      <c r="EA129" s="7">
        <f t="shared" si="465"/>
        <v>6</v>
      </c>
      <c r="EB129" s="7">
        <f t="shared" si="466"/>
        <v>0</v>
      </c>
      <c r="EC129" s="7">
        <f t="shared" si="467"/>
        <v>0</v>
      </c>
      <c r="ED129" s="7">
        <f t="shared" si="468"/>
        <v>0</v>
      </c>
      <c r="EE129" s="7">
        <f t="shared" si="469"/>
        <v>2</v>
      </c>
      <c r="EF129" s="7">
        <f t="shared" si="470"/>
        <v>0</v>
      </c>
      <c r="EG129" s="7">
        <f t="shared" si="471"/>
        <v>0</v>
      </c>
      <c r="EH129" s="7">
        <f t="shared" si="472"/>
        <v>0</v>
      </c>
      <c r="EI129" s="7">
        <f t="shared" si="473"/>
        <v>2</v>
      </c>
      <c r="EJ129" s="7">
        <f t="shared" si="474"/>
        <v>0</v>
      </c>
      <c r="EK129" s="7">
        <f t="shared" si="475"/>
        <v>4</v>
      </c>
      <c r="EL129" s="7">
        <f t="shared" si="476"/>
        <v>1</v>
      </c>
      <c r="EM129" s="7">
        <f t="shared" si="477"/>
        <v>0</v>
      </c>
      <c r="EN129" s="7">
        <f t="shared" si="478"/>
        <v>0</v>
      </c>
      <c r="EO129" s="7">
        <f t="shared" si="479"/>
        <v>0</v>
      </c>
      <c r="EP129" s="7">
        <f t="shared" si="480"/>
        <v>0</v>
      </c>
      <c r="EQ129" s="7">
        <f t="shared" si="481"/>
        <v>0</v>
      </c>
      <c r="ER129" s="7">
        <f t="shared" si="482"/>
        <v>0</v>
      </c>
      <c r="ES129" s="7">
        <f t="shared" si="483"/>
        <v>1</v>
      </c>
      <c r="ET129" s="7">
        <f t="shared" si="484"/>
        <v>0</v>
      </c>
      <c r="EU129" s="7">
        <f t="shared" si="485"/>
        <v>2</v>
      </c>
      <c r="EV129" s="7">
        <f t="shared" si="486"/>
        <v>1</v>
      </c>
      <c r="EW129" s="7">
        <f t="shared" si="487"/>
        <v>3</v>
      </c>
      <c r="EX129" s="7">
        <f t="shared" si="488"/>
        <v>1</v>
      </c>
      <c r="EY129" s="7">
        <f t="shared" si="489"/>
        <v>0</v>
      </c>
      <c r="EZ129" s="7">
        <f t="shared" si="490"/>
        <v>0</v>
      </c>
      <c r="FA129" s="7">
        <f t="shared" si="491"/>
        <v>2</v>
      </c>
      <c r="FB129" s="7">
        <f t="shared" si="492"/>
        <v>0</v>
      </c>
      <c r="FC129" s="7">
        <f t="shared" si="493"/>
        <v>1</v>
      </c>
      <c r="FD129" s="7">
        <f t="shared" si="494"/>
        <v>0</v>
      </c>
      <c r="FE129" s="7">
        <f t="shared" si="495"/>
        <v>0</v>
      </c>
      <c r="FF129" s="7">
        <f t="shared" si="496"/>
        <v>0</v>
      </c>
      <c r="FG129" s="7">
        <f t="shared" si="497"/>
        <v>6</v>
      </c>
      <c r="FH129" s="7">
        <f t="shared" si="498"/>
        <v>2</v>
      </c>
      <c r="FI129" s="7">
        <f t="shared" si="499"/>
        <v>0</v>
      </c>
      <c r="FJ129" s="7">
        <f t="shared" si="500"/>
        <v>0</v>
      </c>
      <c r="FK129" s="7">
        <f t="shared" si="501"/>
        <v>2</v>
      </c>
      <c r="FL129" s="7">
        <f t="shared" si="502"/>
        <v>1</v>
      </c>
      <c r="FN129" s="1">
        <v>5</v>
      </c>
      <c r="FO129" s="10">
        <f t="shared" si="503"/>
        <v>96.696363636363643</v>
      </c>
      <c r="FP129" s="10">
        <f t="shared" si="504"/>
        <v>3.3080000000000003</v>
      </c>
      <c r="FR129" s="1" t="str">
        <f t="shared" si="439"/>
        <v>[96.7, 3.31]</v>
      </c>
      <c r="FY129" s="231"/>
      <c r="FZ129" s="231"/>
      <c r="GA129" s="231"/>
      <c r="GB129" s="231"/>
      <c r="GC129" s="231"/>
      <c r="GD129" s="231"/>
      <c r="GE129" s="231"/>
      <c r="GF129" s="231"/>
      <c r="GG129" s="231"/>
      <c r="GH129" s="231"/>
      <c r="GI129" s="231"/>
      <c r="GJ129" s="231"/>
      <c r="GK129" s="231"/>
      <c r="GL129" s="231"/>
      <c r="GM129" s="231"/>
      <c r="GN129" s="231"/>
      <c r="GO129" s="231"/>
      <c r="GP129" s="231"/>
      <c r="GQ129" s="231"/>
      <c r="GR129" s="231"/>
      <c r="GS129" s="231"/>
      <c r="GT129" s="231"/>
      <c r="GU129" s="231"/>
      <c r="GV129" s="231"/>
      <c r="GW129" s="231"/>
      <c r="GX129" s="231"/>
      <c r="GY129" s="231"/>
      <c r="GZ129" s="231"/>
      <c r="HA129" s="231"/>
      <c r="HB129" s="231"/>
      <c r="HC129" s="231"/>
      <c r="HD129" s="231"/>
      <c r="HE129" s="231"/>
      <c r="HF129" s="231"/>
      <c r="HG129" s="231"/>
      <c r="HH129" s="231"/>
      <c r="HI129" s="231"/>
      <c r="HJ129" s="231"/>
      <c r="HK129" s="231"/>
      <c r="HL129" s="231"/>
      <c r="HM129" s="231"/>
      <c r="HN129" s="231"/>
      <c r="HO129" s="231"/>
      <c r="HP129" s="231"/>
      <c r="HQ129" s="231"/>
      <c r="HR129" s="231"/>
      <c r="HS129" s="231"/>
      <c r="HT129" s="231"/>
      <c r="HU129" s="231"/>
      <c r="HV129" s="231"/>
      <c r="HW129" s="231"/>
      <c r="HX129" s="231"/>
      <c r="HY129" s="231"/>
      <c r="HZ129" s="231"/>
      <c r="IA129" s="231"/>
      <c r="IB129" s="231"/>
      <c r="IC129" s="231"/>
      <c r="ID129" s="231"/>
      <c r="IE129" s="231"/>
      <c r="IF129" s="231"/>
      <c r="IG129" s="231"/>
      <c r="IH129" s="231"/>
      <c r="II129" s="231"/>
      <c r="IJ129" s="231"/>
      <c r="IK129" s="231"/>
      <c r="IL129" s="231"/>
      <c r="IM129" s="231"/>
      <c r="IN129" s="231"/>
      <c r="IO129" s="231"/>
      <c r="IP129" s="231"/>
      <c r="IQ129" s="231"/>
      <c r="IR129" s="231"/>
      <c r="IS129" s="231"/>
    </row>
    <row r="130" spans="2:320" x14ac:dyDescent="0.35">
      <c r="B130" s="177">
        <v>6</v>
      </c>
      <c r="C130" s="155" t="s">
        <v>35</v>
      </c>
      <c r="D130" s="159"/>
      <c r="E130" s="159"/>
      <c r="F130" s="159"/>
      <c r="G130" s="160"/>
      <c r="H130" s="161">
        <f t="shared" si="440"/>
        <v>4895.6600000000008</v>
      </c>
      <c r="I130" s="158">
        <f t="shared" si="441"/>
        <v>1.9554301124638136E-2</v>
      </c>
      <c r="J130" s="112">
        <f t="shared" si="364"/>
        <v>0.29530724936735137</v>
      </c>
      <c r="K130" s="112">
        <f t="shared" si="364"/>
        <v>2.0670287581088984</v>
      </c>
      <c r="L130" s="112">
        <f t="shared" si="364"/>
        <v>0.20003504110731274</v>
      </c>
      <c r="M130" s="112">
        <f t="shared" si="364"/>
        <v>1.1113057839295153E-2</v>
      </c>
      <c r="N130" s="112">
        <f t="shared" si="364"/>
        <v>0.43340925573251093</v>
      </c>
      <c r="O130" s="112">
        <f t="shared" si="364"/>
        <v>7.4679748680063431</v>
      </c>
      <c r="P130" s="81">
        <f t="shared" si="364"/>
        <v>0.55565289196475764</v>
      </c>
      <c r="Q130" s="81">
        <f t="shared" si="364"/>
        <v>2.556003303037885</v>
      </c>
      <c r="R130" s="95">
        <f t="shared" si="364"/>
        <v>0.40604746788010815</v>
      </c>
      <c r="S130" s="109">
        <f t="shared" si="364"/>
        <v>2.7777338143616488</v>
      </c>
      <c r="T130" s="109">
        <f t="shared" si="364"/>
        <v>6.1183970728298105</v>
      </c>
      <c r="U130" s="109">
        <f t="shared" si="364"/>
        <v>2.7685054628189189E-2</v>
      </c>
      <c r="V130" s="109">
        <f t="shared" si="364"/>
        <v>1.845670308545946E-2</v>
      </c>
      <c r="W130" s="109">
        <f t="shared" si="364"/>
        <v>0.20302373394005407</v>
      </c>
      <c r="X130" s="109">
        <f t="shared" si="365"/>
        <v>0.70135471724745935</v>
      </c>
      <c r="Y130" s="109">
        <f t="shared" si="365"/>
        <v>3.3775766646390806</v>
      </c>
      <c r="Z130" s="109">
        <f t="shared" si="366"/>
        <v>4.9556247784458654</v>
      </c>
      <c r="AA130" s="109">
        <f t="shared" si="366"/>
        <v>3.6913406170918921E-2</v>
      </c>
      <c r="AB130" s="109">
        <f t="shared" si="365"/>
        <v>2.9346157905880541</v>
      </c>
      <c r="AC130" s="109">
        <f t="shared" si="365"/>
        <v>1.4396228406658378</v>
      </c>
      <c r="AD130" s="109">
        <f t="shared" si="365"/>
        <v>1.845670308545946E-2</v>
      </c>
      <c r="AE130" s="109">
        <f t="shared" si="365"/>
        <v>10.289611970143648</v>
      </c>
      <c r="AF130" s="109">
        <f t="shared" si="365"/>
        <v>2.7685054628189189E-2</v>
      </c>
      <c r="AG130" s="109">
        <f t="shared" si="365"/>
        <v>3.5228393350565641</v>
      </c>
      <c r="AI130" s="177">
        <v>6</v>
      </c>
      <c r="AJ130" s="155" t="s">
        <v>35</v>
      </c>
      <c r="AK130" s="159"/>
      <c r="AL130" s="159"/>
      <c r="AM130" s="159"/>
      <c r="AN130" s="160"/>
      <c r="AO130" s="161">
        <f t="shared" si="442"/>
        <v>4895.6600000000008</v>
      </c>
      <c r="AP130" s="162">
        <f t="shared" si="367"/>
        <v>1.9554301124638136E-2</v>
      </c>
      <c r="AQ130" s="141">
        <f t="shared" si="368"/>
        <v>0</v>
      </c>
      <c r="AR130" s="141">
        <f t="shared" si="369"/>
        <v>2</v>
      </c>
      <c r="AS130" s="141">
        <f t="shared" si="370"/>
        <v>0</v>
      </c>
      <c r="AT130" s="141">
        <f t="shared" si="371"/>
        <v>0</v>
      </c>
      <c r="AU130" s="127">
        <f t="shared" si="372"/>
        <v>0</v>
      </c>
      <c r="AV130" s="127">
        <f t="shared" si="373"/>
        <v>7</v>
      </c>
      <c r="AW130" s="151">
        <f t="shared" si="374"/>
        <v>1</v>
      </c>
      <c r="AX130" s="127">
        <f t="shared" si="375"/>
        <v>3</v>
      </c>
      <c r="AY130" s="130">
        <f t="shared" si="376"/>
        <v>0</v>
      </c>
      <c r="AZ130" s="130">
        <f t="shared" si="377"/>
        <v>3</v>
      </c>
      <c r="BA130" s="130">
        <f t="shared" si="378"/>
        <v>6</v>
      </c>
      <c r="BB130" s="164">
        <f t="shared" si="379"/>
        <v>0</v>
      </c>
      <c r="BC130" s="124">
        <f t="shared" si="380"/>
        <v>0</v>
      </c>
      <c r="BD130" s="124">
        <f t="shared" si="381"/>
        <v>0</v>
      </c>
      <c r="BE130" s="124">
        <f t="shared" si="382"/>
        <v>1</v>
      </c>
      <c r="BF130" s="124">
        <f t="shared" si="383"/>
        <v>3</v>
      </c>
      <c r="BG130" s="124">
        <f t="shared" si="384"/>
        <v>5</v>
      </c>
      <c r="BH130" s="124">
        <f t="shared" si="385"/>
        <v>0</v>
      </c>
      <c r="BI130" s="124">
        <f t="shared" si="386"/>
        <v>3</v>
      </c>
      <c r="BJ130" s="124">
        <f t="shared" si="387"/>
        <v>1</v>
      </c>
      <c r="BK130" s="124">
        <f t="shared" si="388"/>
        <v>0</v>
      </c>
      <c r="BL130" s="124">
        <f t="shared" si="389"/>
        <v>10</v>
      </c>
      <c r="BM130" s="124">
        <f t="shared" si="390"/>
        <v>0</v>
      </c>
      <c r="BN130" s="124">
        <f t="shared" si="391"/>
        <v>4</v>
      </c>
      <c r="BR130" s="7">
        <f t="shared" si="392"/>
        <v>0</v>
      </c>
      <c r="BS130" s="7">
        <f t="shared" si="393"/>
        <v>0</v>
      </c>
      <c r="BT130" s="7">
        <f t="shared" si="394"/>
        <v>2</v>
      </c>
      <c r="BU130" s="7">
        <f t="shared" si="395"/>
        <v>0</v>
      </c>
      <c r="BV130" s="7">
        <f t="shared" si="396"/>
        <v>0</v>
      </c>
      <c r="BW130" s="7">
        <f t="shared" si="397"/>
        <v>0</v>
      </c>
      <c r="BX130" s="7">
        <f t="shared" si="443"/>
        <v>0</v>
      </c>
      <c r="BY130" s="7">
        <f t="shared" si="444"/>
        <v>0</v>
      </c>
      <c r="BZ130" s="7">
        <f t="shared" si="398"/>
        <v>0</v>
      </c>
      <c r="CA130" s="7">
        <f t="shared" si="399"/>
        <v>0</v>
      </c>
      <c r="CB130" s="7">
        <f t="shared" si="445"/>
        <v>7</v>
      </c>
      <c r="CC130" s="7">
        <f t="shared" si="446"/>
        <v>0</v>
      </c>
      <c r="CD130" s="7">
        <f t="shared" si="400"/>
        <v>1</v>
      </c>
      <c r="CE130" s="7">
        <f t="shared" si="401"/>
        <v>0</v>
      </c>
      <c r="CF130" s="7">
        <f t="shared" si="402"/>
        <v>3</v>
      </c>
      <c r="CG130" s="7">
        <f t="shared" si="403"/>
        <v>0</v>
      </c>
      <c r="CH130" s="1">
        <f t="shared" si="404"/>
        <v>0</v>
      </c>
      <c r="CI130" s="1">
        <f t="shared" si="405"/>
        <v>0</v>
      </c>
      <c r="CJ130" s="1">
        <f t="shared" si="406"/>
        <v>2.4000000000000004</v>
      </c>
      <c r="CK130" s="1">
        <f t="shared" si="407"/>
        <v>0.60000000000000009</v>
      </c>
      <c r="CL130" s="1">
        <f t="shared" si="408"/>
        <v>4.8000000000000007</v>
      </c>
      <c r="CM130" s="1">
        <f t="shared" si="409"/>
        <v>1.2000000000000002</v>
      </c>
      <c r="CN130" s="1">
        <f t="shared" si="410"/>
        <v>0</v>
      </c>
      <c r="CO130" s="1">
        <f t="shared" si="411"/>
        <v>0</v>
      </c>
      <c r="CP130" s="1">
        <f t="shared" si="412"/>
        <v>0</v>
      </c>
      <c r="CQ130" s="1">
        <f t="shared" si="413"/>
        <v>0</v>
      </c>
      <c r="CR130" s="1">
        <f t="shared" si="414"/>
        <v>0</v>
      </c>
      <c r="CS130" s="1">
        <f t="shared" si="415"/>
        <v>0</v>
      </c>
      <c r="CT130" s="1">
        <f t="shared" si="447"/>
        <v>0.8</v>
      </c>
      <c r="CU130" s="1">
        <f t="shared" si="448"/>
        <v>0.2</v>
      </c>
      <c r="CV130" s="1">
        <f t="shared" si="418"/>
        <v>2.4000000000000004</v>
      </c>
      <c r="CW130" s="1">
        <f t="shared" si="419"/>
        <v>0.60000000000000009</v>
      </c>
      <c r="CX130" s="1">
        <f t="shared" si="449"/>
        <v>4</v>
      </c>
      <c r="CY130" s="1">
        <f t="shared" si="450"/>
        <v>1</v>
      </c>
      <c r="CZ130" s="1">
        <f t="shared" si="451"/>
        <v>0</v>
      </c>
      <c r="DA130" s="1">
        <f t="shared" si="452"/>
        <v>0</v>
      </c>
      <c r="DB130" s="1">
        <f t="shared" si="424"/>
        <v>2.4000000000000004</v>
      </c>
      <c r="DC130" s="1">
        <f t="shared" si="425"/>
        <v>0.60000000000000009</v>
      </c>
      <c r="DD130" s="1">
        <f t="shared" si="426"/>
        <v>0.8</v>
      </c>
      <c r="DE130" s="1">
        <f t="shared" si="427"/>
        <v>0.2</v>
      </c>
      <c r="DF130" s="1">
        <f t="shared" si="428"/>
        <v>0</v>
      </c>
      <c r="DG130" s="1">
        <f t="shared" si="429"/>
        <v>0</v>
      </c>
      <c r="DH130" s="1">
        <f t="shared" si="430"/>
        <v>8</v>
      </c>
      <c r="DI130" s="1">
        <f t="shared" si="431"/>
        <v>2</v>
      </c>
      <c r="DJ130" s="1">
        <f t="shared" si="453"/>
        <v>0</v>
      </c>
      <c r="DK130" s="1">
        <f t="shared" si="454"/>
        <v>0</v>
      </c>
      <c r="DL130" s="1">
        <f t="shared" si="432"/>
        <v>3.2</v>
      </c>
      <c r="DM130" s="1">
        <f t="shared" si="433"/>
        <v>0.8</v>
      </c>
      <c r="DQ130" s="7">
        <f t="shared" si="455"/>
        <v>0</v>
      </c>
      <c r="DR130" s="7">
        <f t="shared" si="456"/>
        <v>0</v>
      </c>
      <c r="DS130" s="7">
        <f t="shared" si="457"/>
        <v>2</v>
      </c>
      <c r="DT130" s="7">
        <f t="shared" si="458"/>
        <v>0</v>
      </c>
      <c r="DU130" s="7">
        <f t="shared" si="459"/>
        <v>0</v>
      </c>
      <c r="DV130" s="7">
        <f t="shared" si="460"/>
        <v>0</v>
      </c>
      <c r="DW130" s="7">
        <f t="shared" si="461"/>
        <v>0</v>
      </c>
      <c r="DX130" s="7">
        <f t="shared" si="462"/>
        <v>0</v>
      </c>
      <c r="DY130" s="7">
        <f t="shared" si="463"/>
        <v>0</v>
      </c>
      <c r="DZ130" s="7">
        <f t="shared" si="464"/>
        <v>0</v>
      </c>
      <c r="EA130" s="7">
        <f t="shared" si="465"/>
        <v>7</v>
      </c>
      <c r="EB130" s="7">
        <f t="shared" si="466"/>
        <v>0</v>
      </c>
      <c r="EC130" s="7">
        <f t="shared" si="467"/>
        <v>1</v>
      </c>
      <c r="ED130" s="7">
        <f t="shared" si="468"/>
        <v>0</v>
      </c>
      <c r="EE130" s="7">
        <f t="shared" si="469"/>
        <v>3</v>
      </c>
      <c r="EF130" s="7">
        <f t="shared" si="470"/>
        <v>0</v>
      </c>
      <c r="EG130" s="7">
        <f t="shared" si="471"/>
        <v>0</v>
      </c>
      <c r="EH130" s="7">
        <f t="shared" si="472"/>
        <v>0</v>
      </c>
      <c r="EI130" s="7">
        <f t="shared" si="473"/>
        <v>2</v>
      </c>
      <c r="EJ130" s="7">
        <f t="shared" si="474"/>
        <v>1</v>
      </c>
      <c r="EK130" s="7">
        <f t="shared" si="475"/>
        <v>5</v>
      </c>
      <c r="EL130" s="7">
        <f t="shared" si="476"/>
        <v>1</v>
      </c>
      <c r="EM130" s="7">
        <f t="shared" si="477"/>
        <v>0</v>
      </c>
      <c r="EN130" s="7">
        <f t="shared" si="478"/>
        <v>0</v>
      </c>
      <c r="EO130" s="7">
        <f t="shared" si="479"/>
        <v>0</v>
      </c>
      <c r="EP130" s="7">
        <f t="shared" si="480"/>
        <v>0</v>
      </c>
      <c r="EQ130" s="7">
        <f t="shared" si="481"/>
        <v>0</v>
      </c>
      <c r="ER130" s="7">
        <f t="shared" si="482"/>
        <v>0</v>
      </c>
      <c r="ES130" s="7">
        <f t="shared" si="483"/>
        <v>1</v>
      </c>
      <c r="ET130" s="7">
        <f t="shared" si="484"/>
        <v>0</v>
      </c>
      <c r="EU130" s="7">
        <f t="shared" si="485"/>
        <v>2</v>
      </c>
      <c r="EV130" s="7">
        <f t="shared" si="486"/>
        <v>1</v>
      </c>
      <c r="EW130" s="7">
        <f t="shared" si="487"/>
        <v>4</v>
      </c>
      <c r="EX130" s="7">
        <f t="shared" si="488"/>
        <v>1</v>
      </c>
      <c r="EY130" s="7">
        <f t="shared" si="489"/>
        <v>0</v>
      </c>
      <c r="EZ130" s="7">
        <f t="shared" si="490"/>
        <v>0</v>
      </c>
      <c r="FA130" s="7">
        <f t="shared" si="491"/>
        <v>2</v>
      </c>
      <c r="FB130" s="7">
        <f t="shared" si="492"/>
        <v>1</v>
      </c>
      <c r="FC130" s="7">
        <f t="shared" si="493"/>
        <v>1</v>
      </c>
      <c r="FD130" s="7">
        <f t="shared" si="494"/>
        <v>0</v>
      </c>
      <c r="FE130" s="7">
        <f t="shared" si="495"/>
        <v>0</v>
      </c>
      <c r="FF130" s="7">
        <f t="shared" si="496"/>
        <v>0</v>
      </c>
      <c r="FG130" s="7">
        <f t="shared" si="497"/>
        <v>8</v>
      </c>
      <c r="FH130" s="7">
        <f t="shared" si="498"/>
        <v>2</v>
      </c>
      <c r="FI130" s="7">
        <f t="shared" si="499"/>
        <v>0</v>
      </c>
      <c r="FJ130" s="7">
        <f t="shared" si="500"/>
        <v>0</v>
      </c>
      <c r="FK130" s="7">
        <f t="shared" si="501"/>
        <v>3</v>
      </c>
      <c r="FL130" s="7">
        <f t="shared" si="502"/>
        <v>1</v>
      </c>
      <c r="FN130" s="1">
        <v>6</v>
      </c>
      <c r="FO130" s="10">
        <f t="shared" si="503"/>
        <v>117.35545454545455</v>
      </c>
      <c r="FP130" s="10">
        <f t="shared" si="504"/>
        <v>4.2380000000000004</v>
      </c>
      <c r="FR130" s="1" t="str">
        <f t="shared" si="439"/>
        <v>[117.36, 4.24]</v>
      </c>
      <c r="FY130" s="231"/>
      <c r="FZ130" s="231"/>
      <c r="GA130" s="231"/>
      <c r="GB130" s="231"/>
      <c r="GC130" s="231"/>
      <c r="GD130" s="231"/>
      <c r="GE130" s="231"/>
      <c r="GF130" s="231"/>
      <c r="GG130" s="231"/>
      <c r="GH130" s="231"/>
      <c r="GI130" s="231"/>
      <c r="GJ130" s="231"/>
      <c r="GK130" s="231"/>
      <c r="GL130" s="231"/>
      <c r="GM130" s="231"/>
      <c r="GN130" s="231"/>
      <c r="GO130" s="231"/>
      <c r="GP130" s="231"/>
      <c r="GQ130" s="231"/>
      <c r="GR130" s="231"/>
      <c r="GS130" s="231"/>
      <c r="GT130" s="231"/>
      <c r="GU130" s="231"/>
      <c r="GV130" s="231"/>
      <c r="GW130" s="231"/>
      <c r="GX130" s="231"/>
      <c r="GY130" s="231"/>
      <c r="GZ130" s="231"/>
      <c r="HA130" s="231"/>
      <c r="HB130" s="231"/>
      <c r="HC130" s="231"/>
      <c r="HD130" s="231"/>
      <c r="HE130" s="231"/>
      <c r="HF130" s="231"/>
      <c r="HG130" s="231"/>
      <c r="HH130" s="231"/>
      <c r="HI130" s="231"/>
      <c r="HJ130" s="231"/>
      <c r="HK130" s="231"/>
      <c r="HL130" s="231"/>
      <c r="HM130" s="231"/>
      <c r="HN130" s="231"/>
      <c r="HO130" s="231"/>
      <c r="HP130" s="231"/>
      <c r="HQ130" s="231"/>
      <c r="HR130" s="231"/>
      <c r="HS130" s="231"/>
      <c r="HT130" s="231"/>
      <c r="HU130" s="231"/>
      <c r="HV130" s="231"/>
      <c r="HW130" s="231"/>
      <c r="HX130" s="231"/>
      <c r="HY130" s="231"/>
      <c r="HZ130" s="231"/>
      <c r="IA130" s="231"/>
      <c r="IB130" s="231"/>
      <c r="IC130" s="231"/>
      <c r="ID130" s="231"/>
      <c r="IE130" s="231"/>
      <c r="IF130" s="231"/>
      <c r="IG130" s="231"/>
      <c r="IH130" s="231"/>
      <c r="II130" s="231"/>
      <c r="IJ130" s="231"/>
      <c r="IK130" s="231"/>
      <c r="IL130" s="231"/>
      <c r="IM130" s="231"/>
      <c r="IN130" s="231"/>
      <c r="IO130" s="231"/>
      <c r="IP130" s="231"/>
      <c r="IQ130" s="231"/>
      <c r="IR130" s="231"/>
      <c r="IS130" s="231"/>
    </row>
    <row r="131" spans="2:320" x14ac:dyDescent="0.35">
      <c r="B131" s="177">
        <v>7</v>
      </c>
      <c r="C131" s="156" t="s">
        <v>36</v>
      </c>
      <c r="D131" s="159"/>
      <c r="E131" s="159"/>
      <c r="F131" s="159"/>
      <c r="G131" s="160"/>
      <c r="H131" s="161">
        <f t="shared" si="440"/>
        <v>3937.3400000000006</v>
      </c>
      <c r="I131" s="158">
        <f t="shared" si="441"/>
        <v>1.572656842797145E-2</v>
      </c>
      <c r="J131" s="112">
        <f t="shared" si="364"/>
        <v>0.23750118374724694</v>
      </c>
      <c r="K131" s="112">
        <f t="shared" si="364"/>
        <v>1.6624101776782885</v>
      </c>
      <c r="L131" s="112">
        <f t="shared" si="364"/>
        <v>0.16087840429144726</v>
      </c>
      <c r="M131" s="112">
        <f t="shared" si="364"/>
        <v>8.9376891273026254E-3</v>
      </c>
      <c r="N131" s="112">
        <f t="shared" si="364"/>
        <v>0.34856987596480238</v>
      </c>
      <c r="O131" s="112">
        <f t="shared" si="364"/>
        <v>6.0061270935473647</v>
      </c>
      <c r="P131" s="81">
        <f t="shared" si="364"/>
        <v>0.4468844563651313</v>
      </c>
      <c r="Q131" s="81">
        <f t="shared" si="364"/>
        <v>2.0556684992796037</v>
      </c>
      <c r="R131" s="95">
        <f t="shared" si="364"/>
        <v>0.32656412765246456</v>
      </c>
      <c r="S131" s="109">
        <f t="shared" si="364"/>
        <v>2.2339955096225417</v>
      </c>
      <c r="T131" s="109">
        <f t="shared" si="364"/>
        <v>4.920727650763272</v>
      </c>
      <c r="U131" s="109">
        <f t="shared" si="364"/>
        <v>2.22657359763044E-2</v>
      </c>
      <c r="V131" s="109">
        <f t="shared" si="364"/>
        <v>1.4843823984202933E-2</v>
      </c>
      <c r="W131" s="109">
        <f t="shared" si="364"/>
        <v>0.16328206382623228</v>
      </c>
      <c r="X131" s="109">
        <f t="shared" si="365"/>
        <v>0.5640653113997115</v>
      </c>
      <c r="Y131" s="109">
        <f t="shared" si="365"/>
        <v>2.7164197891091368</v>
      </c>
      <c r="Z131" s="109">
        <f t="shared" si="366"/>
        <v>3.9855667397584882</v>
      </c>
      <c r="AA131" s="109">
        <f t="shared" si="366"/>
        <v>2.9687647968405867E-2</v>
      </c>
      <c r="AB131" s="109">
        <f t="shared" si="365"/>
        <v>2.3601680134882663</v>
      </c>
      <c r="AC131" s="109">
        <f t="shared" si="365"/>
        <v>1.1578182707678288</v>
      </c>
      <c r="AD131" s="109">
        <f t="shared" si="365"/>
        <v>1.4843823984202933E-2</v>
      </c>
      <c r="AE131" s="109">
        <f t="shared" si="365"/>
        <v>8.2754318711931347</v>
      </c>
      <c r="AF131" s="109">
        <f t="shared" si="365"/>
        <v>2.22657359763044E-2</v>
      </c>
      <c r="AG131" s="109">
        <f t="shared" si="365"/>
        <v>2.8332474533549328</v>
      </c>
      <c r="AI131" s="177">
        <v>7</v>
      </c>
      <c r="AJ131" s="156" t="s">
        <v>36</v>
      </c>
      <c r="AK131" s="159"/>
      <c r="AL131" s="159"/>
      <c r="AM131" s="159"/>
      <c r="AN131" s="160"/>
      <c r="AO131" s="161">
        <f t="shared" si="442"/>
        <v>3937.3400000000006</v>
      </c>
      <c r="AP131" s="162">
        <f t="shared" si="367"/>
        <v>1.572656842797145E-2</v>
      </c>
      <c r="AQ131" s="141">
        <f t="shared" si="368"/>
        <v>0</v>
      </c>
      <c r="AR131" s="141">
        <f t="shared" si="369"/>
        <v>2</v>
      </c>
      <c r="AS131" s="141">
        <f t="shared" si="370"/>
        <v>0</v>
      </c>
      <c r="AT131" s="141">
        <f t="shared" si="371"/>
        <v>0</v>
      </c>
      <c r="AU131" s="127">
        <f t="shared" si="372"/>
        <v>0</v>
      </c>
      <c r="AV131" s="127">
        <f t="shared" si="373"/>
        <v>6</v>
      </c>
      <c r="AW131" s="151">
        <f t="shared" si="374"/>
        <v>0</v>
      </c>
      <c r="AX131" s="127">
        <f t="shared" si="375"/>
        <v>2</v>
      </c>
      <c r="AY131" s="130">
        <f t="shared" si="376"/>
        <v>0</v>
      </c>
      <c r="AZ131" s="130">
        <f t="shared" si="377"/>
        <v>2</v>
      </c>
      <c r="BA131" s="130">
        <f t="shared" si="378"/>
        <v>5</v>
      </c>
      <c r="BB131" s="164">
        <f t="shared" si="379"/>
        <v>0</v>
      </c>
      <c r="BC131" s="124">
        <f t="shared" si="380"/>
        <v>0</v>
      </c>
      <c r="BD131" s="124">
        <f t="shared" si="381"/>
        <v>0</v>
      </c>
      <c r="BE131" s="124">
        <f t="shared" si="382"/>
        <v>1</v>
      </c>
      <c r="BF131" s="124">
        <f t="shared" si="383"/>
        <v>3</v>
      </c>
      <c r="BG131" s="124">
        <f t="shared" si="384"/>
        <v>4</v>
      </c>
      <c r="BH131" s="124">
        <f t="shared" si="385"/>
        <v>0</v>
      </c>
      <c r="BI131" s="124">
        <f t="shared" si="386"/>
        <v>2</v>
      </c>
      <c r="BJ131" s="124">
        <f t="shared" si="387"/>
        <v>1</v>
      </c>
      <c r="BK131" s="124">
        <f t="shared" si="388"/>
        <v>0</v>
      </c>
      <c r="BL131" s="124">
        <f t="shared" si="389"/>
        <v>8</v>
      </c>
      <c r="BM131" s="124">
        <f t="shared" si="390"/>
        <v>0</v>
      </c>
      <c r="BN131" s="124">
        <f t="shared" si="391"/>
        <v>3</v>
      </c>
      <c r="BR131" s="7">
        <f t="shared" si="392"/>
        <v>0</v>
      </c>
      <c r="BS131" s="7">
        <f t="shared" si="393"/>
        <v>0</v>
      </c>
      <c r="BT131" s="7">
        <f t="shared" si="394"/>
        <v>2</v>
      </c>
      <c r="BU131" s="7">
        <f t="shared" si="395"/>
        <v>0</v>
      </c>
      <c r="BV131" s="7">
        <f t="shared" si="396"/>
        <v>0</v>
      </c>
      <c r="BW131" s="7">
        <f t="shared" si="397"/>
        <v>0</v>
      </c>
      <c r="BX131" s="7">
        <f t="shared" si="443"/>
        <v>0</v>
      </c>
      <c r="BY131" s="7">
        <f t="shared" si="444"/>
        <v>0</v>
      </c>
      <c r="BZ131" s="7">
        <f t="shared" si="398"/>
        <v>0</v>
      </c>
      <c r="CA131" s="7">
        <f t="shared" si="399"/>
        <v>0</v>
      </c>
      <c r="CB131" s="7">
        <f t="shared" si="445"/>
        <v>6</v>
      </c>
      <c r="CC131" s="7">
        <f t="shared" si="446"/>
        <v>0</v>
      </c>
      <c r="CD131" s="7">
        <f t="shared" si="400"/>
        <v>0</v>
      </c>
      <c r="CE131" s="7">
        <f t="shared" si="401"/>
        <v>0</v>
      </c>
      <c r="CF131" s="7">
        <f t="shared" si="402"/>
        <v>2</v>
      </c>
      <c r="CG131" s="7">
        <f t="shared" si="403"/>
        <v>0</v>
      </c>
      <c r="CH131" s="1">
        <f t="shared" si="404"/>
        <v>0</v>
      </c>
      <c r="CI131" s="1">
        <f t="shared" si="405"/>
        <v>0</v>
      </c>
      <c r="CJ131" s="1">
        <f t="shared" si="406"/>
        <v>1.6</v>
      </c>
      <c r="CK131" s="1">
        <f t="shared" si="407"/>
        <v>0.4</v>
      </c>
      <c r="CL131" s="1">
        <f t="shared" si="408"/>
        <v>4</v>
      </c>
      <c r="CM131" s="1">
        <f t="shared" si="409"/>
        <v>1</v>
      </c>
      <c r="CN131" s="1">
        <f t="shared" si="410"/>
        <v>0</v>
      </c>
      <c r="CO131" s="1">
        <f t="shared" si="411"/>
        <v>0</v>
      </c>
      <c r="CP131" s="1">
        <f t="shared" si="412"/>
        <v>0</v>
      </c>
      <c r="CQ131" s="1">
        <f t="shared" si="413"/>
        <v>0</v>
      </c>
      <c r="CR131" s="1">
        <f t="shared" si="414"/>
        <v>0</v>
      </c>
      <c r="CS131" s="1">
        <f t="shared" si="415"/>
        <v>0</v>
      </c>
      <c r="CT131" s="1">
        <f t="shared" si="447"/>
        <v>0.8</v>
      </c>
      <c r="CU131" s="1">
        <f t="shared" si="448"/>
        <v>0.2</v>
      </c>
      <c r="CV131" s="1">
        <f t="shared" si="418"/>
        <v>2.4000000000000004</v>
      </c>
      <c r="CW131" s="1">
        <f t="shared" si="419"/>
        <v>0.60000000000000009</v>
      </c>
      <c r="CX131" s="1">
        <f t="shared" si="449"/>
        <v>3.2</v>
      </c>
      <c r="CY131" s="1">
        <f t="shared" si="450"/>
        <v>0.8</v>
      </c>
      <c r="CZ131" s="1">
        <f t="shared" si="451"/>
        <v>0</v>
      </c>
      <c r="DA131" s="1">
        <f t="shared" si="452"/>
        <v>0</v>
      </c>
      <c r="DB131" s="1">
        <f t="shared" si="424"/>
        <v>1.6</v>
      </c>
      <c r="DC131" s="1">
        <f t="shared" si="425"/>
        <v>0.4</v>
      </c>
      <c r="DD131" s="1">
        <f t="shared" si="426"/>
        <v>0.8</v>
      </c>
      <c r="DE131" s="1">
        <f t="shared" si="427"/>
        <v>0.2</v>
      </c>
      <c r="DF131" s="1">
        <f t="shared" si="428"/>
        <v>0</v>
      </c>
      <c r="DG131" s="1">
        <f t="shared" si="429"/>
        <v>0</v>
      </c>
      <c r="DH131" s="1">
        <f t="shared" si="430"/>
        <v>6.4</v>
      </c>
      <c r="DI131" s="1">
        <f t="shared" si="431"/>
        <v>1.6</v>
      </c>
      <c r="DJ131" s="1">
        <f t="shared" si="453"/>
        <v>0</v>
      </c>
      <c r="DK131" s="1">
        <f t="shared" si="454"/>
        <v>0</v>
      </c>
      <c r="DL131" s="1">
        <f t="shared" si="432"/>
        <v>2.4000000000000004</v>
      </c>
      <c r="DM131" s="1">
        <f t="shared" si="433"/>
        <v>0.60000000000000009</v>
      </c>
      <c r="DQ131" s="7">
        <f t="shared" si="455"/>
        <v>0</v>
      </c>
      <c r="DR131" s="7">
        <f t="shared" si="456"/>
        <v>0</v>
      </c>
      <c r="DS131" s="7">
        <f t="shared" si="457"/>
        <v>2</v>
      </c>
      <c r="DT131" s="7">
        <f t="shared" si="458"/>
        <v>0</v>
      </c>
      <c r="DU131" s="7">
        <f t="shared" si="459"/>
        <v>0</v>
      </c>
      <c r="DV131" s="7">
        <f t="shared" si="460"/>
        <v>0</v>
      </c>
      <c r="DW131" s="7">
        <f t="shared" si="461"/>
        <v>0</v>
      </c>
      <c r="DX131" s="7">
        <f t="shared" si="462"/>
        <v>0</v>
      </c>
      <c r="DY131" s="7">
        <f t="shared" si="463"/>
        <v>0</v>
      </c>
      <c r="DZ131" s="7">
        <f t="shared" si="464"/>
        <v>0</v>
      </c>
      <c r="EA131" s="7">
        <f t="shared" si="465"/>
        <v>6</v>
      </c>
      <c r="EB131" s="7">
        <f t="shared" si="466"/>
        <v>0</v>
      </c>
      <c r="EC131" s="7">
        <f t="shared" si="467"/>
        <v>0</v>
      </c>
      <c r="ED131" s="7">
        <f t="shared" si="468"/>
        <v>0</v>
      </c>
      <c r="EE131" s="7">
        <f t="shared" si="469"/>
        <v>2</v>
      </c>
      <c r="EF131" s="7">
        <f t="shared" si="470"/>
        <v>0</v>
      </c>
      <c r="EG131" s="7">
        <f t="shared" si="471"/>
        <v>0</v>
      </c>
      <c r="EH131" s="7">
        <f t="shared" si="472"/>
        <v>0</v>
      </c>
      <c r="EI131" s="7">
        <f t="shared" si="473"/>
        <v>2</v>
      </c>
      <c r="EJ131" s="7">
        <f t="shared" si="474"/>
        <v>0</v>
      </c>
      <c r="EK131" s="7">
        <f t="shared" si="475"/>
        <v>4</v>
      </c>
      <c r="EL131" s="7">
        <f t="shared" si="476"/>
        <v>1</v>
      </c>
      <c r="EM131" s="7">
        <f t="shared" si="477"/>
        <v>0</v>
      </c>
      <c r="EN131" s="7">
        <f t="shared" si="478"/>
        <v>0</v>
      </c>
      <c r="EO131" s="7">
        <f t="shared" si="479"/>
        <v>0</v>
      </c>
      <c r="EP131" s="7">
        <f t="shared" si="480"/>
        <v>0</v>
      </c>
      <c r="EQ131" s="7">
        <f t="shared" si="481"/>
        <v>0</v>
      </c>
      <c r="ER131" s="7">
        <f t="shared" si="482"/>
        <v>0</v>
      </c>
      <c r="ES131" s="7">
        <f t="shared" si="483"/>
        <v>1</v>
      </c>
      <c r="ET131" s="7">
        <f t="shared" si="484"/>
        <v>0</v>
      </c>
      <c r="EU131" s="7">
        <f t="shared" si="485"/>
        <v>2</v>
      </c>
      <c r="EV131" s="7">
        <f t="shared" si="486"/>
        <v>1</v>
      </c>
      <c r="EW131" s="7">
        <f t="shared" si="487"/>
        <v>3</v>
      </c>
      <c r="EX131" s="7">
        <f t="shared" si="488"/>
        <v>1</v>
      </c>
      <c r="EY131" s="7">
        <f t="shared" si="489"/>
        <v>0</v>
      </c>
      <c r="EZ131" s="7">
        <f t="shared" si="490"/>
        <v>0</v>
      </c>
      <c r="FA131" s="7">
        <f t="shared" si="491"/>
        <v>2</v>
      </c>
      <c r="FB131" s="7">
        <f t="shared" si="492"/>
        <v>0</v>
      </c>
      <c r="FC131" s="7">
        <f t="shared" si="493"/>
        <v>1</v>
      </c>
      <c r="FD131" s="7">
        <f t="shared" si="494"/>
        <v>0</v>
      </c>
      <c r="FE131" s="7">
        <f t="shared" si="495"/>
        <v>0</v>
      </c>
      <c r="FF131" s="7">
        <f t="shared" si="496"/>
        <v>0</v>
      </c>
      <c r="FG131" s="7">
        <f t="shared" si="497"/>
        <v>6</v>
      </c>
      <c r="FH131" s="7">
        <f t="shared" si="498"/>
        <v>2</v>
      </c>
      <c r="FI131" s="7">
        <f t="shared" si="499"/>
        <v>0</v>
      </c>
      <c r="FJ131" s="7">
        <f t="shared" si="500"/>
        <v>0</v>
      </c>
      <c r="FK131" s="7">
        <f t="shared" si="501"/>
        <v>2</v>
      </c>
      <c r="FL131" s="7">
        <f t="shared" si="502"/>
        <v>1</v>
      </c>
      <c r="FN131" s="1">
        <v>7</v>
      </c>
      <c r="FO131" s="10">
        <f t="shared" si="503"/>
        <v>96.696363636363643</v>
      </c>
      <c r="FP131" s="10">
        <f t="shared" si="504"/>
        <v>3.3080000000000003</v>
      </c>
      <c r="FR131" s="1" t="str">
        <f t="shared" si="439"/>
        <v>[96.7, 3.31]</v>
      </c>
      <c r="FY131" s="231"/>
      <c r="FZ131" s="231"/>
      <c r="GA131" s="231"/>
      <c r="GB131" s="231"/>
      <c r="GC131" s="231"/>
      <c r="GD131" s="231"/>
      <c r="GE131" s="231"/>
      <c r="GF131" s="231"/>
      <c r="GG131" s="231"/>
      <c r="GH131" s="231"/>
      <c r="GI131" s="231"/>
      <c r="GJ131" s="231"/>
      <c r="GK131" s="231"/>
      <c r="GL131" s="231"/>
      <c r="GM131" s="231"/>
      <c r="GN131" s="231"/>
      <c r="GO131" s="231"/>
      <c r="GP131" s="231"/>
      <c r="GQ131" s="231"/>
      <c r="GR131" s="231"/>
      <c r="GS131" s="231"/>
      <c r="GT131" s="231"/>
      <c r="GU131" s="231"/>
      <c r="GV131" s="231"/>
      <c r="GW131" s="231"/>
      <c r="GX131" s="231"/>
      <c r="GY131" s="231"/>
      <c r="GZ131" s="231"/>
      <c r="HA131" s="231"/>
      <c r="HB131" s="231"/>
      <c r="HC131" s="231"/>
      <c r="HD131" s="231"/>
      <c r="HE131" s="231"/>
      <c r="HF131" s="231"/>
      <c r="HG131" s="231"/>
      <c r="HH131" s="231"/>
      <c r="HI131" s="231"/>
      <c r="HJ131" s="231"/>
      <c r="HK131" s="231"/>
      <c r="HL131" s="231"/>
      <c r="HM131" s="231"/>
      <c r="HN131" s="231"/>
      <c r="HO131" s="231"/>
      <c r="HP131" s="231"/>
      <c r="HQ131" s="231"/>
      <c r="HR131" s="231"/>
      <c r="HS131" s="231"/>
      <c r="HT131" s="231"/>
      <c r="HU131" s="231"/>
      <c r="HV131" s="231"/>
      <c r="HW131" s="231"/>
      <c r="HX131" s="231"/>
      <c r="HY131" s="231"/>
      <c r="HZ131" s="231"/>
      <c r="IA131" s="231"/>
      <c r="IB131" s="231"/>
      <c r="IC131" s="231"/>
      <c r="ID131" s="231"/>
      <c r="IE131" s="231"/>
      <c r="IF131" s="231"/>
      <c r="IG131" s="231"/>
      <c r="IH131" s="231"/>
      <c r="II131" s="231"/>
      <c r="IJ131" s="231"/>
      <c r="IK131" s="231"/>
      <c r="IL131" s="231"/>
      <c r="IM131" s="231"/>
      <c r="IN131" s="231"/>
      <c r="IO131" s="231"/>
      <c r="IP131" s="231"/>
      <c r="IQ131" s="231"/>
      <c r="IR131" s="231"/>
      <c r="IS131" s="231"/>
    </row>
    <row r="132" spans="2:320" x14ac:dyDescent="0.35">
      <c r="B132" s="177">
        <v>8</v>
      </c>
      <c r="C132" s="155" t="s">
        <v>37</v>
      </c>
      <c r="D132" s="159"/>
      <c r="E132" s="159"/>
      <c r="F132" s="159"/>
      <c r="G132" s="160"/>
      <c r="H132" s="161">
        <f t="shared" si="440"/>
        <v>5161.8600000000006</v>
      </c>
      <c r="I132" s="158">
        <f t="shared" si="441"/>
        <v>2.0617560207045547E-2</v>
      </c>
      <c r="J132" s="112">
        <f t="shared" si="364"/>
        <v>0.3113644898173803</v>
      </c>
      <c r="K132" s="112">
        <f t="shared" si="364"/>
        <v>2.1794228082285123</v>
      </c>
      <c r="L132" s="112">
        <f t="shared" si="364"/>
        <v>0.21091188466727537</v>
      </c>
      <c r="M132" s="112">
        <f t="shared" si="364"/>
        <v>1.1717326925959743E-2</v>
      </c>
      <c r="N132" s="112">
        <f t="shared" si="364"/>
        <v>0.45697575011242997</v>
      </c>
      <c r="O132" s="112">
        <f t="shared" si="364"/>
        <v>7.8740436942449481</v>
      </c>
      <c r="P132" s="81">
        <f t="shared" si="364"/>
        <v>0.58586634629798717</v>
      </c>
      <c r="Q132" s="81">
        <f t="shared" si="364"/>
        <v>2.6949851929707407</v>
      </c>
      <c r="R132" s="95">
        <f t="shared" si="364"/>
        <v>0.42812617349889798</v>
      </c>
      <c r="S132" s="109">
        <f t="shared" si="364"/>
        <v>2.9287722323447336</v>
      </c>
      <c r="T132" s="109">
        <f t="shared" si="364"/>
        <v>6.4510830234038483</v>
      </c>
      <c r="U132" s="109">
        <f t="shared" si="364"/>
        <v>2.9190420920379403E-2</v>
      </c>
      <c r="V132" s="109">
        <f t="shared" si="364"/>
        <v>1.9460280613586269E-2</v>
      </c>
      <c r="W132" s="109">
        <f t="shared" si="364"/>
        <v>0.21406308674944899</v>
      </c>
      <c r="X132" s="109">
        <f t="shared" si="365"/>
        <v>0.73949066331627822</v>
      </c>
      <c r="Y132" s="109">
        <f t="shared" si="365"/>
        <v>3.5612313522862871</v>
      </c>
      <c r="Z132" s="109">
        <f t="shared" si="366"/>
        <v>5.2250853447479138</v>
      </c>
      <c r="AA132" s="109">
        <f t="shared" si="366"/>
        <v>3.8920561227172537E-2</v>
      </c>
      <c r="AB132" s="109">
        <f t="shared" si="365"/>
        <v>3.094184617560217</v>
      </c>
      <c r="AC132" s="109">
        <f t="shared" si="365"/>
        <v>1.517901887859729</v>
      </c>
      <c r="AD132" s="109">
        <f t="shared" si="365"/>
        <v>1.9460280613586269E-2</v>
      </c>
      <c r="AE132" s="109">
        <f t="shared" si="365"/>
        <v>10.849106442074344</v>
      </c>
      <c r="AF132" s="109">
        <f t="shared" si="365"/>
        <v>2.9190420920379403E-2</v>
      </c>
      <c r="AG132" s="109">
        <f t="shared" si="365"/>
        <v>3.7143926355292392</v>
      </c>
      <c r="AI132" s="177">
        <v>8</v>
      </c>
      <c r="AJ132" s="155" t="s">
        <v>37</v>
      </c>
      <c r="AK132" s="159"/>
      <c r="AL132" s="159"/>
      <c r="AM132" s="159"/>
      <c r="AN132" s="160"/>
      <c r="AO132" s="161">
        <f t="shared" si="442"/>
        <v>5161.8600000000006</v>
      </c>
      <c r="AP132" s="162">
        <f t="shared" si="367"/>
        <v>2.0617560207045547E-2</v>
      </c>
      <c r="AQ132" s="141">
        <f t="shared" si="368"/>
        <v>0</v>
      </c>
      <c r="AR132" s="141">
        <f t="shared" si="369"/>
        <v>2</v>
      </c>
      <c r="AS132" s="141">
        <f t="shared" si="370"/>
        <v>0</v>
      </c>
      <c r="AT132" s="141">
        <f t="shared" si="371"/>
        <v>0</v>
      </c>
      <c r="AU132" s="127">
        <f t="shared" si="372"/>
        <v>0</v>
      </c>
      <c r="AV132" s="127">
        <f t="shared" si="373"/>
        <v>8</v>
      </c>
      <c r="AW132" s="151">
        <f t="shared" si="374"/>
        <v>1</v>
      </c>
      <c r="AX132" s="127">
        <f t="shared" si="375"/>
        <v>3</v>
      </c>
      <c r="AY132" s="130">
        <f t="shared" si="376"/>
        <v>0</v>
      </c>
      <c r="AZ132" s="130">
        <f t="shared" si="377"/>
        <v>3</v>
      </c>
      <c r="BA132" s="130">
        <f t="shared" si="378"/>
        <v>6</v>
      </c>
      <c r="BB132" s="164">
        <f t="shared" si="379"/>
        <v>0</v>
      </c>
      <c r="BC132" s="124">
        <f t="shared" si="380"/>
        <v>0</v>
      </c>
      <c r="BD132" s="124">
        <f t="shared" si="381"/>
        <v>0</v>
      </c>
      <c r="BE132" s="124">
        <f t="shared" si="382"/>
        <v>1</v>
      </c>
      <c r="BF132" s="124">
        <f t="shared" si="383"/>
        <v>4</v>
      </c>
      <c r="BG132" s="124">
        <f t="shared" si="384"/>
        <v>5</v>
      </c>
      <c r="BH132" s="124">
        <f t="shared" si="385"/>
        <v>0</v>
      </c>
      <c r="BI132" s="124">
        <f t="shared" si="386"/>
        <v>3</v>
      </c>
      <c r="BJ132" s="124">
        <f t="shared" si="387"/>
        <v>2</v>
      </c>
      <c r="BK132" s="124">
        <f t="shared" si="388"/>
        <v>0</v>
      </c>
      <c r="BL132" s="124">
        <f t="shared" si="389"/>
        <v>11</v>
      </c>
      <c r="BM132" s="124">
        <f t="shared" si="390"/>
        <v>0</v>
      </c>
      <c r="BN132" s="124">
        <f t="shared" si="391"/>
        <v>4</v>
      </c>
      <c r="BR132" s="7">
        <f t="shared" si="392"/>
        <v>0</v>
      </c>
      <c r="BS132" s="7">
        <f t="shared" si="393"/>
        <v>0</v>
      </c>
      <c r="BT132" s="7">
        <f t="shared" si="394"/>
        <v>2</v>
      </c>
      <c r="BU132" s="7">
        <f t="shared" si="395"/>
        <v>0</v>
      </c>
      <c r="BV132" s="7">
        <f t="shared" si="396"/>
        <v>0</v>
      </c>
      <c r="BW132" s="7">
        <f t="shared" si="397"/>
        <v>0</v>
      </c>
      <c r="BX132" s="7">
        <f t="shared" si="443"/>
        <v>0</v>
      </c>
      <c r="BY132" s="7">
        <f t="shared" si="444"/>
        <v>0</v>
      </c>
      <c r="BZ132" s="7">
        <f t="shared" si="398"/>
        <v>0</v>
      </c>
      <c r="CA132" s="7">
        <f t="shared" si="399"/>
        <v>0</v>
      </c>
      <c r="CB132" s="7">
        <f t="shared" si="445"/>
        <v>8</v>
      </c>
      <c r="CC132" s="7">
        <f t="shared" si="446"/>
        <v>0</v>
      </c>
      <c r="CD132" s="7">
        <f t="shared" si="400"/>
        <v>1</v>
      </c>
      <c r="CE132" s="7">
        <f t="shared" si="401"/>
        <v>0</v>
      </c>
      <c r="CF132" s="7">
        <f t="shared" si="402"/>
        <v>3</v>
      </c>
      <c r="CG132" s="7">
        <f t="shared" si="403"/>
        <v>0</v>
      </c>
      <c r="CH132" s="1">
        <f t="shared" si="404"/>
        <v>0</v>
      </c>
      <c r="CI132" s="1">
        <f t="shared" si="405"/>
        <v>0</v>
      </c>
      <c r="CJ132" s="1">
        <f t="shared" si="406"/>
        <v>2.4000000000000004</v>
      </c>
      <c r="CK132" s="1">
        <f t="shared" si="407"/>
        <v>0.60000000000000009</v>
      </c>
      <c r="CL132" s="1">
        <f t="shared" si="408"/>
        <v>4.8000000000000007</v>
      </c>
      <c r="CM132" s="1">
        <f t="shared" si="409"/>
        <v>1.2000000000000002</v>
      </c>
      <c r="CN132" s="1">
        <f t="shared" si="410"/>
        <v>0</v>
      </c>
      <c r="CO132" s="1">
        <f t="shared" si="411"/>
        <v>0</v>
      </c>
      <c r="CP132" s="1">
        <f t="shared" si="412"/>
        <v>0</v>
      </c>
      <c r="CQ132" s="1">
        <f t="shared" si="413"/>
        <v>0</v>
      </c>
      <c r="CR132" s="1">
        <f t="shared" si="414"/>
        <v>0</v>
      </c>
      <c r="CS132" s="1">
        <f t="shared" si="415"/>
        <v>0</v>
      </c>
      <c r="CT132" s="1">
        <f t="shared" si="447"/>
        <v>0.8</v>
      </c>
      <c r="CU132" s="1">
        <f t="shared" si="448"/>
        <v>0.2</v>
      </c>
      <c r="CV132" s="1">
        <f t="shared" si="418"/>
        <v>3.2</v>
      </c>
      <c r="CW132" s="1">
        <f t="shared" si="419"/>
        <v>0.8</v>
      </c>
      <c r="CX132" s="1">
        <f t="shared" si="449"/>
        <v>4</v>
      </c>
      <c r="CY132" s="1">
        <f t="shared" si="450"/>
        <v>1</v>
      </c>
      <c r="CZ132" s="1">
        <f t="shared" si="451"/>
        <v>0</v>
      </c>
      <c r="DA132" s="1">
        <f t="shared" si="452"/>
        <v>0</v>
      </c>
      <c r="DB132" s="1">
        <f t="shared" si="424"/>
        <v>2.4000000000000004</v>
      </c>
      <c r="DC132" s="1">
        <f t="shared" si="425"/>
        <v>0.60000000000000009</v>
      </c>
      <c r="DD132" s="1">
        <f t="shared" si="426"/>
        <v>1.6</v>
      </c>
      <c r="DE132" s="1">
        <f t="shared" si="427"/>
        <v>0.4</v>
      </c>
      <c r="DF132" s="1">
        <f t="shared" si="428"/>
        <v>0</v>
      </c>
      <c r="DG132" s="1">
        <f t="shared" si="429"/>
        <v>0</v>
      </c>
      <c r="DH132" s="1">
        <f t="shared" si="430"/>
        <v>8.8000000000000007</v>
      </c>
      <c r="DI132" s="1">
        <f t="shared" si="431"/>
        <v>2.2000000000000002</v>
      </c>
      <c r="DJ132" s="1">
        <f t="shared" si="453"/>
        <v>0</v>
      </c>
      <c r="DK132" s="1">
        <f t="shared" si="454"/>
        <v>0</v>
      </c>
      <c r="DL132" s="1">
        <f t="shared" si="432"/>
        <v>3.2</v>
      </c>
      <c r="DM132" s="1">
        <f t="shared" si="433"/>
        <v>0.8</v>
      </c>
      <c r="DQ132" s="7">
        <f t="shared" si="455"/>
        <v>0</v>
      </c>
      <c r="DR132" s="7">
        <f t="shared" si="456"/>
        <v>0</v>
      </c>
      <c r="DS132" s="7">
        <f t="shared" si="457"/>
        <v>2</v>
      </c>
      <c r="DT132" s="7">
        <f t="shared" si="458"/>
        <v>0</v>
      </c>
      <c r="DU132" s="7">
        <f t="shared" si="459"/>
        <v>0</v>
      </c>
      <c r="DV132" s="7">
        <f t="shared" si="460"/>
        <v>0</v>
      </c>
      <c r="DW132" s="7">
        <f t="shared" si="461"/>
        <v>0</v>
      </c>
      <c r="DX132" s="7">
        <f t="shared" si="462"/>
        <v>0</v>
      </c>
      <c r="DY132" s="7">
        <f t="shared" si="463"/>
        <v>0</v>
      </c>
      <c r="DZ132" s="7">
        <f t="shared" si="464"/>
        <v>0</v>
      </c>
      <c r="EA132" s="7">
        <f t="shared" si="465"/>
        <v>8</v>
      </c>
      <c r="EB132" s="7">
        <f t="shared" si="466"/>
        <v>0</v>
      </c>
      <c r="EC132" s="7">
        <f t="shared" si="467"/>
        <v>1</v>
      </c>
      <c r="ED132" s="7">
        <f t="shared" si="468"/>
        <v>0</v>
      </c>
      <c r="EE132" s="7">
        <f t="shared" si="469"/>
        <v>3</v>
      </c>
      <c r="EF132" s="7">
        <f t="shared" si="470"/>
        <v>0</v>
      </c>
      <c r="EG132" s="7">
        <f t="shared" si="471"/>
        <v>0</v>
      </c>
      <c r="EH132" s="7">
        <f t="shared" si="472"/>
        <v>0</v>
      </c>
      <c r="EI132" s="7">
        <f t="shared" si="473"/>
        <v>2</v>
      </c>
      <c r="EJ132" s="7">
        <f t="shared" si="474"/>
        <v>1</v>
      </c>
      <c r="EK132" s="7">
        <f t="shared" si="475"/>
        <v>5</v>
      </c>
      <c r="EL132" s="7">
        <f t="shared" si="476"/>
        <v>1</v>
      </c>
      <c r="EM132" s="7">
        <f t="shared" si="477"/>
        <v>0</v>
      </c>
      <c r="EN132" s="7">
        <f t="shared" si="478"/>
        <v>0</v>
      </c>
      <c r="EO132" s="7">
        <f t="shared" si="479"/>
        <v>0</v>
      </c>
      <c r="EP132" s="7">
        <f t="shared" si="480"/>
        <v>0</v>
      </c>
      <c r="EQ132" s="7">
        <f t="shared" si="481"/>
        <v>0</v>
      </c>
      <c r="ER132" s="7">
        <f t="shared" si="482"/>
        <v>0</v>
      </c>
      <c r="ES132" s="7">
        <f t="shared" si="483"/>
        <v>1</v>
      </c>
      <c r="ET132" s="7">
        <f t="shared" si="484"/>
        <v>0</v>
      </c>
      <c r="EU132" s="7">
        <f t="shared" si="485"/>
        <v>3</v>
      </c>
      <c r="EV132" s="7">
        <f t="shared" si="486"/>
        <v>1</v>
      </c>
      <c r="EW132" s="7">
        <f t="shared" si="487"/>
        <v>4</v>
      </c>
      <c r="EX132" s="7">
        <f t="shared" si="488"/>
        <v>1</v>
      </c>
      <c r="EY132" s="7">
        <f t="shared" si="489"/>
        <v>0</v>
      </c>
      <c r="EZ132" s="7">
        <f t="shared" si="490"/>
        <v>0</v>
      </c>
      <c r="FA132" s="7">
        <f t="shared" si="491"/>
        <v>2</v>
      </c>
      <c r="FB132" s="7">
        <f t="shared" si="492"/>
        <v>1</v>
      </c>
      <c r="FC132" s="7">
        <f t="shared" si="493"/>
        <v>2</v>
      </c>
      <c r="FD132" s="7">
        <f t="shared" si="494"/>
        <v>0</v>
      </c>
      <c r="FE132" s="7">
        <f t="shared" si="495"/>
        <v>0</v>
      </c>
      <c r="FF132" s="7">
        <f t="shared" si="496"/>
        <v>0</v>
      </c>
      <c r="FG132" s="7">
        <f t="shared" si="497"/>
        <v>9</v>
      </c>
      <c r="FH132" s="7">
        <f t="shared" si="498"/>
        <v>2</v>
      </c>
      <c r="FI132" s="7">
        <f t="shared" si="499"/>
        <v>0</v>
      </c>
      <c r="FJ132" s="7">
        <f t="shared" si="500"/>
        <v>0</v>
      </c>
      <c r="FK132" s="7">
        <f t="shared" si="501"/>
        <v>3</v>
      </c>
      <c r="FL132" s="7">
        <f t="shared" si="502"/>
        <v>1</v>
      </c>
      <c r="FN132" s="1">
        <v>8</v>
      </c>
      <c r="FO132" s="10">
        <f t="shared" si="503"/>
        <v>127.27545454545454</v>
      </c>
      <c r="FP132" s="10">
        <f t="shared" si="504"/>
        <v>4.2380000000000004</v>
      </c>
      <c r="FR132" s="1" t="str">
        <f t="shared" si="439"/>
        <v>[127.28, 4.24]</v>
      </c>
      <c r="FY132" s="231"/>
      <c r="FZ132" s="231"/>
      <c r="GA132" s="231"/>
      <c r="GB132" s="231"/>
      <c r="GC132" s="231"/>
      <c r="GD132" s="231"/>
      <c r="GE132" s="231"/>
      <c r="GF132" s="231"/>
      <c r="GG132" s="231"/>
      <c r="GH132" s="231"/>
      <c r="GI132" s="231"/>
      <c r="GJ132" s="231"/>
      <c r="GK132" s="231"/>
      <c r="GL132" s="231"/>
      <c r="GM132" s="231"/>
      <c r="GN132" s="231"/>
      <c r="GO132" s="231"/>
      <c r="GP132" s="231"/>
      <c r="GQ132" s="231"/>
      <c r="GR132" s="231"/>
      <c r="GS132" s="231"/>
      <c r="GT132" s="231"/>
      <c r="GU132" s="231"/>
      <c r="GV132" s="231"/>
      <c r="GW132" s="231"/>
      <c r="GX132" s="231"/>
      <c r="GY132" s="231"/>
      <c r="GZ132" s="231"/>
      <c r="HA132" s="231"/>
      <c r="HB132" s="231"/>
      <c r="HC132" s="231"/>
      <c r="HD132" s="231"/>
      <c r="HE132" s="231"/>
      <c r="HF132" s="231"/>
      <c r="HG132" s="231"/>
      <c r="HH132" s="231"/>
      <c r="HI132" s="231"/>
      <c r="HJ132" s="231"/>
      <c r="HK132" s="231"/>
      <c r="HL132" s="231"/>
      <c r="HM132" s="231"/>
      <c r="HN132" s="231"/>
      <c r="HO132" s="231"/>
      <c r="HP132" s="231"/>
      <c r="HQ132" s="231"/>
      <c r="HR132" s="231"/>
      <c r="HS132" s="231"/>
      <c r="HT132" s="231"/>
      <c r="HU132" s="231"/>
      <c r="HV132" s="231"/>
      <c r="HW132" s="231"/>
      <c r="HX132" s="231"/>
      <c r="HY132" s="231"/>
      <c r="HZ132" s="231"/>
      <c r="IA132" s="231"/>
      <c r="IB132" s="231"/>
      <c r="IC132" s="231"/>
      <c r="ID132" s="231"/>
      <c r="IE132" s="231"/>
      <c r="IF132" s="231"/>
      <c r="IG132" s="231"/>
      <c r="IH132" s="231"/>
      <c r="II132" s="231"/>
      <c r="IJ132" s="231"/>
      <c r="IK132" s="231"/>
      <c r="IL132" s="231"/>
      <c r="IM132" s="231"/>
      <c r="IN132" s="231"/>
      <c r="IO132" s="231"/>
      <c r="IP132" s="231"/>
      <c r="IQ132" s="231"/>
      <c r="IR132" s="231"/>
      <c r="IS132" s="231"/>
    </row>
    <row r="133" spans="2:320" x14ac:dyDescent="0.35">
      <c r="B133" s="177">
        <v>9</v>
      </c>
      <c r="C133" s="156" t="s">
        <v>38</v>
      </c>
      <c r="D133" s="159"/>
      <c r="E133" s="159"/>
      <c r="F133" s="159"/>
      <c r="G133" s="160"/>
      <c r="H133" s="161">
        <f t="shared" si="440"/>
        <v>3793.3500000000008</v>
      </c>
      <c r="I133" s="158">
        <f t="shared" si="441"/>
        <v>1.5151441924305625E-2</v>
      </c>
      <c r="J133" s="112">
        <f t="shared" si="364"/>
        <v>0.22881567641291312</v>
      </c>
      <c r="K133" s="112">
        <f t="shared" si="364"/>
        <v>1.6016152142044975</v>
      </c>
      <c r="L133" s="112">
        <f t="shared" si="364"/>
        <v>0.1549950207294675</v>
      </c>
      <c r="M133" s="112">
        <f t="shared" si="364"/>
        <v>8.6108344849704175E-3</v>
      </c>
      <c r="N133" s="112">
        <f t="shared" si="364"/>
        <v>0.33582254491384622</v>
      </c>
      <c r="O133" s="112">
        <f t="shared" si="364"/>
        <v>5.7864807739001201</v>
      </c>
      <c r="P133" s="81">
        <f t="shared" si="364"/>
        <v>0.43054172424852083</v>
      </c>
      <c r="Q133" s="81">
        <f t="shared" si="364"/>
        <v>1.9804919315431955</v>
      </c>
      <c r="R133" s="95">
        <f t="shared" si="364"/>
        <v>0.31462155506775558</v>
      </c>
      <c r="S133" s="109">
        <f t="shared" si="364"/>
        <v>2.1522974562589643</v>
      </c>
      <c r="T133" s="109">
        <f t="shared" si="364"/>
        <v>4.7407747956800437</v>
      </c>
      <c r="U133" s="109">
        <f t="shared" si="364"/>
        <v>2.1451469663710605E-2</v>
      </c>
      <c r="V133" s="109">
        <f t="shared" si="364"/>
        <v>1.430097977580707E-2</v>
      </c>
      <c r="W133" s="109">
        <f t="shared" si="364"/>
        <v>0.15731077753387779</v>
      </c>
      <c r="X133" s="109">
        <f t="shared" si="365"/>
        <v>0.54343723148066858</v>
      </c>
      <c r="Y133" s="109">
        <f t="shared" si="365"/>
        <v>2.6170792989726936</v>
      </c>
      <c r="Z133" s="109">
        <f t="shared" si="366"/>
        <v>3.8398130698041988</v>
      </c>
      <c r="AA133" s="109">
        <f t="shared" si="366"/>
        <v>2.8601959551614139E-2</v>
      </c>
      <c r="AB133" s="109">
        <f t="shared" si="365"/>
        <v>2.2738557843533242</v>
      </c>
      <c r="AC133" s="109">
        <f t="shared" si="365"/>
        <v>1.1154764225129514</v>
      </c>
      <c r="AD133" s="109">
        <f t="shared" si="365"/>
        <v>1.430097977580707E-2</v>
      </c>
      <c r="AE133" s="109">
        <f t="shared" si="365"/>
        <v>7.9727962250124413</v>
      </c>
      <c r="AF133" s="109">
        <f t="shared" si="365"/>
        <v>2.1451469663710605E-2</v>
      </c>
      <c r="AG133" s="109">
        <f t="shared" si="365"/>
        <v>2.7296345317356225</v>
      </c>
      <c r="AI133" s="177">
        <v>9</v>
      </c>
      <c r="AJ133" s="156" t="s">
        <v>38</v>
      </c>
      <c r="AK133" s="159"/>
      <c r="AL133" s="159"/>
      <c r="AM133" s="159"/>
      <c r="AN133" s="160"/>
      <c r="AO133" s="161">
        <f t="shared" si="442"/>
        <v>3793.3500000000008</v>
      </c>
      <c r="AP133" s="162">
        <f t="shared" si="367"/>
        <v>1.5151441924305625E-2</v>
      </c>
      <c r="AQ133" s="141">
        <f t="shared" si="368"/>
        <v>0</v>
      </c>
      <c r="AR133" s="141">
        <f t="shared" si="369"/>
        <v>2</v>
      </c>
      <c r="AS133" s="141">
        <f t="shared" si="370"/>
        <v>0</v>
      </c>
      <c r="AT133" s="141">
        <f t="shared" si="371"/>
        <v>0</v>
      </c>
      <c r="AU133" s="127">
        <f t="shared" si="372"/>
        <v>0</v>
      </c>
      <c r="AV133" s="127">
        <f t="shared" si="373"/>
        <v>6</v>
      </c>
      <c r="AW133" s="151">
        <f t="shared" si="374"/>
        <v>0</v>
      </c>
      <c r="AX133" s="127">
        <f t="shared" si="375"/>
        <v>2</v>
      </c>
      <c r="AY133" s="130">
        <f t="shared" si="376"/>
        <v>0</v>
      </c>
      <c r="AZ133" s="130">
        <f t="shared" si="377"/>
        <v>2</v>
      </c>
      <c r="BA133" s="130">
        <f t="shared" si="378"/>
        <v>5</v>
      </c>
      <c r="BB133" s="164">
        <f t="shared" si="379"/>
        <v>0</v>
      </c>
      <c r="BC133" s="124">
        <f t="shared" si="380"/>
        <v>0</v>
      </c>
      <c r="BD133" s="124">
        <f t="shared" si="381"/>
        <v>0</v>
      </c>
      <c r="BE133" s="124">
        <f t="shared" si="382"/>
        <v>1</v>
      </c>
      <c r="BF133" s="124">
        <f t="shared" si="383"/>
        <v>3</v>
      </c>
      <c r="BG133" s="124">
        <f t="shared" si="384"/>
        <v>4</v>
      </c>
      <c r="BH133" s="124">
        <f t="shared" si="385"/>
        <v>0</v>
      </c>
      <c r="BI133" s="124">
        <f t="shared" si="386"/>
        <v>2</v>
      </c>
      <c r="BJ133" s="124">
        <f t="shared" si="387"/>
        <v>1</v>
      </c>
      <c r="BK133" s="124">
        <f t="shared" si="388"/>
        <v>0</v>
      </c>
      <c r="BL133" s="124">
        <f t="shared" si="389"/>
        <v>8</v>
      </c>
      <c r="BM133" s="124">
        <f t="shared" si="390"/>
        <v>0</v>
      </c>
      <c r="BN133" s="124">
        <f t="shared" si="391"/>
        <v>3</v>
      </c>
      <c r="BR133" s="7">
        <f t="shared" si="392"/>
        <v>0</v>
      </c>
      <c r="BS133" s="7">
        <f t="shared" si="393"/>
        <v>0</v>
      </c>
      <c r="BT133" s="7">
        <f t="shared" si="394"/>
        <v>2</v>
      </c>
      <c r="BU133" s="7">
        <f t="shared" si="395"/>
        <v>0</v>
      </c>
      <c r="BV133" s="7">
        <f t="shared" si="396"/>
        <v>0</v>
      </c>
      <c r="BW133" s="7">
        <f t="shared" si="397"/>
        <v>0</v>
      </c>
      <c r="BX133" s="7">
        <f t="shared" si="443"/>
        <v>0</v>
      </c>
      <c r="BY133" s="7">
        <f t="shared" si="444"/>
        <v>0</v>
      </c>
      <c r="BZ133" s="7">
        <f t="shared" si="398"/>
        <v>0</v>
      </c>
      <c r="CA133" s="7">
        <f t="shared" si="399"/>
        <v>0</v>
      </c>
      <c r="CB133" s="7">
        <f t="shared" si="445"/>
        <v>6</v>
      </c>
      <c r="CC133" s="7">
        <f t="shared" si="446"/>
        <v>0</v>
      </c>
      <c r="CD133" s="7">
        <f t="shared" si="400"/>
        <v>0</v>
      </c>
      <c r="CE133" s="7">
        <f t="shared" si="401"/>
        <v>0</v>
      </c>
      <c r="CF133" s="7">
        <f t="shared" si="402"/>
        <v>2</v>
      </c>
      <c r="CG133" s="7">
        <f t="shared" si="403"/>
        <v>0</v>
      </c>
      <c r="CH133" s="1">
        <f t="shared" si="404"/>
        <v>0</v>
      </c>
      <c r="CI133" s="1">
        <f t="shared" si="405"/>
        <v>0</v>
      </c>
      <c r="CJ133" s="1">
        <f t="shared" si="406"/>
        <v>1.6</v>
      </c>
      <c r="CK133" s="1">
        <f t="shared" si="407"/>
        <v>0.4</v>
      </c>
      <c r="CL133" s="1">
        <f t="shared" si="408"/>
        <v>4</v>
      </c>
      <c r="CM133" s="1">
        <f t="shared" si="409"/>
        <v>1</v>
      </c>
      <c r="CN133" s="1">
        <f t="shared" si="410"/>
        <v>0</v>
      </c>
      <c r="CO133" s="1">
        <f t="shared" si="411"/>
        <v>0</v>
      </c>
      <c r="CP133" s="1">
        <f t="shared" si="412"/>
        <v>0</v>
      </c>
      <c r="CQ133" s="1">
        <f t="shared" si="413"/>
        <v>0</v>
      </c>
      <c r="CR133" s="1">
        <f t="shared" si="414"/>
        <v>0</v>
      </c>
      <c r="CS133" s="1">
        <f t="shared" si="415"/>
        <v>0</v>
      </c>
      <c r="CT133" s="1">
        <f t="shared" si="447"/>
        <v>0.8</v>
      </c>
      <c r="CU133" s="1">
        <f t="shared" si="448"/>
        <v>0.2</v>
      </c>
      <c r="CV133" s="1">
        <f t="shared" si="418"/>
        <v>2.4000000000000004</v>
      </c>
      <c r="CW133" s="1">
        <f t="shared" si="419"/>
        <v>0.60000000000000009</v>
      </c>
      <c r="CX133" s="1">
        <f t="shared" si="449"/>
        <v>3.2</v>
      </c>
      <c r="CY133" s="1">
        <f t="shared" si="450"/>
        <v>0.8</v>
      </c>
      <c r="CZ133" s="1">
        <f t="shared" si="451"/>
        <v>0</v>
      </c>
      <c r="DA133" s="1">
        <f t="shared" si="452"/>
        <v>0</v>
      </c>
      <c r="DB133" s="1">
        <f t="shared" si="424"/>
        <v>1.6</v>
      </c>
      <c r="DC133" s="1">
        <f t="shared" si="425"/>
        <v>0.4</v>
      </c>
      <c r="DD133" s="1">
        <f t="shared" si="426"/>
        <v>0.8</v>
      </c>
      <c r="DE133" s="1">
        <f t="shared" si="427"/>
        <v>0.2</v>
      </c>
      <c r="DF133" s="1">
        <f t="shared" si="428"/>
        <v>0</v>
      </c>
      <c r="DG133" s="1">
        <f t="shared" si="429"/>
        <v>0</v>
      </c>
      <c r="DH133" s="1">
        <f t="shared" si="430"/>
        <v>6.4</v>
      </c>
      <c r="DI133" s="1">
        <f t="shared" si="431"/>
        <v>1.6</v>
      </c>
      <c r="DJ133" s="1">
        <f t="shared" si="453"/>
        <v>0</v>
      </c>
      <c r="DK133" s="1">
        <f t="shared" si="454"/>
        <v>0</v>
      </c>
      <c r="DL133" s="1">
        <f t="shared" si="432"/>
        <v>2.4000000000000004</v>
      </c>
      <c r="DM133" s="1">
        <f t="shared" si="433"/>
        <v>0.60000000000000009</v>
      </c>
      <c r="DQ133" s="7">
        <f t="shared" si="455"/>
        <v>0</v>
      </c>
      <c r="DR133" s="7">
        <f t="shared" si="456"/>
        <v>0</v>
      </c>
      <c r="DS133" s="7">
        <f t="shared" si="457"/>
        <v>2</v>
      </c>
      <c r="DT133" s="7">
        <f t="shared" si="458"/>
        <v>0</v>
      </c>
      <c r="DU133" s="7">
        <f t="shared" si="459"/>
        <v>0</v>
      </c>
      <c r="DV133" s="7">
        <f t="shared" si="460"/>
        <v>0</v>
      </c>
      <c r="DW133" s="7">
        <f t="shared" si="461"/>
        <v>0</v>
      </c>
      <c r="DX133" s="7">
        <f t="shared" si="462"/>
        <v>0</v>
      </c>
      <c r="DY133" s="7">
        <f t="shared" si="463"/>
        <v>0</v>
      </c>
      <c r="DZ133" s="7">
        <f t="shared" si="464"/>
        <v>0</v>
      </c>
      <c r="EA133" s="7">
        <f t="shared" si="465"/>
        <v>6</v>
      </c>
      <c r="EB133" s="7">
        <f t="shared" si="466"/>
        <v>0</v>
      </c>
      <c r="EC133" s="7">
        <f t="shared" si="467"/>
        <v>0</v>
      </c>
      <c r="ED133" s="7">
        <f t="shared" si="468"/>
        <v>0</v>
      </c>
      <c r="EE133" s="7">
        <f t="shared" si="469"/>
        <v>2</v>
      </c>
      <c r="EF133" s="7">
        <f t="shared" si="470"/>
        <v>0</v>
      </c>
      <c r="EG133" s="7">
        <f t="shared" si="471"/>
        <v>0</v>
      </c>
      <c r="EH133" s="7">
        <f t="shared" si="472"/>
        <v>0</v>
      </c>
      <c r="EI133" s="7">
        <f t="shared" si="473"/>
        <v>2</v>
      </c>
      <c r="EJ133" s="7">
        <f t="shared" si="474"/>
        <v>0</v>
      </c>
      <c r="EK133" s="7">
        <f t="shared" si="475"/>
        <v>4</v>
      </c>
      <c r="EL133" s="7">
        <f t="shared" si="476"/>
        <v>1</v>
      </c>
      <c r="EM133" s="7">
        <f t="shared" si="477"/>
        <v>0</v>
      </c>
      <c r="EN133" s="7">
        <f t="shared" si="478"/>
        <v>0</v>
      </c>
      <c r="EO133" s="7">
        <f t="shared" si="479"/>
        <v>0</v>
      </c>
      <c r="EP133" s="7">
        <f t="shared" si="480"/>
        <v>0</v>
      </c>
      <c r="EQ133" s="7">
        <f t="shared" si="481"/>
        <v>0</v>
      </c>
      <c r="ER133" s="7">
        <f t="shared" si="482"/>
        <v>0</v>
      </c>
      <c r="ES133" s="7">
        <f t="shared" si="483"/>
        <v>1</v>
      </c>
      <c r="ET133" s="7">
        <f t="shared" si="484"/>
        <v>0</v>
      </c>
      <c r="EU133" s="7">
        <f t="shared" si="485"/>
        <v>2</v>
      </c>
      <c r="EV133" s="7">
        <f t="shared" si="486"/>
        <v>1</v>
      </c>
      <c r="EW133" s="7">
        <f t="shared" si="487"/>
        <v>3</v>
      </c>
      <c r="EX133" s="7">
        <f t="shared" si="488"/>
        <v>1</v>
      </c>
      <c r="EY133" s="7">
        <f t="shared" si="489"/>
        <v>0</v>
      </c>
      <c r="EZ133" s="7">
        <f t="shared" si="490"/>
        <v>0</v>
      </c>
      <c r="FA133" s="7">
        <f t="shared" si="491"/>
        <v>2</v>
      </c>
      <c r="FB133" s="7">
        <f t="shared" si="492"/>
        <v>0</v>
      </c>
      <c r="FC133" s="7">
        <f t="shared" si="493"/>
        <v>1</v>
      </c>
      <c r="FD133" s="7">
        <f t="shared" si="494"/>
        <v>0</v>
      </c>
      <c r="FE133" s="7">
        <f t="shared" si="495"/>
        <v>0</v>
      </c>
      <c r="FF133" s="7">
        <f t="shared" si="496"/>
        <v>0</v>
      </c>
      <c r="FG133" s="7">
        <f t="shared" si="497"/>
        <v>6</v>
      </c>
      <c r="FH133" s="7">
        <f t="shared" si="498"/>
        <v>2</v>
      </c>
      <c r="FI133" s="7">
        <f t="shared" si="499"/>
        <v>0</v>
      </c>
      <c r="FJ133" s="7">
        <f t="shared" si="500"/>
        <v>0</v>
      </c>
      <c r="FK133" s="7">
        <f t="shared" si="501"/>
        <v>2</v>
      </c>
      <c r="FL133" s="7">
        <f t="shared" si="502"/>
        <v>1</v>
      </c>
      <c r="FN133" s="1">
        <v>9</v>
      </c>
      <c r="FO133" s="10">
        <f t="shared" si="503"/>
        <v>96.696363636363643</v>
      </c>
      <c r="FP133" s="10">
        <f t="shared" si="504"/>
        <v>3.3080000000000003</v>
      </c>
      <c r="FR133" s="1" t="str">
        <f t="shared" si="439"/>
        <v>[96.7, 3.31]</v>
      </c>
      <c r="FY133" s="231"/>
      <c r="FZ133" s="231"/>
      <c r="GA133" s="231"/>
      <c r="GB133" s="231"/>
      <c r="GC133" s="231"/>
      <c r="GD133" s="231"/>
      <c r="GE133" s="231"/>
      <c r="GF133" s="231"/>
      <c r="GG133" s="231"/>
      <c r="GH133" s="231"/>
      <c r="GI133" s="231"/>
      <c r="GJ133" s="231"/>
      <c r="GK133" s="231"/>
      <c r="GL133" s="231"/>
      <c r="GM133" s="231"/>
      <c r="GN133" s="231"/>
      <c r="GO133" s="231"/>
      <c r="GP133" s="231"/>
      <c r="GQ133" s="231"/>
      <c r="GR133" s="231"/>
      <c r="GS133" s="231"/>
      <c r="GT133" s="231"/>
      <c r="GU133" s="231"/>
      <c r="GV133" s="231"/>
      <c r="GW133" s="231"/>
      <c r="GX133" s="231"/>
      <c r="GY133" s="231"/>
      <c r="GZ133" s="231"/>
      <c r="HA133" s="231"/>
      <c r="HB133" s="231"/>
      <c r="HC133" s="231"/>
      <c r="HD133" s="231"/>
      <c r="HE133" s="231"/>
      <c r="HF133" s="231"/>
      <c r="HG133" s="231"/>
      <c r="HH133" s="231"/>
      <c r="HI133" s="231"/>
      <c r="HJ133" s="231"/>
      <c r="HK133" s="231"/>
      <c r="HL133" s="231"/>
      <c r="HM133" s="231"/>
      <c r="HN133" s="231"/>
      <c r="HO133" s="231"/>
      <c r="HP133" s="231"/>
      <c r="HQ133" s="231"/>
      <c r="HR133" s="231"/>
      <c r="HS133" s="231"/>
      <c r="HT133" s="231"/>
      <c r="HU133" s="231"/>
      <c r="HV133" s="231"/>
      <c r="HW133" s="231"/>
      <c r="HX133" s="231"/>
      <c r="HY133" s="231"/>
      <c r="HZ133" s="231"/>
      <c r="IA133" s="231"/>
      <c r="IB133" s="231"/>
      <c r="IC133" s="231"/>
      <c r="ID133" s="231"/>
      <c r="IE133" s="231"/>
      <c r="IF133" s="231"/>
      <c r="IG133" s="231"/>
      <c r="IH133" s="231"/>
      <c r="II133" s="231"/>
      <c r="IJ133" s="231"/>
      <c r="IK133" s="231"/>
      <c r="IL133" s="231"/>
      <c r="IM133" s="231"/>
      <c r="IN133" s="231"/>
      <c r="IO133" s="231"/>
      <c r="IP133" s="231"/>
      <c r="IQ133" s="231"/>
      <c r="IR133" s="231"/>
      <c r="IS133" s="231"/>
    </row>
    <row r="134" spans="2:320" x14ac:dyDescent="0.35">
      <c r="B134" s="177">
        <v>10</v>
      </c>
      <c r="C134" s="155" t="s">
        <v>39</v>
      </c>
      <c r="D134" s="159"/>
      <c r="E134" s="159"/>
      <c r="F134" s="159"/>
      <c r="G134" s="160"/>
      <c r="H134" s="161">
        <f t="shared" si="440"/>
        <v>3873.2100000000005</v>
      </c>
      <c r="I134" s="158">
        <f t="shared" si="441"/>
        <v>1.5470419649027846E-2</v>
      </c>
      <c r="J134" s="112">
        <f t="shared" si="364"/>
        <v>0.23363284854792177</v>
      </c>
      <c r="K134" s="112">
        <f t="shared" si="364"/>
        <v>1.6353334292403814</v>
      </c>
      <c r="L134" s="112">
        <f t="shared" si="364"/>
        <v>0.15825807379745627</v>
      </c>
      <c r="M134" s="112">
        <f t="shared" si="364"/>
        <v>8.7921152109697934E-3</v>
      </c>
      <c r="N134" s="112">
        <f t="shared" si="364"/>
        <v>0.34289249322782189</v>
      </c>
      <c r="O134" s="112">
        <f t="shared" si="364"/>
        <v>5.9083014217717009</v>
      </c>
      <c r="P134" s="81">
        <f t="shared" si="364"/>
        <v>0.43960576054848965</v>
      </c>
      <c r="Q134" s="81">
        <f t="shared" si="364"/>
        <v>2.0221864985230518</v>
      </c>
      <c r="R134" s="95">
        <f t="shared" si="364"/>
        <v>0.32124516675339249</v>
      </c>
      <c r="S134" s="109">
        <f t="shared" si="364"/>
        <v>2.1976089816538895</v>
      </c>
      <c r="T134" s="109">
        <f t="shared" si="364"/>
        <v>4.8405805808522544</v>
      </c>
      <c r="U134" s="109">
        <f t="shared" si="364"/>
        <v>2.1903079551367666E-2</v>
      </c>
      <c r="V134" s="109">
        <f t="shared" si="364"/>
        <v>1.460205303424511E-2</v>
      </c>
      <c r="W134" s="109">
        <f t="shared" si="364"/>
        <v>0.16062258337669624</v>
      </c>
      <c r="X134" s="109">
        <f t="shared" si="365"/>
        <v>0.5548780153013142</v>
      </c>
      <c r="Y134" s="109">
        <f t="shared" si="365"/>
        <v>2.6721757052668553</v>
      </c>
      <c r="Z134" s="109">
        <f t="shared" si="366"/>
        <v>3.9206512396948128</v>
      </c>
      <c r="AA134" s="109">
        <f t="shared" si="366"/>
        <v>2.9204106068490221E-2</v>
      </c>
      <c r="AB134" s="109">
        <f t="shared" si="365"/>
        <v>2.3217264324449727</v>
      </c>
      <c r="AC134" s="109">
        <f t="shared" si="365"/>
        <v>1.1389601366711186</v>
      </c>
      <c r="AD134" s="109">
        <f t="shared" si="365"/>
        <v>1.460205303424511E-2</v>
      </c>
      <c r="AE134" s="109">
        <f t="shared" si="365"/>
        <v>8.1406445665916483</v>
      </c>
      <c r="AF134" s="109">
        <f t="shared" si="365"/>
        <v>2.1903079551367666E-2</v>
      </c>
      <c r="AG134" s="109">
        <f t="shared" si="365"/>
        <v>2.7871005218774245</v>
      </c>
      <c r="AI134" s="177">
        <v>10</v>
      </c>
      <c r="AJ134" s="155" t="s">
        <v>39</v>
      </c>
      <c r="AK134" s="159"/>
      <c r="AL134" s="159"/>
      <c r="AM134" s="159"/>
      <c r="AN134" s="160"/>
      <c r="AO134" s="161">
        <f t="shared" si="442"/>
        <v>3873.2100000000005</v>
      </c>
      <c r="AP134" s="162">
        <f t="shared" si="367"/>
        <v>1.5470419649027846E-2</v>
      </c>
      <c r="AQ134" s="141">
        <f t="shared" si="368"/>
        <v>0</v>
      </c>
      <c r="AR134" s="141">
        <f t="shared" si="369"/>
        <v>2</v>
      </c>
      <c r="AS134" s="141">
        <f t="shared" si="370"/>
        <v>0</v>
      </c>
      <c r="AT134" s="141">
        <f t="shared" si="371"/>
        <v>0</v>
      </c>
      <c r="AU134" s="127">
        <f t="shared" si="372"/>
        <v>0</v>
      </c>
      <c r="AV134" s="127">
        <f t="shared" si="373"/>
        <v>6</v>
      </c>
      <c r="AW134" s="151">
        <f t="shared" si="374"/>
        <v>0</v>
      </c>
      <c r="AX134" s="127">
        <f t="shared" si="375"/>
        <v>2</v>
      </c>
      <c r="AY134" s="130">
        <f t="shared" si="376"/>
        <v>0</v>
      </c>
      <c r="AZ134" s="130">
        <f t="shared" si="377"/>
        <v>2</v>
      </c>
      <c r="BA134" s="130">
        <f t="shared" si="378"/>
        <v>5</v>
      </c>
      <c r="BB134" s="164">
        <f t="shared" si="379"/>
        <v>0</v>
      </c>
      <c r="BC134" s="124">
        <f t="shared" si="380"/>
        <v>0</v>
      </c>
      <c r="BD134" s="124">
        <f t="shared" si="381"/>
        <v>0</v>
      </c>
      <c r="BE134" s="124">
        <f t="shared" si="382"/>
        <v>1</v>
      </c>
      <c r="BF134" s="124">
        <f t="shared" si="383"/>
        <v>3</v>
      </c>
      <c r="BG134" s="124">
        <f t="shared" si="384"/>
        <v>4</v>
      </c>
      <c r="BH134" s="124">
        <f t="shared" si="385"/>
        <v>0</v>
      </c>
      <c r="BI134" s="124">
        <f t="shared" si="386"/>
        <v>2</v>
      </c>
      <c r="BJ134" s="124">
        <f t="shared" si="387"/>
        <v>1</v>
      </c>
      <c r="BK134" s="124">
        <f t="shared" si="388"/>
        <v>0</v>
      </c>
      <c r="BL134" s="124">
        <f t="shared" si="389"/>
        <v>8</v>
      </c>
      <c r="BM134" s="124">
        <f t="shared" si="390"/>
        <v>0</v>
      </c>
      <c r="BN134" s="124">
        <f t="shared" si="391"/>
        <v>3</v>
      </c>
      <c r="BR134" s="7">
        <f t="shared" si="392"/>
        <v>0</v>
      </c>
      <c r="BS134" s="7">
        <f t="shared" si="393"/>
        <v>0</v>
      </c>
      <c r="BT134" s="7">
        <f t="shared" si="394"/>
        <v>2</v>
      </c>
      <c r="BU134" s="7">
        <f t="shared" si="395"/>
        <v>0</v>
      </c>
      <c r="BV134" s="7">
        <f t="shared" si="396"/>
        <v>0</v>
      </c>
      <c r="BW134" s="7">
        <f t="shared" si="397"/>
        <v>0</v>
      </c>
      <c r="BX134" s="7">
        <f t="shared" si="443"/>
        <v>0</v>
      </c>
      <c r="BY134" s="7">
        <f t="shared" si="444"/>
        <v>0</v>
      </c>
      <c r="BZ134" s="7">
        <f t="shared" si="398"/>
        <v>0</v>
      </c>
      <c r="CA134" s="7">
        <f t="shared" si="399"/>
        <v>0</v>
      </c>
      <c r="CB134" s="7">
        <f t="shared" si="445"/>
        <v>6</v>
      </c>
      <c r="CC134" s="7">
        <f t="shared" si="446"/>
        <v>0</v>
      </c>
      <c r="CD134" s="7">
        <f t="shared" si="400"/>
        <v>0</v>
      </c>
      <c r="CE134" s="7">
        <f t="shared" si="401"/>
        <v>0</v>
      </c>
      <c r="CF134" s="7">
        <f t="shared" si="402"/>
        <v>2</v>
      </c>
      <c r="CG134" s="7">
        <f t="shared" si="403"/>
        <v>0</v>
      </c>
      <c r="CH134" s="1">
        <f t="shared" si="404"/>
        <v>0</v>
      </c>
      <c r="CI134" s="1">
        <f t="shared" si="405"/>
        <v>0</v>
      </c>
      <c r="CJ134" s="1">
        <f t="shared" si="406"/>
        <v>1.6</v>
      </c>
      <c r="CK134" s="1">
        <f t="shared" si="407"/>
        <v>0.4</v>
      </c>
      <c r="CL134" s="1">
        <f t="shared" si="408"/>
        <v>4</v>
      </c>
      <c r="CM134" s="1">
        <f t="shared" si="409"/>
        <v>1</v>
      </c>
      <c r="CN134" s="1">
        <f t="shared" si="410"/>
        <v>0</v>
      </c>
      <c r="CO134" s="1">
        <f t="shared" si="411"/>
        <v>0</v>
      </c>
      <c r="CP134" s="1">
        <f t="shared" si="412"/>
        <v>0</v>
      </c>
      <c r="CQ134" s="1">
        <f t="shared" si="413"/>
        <v>0</v>
      </c>
      <c r="CR134" s="1">
        <f t="shared" si="414"/>
        <v>0</v>
      </c>
      <c r="CS134" s="1">
        <f t="shared" si="415"/>
        <v>0</v>
      </c>
      <c r="CT134" s="1">
        <f t="shared" si="447"/>
        <v>0.8</v>
      </c>
      <c r="CU134" s="1">
        <f t="shared" si="448"/>
        <v>0.2</v>
      </c>
      <c r="CV134" s="1">
        <f t="shared" si="418"/>
        <v>2.4000000000000004</v>
      </c>
      <c r="CW134" s="1">
        <f t="shared" si="419"/>
        <v>0.60000000000000009</v>
      </c>
      <c r="CX134" s="1">
        <f t="shared" si="449"/>
        <v>3.2</v>
      </c>
      <c r="CY134" s="1">
        <f t="shared" si="450"/>
        <v>0.8</v>
      </c>
      <c r="CZ134" s="1">
        <f t="shared" si="451"/>
        <v>0</v>
      </c>
      <c r="DA134" s="1">
        <f t="shared" si="452"/>
        <v>0</v>
      </c>
      <c r="DB134" s="1">
        <f t="shared" si="424"/>
        <v>1.6</v>
      </c>
      <c r="DC134" s="1">
        <f t="shared" si="425"/>
        <v>0.4</v>
      </c>
      <c r="DD134" s="1">
        <f t="shared" si="426"/>
        <v>0.8</v>
      </c>
      <c r="DE134" s="1">
        <f t="shared" si="427"/>
        <v>0.2</v>
      </c>
      <c r="DF134" s="1">
        <f t="shared" si="428"/>
        <v>0</v>
      </c>
      <c r="DG134" s="1">
        <f t="shared" si="429"/>
        <v>0</v>
      </c>
      <c r="DH134" s="1">
        <f t="shared" si="430"/>
        <v>6.4</v>
      </c>
      <c r="DI134" s="1">
        <f t="shared" si="431"/>
        <v>1.6</v>
      </c>
      <c r="DJ134" s="1">
        <f t="shared" si="453"/>
        <v>0</v>
      </c>
      <c r="DK134" s="1">
        <f t="shared" si="454"/>
        <v>0</v>
      </c>
      <c r="DL134" s="1">
        <f t="shared" si="432"/>
        <v>2.4000000000000004</v>
      </c>
      <c r="DM134" s="1">
        <f t="shared" si="433"/>
        <v>0.60000000000000009</v>
      </c>
      <c r="DQ134" s="7">
        <f t="shared" si="455"/>
        <v>0</v>
      </c>
      <c r="DR134" s="7">
        <f t="shared" si="456"/>
        <v>0</v>
      </c>
      <c r="DS134" s="7">
        <f t="shared" si="457"/>
        <v>2</v>
      </c>
      <c r="DT134" s="7">
        <f t="shared" si="458"/>
        <v>0</v>
      </c>
      <c r="DU134" s="7">
        <f t="shared" si="459"/>
        <v>0</v>
      </c>
      <c r="DV134" s="7">
        <f t="shared" si="460"/>
        <v>0</v>
      </c>
      <c r="DW134" s="7">
        <f t="shared" si="461"/>
        <v>0</v>
      </c>
      <c r="DX134" s="7">
        <f t="shared" si="462"/>
        <v>0</v>
      </c>
      <c r="DY134" s="7">
        <f t="shared" si="463"/>
        <v>0</v>
      </c>
      <c r="DZ134" s="7">
        <f t="shared" si="464"/>
        <v>0</v>
      </c>
      <c r="EA134" s="7">
        <f t="shared" si="465"/>
        <v>6</v>
      </c>
      <c r="EB134" s="7">
        <f t="shared" si="466"/>
        <v>0</v>
      </c>
      <c r="EC134" s="7">
        <f t="shared" si="467"/>
        <v>0</v>
      </c>
      <c r="ED134" s="7">
        <f t="shared" si="468"/>
        <v>0</v>
      </c>
      <c r="EE134" s="7">
        <f t="shared" si="469"/>
        <v>2</v>
      </c>
      <c r="EF134" s="7">
        <f t="shared" si="470"/>
        <v>0</v>
      </c>
      <c r="EG134" s="7">
        <f t="shared" si="471"/>
        <v>0</v>
      </c>
      <c r="EH134" s="7">
        <f t="shared" si="472"/>
        <v>0</v>
      </c>
      <c r="EI134" s="7">
        <f t="shared" si="473"/>
        <v>2</v>
      </c>
      <c r="EJ134" s="7">
        <f t="shared" si="474"/>
        <v>0</v>
      </c>
      <c r="EK134" s="7">
        <f t="shared" si="475"/>
        <v>4</v>
      </c>
      <c r="EL134" s="7">
        <f t="shared" si="476"/>
        <v>1</v>
      </c>
      <c r="EM134" s="7">
        <f t="shared" si="477"/>
        <v>0</v>
      </c>
      <c r="EN134" s="7">
        <f t="shared" si="478"/>
        <v>0</v>
      </c>
      <c r="EO134" s="7">
        <f t="shared" si="479"/>
        <v>0</v>
      </c>
      <c r="EP134" s="7">
        <f t="shared" si="480"/>
        <v>0</v>
      </c>
      <c r="EQ134" s="7">
        <f t="shared" si="481"/>
        <v>0</v>
      </c>
      <c r="ER134" s="7">
        <f t="shared" si="482"/>
        <v>0</v>
      </c>
      <c r="ES134" s="7">
        <f t="shared" si="483"/>
        <v>1</v>
      </c>
      <c r="ET134" s="7">
        <f t="shared" si="484"/>
        <v>0</v>
      </c>
      <c r="EU134" s="7">
        <f t="shared" si="485"/>
        <v>2</v>
      </c>
      <c r="EV134" s="7">
        <f t="shared" si="486"/>
        <v>1</v>
      </c>
      <c r="EW134" s="7">
        <f t="shared" si="487"/>
        <v>3</v>
      </c>
      <c r="EX134" s="7">
        <f t="shared" si="488"/>
        <v>1</v>
      </c>
      <c r="EY134" s="7">
        <f t="shared" si="489"/>
        <v>0</v>
      </c>
      <c r="EZ134" s="7">
        <f t="shared" si="490"/>
        <v>0</v>
      </c>
      <c r="FA134" s="7">
        <f t="shared" si="491"/>
        <v>2</v>
      </c>
      <c r="FB134" s="7">
        <f t="shared" si="492"/>
        <v>0</v>
      </c>
      <c r="FC134" s="7">
        <f t="shared" si="493"/>
        <v>1</v>
      </c>
      <c r="FD134" s="7">
        <f t="shared" si="494"/>
        <v>0</v>
      </c>
      <c r="FE134" s="7">
        <f t="shared" si="495"/>
        <v>0</v>
      </c>
      <c r="FF134" s="7">
        <f t="shared" si="496"/>
        <v>0</v>
      </c>
      <c r="FG134" s="7">
        <f t="shared" si="497"/>
        <v>6</v>
      </c>
      <c r="FH134" s="7">
        <f t="shared" si="498"/>
        <v>2</v>
      </c>
      <c r="FI134" s="7">
        <f t="shared" si="499"/>
        <v>0</v>
      </c>
      <c r="FJ134" s="7">
        <f t="shared" si="500"/>
        <v>0</v>
      </c>
      <c r="FK134" s="7">
        <f t="shared" si="501"/>
        <v>2</v>
      </c>
      <c r="FL134" s="7">
        <f t="shared" si="502"/>
        <v>1</v>
      </c>
      <c r="FN134" s="1">
        <v>10</v>
      </c>
      <c r="FO134" s="10">
        <f t="shared" si="503"/>
        <v>96.696363636363643</v>
      </c>
      <c r="FP134" s="10">
        <f t="shared" si="504"/>
        <v>3.3080000000000003</v>
      </c>
      <c r="FR134" s="1" t="str">
        <f t="shared" si="439"/>
        <v>[96.7, 3.31]</v>
      </c>
      <c r="FY134" s="231"/>
      <c r="FZ134" s="231"/>
      <c r="GA134" s="231"/>
      <c r="GB134" s="231"/>
      <c r="GC134" s="231"/>
      <c r="GD134" s="231"/>
      <c r="GE134" s="231"/>
      <c r="GF134" s="231"/>
      <c r="GG134" s="231"/>
      <c r="GH134" s="231"/>
      <c r="GI134" s="231"/>
      <c r="GJ134" s="231"/>
      <c r="GK134" s="231"/>
      <c r="GL134" s="231"/>
      <c r="GM134" s="231"/>
      <c r="GN134" s="231"/>
      <c r="GO134" s="231"/>
      <c r="GP134" s="231"/>
      <c r="GQ134" s="231"/>
      <c r="GR134" s="231"/>
      <c r="GS134" s="231"/>
      <c r="GT134" s="231"/>
      <c r="GU134" s="231"/>
      <c r="GV134" s="231"/>
      <c r="GW134" s="231"/>
      <c r="GX134" s="231"/>
      <c r="GY134" s="231"/>
      <c r="GZ134" s="231"/>
      <c r="HA134" s="231"/>
      <c r="HB134" s="231"/>
      <c r="HC134" s="231"/>
      <c r="HD134" s="231"/>
      <c r="HE134" s="231"/>
      <c r="HF134" s="231"/>
      <c r="HG134" s="231"/>
      <c r="HH134" s="231"/>
      <c r="HI134" s="231"/>
      <c r="HJ134" s="231"/>
      <c r="HK134" s="231"/>
      <c r="HL134" s="231"/>
      <c r="HM134" s="231"/>
      <c r="HN134" s="231"/>
      <c r="HO134" s="231"/>
      <c r="HP134" s="231"/>
      <c r="HQ134" s="231"/>
      <c r="HR134" s="231"/>
      <c r="HS134" s="231"/>
      <c r="HT134" s="231"/>
      <c r="HU134" s="231"/>
      <c r="HV134" s="231"/>
      <c r="HW134" s="231"/>
      <c r="HX134" s="231"/>
      <c r="HY134" s="231"/>
      <c r="HZ134" s="231"/>
      <c r="IA134" s="231"/>
      <c r="IB134" s="231"/>
      <c r="IC134" s="231"/>
      <c r="ID134" s="231"/>
      <c r="IE134" s="231"/>
      <c r="IF134" s="231"/>
      <c r="IG134" s="231"/>
      <c r="IH134" s="231"/>
      <c r="II134" s="231"/>
      <c r="IJ134" s="231"/>
      <c r="IK134" s="231"/>
      <c r="IL134" s="231"/>
      <c r="IM134" s="231"/>
      <c r="IN134" s="231"/>
      <c r="IO134" s="231"/>
      <c r="IP134" s="231"/>
      <c r="IQ134" s="231"/>
      <c r="IR134" s="231"/>
      <c r="IS134" s="231"/>
    </row>
    <row r="135" spans="2:320" x14ac:dyDescent="0.35">
      <c r="B135" s="177">
        <v>11</v>
      </c>
      <c r="C135" s="156" t="s">
        <v>40</v>
      </c>
      <c r="D135" s="159"/>
      <c r="E135" s="159"/>
      <c r="F135" s="159"/>
      <c r="G135" s="160"/>
      <c r="H135" s="161">
        <f t="shared" si="440"/>
        <v>4045.0300000000007</v>
      </c>
      <c r="I135" s="158">
        <f t="shared" si="441"/>
        <v>1.6156705056763542E-2</v>
      </c>
      <c r="J135" s="112">
        <f t="shared" si="364"/>
        <v>0.24399706738384963</v>
      </c>
      <c r="K135" s="112">
        <f t="shared" si="364"/>
        <v>1.7078786797721326</v>
      </c>
      <c r="L135" s="112">
        <f t="shared" si="364"/>
        <v>0.16527858191343217</v>
      </c>
      <c r="M135" s="112">
        <f t="shared" si="364"/>
        <v>9.1821434396351202E-3</v>
      </c>
      <c r="N135" s="112">
        <f t="shared" si="364"/>
        <v>0.3581035941457697</v>
      </c>
      <c r="O135" s="112">
        <f t="shared" si="364"/>
        <v>6.1704003914348018</v>
      </c>
      <c r="P135" s="81">
        <f t="shared" si="364"/>
        <v>0.45910717198175605</v>
      </c>
      <c r="Q135" s="81">
        <f t="shared" si="364"/>
        <v>2.1118929911160773</v>
      </c>
      <c r="R135" s="95">
        <f t="shared" si="364"/>
        <v>0.33549596765279327</v>
      </c>
      <c r="S135" s="109">
        <f t="shared" si="364"/>
        <v>2.2950974150793355</v>
      </c>
      <c r="T135" s="109">
        <f t="shared" si="364"/>
        <v>5.0553142398591344</v>
      </c>
      <c r="U135" s="109">
        <f t="shared" si="364"/>
        <v>2.2874725067235903E-2</v>
      </c>
      <c r="V135" s="109">
        <f t="shared" si="364"/>
        <v>1.5249816711490602E-2</v>
      </c>
      <c r="W135" s="109">
        <f t="shared" si="364"/>
        <v>0.16774798382639663</v>
      </c>
      <c r="X135" s="109">
        <f t="shared" si="365"/>
        <v>0.57949303503664285</v>
      </c>
      <c r="Y135" s="109">
        <f t="shared" si="365"/>
        <v>2.7907164582027799</v>
      </c>
      <c r="Z135" s="109">
        <f t="shared" si="366"/>
        <v>4.0945757870352271</v>
      </c>
      <c r="AA135" s="109">
        <f t="shared" si="366"/>
        <v>3.0499633422981204E-2</v>
      </c>
      <c r="AB135" s="109">
        <f t="shared" si="365"/>
        <v>2.4247208571270056</v>
      </c>
      <c r="AC135" s="109">
        <f t="shared" si="365"/>
        <v>1.1894857034962669</v>
      </c>
      <c r="AD135" s="109">
        <f t="shared" si="365"/>
        <v>1.5249816711490602E-2</v>
      </c>
      <c r="AE135" s="109">
        <f t="shared" si="365"/>
        <v>8.5017728166560094</v>
      </c>
      <c r="AF135" s="109">
        <f t="shared" si="365"/>
        <v>2.2874725067235903E-2</v>
      </c>
      <c r="AG135" s="109">
        <f t="shared" si="365"/>
        <v>2.9107394703643337</v>
      </c>
      <c r="AI135" s="177">
        <v>11</v>
      </c>
      <c r="AJ135" s="156" t="s">
        <v>40</v>
      </c>
      <c r="AK135" s="159"/>
      <c r="AL135" s="159"/>
      <c r="AM135" s="159"/>
      <c r="AN135" s="160"/>
      <c r="AO135" s="161">
        <f t="shared" si="442"/>
        <v>4045.0300000000007</v>
      </c>
      <c r="AP135" s="162">
        <f t="shared" si="367"/>
        <v>1.6156705056763542E-2</v>
      </c>
      <c r="AQ135" s="141">
        <f t="shared" si="368"/>
        <v>0</v>
      </c>
      <c r="AR135" s="141">
        <f t="shared" si="369"/>
        <v>2</v>
      </c>
      <c r="AS135" s="141">
        <f t="shared" si="370"/>
        <v>0</v>
      </c>
      <c r="AT135" s="141">
        <f t="shared" si="371"/>
        <v>0</v>
      </c>
      <c r="AU135" s="127">
        <f t="shared" si="372"/>
        <v>0</v>
      </c>
      <c r="AV135" s="127">
        <f t="shared" si="373"/>
        <v>6</v>
      </c>
      <c r="AW135" s="151">
        <f t="shared" si="374"/>
        <v>0</v>
      </c>
      <c r="AX135" s="127">
        <f t="shared" si="375"/>
        <v>2</v>
      </c>
      <c r="AY135" s="130">
        <f t="shared" si="376"/>
        <v>0</v>
      </c>
      <c r="AZ135" s="130">
        <f t="shared" si="377"/>
        <v>2</v>
      </c>
      <c r="BA135" s="130">
        <f t="shared" si="378"/>
        <v>5</v>
      </c>
      <c r="BB135" s="164">
        <f t="shared" si="379"/>
        <v>0</v>
      </c>
      <c r="BC135" s="124">
        <f t="shared" si="380"/>
        <v>0</v>
      </c>
      <c r="BD135" s="124">
        <f t="shared" si="381"/>
        <v>0</v>
      </c>
      <c r="BE135" s="124">
        <f t="shared" si="382"/>
        <v>1</v>
      </c>
      <c r="BF135" s="124">
        <f t="shared" si="383"/>
        <v>3</v>
      </c>
      <c r="BG135" s="124">
        <f t="shared" si="384"/>
        <v>4</v>
      </c>
      <c r="BH135" s="124">
        <f t="shared" si="385"/>
        <v>0</v>
      </c>
      <c r="BI135" s="124">
        <f t="shared" si="386"/>
        <v>2</v>
      </c>
      <c r="BJ135" s="124">
        <f t="shared" si="387"/>
        <v>1</v>
      </c>
      <c r="BK135" s="124">
        <f t="shared" si="388"/>
        <v>0</v>
      </c>
      <c r="BL135" s="124">
        <f t="shared" si="389"/>
        <v>9</v>
      </c>
      <c r="BM135" s="124">
        <f t="shared" si="390"/>
        <v>0</v>
      </c>
      <c r="BN135" s="124">
        <f t="shared" si="391"/>
        <v>3</v>
      </c>
      <c r="BR135" s="7">
        <f t="shared" si="392"/>
        <v>0</v>
      </c>
      <c r="BS135" s="7">
        <f t="shared" si="393"/>
        <v>0</v>
      </c>
      <c r="BT135" s="7">
        <f t="shared" si="394"/>
        <v>2</v>
      </c>
      <c r="BU135" s="7">
        <f t="shared" si="395"/>
        <v>0</v>
      </c>
      <c r="BV135" s="7">
        <f t="shared" si="396"/>
        <v>0</v>
      </c>
      <c r="BW135" s="7">
        <f t="shared" si="397"/>
        <v>0</v>
      </c>
      <c r="BX135" s="7">
        <f t="shared" si="443"/>
        <v>0</v>
      </c>
      <c r="BY135" s="7">
        <f t="shared" si="444"/>
        <v>0</v>
      </c>
      <c r="BZ135" s="7">
        <f t="shared" si="398"/>
        <v>0</v>
      </c>
      <c r="CA135" s="7">
        <f t="shared" si="399"/>
        <v>0</v>
      </c>
      <c r="CB135" s="7">
        <f t="shared" si="445"/>
        <v>6</v>
      </c>
      <c r="CC135" s="7">
        <f t="shared" si="446"/>
        <v>0</v>
      </c>
      <c r="CD135" s="7">
        <f t="shared" si="400"/>
        <v>0</v>
      </c>
      <c r="CE135" s="7">
        <f t="shared" si="401"/>
        <v>0</v>
      </c>
      <c r="CF135" s="7">
        <f t="shared" si="402"/>
        <v>2</v>
      </c>
      <c r="CG135" s="7">
        <f t="shared" si="403"/>
        <v>0</v>
      </c>
      <c r="CH135" s="1">
        <f t="shared" si="404"/>
        <v>0</v>
      </c>
      <c r="CI135" s="1">
        <f t="shared" si="405"/>
        <v>0</v>
      </c>
      <c r="CJ135" s="1">
        <f t="shared" si="406"/>
        <v>1.6</v>
      </c>
      <c r="CK135" s="1">
        <f t="shared" si="407"/>
        <v>0.4</v>
      </c>
      <c r="CL135" s="1">
        <f t="shared" si="408"/>
        <v>4</v>
      </c>
      <c r="CM135" s="1">
        <f t="shared" si="409"/>
        <v>1</v>
      </c>
      <c r="CN135" s="1">
        <f t="shared" si="410"/>
        <v>0</v>
      </c>
      <c r="CO135" s="1">
        <f t="shared" si="411"/>
        <v>0</v>
      </c>
      <c r="CP135" s="1">
        <f t="shared" si="412"/>
        <v>0</v>
      </c>
      <c r="CQ135" s="1">
        <f t="shared" si="413"/>
        <v>0</v>
      </c>
      <c r="CR135" s="1">
        <f t="shared" si="414"/>
        <v>0</v>
      </c>
      <c r="CS135" s="1">
        <f t="shared" si="415"/>
        <v>0</v>
      </c>
      <c r="CT135" s="1">
        <f t="shared" si="447"/>
        <v>0.8</v>
      </c>
      <c r="CU135" s="1">
        <f t="shared" si="448"/>
        <v>0.2</v>
      </c>
      <c r="CV135" s="1">
        <f t="shared" si="418"/>
        <v>2.4000000000000004</v>
      </c>
      <c r="CW135" s="1">
        <f t="shared" si="419"/>
        <v>0.60000000000000009</v>
      </c>
      <c r="CX135" s="1">
        <f t="shared" si="449"/>
        <v>3.2</v>
      </c>
      <c r="CY135" s="1">
        <f t="shared" si="450"/>
        <v>0.8</v>
      </c>
      <c r="CZ135" s="1">
        <f t="shared" si="451"/>
        <v>0</v>
      </c>
      <c r="DA135" s="1">
        <f t="shared" si="452"/>
        <v>0</v>
      </c>
      <c r="DB135" s="1">
        <f t="shared" si="424"/>
        <v>1.6</v>
      </c>
      <c r="DC135" s="1">
        <f t="shared" si="425"/>
        <v>0.4</v>
      </c>
      <c r="DD135" s="1">
        <f t="shared" si="426"/>
        <v>0.8</v>
      </c>
      <c r="DE135" s="1">
        <f t="shared" si="427"/>
        <v>0.2</v>
      </c>
      <c r="DF135" s="1">
        <f t="shared" si="428"/>
        <v>0</v>
      </c>
      <c r="DG135" s="1">
        <f t="shared" si="429"/>
        <v>0</v>
      </c>
      <c r="DH135" s="1">
        <f t="shared" si="430"/>
        <v>7.2</v>
      </c>
      <c r="DI135" s="1">
        <f t="shared" si="431"/>
        <v>1.8</v>
      </c>
      <c r="DJ135" s="1">
        <f t="shared" si="453"/>
        <v>0</v>
      </c>
      <c r="DK135" s="1">
        <f t="shared" si="454"/>
        <v>0</v>
      </c>
      <c r="DL135" s="1">
        <f t="shared" si="432"/>
        <v>2.4000000000000004</v>
      </c>
      <c r="DM135" s="1">
        <f t="shared" si="433"/>
        <v>0.60000000000000009</v>
      </c>
      <c r="DQ135" s="7">
        <f t="shared" si="455"/>
        <v>0</v>
      </c>
      <c r="DR135" s="7">
        <f t="shared" si="456"/>
        <v>0</v>
      </c>
      <c r="DS135" s="7">
        <f t="shared" si="457"/>
        <v>2</v>
      </c>
      <c r="DT135" s="7">
        <f t="shared" si="458"/>
        <v>0</v>
      </c>
      <c r="DU135" s="7">
        <f t="shared" si="459"/>
        <v>0</v>
      </c>
      <c r="DV135" s="7">
        <f t="shared" si="460"/>
        <v>0</v>
      </c>
      <c r="DW135" s="7">
        <f t="shared" si="461"/>
        <v>0</v>
      </c>
      <c r="DX135" s="7">
        <f t="shared" si="462"/>
        <v>0</v>
      </c>
      <c r="DY135" s="7">
        <f t="shared" si="463"/>
        <v>0</v>
      </c>
      <c r="DZ135" s="7">
        <f t="shared" si="464"/>
        <v>0</v>
      </c>
      <c r="EA135" s="7">
        <f t="shared" si="465"/>
        <v>6</v>
      </c>
      <c r="EB135" s="7">
        <f t="shared" si="466"/>
        <v>0</v>
      </c>
      <c r="EC135" s="7">
        <f t="shared" si="467"/>
        <v>0</v>
      </c>
      <c r="ED135" s="7">
        <f t="shared" si="468"/>
        <v>0</v>
      </c>
      <c r="EE135" s="7">
        <f t="shared" si="469"/>
        <v>2</v>
      </c>
      <c r="EF135" s="7">
        <f t="shared" si="470"/>
        <v>0</v>
      </c>
      <c r="EG135" s="7">
        <f t="shared" si="471"/>
        <v>0</v>
      </c>
      <c r="EH135" s="7">
        <f t="shared" si="472"/>
        <v>0</v>
      </c>
      <c r="EI135" s="7">
        <f t="shared" si="473"/>
        <v>2</v>
      </c>
      <c r="EJ135" s="7">
        <f t="shared" si="474"/>
        <v>0</v>
      </c>
      <c r="EK135" s="7">
        <f t="shared" si="475"/>
        <v>4</v>
      </c>
      <c r="EL135" s="7">
        <f t="shared" si="476"/>
        <v>1</v>
      </c>
      <c r="EM135" s="7">
        <f t="shared" si="477"/>
        <v>0</v>
      </c>
      <c r="EN135" s="7">
        <f t="shared" si="478"/>
        <v>0</v>
      </c>
      <c r="EO135" s="7">
        <f t="shared" si="479"/>
        <v>0</v>
      </c>
      <c r="EP135" s="7">
        <f t="shared" si="480"/>
        <v>0</v>
      </c>
      <c r="EQ135" s="7">
        <f t="shared" si="481"/>
        <v>0</v>
      </c>
      <c r="ER135" s="7">
        <f t="shared" si="482"/>
        <v>0</v>
      </c>
      <c r="ES135" s="7">
        <f t="shared" si="483"/>
        <v>1</v>
      </c>
      <c r="ET135" s="7">
        <f t="shared" si="484"/>
        <v>0</v>
      </c>
      <c r="EU135" s="7">
        <f t="shared" si="485"/>
        <v>2</v>
      </c>
      <c r="EV135" s="7">
        <f t="shared" si="486"/>
        <v>1</v>
      </c>
      <c r="EW135" s="7">
        <f t="shared" si="487"/>
        <v>3</v>
      </c>
      <c r="EX135" s="7">
        <f t="shared" si="488"/>
        <v>1</v>
      </c>
      <c r="EY135" s="7">
        <f t="shared" si="489"/>
        <v>0</v>
      </c>
      <c r="EZ135" s="7">
        <f t="shared" si="490"/>
        <v>0</v>
      </c>
      <c r="FA135" s="7">
        <f t="shared" si="491"/>
        <v>2</v>
      </c>
      <c r="FB135" s="7">
        <f t="shared" si="492"/>
        <v>0</v>
      </c>
      <c r="FC135" s="7">
        <f t="shared" si="493"/>
        <v>1</v>
      </c>
      <c r="FD135" s="7">
        <f t="shared" si="494"/>
        <v>0</v>
      </c>
      <c r="FE135" s="7">
        <f t="shared" si="495"/>
        <v>0</v>
      </c>
      <c r="FF135" s="7">
        <f t="shared" si="496"/>
        <v>0</v>
      </c>
      <c r="FG135" s="7">
        <f t="shared" si="497"/>
        <v>7</v>
      </c>
      <c r="FH135" s="7">
        <f t="shared" si="498"/>
        <v>2</v>
      </c>
      <c r="FI135" s="7">
        <f t="shared" si="499"/>
        <v>0</v>
      </c>
      <c r="FJ135" s="7">
        <f t="shared" si="500"/>
        <v>0</v>
      </c>
      <c r="FK135" s="7">
        <f t="shared" si="501"/>
        <v>2</v>
      </c>
      <c r="FL135" s="7">
        <f t="shared" si="502"/>
        <v>1</v>
      </c>
      <c r="FN135" s="1">
        <v>11</v>
      </c>
      <c r="FO135" s="10">
        <f t="shared" si="503"/>
        <v>98.346363636363634</v>
      </c>
      <c r="FP135" s="10">
        <f t="shared" si="504"/>
        <v>3.3080000000000003</v>
      </c>
      <c r="FR135" s="1" t="str">
        <f t="shared" si="439"/>
        <v>[98.35, 3.31]</v>
      </c>
      <c r="FY135" s="231"/>
      <c r="FZ135" s="231"/>
      <c r="GA135" s="231"/>
      <c r="GB135" s="231"/>
      <c r="GC135" s="231"/>
      <c r="GD135" s="231"/>
      <c r="GE135" s="231"/>
      <c r="GF135" s="231"/>
      <c r="GG135" s="231"/>
      <c r="GH135" s="231"/>
      <c r="GI135" s="231"/>
      <c r="GJ135" s="231"/>
      <c r="GK135" s="231"/>
      <c r="GL135" s="231"/>
      <c r="GM135" s="231"/>
      <c r="GN135" s="231"/>
      <c r="GO135" s="231"/>
      <c r="GP135" s="231"/>
      <c r="GQ135" s="231"/>
      <c r="GR135" s="231"/>
      <c r="GS135" s="231"/>
      <c r="GT135" s="231"/>
      <c r="GU135" s="231"/>
      <c r="GV135" s="231"/>
      <c r="GW135" s="231"/>
      <c r="GX135" s="231"/>
      <c r="GY135" s="231"/>
      <c r="GZ135" s="231"/>
      <c r="HA135" s="231"/>
      <c r="HB135" s="231"/>
      <c r="HC135" s="231"/>
      <c r="HD135" s="231"/>
      <c r="HE135" s="231"/>
      <c r="HF135" s="231"/>
      <c r="HG135" s="231"/>
      <c r="HH135" s="231"/>
      <c r="HI135" s="231"/>
      <c r="HJ135" s="231"/>
      <c r="HK135" s="231"/>
      <c r="HL135" s="231"/>
      <c r="HM135" s="231"/>
      <c r="HN135" s="231"/>
      <c r="HO135" s="231"/>
      <c r="HP135" s="231"/>
      <c r="HQ135" s="231"/>
      <c r="HR135" s="231"/>
      <c r="HS135" s="231"/>
      <c r="HT135" s="231"/>
      <c r="HU135" s="231"/>
      <c r="HV135" s="231"/>
      <c r="HW135" s="231"/>
      <c r="HX135" s="231"/>
      <c r="HY135" s="231"/>
      <c r="HZ135" s="231"/>
      <c r="IA135" s="231"/>
      <c r="IB135" s="231"/>
      <c r="IC135" s="231"/>
      <c r="ID135" s="231"/>
      <c r="IE135" s="231"/>
      <c r="IF135" s="231"/>
      <c r="IG135" s="231"/>
      <c r="IH135" s="231"/>
      <c r="II135" s="231"/>
      <c r="IJ135" s="231"/>
      <c r="IK135" s="231"/>
      <c r="IL135" s="231"/>
      <c r="IM135" s="231"/>
      <c r="IN135" s="231"/>
      <c r="IO135" s="231"/>
      <c r="IP135" s="231"/>
      <c r="IQ135" s="231"/>
      <c r="IR135" s="231"/>
      <c r="IS135" s="231"/>
    </row>
    <row r="136" spans="2:320" x14ac:dyDescent="0.35">
      <c r="B136" s="177">
        <v>12</v>
      </c>
      <c r="C136" s="155" t="s">
        <v>41</v>
      </c>
      <c r="D136" s="159"/>
      <c r="E136" s="159"/>
      <c r="F136" s="159"/>
      <c r="G136" s="160"/>
      <c r="H136" s="161">
        <f t="shared" si="440"/>
        <v>5428.06</v>
      </c>
      <c r="I136" s="158">
        <f t="shared" si="441"/>
        <v>2.1680819289452959E-2</v>
      </c>
      <c r="J136" s="112">
        <f t="shared" si="364"/>
        <v>0.32742173026740928</v>
      </c>
      <c r="K136" s="112">
        <f t="shared" si="364"/>
        <v>2.2918168583481262</v>
      </c>
      <c r="L136" s="112">
        <f t="shared" si="364"/>
        <v>0.221788728227238</v>
      </c>
      <c r="M136" s="112">
        <f t="shared" si="364"/>
        <v>1.2321596012624333E-2</v>
      </c>
      <c r="N136" s="112">
        <f t="shared" si="364"/>
        <v>0.48054224449234895</v>
      </c>
      <c r="O136" s="112">
        <f t="shared" si="364"/>
        <v>8.2801125204835522</v>
      </c>
      <c r="P136" s="81">
        <f t="shared" si="364"/>
        <v>0.6160798006312167</v>
      </c>
      <c r="Q136" s="81">
        <f t="shared" si="364"/>
        <v>2.8339670829035963</v>
      </c>
      <c r="R136" s="95">
        <f t="shared" si="364"/>
        <v>0.45020487911768781</v>
      </c>
      <c r="S136" s="109">
        <f t="shared" si="364"/>
        <v>3.0798106503278189</v>
      </c>
      <c r="T136" s="109">
        <f t="shared" si="364"/>
        <v>6.7837689739778861</v>
      </c>
      <c r="U136" s="109">
        <f t="shared" si="364"/>
        <v>3.069578721256962E-2</v>
      </c>
      <c r="V136" s="109">
        <f t="shared" si="364"/>
        <v>2.046385814171308E-2</v>
      </c>
      <c r="W136" s="109">
        <f t="shared" si="364"/>
        <v>0.2251024395588439</v>
      </c>
      <c r="X136" s="109">
        <f t="shared" si="365"/>
        <v>0.77762660938509698</v>
      </c>
      <c r="Y136" s="109">
        <f t="shared" si="365"/>
        <v>3.7448860399334936</v>
      </c>
      <c r="Z136" s="109">
        <f t="shared" si="366"/>
        <v>5.494545911049963</v>
      </c>
      <c r="AA136" s="109">
        <f t="shared" si="366"/>
        <v>4.092771628342616E-2</v>
      </c>
      <c r="AB136" s="109">
        <f t="shared" si="365"/>
        <v>3.2537534445323799</v>
      </c>
      <c r="AC136" s="109">
        <f t="shared" si="365"/>
        <v>1.5961809350536202</v>
      </c>
      <c r="AD136" s="109">
        <f t="shared" si="365"/>
        <v>2.046385814171308E-2</v>
      </c>
      <c r="AE136" s="109">
        <f t="shared" si="365"/>
        <v>11.408600914005042</v>
      </c>
      <c r="AF136" s="109">
        <f t="shared" si="365"/>
        <v>3.069578721256962E-2</v>
      </c>
      <c r="AG136" s="109">
        <f t="shared" si="365"/>
        <v>3.9059459360019142</v>
      </c>
      <c r="AI136" s="177">
        <v>12</v>
      </c>
      <c r="AJ136" s="155" t="s">
        <v>41</v>
      </c>
      <c r="AK136" s="159"/>
      <c r="AL136" s="159"/>
      <c r="AM136" s="159"/>
      <c r="AN136" s="160"/>
      <c r="AO136" s="161">
        <f t="shared" si="442"/>
        <v>5428.06</v>
      </c>
      <c r="AP136" s="162">
        <f t="shared" si="367"/>
        <v>2.1680819289452959E-2</v>
      </c>
      <c r="AQ136" s="141">
        <f t="shared" si="368"/>
        <v>0</v>
      </c>
      <c r="AR136" s="141">
        <f t="shared" si="369"/>
        <v>2</v>
      </c>
      <c r="AS136" s="141">
        <f t="shared" si="370"/>
        <v>0</v>
      </c>
      <c r="AT136" s="141">
        <f t="shared" si="371"/>
        <v>0</v>
      </c>
      <c r="AU136" s="127">
        <f t="shared" si="372"/>
        <v>0</v>
      </c>
      <c r="AV136" s="127">
        <f t="shared" si="373"/>
        <v>8</v>
      </c>
      <c r="AW136" s="151">
        <f t="shared" si="374"/>
        <v>1</v>
      </c>
      <c r="AX136" s="127">
        <f t="shared" si="375"/>
        <v>3</v>
      </c>
      <c r="AY136" s="130">
        <f t="shared" si="376"/>
        <v>0</v>
      </c>
      <c r="AZ136" s="130">
        <f t="shared" si="377"/>
        <v>3</v>
      </c>
      <c r="BA136" s="130">
        <f t="shared" si="378"/>
        <v>7</v>
      </c>
      <c r="BB136" s="164">
        <f t="shared" si="379"/>
        <v>0</v>
      </c>
      <c r="BC136" s="124">
        <f t="shared" si="380"/>
        <v>0</v>
      </c>
      <c r="BD136" s="124">
        <f t="shared" si="381"/>
        <v>0</v>
      </c>
      <c r="BE136" s="124">
        <f t="shared" si="382"/>
        <v>1</v>
      </c>
      <c r="BF136" s="124">
        <f t="shared" si="383"/>
        <v>4</v>
      </c>
      <c r="BG136" s="124">
        <f t="shared" si="384"/>
        <v>5</v>
      </c>
      <c r="BH136" s="124">
        <f t="shared" si="385"/>
        <v>0</v>
      </c>
      <c r="BI136" s="124">
        <f t="shared" si="386"/>
        <v>3</v>
      </c>
      <c r="BJ136" s="124">
        <f t="shared" si="387"/>
        <v>2</v>
      </c>
      <c r="BK136" s="124">
        <f t="shared" si="388"/>
        <v>0</v>
      </c>
      <c r="BL136" s="124">
        <f t="shared" si="389"/>
        <v>11</v>
      </c>
      <c r="BM136" s="124">
        <f t="shared" si="390"/>
        <v>0</v>
      </c>
      <c r="BN136" s="124">
        <f t="shared" si="391"/>
        <v>4</v>
      </c>
      <c r="BR136" s="7">
        <f t="shared" si="392"/>
        <v>0</v>
      </c>
      <c r="BS136" s="7">
        <f t="shared" si="393"/>
        <v>0</v>
      </c>
      <c r="BT136" s="7">
        <f t="shared" si="394"/>
        <v>2</v>
      </c>
      <c r="BU136" s="7">
        <f t="shared" si="395"/>
        <v>0</v>
      </c>
      <c r="BV136" s="7">
        <f t="shared" si="396"/>
        <v>0</v>
      </c>
      <c r="BW136" s="7">
        <f t="shared" si="397"/>
        <v>0</v>
      </c>
      <c r="BX136" s="7">
        <f t="shared" si="443"/>
        <v>0</v>
      </c>
      <c r="BY136" s="7">
        <f t="shared" si="444"/>
        <v>0</v>
      </c>
      <c r="BZ136" s="7">
        <f t="shared" si="398"/>
        <v>0</v>
      </c>
      <c r="CA136" s="7">
        <f t="shared" si="399"/>
        <v>0</v>
      </c>
      <c r="CB136" s="7">
        <f t="shared" si="445"/>
        <v>8</v>
      </c>
      <c r="CC136" s="7">
        <f t="shared" si="446"/>
        <v>0</v>
      </c>
      <c r="CD136" s="7">
        <f t="shared" si="400"/>
        <v>1</v>
      </c>
      <c r="CE136" s="7">
        <f t="shared" si="401"/>
        <v>0</v>
      </c>
      <c r="CF136" s="7">
        <f t="shared" si="402"/>
        <v>3</v>
      </c>
      <c r="CG136" s="7">
        <f t="shared" si="403"/>
        <v>0</v>
      </c>
      <c r="CH136" s="1">
        <f t="shared" si="404"/>
        <v>0</v>
      </c>
      <c r="CI136" s="1">
        <f t="shared" si="405"/>
        <v>0</v>
      </c>
      <c r="CJ136" s="1">
        <f t="shared" si="406"/>
        <v>2.4000000000000004</v>
      </c>
      <c r="CK136" s="1">
        <f t="shared" si="407"/>
        <v>0.60000000000000009</v>
      </c>
      <c r="CL136" s="1">
        <f t="shared" si="408"/>
        <v>5.6000000000000005</v>
      </c>
      <c r="CM136" s="1">
        <f t="shared" si="409"/>
        <v>1.4000000000000001</v>
      </c>
      <c r="CN136" s="1">
        <f t="shared" si="410"/>
        <v>0</v>
      </c>
      <c r="CO136" s="1">
        <f t="shared" si="411"/>
        <v>0</v>
      </c>
      <c r="CP136" s="1">
        <f t="shared" si="412"/>
        <v>0</v>
      </c>
      <c r="CQ136" s="1">
        <f t="shared" si="413"/>
        <v>0</v>
      </c>
      <c r="CR136" s="1">
        <f t="shared" si="414"/>
        <v>0</v>
      </c>
      <c r="CS136" s="1">
        <f t="shared" si="415"/>
        <v>0</v>
      </c>
      <c r="CT136" s="1">
        <f t="shared" si="447"/>
        <v>0.8</v>
      </c>
      <c r="CU136" s="1">
        <f t="shared" si="448"/>
        <v>0.2</v>
      </c>
      <c r="CV136" s="1">
        <f t="shared" si="418"/>
        <v>3.2</v>
      </c>
      <c r="CW136" s="1">
        <f t="shared" si="419"/>
        <v>0.8</v>
      </c>
      <c r="CX136" s="1">
        <f t="shared" si="449"/>
        <v>4</v>
      </c>
      <c r="CY136" s="1">
        <f t="shared" si="450"/>
        <v>1</v>
      </c>
      <c r="CZ136" s="1">
        <f t="shared" si="451"/>
        <v>0</v>
      </c>
      <c r="DA136" s="1">
        <f t="shared" si="452"/>
        <v>0</v>
      </c>
      <c r="DB136" s="1">
        <f t="shared" si="424"/>
        <v>2.4000000000000004</v>
      </c>
      <c r="DC136" s="1">
        <f t="shared" si="425"/>
        <v>0.60000000000000009</v>
      </c>
      <c r="DD136" s="1">
        <f t="shared" si="426"/>
        <v>1.6</v>
      </c>
      <c r="DE136" s="1">
        <f t="shared" si="427"/>
        <v>0.4</v>
      </c>
      <c r="DF136" s="1">
        <f t="shared" si="428"/>
        <v>0</v>
      </c>
      <c r="DG136" s="1">
        <f t="shared" si="429"/>
        <v>0</v>
      </c>
      <c r="DH136" s="1">
        <f t="shared" si="430"/>
        <v>8.8000000000000007</v>
      </c>
      <c r="DI136" s="1">
        <f t="shared" si="431"/>
        <v>2.2000000000000002</v>
      </c>
      <c r="DJ136" s="1">
        <f t="shared" si="453"/>
        <v>0</v>
      </c>
      <c r="DK136" s="1">
        <f t="shared" si="454"/>
        <v>0</v>
      </c>
      <c r="DL136" s="1">
        <f t="shared" si="432"/>
        <v>3.2</v>
      </c>
      <c r="DM136" s="1">
        <f t="shared" si="433"/>
        <v>0.8</v>
      </c>
      <c r="DQ136" s="7">
        <f t="shared" si="455"/>
        <v>0</v>
      </c>
      <c r="DR136" s="7">
        <f t="shared" si="456"/>
        <v>0</v>
      </c>
      <c r="DS136" s="7">
        <f t="shared" si="457"/>
        <v>2</v>
      </c>
      <c r="DT136" s="7">
        <f t="shared" si="458"/>
        <v>0</v>
      </c>
      <c r="DU136" s="7">
        <f t="shared" si="459"/>
        <v>0</v>
      </c>
      <c r="DV136" s="7">
        <f t="shared" si="460"/>
        <v>0</v>
      </c>
      <c r="DW136" s="7">
        <f t="shared" si="461"/>
        <v>0</v>
      </c>
      <c r="DX136" s="7">
        <f t="shared" si="462"/>
        <v>0</v>
      </c>
      <c r="DY136" s="7">
        <f t="shared" si="463"/>
        <v>0</v>
      </c>
      <c r="DZ136" s="7">
        <f t="shared" si="464"/>
        <v>0</v>
      </c>
      <c r="EA136" s="7">
        <f t="shared" si="465"/>
        <v>8</v>
      </c>
      <c r="EB136" s="7">
        <f t="shared" si="466"/>
        <v>0</v>
      </c>
      <c r="EC136" s="7">
        <f t="shared" si="467"/>
        <v>1</v>
      </c>
      <c r="ED136" s="7">
        <f t="shared" si="468"/>
        <v>0</v>
      </c>
      <c r="EE136" s="7">
        <f t="shared" si="469"/>
        <v>3</v>
      </c>
      <c r="EF136" s="7">
        <f t="shared" si="470"/>
        <v>0</v>
      </c>
      <c r="EG136" s="7">
        <f t="shared" si="471"/>
        <v>0</v>
      </c>
      <c r="EH136" s="7">
        <f t="shared" si="472"/>
        <v>0</v>
      </c>
      <c r="EI136" s="7">
        <f t="shared" si="473"/>
        <v>2</v>
      </c>
      <c r="EJ136" s="7">
        <f t="shared" si="474"/>
        <v>1</v>
      </c>
      <c r="EK136" s="7">
        <f t="shared" si="475"/>
        <v>6</v>
      </c>
      <c r="EL136" s="7">
        <f t="shared" si="476"/>
        <v>1</v>
      </c>
      <c r="EM136" s="7">
        <f t="shared" si="477"/>
        <v>0</v>
      </c>
      <c r="EN136" s="7">
        <f t="shared" si="478"/>
        <v>0</v>
      </c>
      <c r="EO136" s="7">
        <f t="shared" si="479"/>
        <v>0</v>
      </c>
      <c r="EP136" s="7">
        <f t="shared" si="480"/>
        <v>0</v>
      </c>
      <c r="EQ136" s="7">
        <f t="shared" si="481"/>
        <v>0</v>
      </c>
      <c r="ER136" s="7">
        <f t="shared" si="482"/>
        <v>0</v>
      </c>
      <c r="ES136" s="7">
        <f t="shared" si="483"/>
        <v>1</v>
      </c>
      <c r="ET136" s="7">
        <f t="shared" si="484"/>
        <v>0</v>
      </c>
      <c r="EU136" s="7">
        <f t="shared" si="485"/>
        <v>3</v>
      </c>
      <c r="EV136" s="7">
        <f t="shared" si="486"/>
        <v>1</v>
      </c>
      <c r="EW136" s="7">
        <f t="shared" si="487"/>
        <v>4</v>
      </c>
      <c r="EX136" s="7">
        <f t="shared" si="488"/>
        <v>1</v>
      </c>
      <c r="EY136" s="7">
        <f t="shared" si="489"/>
        <v>0</v>
      </c>
      <c r="EZ136" s="7">
        <f t="shared" si="490"/>
        <v>0</v>
      </c>
      <c r="FA136" s="7">
        <f t="shared" si="491"/>
        <v>2</v>
      </c>
      <c r="FB136" s="7">
        <f t="shared" si="492"/>
        <v>1</v>
      </c>
      <c r="FC136" s="7">
        <f t="shared" si="493"/>
        <v>2</v>
      </c>
      <c r="FD136" s="7">
        <f t="shared" si="494"/>
        <v>0</v>
      </c>
      <c r="FE136" s="7">
        <f t="shared" si="495"/>
        <v>0</v>
      </c>
      <c r="FF136" s="7">
        <f t="shared" si="496"/>
        <v>0</v>
      </c>
      <c r="FG136" s="7">
        <f t="shared" si="497"/>
        <v>9</v>
      </c>
      <c r="FH136" s="7">
        <f t="shared" si="498"/>
        <v>2</v>
      </c>
      <c r="FI136" s="7">
        <f t="shared" si="499"/>
        <v>0</v>
      </c>
      <c r="FJ136" s="7">
        <f t="shared" si="500"/>
        <v>0</v>
      </c>
      <c r="FK136" s="7">
        <f t="shared" si="501"/>
        <v>3</v>
      </c>
      <c r="FL136" s="7">
        <f t="shared" si="502"/>
        <v>1</v>
      </c>
      <c r="FN136" s="1">
        <v>12</v>
      </c>
      <c r="FO136" s="10">
        <f t="shared" si="503"/>
        <v>131.98454545454547</v>
      </c>
      <c r="FP136" s="10">
        <f t="shared" si="504"/>
        <v>4.2380000000000004</v>
      </c>
      <c r="FR136" s="1" t="str">
        <f t="shared" si="439"/>
        <v>[131.98, 4.24]</v>
      </c>
      <c r="FY136" s="231"/>
      <c r="FZ136" s="231"/>
      <c r="GA136" s="231"/>
      <c r="GB136" s="231"/>
      <c r="GC136" s="231"/>
      <c r="GD136" s="231"/>
      <c r="GE136" s="231"/>
      <c r="GF136" s="231"/>
      <c r="GG136" s="231"/>
      <c r="GH136" s="231"/>
      <c r="GI136" s="231"/>
      <c r="GJ136" s="231"/>
      <c r="GK136" s="231"/>
      <c r="GL136" s="231"/>
      <c r="GM136" s="231"/>
      <c r="GN136" s="231"/>
      <c r="GO136" s="231"/>
      <c r="GP136" s="231"/>
      <c r="GQ136" s="231"/>
      <c r="GR136" s="231"/>
      <c r="GS136" s="231"/>
      <c r="GT136" s="231"/>
      <c r="GU136" s="231"/>
      <c r="GV136" s="231"/>
      <c r="GW136" s="231"/>
      <c r="GX136" s="231"/>
      <c r="GY136" s="231"/>
      <c r="GZ136" s="231"/>
      <c r="HA136" s="231"/>
      <c r="HB136" s="231"/>
      <c r="HC136" s="231"/>
      <c r="HD136" s="231"/>
      <c r="HE136" s="231"/>
      <c r="HF136" s="231"/>
      <c r="HG136" s="231"/>
      <c r="HH136" s="231"/>
      <c r="HI136" s="231"/>
      <c r="HJ136" s="231"/>
      <c r="HK136" s="231"/>
      <c r="HL136" s="231"/>
      <c r="HM136" s="231"/>
      <c r="HN136" s="231"/>
      <c r="HO136" s="231"/>
      <c r="HP136" s="231"/>
      <c r="HQ136" s="231"/>
      <c r="HR136" s="231"/>
      <c r="HS136" s="231"/>
      <c r="HT136" s="231"/>
      <c r="HU136" s="231"/>
      <c r="HV136" s="231"/>
      <c r="HW136" s="231"/>
      <c r="HX136" s="231"/>
      <c r="HY136" s="231"/>
      <c r="HZ136" s="231"/>
      <c r="IA136" s="231"/>
      <c r="IB136" s="231"/>
      <c r="IC136" s="231"/>
      <c r="ID136" s="231"/>
      <c r="IE136" s="231"/>
      <c r="IF136" s="231"/>
      <c r="IG136" s="231"/>
      <c r="IH136" s="231"/>
      <c r="II136" s="231"/>
      <c r="IJ136" s="231"/>
      <c r="IK136" s="231"/>
      <c r="IL136" s="231"/>
      <c r="IM136" s="231"/>
      <c r="IN136" s="231"/>
      <c r="IO136" s="231"/>
      <c r="IP136" s="231"/>
      <c r="IQ136" s="231"/>
      <c r="IR136" s="231"/>
      <c r="IS136" s="231"/>
    </row>
    <row r="137" spans="2:320" x14ac:dyDescent="0.35">
      <c r="B137" s="177">
        <v>13</v>
      </c>
      <c r="C137" s="156" t="s">
        <v>42</v>
      </c>
      <c r="D137" s="159"/>
      <c r="E137" s="159"/>
      <c r="F137" s="159"/>
      <c r="G137" s="160"/>
      <c r="H137" s="161">
        <f t="shared" si="440"/>
        <v>5346.9900000000007</v>
      </c>
      <c r="I137" s="158">
        <f t="shared" si="441"/>
        <v>2.135700856890161E-2</v>
      </c>
      <c r="J137" s="112">
        <f t="shared" si="364"/>
        <v>0.32253157067580956</v>
      </c>
      <c r="K137" s="112">
        <f t="shared" si="364"/>
        <v>2.2575877612662438</v>
      </c>
      <c r="L137" s="112">
        <f t="shared" si="364"/>
        <v>0.21847623496124938</v>
      </c>
      <c r="M137" s="112">
        <f t="shared" si="364"/>
        <v>1.2137568608958298E-2</v>
      </c>
      <c r="N137" s="112">
        <f t="shared" si="364"/>
        <v>0.47336517574937365</v>
      </c>
      <c r="O137" s="112">
        <f t="shared" si="364"/>
        <v>8.1564461052199775</v>
      </c>
      <c r="P137" s="81">
        <f t="shared" si="364"/>
        <v>0.6068784304479149</v>
      </c>
      <c r="Q137" s="81">
        <f t="shared" si="364"/>
        <v>2.7916407800604084</v>
      </c>
      <c r="R137" s="95">
        <f t="shared" si="364"/>
        <v>0.44348090967923814</v>
      </c>
      <c r="S137" s="109">
        <f t="shared" si="364"/>
        <v>3.0338125866693337</v>
      </c>
      <c r="T137" s="109">
        <f t="shared" si="364"/>
        <v>6.6824509799394285</v>
      </c>
      <c r="U137" s="109">
        <f t="shared" si="364"/>
        <v>3.0237334750857145E-2</v>
      </c>
      <c r="V137" s="109">
        <f t="shared" si="364"/>
        <v>2.0158223167238098E-2</v>
      </c>
      <c r="W137" s="109">
        <f t="shared" si="364"/>
        <v>0.22174045483961907</v>
      </c>
      <c r="X137" s="109">
        <f t="shared" si="365"/>
        <v>0.76601248035504765</v>
      </c>
      <c r="Y137" s="109">
        <f t="shared" si="365"/>
        <v>3.6889548396045715</v>
      </c>
      <c r="Z137" s="109">
        <f t="shared" si="366"/>
        <v>5.4124829204034297</v>
      </c>
      <c r="AA137" s="109">
        <f t="shared" si="366"/>
        <v>4.0316446334476196E-2</v>
      </c>
      <c r="AB137" s="109">
        <f t="shared" si="365"/>
        <v>3.2051574835908574</v>
      </c>
      <c r="AC137" s="109">
        <f t="shared" si="365"/>
        <v>1.5723414070445716</v>
      </c>
      <c r="AD137" s="109">
        <f t="shared" si="365"/>
        <v>2.0158223167238098E-2</v>
      </c>
      <c r="AE137" s="109">
        <f t="shared" si="365"/>
        <v>11.238209415735238</v>
      </c>
      <c r="AF137" s="109">
        <f t="shared" si="365"/>
        <v>3.0237334750857145E-2</v>
      </c>
      <c r="AG137" s="109">
        <f t="shared" si="365"/>
        <v>3.8476092490397811</v>
      </c>
      <c r="AI137" s="177">
        <v>13</v>
      </c>
      <c r="AJ137" s="156" t="s">
        <v>42</v>
      </c>
      <c r="AK137" s="159"/>
      <c r="AL137" s="159"/>
      <c r="AM137" s="159"/>
      <c r="AN137" s="160"/>
      <c r="AO137" s="161">
        <f t="shared" si="442"/>
        <v>5346.9900000000007</v>
      </c>
      <c r="AP137" s="162">
        <f t="shared" si="367"/>
        <v>2.135700856890161E-2</v>
      </c>
      <c r="AQ137" s="141">
        <f t="shared" si="368"/>
        <v>0</v>
      </c>
      <c r="AR137" s="141">
        <f t="shared" si="369"/>
        <v>2</v>
      </c>
      <c r="AS137" s="141">
        <f t="shared" si="370"/>
        <v>0</v>
      </c>
      <c r="AT137" s="141">
        <f t="shared" si="371"/>
        <v>0</v>
      </c>
      <c r="AU137" s="127">
        <f t="shared" si="372"/>
        <v>0</v>
      </c>
      <c r="AV137" s="127">
        <f t="shared" si="373"/>
        <v>8</v>
      </c>
      <c r="AW137" s="151">
        <f t="shared" si="374"/>
        <v>1</v>
      </c>
      <c r="AX137" s="127">
        <f t="shared" si="375"/>
        <v>3</v>
      </c>
      <c r="AY137" s="130">
        <f t="shared" si="376"/>
        <v>0</v>
      </c>
      <c r="AZ137" s="130">
        <f t="shared" si="377"/>
        <v>3</v>
      </c>
      <c r="BA137" s="130">
        <f t="shared" si="378"/>
        <v>7</v>
      </c>
      <c r="BB137" s="164">
        <f t="shared" si="379"/>
        <v>0</v>
      </c>
      <c r="BC137" s="124">
        <f t="shared" si="380"/>
        <v>0</v>
      </c>
      <c r="BD137" s="124">
        <f t="shared" si="381"/>
        <v>0</v>
      </c>
      <c r="BE137" s="124">
        <f t="shared" si="382"/>
        <v>1</v>
      </c>
      <c r="BF137" s="124">
        <f t="shared" si="383"/>
        <v>4</v>
      </c>
      <c r="BG137" s="124">
        <f t="shared" si="384"/>
        <v>5</v>
      </c>
      <c r="BH137" s="124">
        <f t="shared" si="385"/>
        <v>0</v>
      </c>
      <c r="BI137" s="124">
        <f t="shared" si="386"/>
        <v>3</v>
      </c>
      <c r="BJ137" s="124">
        <f t="shared" si="387"/>
        <v>2</v>
      </c>
      <c r="BK137" s="124">
        <f t="shared" si="388"/>
        <v>0</v>
      </c>
      <c r="BL137" s="124">
        <f t="shared" si="389"/>
        <v>11</v>
      </c>
      <c r="BM137" s="124">
        <f t="shared" si="390"/>
        <v>0</v>
      </c>
      <c r="BN137" s="124">
        <f t="shared" si="391"/>
        <v>4</v>
      </c>
      <c r="BR137" s="7">
        <f t="shared" si="392"/>
        <v>0</v>
      </c>
      <c r="BS137" s="7">
        <f t="shared" si="393"/>
        <v>0</v>
      </c>
      <c r="BT137" s="7">
        <f t="shared" si="394"/>
        <v>2</v>
      </c>
      <c r="BU137" s="7">
        <f t="shared" si="395"/>
        <v>0</v>
      </c>
      <c r="BV137" s="7">
        <f t="shared" si="396"/>
        <v>0</v>
      </c>
      <c r="BW137" s="7">
        <f t="shared" si="397"/>
        <v>0</v>
      </c>
      <c r="BX137" s="7">
        <f t="shared" si="443"/>
        <v>0</v>
      </c>
      <c r="BY137" s="7">
        <f t="shared" si="444"/>
        <v>0</v>
      </c>
      <c r="BZ137" s="7">
        <f t="shared" si="398"/>
        <v>0</v>
      </c>
      <c r="CA137" s="7">
        <f t="shared" si="399"/>
        <v>0</v>
      </c>
      <c r="CB137" s="7">
        <f t="shared" si="445"/>
        <v>8</v>
      </c>
      <c r="CC137" s="7">
        <f t="shared" si="446"/>
        <v>0</v>
      </c>
      <c r="CD137" s="7">
        <f t="shared" si="400"/>
        <v>1</v>
      </c>
      <c r="CE137" s="7">
        <f t="shared" si="401"/>
        <v>0</v>
      </c>
      <c r="CF137" s="7">
        <f t="shared" si="402"/>
        <v>3</v>
      </c>
      <c r="CG137" s="7">
        <f t="shared" si="403"/>
        <v>0</v>
      </c>
      <c r="CH137" s="1">
        <f t="shared" si="404"/>
        <v>0</v>
      </c>
      <c r="CI137" s="1">
        <f t="shared" si="405"/>
        <v>0</v>
      </c>
      <c r="CJ137" s="1">
        <f t="shared" si="406"/>
        <v>2.4000000000000004</v>
      </c>
      <c r="CK137" s="1">
        <f t="shared" si="407"/>
        <v>0.60000000000000009</v>
      </c>
      <c r="CL137" s="1">
        <f t="shared" si="408"/>
        <v>5.6000000000000005</v>
      </c>
      <c r="CM137" s="1">
        <f t="shared" si="409"/>
        <v>1.4000000000000001</v>
      </c>
      <c r="CN137" s="1">
        <f t="shared" si="410"/>
        <v>0</v>
      </c>
      <c r="CO137" s="1">
        <f t="shared" si="411"/>
        <v>0</v>
      </c>
      <c r="CP137" s="1">
        <f t="shared" si="412"/>
        <v>0</v>
      </c>
      <c r="CQ137" s="1">
        <f t="shared" si="413"/>
        <v>0</v>
      </c>
      <c r="CR137" s="1">
        <f t="shared" si="414"/>
        <v>0</v>
      </c>
      <c r="CS137" s="1">
        <f t="shared" si="415"/>
        <v>0</v>
      </c>
      <c r="CT137" s="1">
        <f t="shared" si="447"/>
        <v>0.8</v>
      </c>
      <c r="CU137" s="1">
        <f t="shared" si="448"/>
        <v>0.2</v>
      </c>
      <c r="CV137" s="1">
        <f t="shared" si="418"/>
        <v>3.2</v>
      </c>
      <c r="CW137" s="1">
        <f t="shared" si="419"/>
        <v>0.8</v>
      </c>
      <c r="CX137" s="1">
        <f t="shared" si="449"/>
        <v>4</v>
      </c>
      <c r="CY137" s="1">
        <f t="shared" si="450"/>
        <v>1</v>
      </c>
      <c r="CZ137" s="1">
        <f t="shared" si="451"/>
        <v>0</v>
      </c>
      <c r="DA137" s="1">
        <f t="shared" si="452"/>
        <v>0</v>
      </c>
      <c r="DB137" s="1">
        <f t="shared" si="424"/>
        <v>2.4000000000000004</v>
      </c>
      <c r="DC137" s="1">
        <f t="shared" si="425"/>
        <v>0.60000000000000009</v>
      </c>
      <c r="DD137" s="1">
        <f t="shared" si="426"/>
        <v>1.6</v>
      </c>
      <c r="DE137" s="1">
        <f t="shared" si="427"/>
        <v>0.4</v>
      </c>
      <c r="DF137" s="1">
        <f t="shared" si="428"/>
        <v>0</v>
      </c>
      <c r="DG137" s="1">
        <f t="shared" si="429"/>
        <v>0</v>
      </c>
      <c r="DH137" s="1">
        <f t="shared" si="430"/>
        <v>8.8000000000000007</v>
      </c>
      <c r="DI137" s="1">
        <f t="shared" si="431"/>
        <v>2.2000000000000002</v>
      </c>
      <c r="DJ137" s="1">
        <f t="shared" si="453"/>
        <v>0</v>
      </c>
      <c r="DK137" s="1">
        <f t="shared" si="454"/>
        <v>0</v>
      </c>
      <c r="DL137" s="1">
        <f t="shared" si="432"/>
        <v>3.2</v>
      </c>
      <c r="DM137" s="1">
        <f t="shared" si="433"/>
        <v>0.8</v>
      </c>
      <c r="DQ137" s="7">
        <f t="shared" si="455"/>
        <v>0</v>
      </c>
      <c r="DR137" s="7">
        <f t="shared" si="456"/>
        <v>0</v>
      </c>
      <c r="DS137" s="7">
        <f t="shared" si="457"/>
        <v>2</v>
      </c>
      <c r="DT137" s="7">
        <f t="shared" si="458"/>
        <v>0</v>
      </c>
      <c r="DU137" s="7">
        <f t="shared" si="459"/>
        <v>0</v>
      </c>
      <c r="DV137" s="7">
        <f t="shared" si="460"/>
        <v>0</v>
      </c>
      <c r="DW137" s="7">
        <f t="shared" si="461"/>
        <v>0</v>
      </c>
      <c r="DX137" s="7">
        <f t="shared" si="462"/>
        <v>0</v>
      </c>
      <c r="DY137" s="7">
        <f t="shared" si="463"/>
        <v>0</v>
      </c>
      <c r="DZ137" s="7">
        <f t="shared" si="464"/>
        <v>0</v>
      </c>
      <c r="EA137" s="7">
        <f t="shared" si="465"/>
        <v>8</v>
      </c>
      <c r="EB137" s="7">
        <f t="shared" si="466"/>
        <v>0</v>
      </c>
      <c r="EC137" s="7">
        <f t="shared" si="467"/>
        <v>1</v>
      </c>
      <c r="ED137" s="7">
        <f t="shared" si="468"/>
        <v>0</v>
      </c>
      <c r="EE137" s="7">
        <f t="shared" si="469"/>
        <v>3</v>
      </c>
      <c r="EF137" s="7">
        <f t="shared" si="470"/>
        <v>0</v>
      </c>
      <c r="EG137" s="7">
        <f t="shared" si="471"/>
        <v>0</v>
      </c>
      <c r="EH137" s="7">
        <f t="shared" si="472"/>
        <v>0</v>
      </c>
      <c r="EI137" s="7">
        <f t="shared" si="473"/>
        <v>2</v>
      </c>
      <c r="EJ137" s="7">
        <f t="shared" si="474"/>
        <v>1</v>
      </c>
      <c r="EK137" s="7">
        <f t="shared" si="475"/>
        <v>6</v>
      </c>
      <c r="EL137" s="7">
        <f t="shared" si="476"/>
        <v>1</v>
      </c>
      <c r="EM137" s="7">
        <f t="shared" si="477"/>
        <v>0</v>
      </c>
      <c r="EN137" s="7">
        <f t="shared" si="478"/>
        <v>0</v>
      </c>
      <c r="EO137" s="7">
        <f t="shared" si="479"/>
        <v>0</v>
      </c>
      <c r="EP137" s="7">
        <f t="shared" si="480"/>
        <v>0</v>
      </c>
      <c r="EQ137" s="7">
        <f t="shared" si="481"/>
        <v>0</v>
      </c>
      <c r="ER137" s="7">
        <f t="shared" si="482"/>
        <v>0</v>
      </c>
      <c r="ES137" s="7">
        <f t="shared" si="483"/>
        <v>1</v>
      </c>
      <c r="ET137" s="7">
        <f t="shared" si="484"/>
        <v>0</v>
      </c>
      <c r="EU137" s="7">
        <f t="shared" si="485"/>
        <v>3</v>
      </c>
      <c r="EV137" s="7">
        <f t="shared" si="486"/>
        <v>1</v>
      </c>
      <c r="EW137" s="7">
        <f t="shared" si="487"/>
        <v>4</v>
      </c>
      <c r="EX137" s="7">
        <f t="shared" si="488"/>
        <v>1</v>
      </c>
      <c r="EY137" s="7">
        <f t="shared" si="489"/>
        <v>0</v>
      </c>
      <c r="EZ137" s="7">
        <f t="shared" si="490"/>
        <v>0</v>
      </c>
      <c r="FA137" s="7">
        <f t="shared" si="491"/>
        <v>2</v>
      </c>
      <c r="FB137" s="7">
        <f t="shared" si="492"/>
        <v>1</v>
      </c>
      <c r="FC137" s="7">
        <f t="shared" si="493"/>
        <v>2</v>
      </c>
      <c r="FD137" s="7">
        <f t="shared" si="494"/>
        <v>0</v>
      </c>
      <c r="FE137" s="7">
        <f t="shared" si="495"/>
        <v>0</v>
      </c>
      <c r="FF137" s="7">
        <f t="shared" si="496"/>
        <v>0</v>
      </c>
      <c r="FG137" s="7">
        <f t="shared" si="497"/>
        <v>9</v>
      </c>
      <c r="FH137" s="7">
        <f t="shared" si="498"/>
        <v>2</v>
      </c>
      <c r="FI137" s="7">
        <f t="shared" si="499"/>
        <v>0</v>
      </c>
      <c r="FJ137" s="7">
        <f t="shared" si="500"/>
        <v>0</v>
      </c>
      <c r="FK137" s="7">
        <f t="shared" si="501"/>
        <v>3</v>
      </c>
      <c r="FL137" s="7">
        <f t="shared" si="502"/>
        <v>1</v>
      </c>
      <c r="FN137" s="1">
        <v>13</v>
      </c>
      <c r="FO137" s="10">
        <f t="shared" si="503"/>
        <v>131.98454545454547</v>
      </c>
      <c r="FP137" s="10">
        <f t="shared" si="504"/>
        <v>4.2380000000000004</v>
      </c>
      <c r="FR137" s="1" t="str">
        <f t="shared" si="439"/>
        <v>[131.98, 4.24]</v>
      </c>
      <c r="FY137" s="231"/>
      <c r="FZ137" s="231"/>
      <c r="GA137" s="231"/>
      <c r="GB137" s="231"/>
      <c r="GC137" s="231"/>
      <c r="GD137" s="231"/>
      <c r="GE137" s="231"/>
      <c r="GF137" s="231"/>
      <c r="GG137" s="231"/>
      <c r="GH137" s="231"/>
      <c r="GI137" s="231"/>
      <c r="GJ137" s="231"/>
      <c r="GK137" s="231"/>
      <c r="GL137" s="231"/>
      <c r="GM137" s="231"/>
      <c r="GN137" s="231"/>
      <c r="GO137" s="231"/>
      <c r="GP137" s="231"/>
      <c r="GQ137" s="231"/>
      <c r="GR137" s="231"/>
      <c r="GS137" s="231"/>
      <c r="GT137" s="231"/>
      <c r="GU137" s="231"/>
      <c r="GV137" s="231"/>
      <c r="GW137" s="231"/>
      <c r="GX137" s="231"/>
      <c r="GY137" s="231"/>
      <c r="GZ137" s="231"/>
      <c r="HA137" s="231"/>
      <c r="HB137" s="231"/>
      <c r="HC137" s="231"/>
      <c r="HD137" s="231"/>
      <c r="HE137" s="231"/>
      <c r="HF137" s="231"/>
      <c r="HG137" s="231"/>
      <c r="HH137" s="231"/>
      <c r="HI137" s="231"/>
      <c r="HJ137" s="231"/>
      <c r="HK137" s="231"/>
      <c r="HL137" s="231"/>
      <c r="HM137" s="231"/>
      <c r="HN137" s="231"/>
      <c r="HO137" s="231"/>
      <c r="HP137" s="231"/>
      <c r="HQ137" s="231"/>
      <c r="HR137" s="231"/>
      <c r="HS137" s="231"/>
      <c r="HT137" s="231"/>
      <c r="HU137" s="231"/>
      <c r="HV137" s="231"/>
      <c r="HW137" s="231"/>
      <c r="HX137" s="231"/>
      <c r="HY137" s="231"/>
      <c r="HZ137" s="231"/>
      <c r="IA137" s="231"/>
      <c r="IB137" s="231"/>
      <c r="IC137" s="231"/>
      <c r="ID137" s="231"/>
      <c r="IE137" s="231"/>
      <c r="IF137" s="231"/>
      <c r="IG137" s="231"/>
      <c r="IH137" s="231"/>
      <c r="II137" s="231"/>
      <c r="IJ137" s="231"/>
      <c r="IK137" s="231"/>
      <c r="IL137" s="231"/>
      <c r="IM137" s="231"/>
      <c r="IN137" s="231"/>
      <c r="IO137" s="231"/>
      <c r="IP137" s="231"/>
      <c r="IQ137" s="231"/>
      <c r="IR137" s="231"/>
      <c r="IS137" s="231"/>
    </row>
    <row r="138" spans="2:320" x14ac:dyDescent="0.35">
      <c r="B138" s="177">
        <v>14</v>
      </c>
      <c r="C138" s="155" t="s">
        <v>43</v>
      </c>
      <c r="D138" s="159"/>
      <c r="E138" s="159"/>
      <c r="F138" s="159"/>
      <c r="G138" s="160"/>
      <c r="H138" s="161">
        <f t="shared" si="440"/>
        <v>4268.88</v>
      </c>
      <c r="I138" s="158">
        <f t="shared" si="441"/>
        <v>1.705080928515159E-2</v>
      </c>
      <c r="J138" s="112">
        <f t="shared" ref="J138:W153" si="505">IF(J$123="EV",$I$117*($H$170/$C$119)*$A$1*J$124*$I138,IF(J$123="PHEV",$I$118*($H$170/$C$119)*$A$1*J$124*$I138))</f>
        <v>0.2574997468531921</v>
      </c>
      <c r="K138" s="112">
        <f t="shared" si="505"/>
        <v>1.8023918582818075</v>
      </c>
      <c r="L138" s="112">
        <f t="shared" si="505"/>
        <v>0.1744250185434007</v>
      </c>
      <c r="M138" s="112">
        <f t="shared" si="505"/>
        <v>9.6902788079667058E-3</v>
      </c>
      <c r="N138" s="112">
        <f t="shared" si="505"/>
        <v>0.37792087351070153</v>
      </c>
      <c r="O138" s="112">
        <f t="shared" si="505"/>
        <v>6.5118673589536273</v>
      </c>
      <c r="P138" s="81">
        <f t="shared" si="505"/>
        <v>0.48451394039833534</v>
      </c>
      <c r="Q138" s="81">
        <f t="shared" si="505"/>
        <v>2.2287641258323423</v>
      </c>
      <c r="R138" s="95">
        <f t="shared" si="505"/>
        <v>0.35406215192313922</v>
      </c>
      <c r="S138" s="109">
        <f t="shared" si="505"/>
        <v>2.4221069938378386</v>
      </c>
      <c r="T138" s="109">
        <f t="shared" si="505"/>
        <v>5.3350728801145744</v>
      </c>
      <c r="U138" s="109">
        <f t="shared" si="505"/>
        <v>2.4140601267486763E-2</v>
      </c>
      <c r="V138" s="109">
        <f t="shared" si="505"/>
        <v>1.6093734178324506E-2</v>
      </c>
      <c r="W138" s="109">
        <f t="shared" si="505"/>
        <v>0.17703107596156961</v>
      </c>
      <c r="X138" s="109">
        <f t="shared" si="365"/>
        <v>0.61156189877633127</v>
      </c>
      <c r="Y138" s="109">
        <f t="shared" si="365"/>
        <v>2.9451533546333848</v>
      </c>
      <c r="Z138" s="109">
        <f t="shared" si="366"/>
        <v>4.3211676268801309</v>
      </c>
      <c r="AA138" s="109">
        <f t="shared" si="366"/>
        <v>3.2187468356649013E-2</v>
      </c>
      <c r="AB138" s="109">
        <f t="shared" si="365"/>
        <v>2.5589037343535965</v>
      </c>
      <c r="AC138" s="109">
        <f t="shared" si="365"/>
        <v>1.2553112659093115</v>
      </c>
      <c r="AD138" s="109">
        <f t="shared" si="365"/>
        <v>1.6093734178324506E-2</v>
      </c>
      <c r="AE138" s="109">
        <f t="shared" si="365"/>
        <v>8.9722568044159132</v>
      </c>
      <c r="AF138" s="109">
        <f t="shared" si="365"/>
        <v>2.4140601267486763E-2</v>
      </c>
      <c r="AG138" s="109">
        <f t="shared" si="365"/>
        <v>3.0718183821254463</v>
      </c>
      <c r="AI138" s="177">
        <v>14</v>
      </c>
      <c r="AJ138" s="155" t="s">
        <v>43</v>
      </c>
      <c r="AK138" s="159"/>
      <c r="AL138" s="159"/>
      <c r="AM138" s="159"/>
      <c r="AN138" s="160"/>
      <c r="AO138" s="161">
        <f t="shared" si="442"/>
        <v>4268.88</v>
      </c>
      <c r="AP138" s="162">
        <f t="shared" si="367"/>
        <v>1.705080928515159E-2</v>
      </c>
      <c r="AQ138" s="141">
        <f t="shared" si="368"/>
        <v>0</v>
      </c>
      <c r="AR138" s="141">
        <f t="shared" si="369"/>
        <v>2</v>
      </c>
      <c r="AS138" s="141">
        <f t="shared" si="370"/>
        <v>0</v>
      </c>
      <c r="AT138" s="141">
        <f t="shared" si="371"/>
        <v>0</v>
      </c>
      <c r="AU138" s="127">
        <f t="shared" si="372"/>
        <v>0</v>
      </c>
      <c r="AV138" s="127">
        <f t="shared" si="373"/>
        <v>7</v>
      </c>
      <c r="AW138" s="151">
        <f t="shared" si="374"/>
        <v>0</v>
      </c>
      <c r="AX138" s="127">
        <f t="shared" si="375"/>
        <v>2</v>
      </c>
      <c r="AY138" s="130">
        <f t="shared" si="376"/>
        <v>0</v>
      </c>
      <c r="AZ138" s="130">
        <f t="shared" si="377"/>
        <v>2</v>
      </c>
      <c r="BA138" s="130">
        <f t="shared" si="378"/>
        <v>5</v>
      </c>
      <c r="BB138" s="164">
        <f t="shared" si="379"/>
        <v>0</v>
      </c>
      <c r="BC138" s="124">
        <f t="shared" si="380"/>
        <v>0</v>
      </c>
      <c r="BD138" s="124">
        <f t="shared" si="381"/>
        <v>0</v>
      </c>
      <c r="BE138" s="124">
        <f t="shared" si="382"/>
        <v>1</v>
      </c>
      <c r="BF138" s="124">
        <f t="shared" si="383"/>
        <v>3</v>
      </c>
      <c r="BG138" s="124">
        <f t="shared" si="384"/>
        <v>4</v>
      </c>
      <c r="BH138" s="124">
        <f t="shared" si="385"/>
        <v>0</v>
      </c>
      <c r="BI138" s="124">
        <f t="shared" si="386"/>
        <v>3</v>
      </c>
      <c r="BJ138" s="124">
        <f t="shared" si="387"/>
        <v>1</v>
      </c>
      <c r="BK138" s="124">
        <f t="shared" si="388"/>
        <v>0</v>
      </c>
      <c r="BL138" s="124">
        <f t="shared" si="389"/>
        <v>9</v>
      </c>
      <c r="BM138" s="124">
        <f t="shared" si="390"/>
        <v>0</v>
      </c>
      <c r="BN138" s="124">
        <f t="shared" si="391"/>
        <v>3</v>
      </c>
      <c r="BR138" s="7">
        <f t="shared" si="392"/>
        <v>0</v>
      </c>
      <c r="BS138" s="7">
        <f t="shared" si="393"/>
        <v>0</v>
      </c>
      <c r="BT138" s="7">
        <f t="shared" si="394"/>
        <v>2</v>
      </c>
      <c r="BU138" s="7">
        <f t="shared" si="395"/>
        <v>0</v>
      </c>
      <c r="BV138" s="7">
        <f t="shared" si="396"/>
        <v>0</v>
      </c>
      <c r="BW138" s="7">
        <f t="shared" si="397"/>
        <v>0</v>
      </c>
      <c r="BX138" s="7">
        <f t="shared" si="443"/>
        <v>0</v>
      </c>
      <c r="BY138" s="7">
        <f t="shared" si="444"/>
        <v>0</v>
      </c>
      <c r="BZ138" s="7">
        <f t="shared" si="398"/>
        <v>0</v>
      </c>
      <c r="CA138" s="7">
        <f t="shared" si="399"/>
        <v>0</v>
      </c>
      <c r="CB138" s="7">
        <f t="shared" si="445"/>
        <v>7</v>
      </c>
      <c r="CC138" s="7">
        <f t="shared" si="446"/>
        <v>0</v>
      </c>
      <c r="CD138" s="7">
        <f t="shared" si="400"/>
        <v>0</v>
      </c>
      <c r="CE138" s="7">
        <f t="shared" si="401"/>
        <v>0</v>
      </c>
      <c r="CF138" s="7">
        <f t="shared" si="402"/>
        <v>2</v>
      </c>
      <c r="CG138" s="7">
        <f t="shared" si="403"/>
        <v>0</v>
      </c>
      <c r="CH138" s="1">
        <f t="shared" si="404"/>
        <v>0</v>
      </c>
      <c r="CI138" s="1">
        <f t="shared" si="405"/>
        <v>0</v>
      </c>
      <c r="CJ138" s="1">
        <f t="shared" si="406"/>
        <v>1.6</v>
      </c>
      <c r="CK138" s="1">
        <f t="shared" si="407"/>
        <v>0.4</v>
      </c>
      <c r="CL138" s="1">
        <f t="shared" si="408"/>
        <v>4</v>
      </c>
      <c r="CM138" s="1">
        <f t="shared" si="409"/>
        <v>1</v>
      </c>
      <c r="CN138" s="1">
        <f t="shared" si="410"/>
        <v>0</v>
      </c>
      <c r="CO138" s="1">
        <f t="shared" si="411"/>
        <v>0</v>
      </c>
      <c r="CP138" s="1">
        <f t="shared" si="412"/>
        <v>0</v>
      </c>
      <c r="CQ138" s="1">
        <f t="shared" si="413"/>
        <v>0</v>
      </c>
      <c r="CR138" s="1">
        <f t="shared" si="414"/>
        <v>0</v>
      </c>
      <c r="CS138" s="1">
        <f t="shared" si="415"/>
        <v>0</v>
      </c>
      <c r="CT138" s="1">
        <f t="shared" si="447"/>
        <v>0.8</v>
      </c>
      <c r="CU138" s="1">
        <f t="shared" si="448"/>
        <v>0.2</v>
      </c>
      <c r="CV138" s="1">
        <f t="shared" si="418"/>
        <v>2.4000000000000004</v>
      </c>
      <c r="CW138" s="1">
        <f t="shared" si="419"/>
        <v>0.60000000000000009</v>
      </c>
      <c r="CX138" s="1">
        <f t="shared" si="449"/>
        <v>3.2</v>
      </c>
      <c r="CY138" s="1">
        <f t="shared" si="450"/>
        <v>0.8</v>
      </c>
      <c r="CZ138" s="1">
        <f t="shared" si="451"/>
        <v>0</v>
      </c>
      <c r="DA138" s="1">
        <f t="shared" si="452"/>
        <v>0</v>
      </c>
      <c r="DB138" s="1">
        <f t="shared" si="424"/>
        <v>2.4000000000000004</v>
      </c>
      <c r="DC138" s="1">
        <f t="shared" si="425"/>
        <v>0.60000000000000009</v>
      </c>
      <c r="DD138" s="1">
        <f t="shared" si="426"/>
        <v>0.8</v>
      </c>
      <c r="DE138" s="1">
        <f t="shared" si="427"/>
        <v>0.2</v>
      </c>
      <c r="DF138" s="1">
        <f t="shared" si="428"/>
        <v>0</v>
      </c>
      <c r="DG138" s="1">
        <f t="shared" si="429"/>
        <v>0</v>
      </c>
      <c r="DH138" s="1">
        <f t="shared" si="430"/>
        <v>7.2</v>
      </c>
      <c r="DI138" s="1">
        <f t="shared" si="431"/>
        <v>1.8</v>
      </c>
      <c r="DJ138" s="1">
        <f t="shared" si="453"/>
        <v>0</v>
      </c>
      <c r="DK138" s="1">
        <f t="shared" si="454"/>
        <v>0</v>
      </c>
      <c r="DL138" s="1">
        <f t="shared" si="432"/>
        <v>2.4000000000000004</v>
      </c>
      <c r="DM138" s="1">
        <f t="shared" si="433"/>
        <v>0.60000000000000009</v>
      </c>
      <c r="DQ138" s="7">
        <f t="shared" si="455"/>
        <v>0</v>
      </c>
      <c r="DR138" s="7">
        <f t="shared" si="456"/>
        <v>0</v>
      </c>
      <c r="DS138" s="7">
        <f t="shared" si="457"/>
        <v>2</v>
      </c>
      <c r="DT138" s="7">
        <f t="shared" si="458"/>
        <v>0</v>
      </c>
      <c r="DU138" s="7">
        <f t="shared" si="459"/>
        <v>0</v>
      </c>
      <c r="DV138" s="7">
        <f t="shared" si="460"/>
        <v>0</v>
      </c>
      <c r="DW138" s="7">
        <f t="shared" si="461"/>
        <v>0</v>
      </c>
      <c r="DX138" s="7">
        <f t="shared" si="462"/>
        <v>0</v>
      </c>
      <c r="DY138" s="7">
        <f t="shared" si="463"/>
        <v>0</v>
      </c>
      <c r="DZ138" s="7">
        <f t="shared" si="464"/>
        <v>0</v>
      </c>
      <c r="EA138" s="7">
        <f t="shared" si="465"/>
        <v>7</v>
      </c>
      <c r="EB138" s="7">
        <f t="shared" si="466"/>
        <v>0</v>
      </c>
      <c r="EC138" s="7">
        <f t="shared" si="467"/>
        <v>0</v>
      </c>
      <c r="ED138" s="7">
        <f t="shared" si="468"/>
        <v>0</v>
      </c>
      <c r="EE138" s="7">
        <f t="shared" si="469"/>
        <v>2</v>
      </c>
      <c r="EF138" s="7">
        <f t="shared" si="470"/>
        <v>0</v>
      </c>
      <c r="EG138" s="7">
        <f t="shared" si="471"/>
        <v>0</v>
      </c>
      <c r="EH138" s="7">
        <f t="shared" si="472"/>
        <v>0</v>
      </c>
      <c r="EI138" s="7">
        <f t="shared" si="473"/>
        <v>2</v>
      </c>
      <c r="EJ138" s="7">
        <f t="shared" si="474"/>
        <v>0</v>
      </c>
      <c r="EK138" s="7">
        <f t="shared" si="475"/>
        <v>4</v>
      </c>
      <c r="EL138" s="7">
        <f t="shared" si="476"/>
        <v>1</v>
      </c>
      <c r="EM138" s="7">
        <f t="shared" si="477"/>
        <v>0</v>
      </c>
      <c r="EN138" s="7">
        <f t="shared" si="478"/>
        <v>0</v>
      </c>
      <c r="EO138" s="7">
        <f t="shared" si="479"/>
        <v>0</v>
      </c>
      <c r="EP138" s="7">
        <f t="shared" si="480"/>
        <v>0</v>
      </c>
      <c r="EQ138" s="7">
        <f t="shared" si="481"/>
        <v>0</v>
      </c>
      <c r="ER138" s="7">
        <f t="shared" si="482"/>
        <v>0</v>
      </c>
      <c r="ES138" s="7">
        <f t="shared" si="483"/>
        <v>1</v>
      </c>
      <c r="ET138" s="7">
        <f t="shared" si="484"/>
        <v>0</v>
      </c>
      <c r="EU138" s="7">
        <f t="shared" si="485"/>
        <v>2</v>
      </c>
      <c r="EV138" s="7">
        <f t="shared" si="486"/>
        <v>1</v>
      </c>
      <c r="EW138" s="7">
        <f t="shared" si="487"/>
        <v>3</v>
      </c>
      <c r="EX138" s="7">
        <f t="shared" si="488"/>
        <v>1</v>
      </c>
      <c r="EY138" s="7">
        <f t="shared" si="489"/>
        <v>0</v>
      </c>
      <c r="EZ138" s="7">
        <f t="shared" si="490"/>
        <v>0</v>
      </c>
      <c r="FA138" s="7">
        <f t="shared" si="491"/>
        <v>2</v>
      </c>
      <c r="FB138" s="7">
        <f t="shared" si="492"/>
        <v>1</v>
      </c>
      <c r="FC138" s="7">
        <f t="shared" si="493"/>
        <v>1</v>
      </c>
      <c r="FD138" s="7">
        <f t="shared" si="494"/>
        <v>0</v>
      </c>
      <c r="FE138" s="7">
        <f t="shared" si="495"/>
        <v>0</v>
      </c>
      <c r="FF138" s="7">
        <f t="shared" si="496"/>
        <v>0</v>
      </c>
      <c r="FG138" s="7">
        <f t="shared" si="497"/>
        <v>7</v>
      </c>
      <c r="FH138" s="7">
        <f t="shared" si="498"/>
        <v>2</v>
      </c>
      <c r="FI138" s="7">
        <f t="shared" si="499"/>
        <v>0</v>
      </c>
      <c r="FJ138" s="7">
        <f t="shared" si="500"/>
        <v>0</v>
      </c>
      <c r="FK138" s="7">
        <f t="shared" si="501"/>
        <v>2</v>
      </c>
      <c r="FL138" s="7">
        <f t="shared" si="502"/>
        <v>1</v>
      </c>
      <c r="FN138" s="1">
        <v>14</v>
      </c>
      <c r="FO138" s="10">
        <f t="shared" si="503"/>
        <v>99.38636363636364</v>
      </c>
      <c r="FP138" s="10">
        <f t="shared" si="504"/>
        <v>3.6980000000000004</v>
      </c>
      <c r="FR138" s="1" t="str">
        <f t="shared" si="439"/>
        <v>[99.39, 3.7]</v>
      </c>
      <c r="FY138" s="231"/>
      <c r="FZ138" s="231"/>
      <c r="GA138" s="231"/>
      <c r="GB138" s="231"/>
      <c r="GC138" s="231"/>
      <c r="GD138" s="231"/>
      <c r="GE138" s="231"/>
      <c r="GF138" s="231"/>
      <c r="GG138" s="231"/>
      <c r="GH138" s="231"/>
      <c r="GI138" s="231"/>
      <c r="GJ138" s="231"/>
      <c r="GK138" s="231"/>
      <c r="GL138" s="231"/>
      <c r="GM138" s="231"/>
      <c r="GN138" s="231"/>
      <c r="GO138" s="231"/>
      <c r="GP138" s="231"/>
      <c r="GQ138" s="231"/>
      <c r="GR138" s="231"/>
      <c r="GS138" s="231"/>
      <c r="GT138" s="231"/>
      <c r="GU138" s="231"/>
      <c r="GV138" s="231"/>
      <c r="GW138" s="231"/>
      <c r="GX138" s="231"/>
      <c r="GY138" s="231"/>
      <c r="GZ138" s="231"/>
      <c r="HA138" s="231"/>
      <c r="HB138" s="231"/>
      <c r="HC138" s="231"/>
      <c r="HD138" s="231"/>
      <c r="HE138" s="231"/>
      <c r="HF138" s="231"/>
      <c r="HG138" s="231"/>
      <c r="HH138" s="231"/>
      <c r="HI138" s="231"/>
      <c r="HJ138" s="231"/>
      <c r="HK138" s="231"/>
      <c r="HL138" s="231"/>
      <c r="HM138" s="231"/>
      <c r="HN138" s="231"/>
      <c r="HO138" s="231"/>
      <c r="HP138" s="231"/>
      <c r="HQ138" s="231"/>
      <c r="HR138" s="231"/>
      <c r="HS138" s="231"/>
      <c r="HT138" s="231"/>
      <c r="HU138" s="231"/>
      <c r="HV138" s="231"/>
      <c r="HW138" s="231"/>
      <c r="HX138" s="231"/>
      <c r="HY138" s="231"/>
      <c r="HZ138" s="231"/>
      <c r="IA138" s="231"/>
      <c r="IB138" s="231"/>
      <c r="IC138" s="231"/>
      <c r="ID138" s="231"/>
      <c r="IE138" s="231"/>
      <c r="IF138" s="231"/>
      <c r="IG138" s="231"/>
      <c r="IH138" s="231"/>
      <c r="II138" s="231"/>
      <c r="IJ138" s="231"/>
      <c r="IK138" s="231"/>
      <c r="IL138" s="231"/>
      <c r="IM138" s="231"/>
      <c r="IN138" s="231"/>
      <c r="IO138" s="231"/>
      <c r="IP138" s="231"/>
      <c r="IQ138" s="231"/>
      <c r="IR138" s="231"/>
      <c r="IS138" s="231"/>
    </row>
    <row r="139" spans="2:320" x14ac:dyDescent="0.35">
      <c r="B139" s="177">
        <v>15</v>
      </c>
      <c r="C139" s="156" t="s">
        <v>44</v>
      </c>
      <c r="D139" s="159"/>
      <c r="E139" s="159"/>
      <c r="F139" s="159"/>
      <c r="G139" s="160"/>
      <c r="H139" s="161">
        <f t="shared" si="440"/>
        <v>4922.2800000000007</v>
      </c>
      <c r="I139" s="158">
        <f t="shared" si="441"/>
        <v>1.9660627032878877E-2</v>
      </c>
      <c r="J139" s="112">
        <f t="shared" si="505"/>
        <v>0.29691297341235423</v>
      </c>
      <c r="K139" s="112">
        <f t="shared" si="505"/>
        <v>2.0782681631208599</v>
      </c>
      <c r="L139" s="112">
        <f t="shared" si="505"/>
        <v>0.201122725463309</v>
      </c>
      <c r="M139" s="112">
        <f t="shared" si="505"/>
        <v>1.1173484747961612E-2</v>
      </c>
      <c r="N139" s="112">
        <f t="shared" si="505"/>
        <v>0.43576590517050284</v>
      </c>
      <c r="O139" s="112">
        <f t="shared" si="505"/>
        <v>7.5085817506302037</v>
      </c>
      <c r="P139" s="81">
        <f t="shared" si="505"/>
        <v>0.55867423739808064</v>
      </c>
      <c r="Q139" s="81">
        <f t="shared" si="505"/>
        <v>2.5699014920311702</v>
      </c>
      <c r="R139" s="95">
        <f t="shared" si="505"/>
        <v>0.40825533844198708</v>
      </c>
      <c r="S139" s="109">
        <f t="shared" si="505"/>
        <v>2.792837656159957</v>
      </c>
      <c r="T139" s="109">
        <f t="shared" si="505"/>
        <v>6.1516656678872144</v>
      </c>
      <c r="U139" s="109">
        <f t="shared" si="505"/>
        <v>2.7835591257408209E-2</v>
      </c>
      <c r="V139" s="109">
        <f t="shared" si="505"/>
        <v>1.8557060838272139E-2</v>
      </c>
      <c r="W139" s="109">
        <f t="shared" si="505"/>
        <v>0.20412766922099354</v>
      </c>
      <c r="X139" s="109">
        <f t="shared" si="365"/>
        <v>0.70516831185434126</v>
      </c>
      <c r="Y139" s="109">
        <f t="shared" si="365"/>
        <v>3.3959421334038011</v>
      </c>
      <c r="Z139" s="109">
        <f t="shared" si="366"/>
        <v>4.9825708350760696</v>
      </c>
      <c r="AA139" s="109">
        <f t="shared" si="366"/>
        <v>3.7114121676544279E-2</v>
      </c>
      <c r="AB139" s="109">
        <f t="shared" si="365"/>
        <v>2.95057267328527</v>
      </c>
      <c r="AC139" s="109">
        <f t="shared" si="365"/>
        <v>1.4474507453852268</v>
      </c>
      <c r="AD139" s="109">
        <f t="shared" si="365"/>
        <v>1.8557060838272139E-2</v>
      </c>
      <c r="AE139" s="109">
        <f t="shared" si="365"/>
        <v>10.345561417336716</v>
      </c>
      <c r="AF139" s="109">
        <f t="shared" si="365"/>
        <v>2.7835591257408209E-2</v>
      </c>
      <c r="AG139" s="109">
        <f t="shared" si="365"/>
        <v>3.5419946651038314</v>
      </c>
      <c r="AI139" s="177">
        <v>15</v>
      </c>
      <c r="AJ139" s="156" t="s">
        <v>44</v>
      </c>
      <c r="AK139" s="159"/>
      <c r="AL139" s="159"/>
      <c r="AM139" s="159"/>
      <c r="AN139" s="160"/>
      <c r="AO139" s="161">
        <f t="shared" si="442"/>
        <v>4922.2800000000007</v>
      </c>
      <c r="AP139" s="162">
        <f t="shared" si="367"/>
        <v>1.9660627032878877E-2</v>
      </c>
      <c r="AQ139" s="141">
        <f t="shared" si="368"/>
        <v>0</v>
      </c>
      <c r="AR139" s="141">
        <f t="shared" si="369"/>
        <v>2</v>
      </c>
      <c r="AS139" s="141">
        <f t="shared" si="370"/>
        <v>0</v>
      </c>
      <c r="AT139" s="141">
        <f t="shared" si="371"/>
        <v>0</v>
      </c>
      <c r="AU139" s="127">
        <f t="shared" si="372"/>
        <v>0</v>
      </c>
      <c r="AV139" s="127">
        <f t="shared" si="373"/>
        <v>8</v>
      </c>
      <c r="AW139" s="151">
        <f t="shared" si="374"/>
        <v>1</v>
      </c>
      <c r="AX139" s="127">
        <f t="shared" si="375"/>
        <v>3</v>
      </c>
      <c r="AY139" s="130">
        <f t="shared" si="376"/>
        <v>0</v>
      </c>
      <c r="AZ139" s="130">
        <f t="shared" si="377"/>
        <v>3</v>
      </c>
      <c r="BA139" s="130">
        <f t="shared" si="378"/>
        <v>6</v>
      </c>
      <c r="BB139" s="164">
        <f t="shared" si="379"/>
        <v>0</v>
      </c>
      <c r="BC139" s="124">
        <f t="shared" si="380"/>
        <v>0</v>
      </c>
      <c r="BD139" s="124">
        <f t="shared" si="381"/>
        <v>0</v>
      </c>
      <c r="BE139" s="124">
        <f t="shared" si="382"/>
        <v>1</v>
      </c>
      <c r="BF139" s="124">
        <f t="shared" si="383"/>
        <v>3</v>
      </c>
      <c r="BG139" s="124">
        <f t="shared" si="384"/>
        <v>5</v>
      </c>
      <c r="BH139" s="124">
        <f t="shared" si="385"/>
        <v>0</v>
      </c>
      <c r="BI139" s="124">
        <f t="shared" si="386"/>
        <v>3</v>
      </c>
      <c r="BJ139" s="124">
        <f t="shared" si="387"/>
        <v>1</v>
      </c>
      <c r="BK139" s="124">
        <f t="shared" si="388"/>
        <v>0</v>
      </c>
      <c r="BL139" s="124">
        <f t="shared" si="389"/>
        <v>10</v>
      </c>
      <c r="BM139" s="124">
        <f t="shared" si="390"/>
        <v>0</v>
      </c>
      <c r="BN139" s="124">
        <f t="shared" si="391"/>
        <v>4</v>
      </c>
      <c r="BR139" s="7">
        <f t="shared" si="392"/>
        <v>0</v>
      </c>
      <c r="BS139" s="7">
        <f t="shared" si="393"/>
        <v>0</v>
      </c>
      <c r="BT139" s="7">
        <f t="shared" si="394"/>
        <v>2</v>
      </c>
      <c r="BU139" s="7">
        <f t="shared" si="395"/>
        <v>0</v>
      </c>
      <c r="BV139" s="7">
        <f t="shared" si="396"/>
        <v>0</v>
      </c>
      <c r="BW139" s="7">
        <f t="shared" si="397"/>
        <v>0</v>
      </c>
      <c r="BX139" s="7">
        <f t="shared" si="443"/>
        <v>0</v>
      </c>
      <c r="BY139" s="7">
        <f t="shared" si="444"/>
        <v>0</v>
      </c>
      <c r="BZ139" s="7">
        <f t="shared" si="398"/>
        <v>0</v>
      </c>
      <c r="CA139" s="7">
        <f t="shared" si="399"/>
        <v>0</v>
      </c>
      <c r="CB139" s="7">
        <f t="shared" si="445"/>
        <v>8</v>
      </c>
      <c r="CC139" s="7">
        <f t="shared" si="446"/>
        <v>0</v>
      </c>
      <c r="CD139" s="7">
        <f t="shared" si="400"/>
        <v>1</v>
      </c>
      <c r="CE139" s="7">
        <f t="shared" si="401"/>
        <v>0</v>
      </c>
      <c r="CF139" s="7">
        <f t="shared" si="402"/>
        <v>3</v>
      </c>
      <c r="CG139" s="7">
        <f t="shared" si="403"/>
        <v>0</v>
      </c>
      <c r="CH139" s="1">
        <f t="shared" si="404"/>
        <v>0</v>
      </c>
      <c r="CI139" s="1">
        <f t="shared" si="405"/>
        <v>0</v>
      </c>
      <c r="CJ139" s="1">
        <f t="shared" si="406"/>
        <v>2.4000000000000004</v>
      </c>
      <c r="CK139" s="1">
        <f t="shared" si="407"/>
        <v>0.60000000000000009</v>
      </c>
      <c r="CL139" s="1">
        <f t="shared" si="408"/>
        <v>4.8000000000000007</v>
      </c>
      <c r="CM139" s="1">
        <f t="shared" si="409"/>
        <v>1.2000000000000002</v>
      </c>
      <c r="CN139" s="1">
        <f t="shared" si="410"/>
        <v>0</v>
      </c>
      <c r="CO139" s="1">
        <f t="shared" si="411"/>
        <v>0</v>
      </c>
      <c r="CP139" s="1">
        <f t="shared" si="412"/>
        <v>0</v>
      </c>
      <c r="CQ139" s="1">
        <f t="shared" si="413"/>
        <v>0</v>
      </c>
      <c r="CR139" s="1">
        <f t="shared" si="414"/>
        <v>0</v>
      </c>
      <c r="CS139" s="1">
        <f t="shared" si="415"/>
        <v>0</v>
      </c>
      <c r="CT139" s="1">
        <f t="shared" si="447"/>
        <v>0.8</v>
      </c>
      <c r="CU139" s="1">
        <f t="shared" si="448"/>
        <v>0.2</v>
      </c>
      <c r="CV139" s="1">
        <f t="shared" si="418"/>
        <v>2.4000000000000004</v>
      </c>
      <c r="CW139" s="1">
        <f t="shared" si="419"/>
        <v>0.60000000000000009</v>
      </c>
      <c r="CX139" s="1">
        <f t="shared" si="449"/>
        <v>4</v>
      </c>
      <c r="CY139" s="1">
        <f t="shared" si="450"/>
        <v>1</v>
      </c>
      <c r="CZ139" s="1">
        <f t="shared" si="451"/>
        <v>0</v>
      </c>
      <c r="DA139" s="1">
        <f t="shared" si="452"/>
        <v>0</v>
      </c>
      <c r="DB139" s="1">
        <f t="shared" si="424"/>
        <v>2.4000000000000004</v>
      </c>
      <c r="DC139" s="1">
        <f t="shared" si="425"/>
        <v>0.60000000000000009</v>
      </c>
      <c r="DD139" s="1">
        <f t="shared" si="426"/>
        <v>0.8</v>
      </c>
      <c r="DE139" s="1">
        <f t="shared" si="427"/>
        <v>0.2</v>
      </c>
      <c r="DF139" s="1">
        <f t="shared" si="428"/>
        <v>0</v>
      </c>
      <c r="DG139" s="1">
        <f t="shared" si="429"/>
        <v>0</v>
      </c>
      <c r="DH139" s="1">
        <f t="shared" si="430"/>
        <v>8</v>
      </c>
      <c r="DI139" s="1">
        <f t="shared" si="431"/>
        <v>2</v>
      </c>
      <c r="DJ139" s="1">
        <f t="shared" si="453"/>
        <v>0</v>
      </c>
      <c r="DK139" s="1">
        <f t="shared" si="454"/>
        <v>0</v>
      </c>
      <c r="DL139" s="1">
        <f t="shared" si="432"/>
        <v>3.2</v>
      </c>
      <c r="DM139" s="1">
        <f t="shared" si="433"/>
        <v>0.8</v>
      </c>
      <c r="DQ139" s="7">
        <f t="shared" si="455"/>
        <v>0</v>
      </c>
      <c r="DR139" s="7">
        <f t="shared" si="456"/>
        <v>0</v>
      </c>
      <c r="DS139" s="7">
        <f t="shared" si="457"/>
        <v>2</v>
      </c>
      <c r="DT139" s="7">
        <f t="shared" si="458"/>
        <v>0</v>
      </c>
      <c r="DU139" s="7">
        <f t="shared" si="459"/>
        <v>0</v>
      </c>
      <c r="DV139" s="7">
        <f t="shared" si="460"/>
        <v>0</v>
      </c>
      <c r="DW139" s="7">
        <f t="shared" si="461"/>
        <v>0</v>
      </c>
      <c r="DX139" s="7">
        <f t="shared" si="462"/>
        <v>0</v>
      </c>
      <c r="DY139" s="7">
        <f t="shared" si="463"/>
        <v>0</v>
      </c>
      <c r="DZ139" s="7">
        <f t="shared" si="464"/>
        <v>0</v>
      </c>
      <c r="EA139" s="7">
        <f t="shared" si="465"/>
        <v>8</v>
      </c>
      <c r="EB139" s="7">
        <f t="shared" si="466"/>
        <v>0</v>
      </c>
      <c r="EC139" s="7">
        <f t="shared" si="467"/>
        <v>1</v>
      </c>
      <c r="ED139" s="7">
        <f t="shared" si="468"/>
        <v>0</v>
      </c>
      <c r="EE139" s="7">
        <f t="shared" si="469"/>
        <v>3</v>
      </c>
      <c r="EF139" s="7">
        <f t="shared" si="470"/>
        <v>0</v>
      </c>
      <c r="EG139" s="7">
        <f t="shared" si="471"/>
        <v>0</v>
      </c>
      <c r="EH139" s="7">
        <f t="shared" si="472"/>
        <v>0</v>
      </c>
      <c r="EI139" s="7">
        <f t="shared" si="473"/>
        <v>2</v>
      </c>
      <c r="EJ139" s="7">
        <f t="shared" si="474"/>
        <v>1</v>
      </c>
      <c r="EK139" s="7">
        <f t="shared" si="475"/>
        <v>5</v>
      </c>
      <c r="EL139" s="7">
        <f t="shared" si="476"/>
        <v>1</v>
      </c>
      <c r="EM139" s="7">
        <f t="shared" si="477"/>
        <v>0</v>
      </c>
      <c r="EN139" s="7">
        <f t="shared" si="478"/>
        <v>0</v>
      </c>
      <c r="EO139" s="7">
        <f t="shared" si="479"/>
        <v>0</v>
      </c>
      <c r="EP139" s="7">
        <f t="shared" si="480"/>
        <v>0</v>
      </c>
      <c r="EQ139" s="7">
        <f t="shared" si="481"/>
        <v>0</v>
      </c>
      <c r="ER139" s="7">
        <f t="shared" si="482"/>
        <v>0</v>
      </c>
      <c r="ES139" s="7">
        <f t="shared" si="483"/>
        <v>1</v>
      </c>
      <c r="ET139" s="7">
        <f t="shared" si="484"/>
        <v>0</v>
      </c>
      <c r="EU139" s="7">
        <f t="shared" si="485"/>
        <v>2</v>
      </c>
      <c r="EV139" s="7">
        <f t="shared" si="486"/>
        <v>1</v>
      </c>
      <c r="EW139" s="7">
        <f t="shared" si="487"/>
        <v>4</v>
      </c>
      <c r="EX139" s="7">
        <f t="shared" si="488"/>
        <v>1</v>
      </c>
      <c r="EY139" s="7">
        <f t="shared" si="489"/>
        <v>0</v>
      </c>
      <c r="EZ139" s="7">
        <f t="shared" si="490"/>
        <v>0</v>
      </c>
      <c r="FA139" s="7">
        <f t="shared" si="491"/>
        <v>2</v>
      </c>
      <c r="FB139" s="7">
        <f t="shared" si="492"/>
        <v>1</v>
      </c>
      <c r="FC139" s="7">
        <f t="shared" si="493"/>
        <v>1</v>
      </c>
      <c r="FD139" s="7">
        <f t="shared" si="494"/>
        <v>0</v>
      </c>
      <c r="FE139" s="7">
        <f t="shared" si="495"/>
        <v>0</v>
      </c>
      <c r="FF139" s="7">
        <f t="shared" si="496"/>
        <v>0</v>
      </c>
      <c r="FG139" s="7">
        <f t="shared" si="497"/>
        <v>8</v>
      </c>
      <c r="FH139" s="7">
        <f t="shared" si="498"/>
        <v>2</v>
      </c>
      <c r="FI139" s="7">
        <f t="shared" si="499"/>
        <v>0</v>
      </c>
      <c r="FJ139" s="7">
        <f t="shared" si="500"/>
        <v>0</v>
      </c>
      <c r="FK139" s="7">
        <f t="shared" si="501"/>
        <v>3</v>
      </c>
      <c r="FL139" s="7">
        <f t="shared" si="502"/>
        <v>1</v>
      </c>
      <c r="FN139" s="1">
        <v>15</v>
      </c>
      <c r="FO139" s="10">
        <f t="shared" si="503"/>
        <v>118.39545454545454</v>
      </c>
      <c r="FP139" s="10">
        <f t="shared" si="504"/>
        <v>4.2380000000000004</v>
      </c>
      <c r="FR139" s="1" t="str">
        <f t="shared" si="439"/>
        <v>[118.4, 4.24]</v>
      </c>
      <c r="FY139" s="231"/>
      <c r="FZ139" s="231"/>
      <c r="GA139" s="231"/>
      <c r="GB139" s="231"/>
      <c r="GC139" s="231"/>
      <c r="GD139" s="231"/>
      <c r="GE139" s="231"/>
      <c r="GF139" s="231"/>
      <c r="GG139" s="231"/>
      <c r="GH139" s="231"/>
      <c r="GI139" s="231"/>
      <c r="GJ139" s="231"/>
      <c r="GK139" s="231"/>
      <c r="GL139" s="231"/>
      <c r="GM139" s="231"/>
      <c r="GN139" s="231"/>
      <c r="GO139" s="231"/>
      <c r="GP139" s="231"/>
      <c r="GQ139" s="231"/>
      <c r="GR139" s="231"/>
      <c r="GS139" s="231"/>
      <c r="GT139" s="231"/>
      <c r="GU139" s="231"/>
      <c r="GV139" s="231"/>
      <c r="GW139" s="231"/>
      <c r="GX139" s="231"/>
      <c r="GY139" s="231"/>
      <c r="GZ139" s="231"/>
      <c r="HA139" s="231"/>
      <c r="HB139" s="231"/>
      <c r="HC139" s="231"/>
      <c r="HD139" s="231"/>
      <c r="HE139" s="231"/>
      <c r="HF139" s="231"/>
      <c r="HG139" s="231"/>
      <c r="HH139" s="231"/>
      <c r="HI139" s="231"/>
      <c r="HJ139" s="231"/>
      <c r="HK139" s="231"/>
      <c r="HL139" s="231"/>
      <c r="HM139" s="231"/>
      <c r="HN139" s="231"/>
      <c r="HO139" s="231"/>
      <c r="HP139" s="231"/>
      <c r="HQ139" s="231"/>
      <c r="HR139" s="231"/>
      <c r="HS139" s="231"/>
      <c r="HT139" s="231"/>
      <c r="HU139" s="231"/>
      <c r="HV139" s="231"/>
      <c r="HW139" s="231"/>
      <c r="HX139" s="231"/>
      <c r="HY139" s="231"/>
      <c r="HZ139" s="231"/>
      <c r="IA139" s="231"/>
      <c r="IB139" s="231"/>
      <c r="IC139" s="231"/>
      <c r="ID139" s="231"/>
      <c r="IE139" s="231"/>
      <c r="IF139" s="231"/>
      <c r="IG139" s="231"/>
      <c r="IH139" s="231"/>
      <c r="II139" s="231"/>
      <c r="IJ139" s="231"/>
      <c r="IK139" s="231"/>
      <c r="IL139" s="231"/>
      <c r="IM139" s="231"/>
      <c r="IN139" s="231"/>
      <c r="IO139" s="231"/>
      <c r="IP139" s="231"/>
      <c r="IQ139" s="231"/>
      <c r="IR139" s="231"/>
      <c r="IS139" s="231"/>
    </row>
    <row r="140" spans="2:320" x14ac:dyDescent="0.35">
      <c r="B140" s="177">
        <v>16</v>
      </c>
      <c r="C140" s="155" t="s">
        <v>98</v>
      </c>
      <c r="D140" s="159"/>
      <c r="E140" s="159"/>
      <c r="F140" s="159"/>
      <c r="G140" s="160"/>
      <c r="H140" s="161">
        <f t="shared" si="440"/>
        <v>6171.0000000000009</v>
      </c>
      <c r="I140" s="158">
        <f t="shared" si="441"/>
        <v>2.4648278728535464E-2</v>
      </c>
      <c r="J140" s="112">
        <f t="shared" si="505"/>
        <v>0.37223602861430838</v>
      </c>
      <c r="K140" s="112">
        <f t="shared" si="505"/>
        <v>2.6054984345910484</v>
      </c>
      <c r="L140" s="112">
        <f t="shared" si="505"/>
        <v>0.25214500979913368</v>
      </c>
      <c r="M140" s="112">
        <f t="shared" si="505"/>
        <v>1.4008056099951873E-2</v>
      </c>
      <c r="N140" s="112">
        <f t="shared" si="505"/>
        <v>0.54631418789812303</v>
      </c>
      <c r="O140" s="112">
        <f t="shared" si="505"/>
        <v>9.4134136991676591</v>
      </c>
      <c r="P140" s="81">
        <f t="shared" si="505"/>
        <v>0.70040280499759366</v>
      </c>
      <c r="Q140" s="81">
        <f t="shared" si="505"/>
        <v>3.22185290298893</v>
      </c>
      <c r="R140" s="95">
        <f t="shared" si="505"/>
        <v>0.51182453934467409</v>
      </c>
      <c r="S140" s="109">
        <f t="shared" si="505"/>
        <v>3.5013451441533383</v>
      </c>
      <c r="T140" s="109">
        <f t="shared" si="505"/>
        <v>7.7122652178527016</v>
      </c>
      <c r="U140" s="109">
        <f t="shared" si="505"/>
        <v>3.4897127682591414E-2</v>
      </c>
      <c r="V140" s="109">
        <f t="shared" si="505"/>
        <v>2.3264751788394274E-2</v>
      </c>
      <c r="W140" s="109">
        <f t="shared" si="505"/>
        <v>0.25591226967233704</v>
      </c>
      <c r="X140" s="109">
        <f t="shared" si="365"/>
        <v>0.88406056795898236</v>
      </c>
      <c r="Y140" s="109">
        <f t="shared" si="365"/>
        <v>4.2574495772761516</v>
      </c>
      <c r="Z140" s="109">
        <f t="shared" si="366"/>
        <v>6.2465858551838629</v>
      </c>
      <c r="AA140" s="109">
        <f t="shared" si="366"/>
        <v>4.6529503576788547E-2</v>
      </c>
      <c r="AB140" s="109">
        <f t="shared" si="365"/>
        <v>3.6990955343546896</v>
      </c>
      <c r="AC140" s="109">
        <f t="shared" si="365"/>
        <v>1.8146506394947532</v>
      </c>
      <c r="AD140" s="109">
        <f t="shared" si="365"/>
        <v>2.3264751788394274E-2</v>
      </c>
      <c r="AE140" s="109">
        <f t="shared" si="365"/>
        <v>12.970099122029806</v>
      </c>
      <c r="AF140" s="109">
        <f t="shared" si="365"/>
        <v>3.4897127682591414E-2</v>
      </c>
      <c r="AG140" s="109">
        <f t="shared" si="365"/>
        <v>4.4405537836847442</v>
      </c>
      <c r="AI140" s="177">
        <v>16</v>
      </c>
      <c r="AJ140" s="155" t="s">
        <v>98</v>
      </c>
      <c r="AK140" s="159"/>
      <c r="AL140" s="159"/>
      <c r="AM140" s="159"/>
      <c r="AN140" s="160"/>
      <c r="AO140" s="161">
        <f t="shared" si="442"/>
        <v>6171.0000000000009</v>
      </c>
      <c r="AP140" s="162">
        <f t="shared" si="367"/>
        <v>2.4648278728535464E-2</v>
      </c>
      <c r="AQ140" s="141">
        <f t="shared" si="368"/>
        <v>0</v>
      </c>
      <c r="AR140" s="141">
        <f t="shared" si="369"/>
        <v>3</v>
      </c>
      <c r="AS140" s="141">
        <f t="shared" si="370"/>
        <v>0</v>
      </c>
      <c r="AT140" s="141">
        <f t="shared" si="371"/>
        <v>0</v>
      </c>
      <c r="AU140" s="127">
        <f t="shared" si="372"/>
        <v>1</v>
      </c>
      <c r="AV140" s="127">
        <f t="shared" si="373"/>
        <v>9</v>
      </c>
      <c r="AW140" s="151">
        <f t="shared" si="374"/>
        <v>1</v>
      </c>
      <c r="AX140" s="127">
        <f t="shared" si="375"/>
        <v>3</v>
      </c>
      <c r="AY140" s="130">
        <f t="shared" si="376"/>
        <v>1</v>
      </c>
      <c r="AZ140" s="130">
        <f t="shared" si="377"/>
        <v>4</v>
      </c>
      <c r="BA140" s="130">
        <f t="shared" si="378"/>
        <v>8</v>
      </c>
      <c r="BB140" s="164">
        <f t="shared" si="379"/>
        <v>0</v>
      </c>
      <c r="BC140" s="124">
        <f t="shared" si="380"/>
        <v>0</v>
      </c>
      <c r="BD140" s="124">
        <f t="shared" si="381"/>
        <v>0</v>
      </c>
      <c r="BE140" s="124">
        <f t="shared" si="382"/>
        <v>1</v>
      </c>
      <c r="BF140" s="124">
        <f t="shared" si="383"/>
        <v>4</v>
      </c>
      <c r="BG140" s="124">
        <f t="shared" si="384"/>
        <v>6</v>
      </c>
      <c r="BH140" s="124">
        <f t="shared" si="385"/>
        <v>0</v>
      </c>
      <c r="BI140" s="124">
        <f t="shared" si="386"/>
        <v>4</v>
      </c>
      <c r="BJ140" s="124">
        <f t="shared" si="387"/>
        <v>2</v>
      </c>
      <c r="BK140" s="124">
        <f t="shared" si="388"/>
        <v>0</v>
      </c>
      <c r="BL140" s="124">
        <f t="shared" si="389"/>
        <v>13</v>
      </c>
      <c r="BM140" s="124">
        <f t="shared" si="390"/>
        <v>0</v>
      </c>
      <c r="BN140" s="124">
        <f t="shared" si="391"/>
        <v>4</v>
      </c>
      <c r="BR140" s="7">
        <f t="shared" si="392"/>
        <v>0</v>
      </c>
      <c r="BS140" s="7">
        <f t="shared" si="393"/>
        <v>0</v>
      </c>
      <c r="BT140" s="7">
        <f t="shared" si="394"/>
        <v>3</v>
      </c>
      <c r="BU140" s="7">
        <f t="shared" si="395"/>
        <v>0</v>
      </c>
      <c r="BV140" s="7">
        <f t="shared" si="396"/>
        <v>0</v>
      </c>
      <c r="BW140" s="7">
        <f t="shared" si="397"/>
        <v>0</v>
      </c>
      <c r="BX140" s="7">
        <f t="shared" si="443"/>
        <v>0</v>
      </c>
      <c r="BY140" s="7">
        <f t="shared" si="444"/>
        <v>0</v>
      </c>
      <c r="BZ140" s="7">
        <f t="shared" si="398"/>
        <v>1</v>
      </c>
      <c r="CA140" s="7">
        <f t="shared" si="399"/>
        <v>0</v>
      </c>
      <c r="CB140" s="7">
        <f t="shared" si="445"/>
        <v>9</v>
      </c>
      <c r="CC140" s="7">
        <f t="shared" si="446"/>
        <v>0</v>
      </c>
      <c r="CD140" s="7">
        <f t="shared" si="400"/>
        <v>1</v>
      </c>
      <c r="CE140" s="7">
        <f t="shared" si="401"/>
        <v>0</v>
      </c>
      <c r="CF140" s="7">
        <f t="shared" si="402"/>
        <v>3</v>
      </c>
      <c r="CG140" s="7">
        <f t="shared" si="403"/>
        <v>0</v>
      </c>
      <c r="CH140" s="1">
        <f t="shared" si="404"/>
        <v>0.8</v>
      </c>
      <c r="CI140" s="1">
        <f t="shared" si="405"/>
        <v>0.2</v>
      </c>
      <c r="CJ140" s="1">
        <f t="shared" si="406"/>
        <v>3.2</v>
      </c>
      <c r="CK140" s="1">
        <f t="shared" si="407"/>
        <v>0.8</v>
      </c>
      <c r="CL140" s="1">
        <f t="shared" si="408"/>
        <v>6.4</v>
      </c>
      <c r="CM140" s="1">
        <f t="shared" si="409"/>
        <v>1.6</v>
      </c>
      <c r="CN140" s="1">
        <f t="shared" si="410"/>
        <v>0</v>
      </c>
      <c r="CO140" s="1">
        <f t="shared" si="411"/>
        <v>0</v>
      </c>
      <c r="CP140" s="1">
        <f t="shared" si="412"/>
        <v>0</v>
      </c>
      <c r="CQ140" s="1">
        <f t="shared" si="413"/>
        <v>0</v>
      </c>
      <c r="CR140" s="1">
        <f t="shared" si="414"/>
        <v>0</v>
      </c>
      <c r="CS140" s="1">
        <f t="shared" si="415"/>
        <v>0</v>
      </c>
      <c r="CT140" s="1">
        <f t="shared" si="447"/>
        <v>0.8</v>
      </c>
      <c r="CU140" s="1">
        <f t="shared" si="448"/>
        <v>0.2</v>
      </c>
      <c r="CV140" s="1">
        <f t="shared" si="418"/>
        <v>3.2</v>
      </c>
      <c r="CW140" s="1">
        <f t="shared" si="419"/>
        <v>0.8</v>
      </c>
      <c r="CX140" s="1">
        <f t="shared" si="449"/>
        <v>4.8000000000000007</v>
      </c>
      <c r="CY140" s="1">
        <f t="shared" si="450"/>
        <v>1.2000000000000002</v>
      </c>
      <c r="CZ140" s="1">
        <f t="shared" si="451"/>
        <v>0</v>
      </c>
      <c r="DA140" s="1">
        <f t="shared" si="452"/>
        <v>0</v>
      </c>
      <c r="DB140" s="1">
        <f t="shared" si="424"/>
        <v>3.2</v>
      </c>
      <c r="DC140" s="1">
        <f t="shared" si="425"/>
        <v>0.8</v>
      </c>
      <c r="DD140" s="1">
        <f t="shared" si="426"/>
        <v>1.6</v>
      </c>
      <c r="DE140" s="1">
        <f t="shared" si="427"/>
        <v>0.4</v>
      </c>
      <c r="DF140" s="1">
        <f t="shared" si="428"/>
        <v>0</v>
      </c>
      <c r="DG140" s="1">
        <f t="shared" si="429"/>
        <v>0</v>
      </c>
      <c r="DH140" s="1">
        <f t="shared" si="430"/>
        <v>10.4</v>
      </c>
      <c r="DI140" s="1">
        <f t="shared" si="431"/>
        <v>2.6</v>
      </c>
      <c r="DJ140" s="1">
        <f t="shared" si="453"/>
        <v>0</v>
      </c>
      <c r="DK140" s="1">
        <f t="shared" si="454"/>
        <v>0</v>
      </c>
      <c r="DL140" s="1">
        <f t="shared" si="432"/>
        <v>3.2</v>
      </c>
      <c r="DM140" s="1">
        <f t="shared" si="433"/>
        <v>0.8</v>
      </c>
      <c r="DQ140" s="7">
        <f t="shared" si="455"/>
        <v>0</v>
      </c>
      <c r="DR140" s="7">
        <f t="shared" si="456"/>
        <v>0</v>
      </c>
      <c r="DS140" s="7">
        <f t="shared" si="457"/>
        <v>3</v>
      </c>
      <c r="DT140" s="7">
        <f t="shared" si="458"/>
        <v>0</v>
      </c>
      <c r="DU140" s="7">
        <f t="shared" si="459"/>
        <v>0</v>
      </c>
      <c r="DV140" s="7">
        <f t="shared" si="460"/>
        <v>0</v>
      </c>
      <c r="DW140" s="7">
        <f t="shared" si="461"/>
        <v>0</v>
      </c>
      <c r="DX140" s="7">
        <f t="shared" si="462"/>
        <v>0</v>
      </c>
      <c r="DY140" s="7">
        <f t="shared" si="463"/>
        <v>1</v>
      </c>
      <c r="DZ140" s="7">
        <f t="shared" si="464"/>
        <v>0</v>
      </c>
      <c r="EA140" s="7">
        <f t="shared" si="465"/>
        <v>9</v>
      </c>
      <c r="EB140" s="7">
        <f t="shared" si="466"/>
        <v>0</v>
      </c>
      <c r="EC140" s="7">
        <f t="shared" si="467"/>
        <v>1</v>
      </c>
      <c r="ED140" s="7">
        <f t="shared" si="468"/>
        <v>0</v>
      </c>
      <c r="EE140" s="7">
        <f t="shared" si="469"/>
        <v>3</v>
      </c>
      <c r="EF140" s="7">
        <f t="shared" si="470"/>
        <v>0</v>
      </c>
      <c r="EG140" s="7">
        <f t="shared" si="471"/>
        <v>1</v>
      </c>
      <c r="EH140" s="7">
        <f t="shared" si="472"/>
        <v>0</v>
      </c>
      <c r="EI140" s="7">
        <f t="shared" si="473"/>
        <v>3</v>
      </c>
      <c r="EJ140" s="7">
        <f t="shared" si="474"/>
        <v>1</v>
      </c>
      <c r="EK140" s="7">
        <f t="shared" si="475"/>
        <v>6</v>
      </c>
      <c r="EL140" s="7">
        <f t="shared" si="476"/>
        <v>2</v>
      </c>
      <c r="EM140" s="7">
        <f t="shared" si="477"/>
        <v>0</v>
      </c>
      <c r="EN140" s="7">
        <f t="shared" si="478"/>
        <v>0</v>
      </c>
      <c r="EO140" s="7">
        <f t="shared" si="479"/>
        <v>0</v>
      </c>
      <c r="EP140" s="7">
        <f t="shared" si="480"/>
        <v>0</v>
      </c>
      <c r="EQ140" s="7">
        <f t="shared" si="481"/>
        <v>0</v>
      </c>
      <c r="ER140" s="7">
        <f t="shared" si="482"/>
        <v>0</v>
      </c>
      <c r="ES140" s="7">
        <f t="shared" si="483"/>
        <v>1</v>
      </c>
      <c r="ET140" s="7">
        <f t="shared" si="484"/>
        <v>0</v>
      </c>
      <c r="EU140" s="7">
        <f t="shared" si="485"/>
        <v>3</v>
      </c>
      <c r="EV140" s="7">
        <f t="shared" si="486"/>
        <v>1</v>
      </c>
      <c r="EW140" s="7">
        <f t="shared" si="487"/>
        <v>5</v>
      </c>
      <c r="EX140" s="7">
        <f t="shared" si="488"/>
        <v>1</v>
      </c>
      <c r="EY140" s="7">
        <f t="shared" si="489"/>
        <v>0</v>
      </c>
      <c r="EZ140" s="7">
        <f t="shared" si="490"/>
        <v>0</v>
      </c>
      <c r="FA140" s="7">
        <f t="shared" si="491"/>
        <v>3</v>
      </c>
      <c r="FB140" s="7">
        <f t="shared" si="492"/>
        <v>1</v>
      </c>
      <c r="FC140" s="7">
        <f t="shared" si="493"/>
        <v>2</v>
      </c>
      <c r="FD140" s="7">
        <f t="shared" si="494"/>
        <v>0</v>
      </c>
      <c r="FE140" s="7">
        <f t="shared" si="495"/>
        <v>0</v>
      </c>
      <c r="FF140" s="7">
        <f t="shared" si="496"/>
        <v>0</v>
      </c>
      <c r="FG140" s="7">
        <f t="shared" si="497"/>
        <v>10</v>
      </c>
      <c r="FH140" s="7">
        <f t="shared" si="498"/>
        <v>3</v>
      </c>
      <c r="FI140" s="7">
        <f t="shared" si="499"/>
        <v>0</v>
      </c>
      <c r="FJ140" s="7">
        <f t="shared" si="500"/>
        <v>0</v>
      </c>
      <c r="FK140" s="7">
        <f t="shared" si="501"/>
        <v>3</v>
      </c>
      <c r="FL140" s="7">
        <f t="shared" si="502"/>
        <v>1</v>
      </c>
      <c r="FN140" s="1">
        <v>16</v>
      </c>
      <c r="FO140" s="10">
        <f t="shared" si="503"/>
        <v>154.64049140049141</v>
      </c>
      <c r="FP140" s="10">
        <f t="shared" si="504"/>
        <v>5.5460000000000003</v>
      </c>
      <c r="FR140" s="1" t="str">
        <f t="shared" si="439"/>
        <v>[154.64, 5.55]</v>
      </c>
      <c r="FY140" s="231"/>
      <c r="FZ140" s="231"/>
      <c r="GA140" s="231"/>
      <c r="GB140" s="231"/>
      <c r="GC140" s="231"/>
      <c r="GD140" s="231"/>
      <c r="GE140" s="231"/>
      <c r="GF140" s="231"/>
      <c r="GG140" s="231"/>
      <c r="GH140" s="231"/>
      <c r="GI140" s="231"/>
      <c r="GJ140" s="231"/>
      <c r="GK140" s="231"/>
      <c r="GL140" s="231"/>
      <c r="GM140" s="231"/>
      <c r="GN140" s="231"/>
      <c r="GO140" s="231"/>
      <c r="GP140" s="231"/>
      <c r="GQ140" s="231"/>
      <c r="GR140" s="231"/>
      <c r="GS140" s="231"/>
      <c r="GT140" s="231"/>
      <c r="GU140" s="231"/>
      <c r="GV140" s="231"/>
      <c r="GW140" s="231"/>
      <c r="GX140" s="231"/>
      <c r="GY140" s="231"/>
      <c r="GZ140" s="231"/>
      <c r="HA140" s="231"/>
      <c r="HB140" s="231"/>
      <c r="HC140" s="231"/>
      <c r="HD140" s="231"/>
      <c r="HE140" s="231"/>
      <c r="HF140" s="231"/>
      <c r="HG140" s="231"/>
      <c r="HH140" s="231"/>
      <c r="HI140" s="231"/>
      <c r="HJ140" s="231"/>
      <c r="HK140" s="231"/>
      <c r="HL140" s="231"/>
      <c r="HM140" s="231"/>
      <c r="HN140" s="231"/>
      <c r="HO140" s="231"/>
      <c r="HP140" s="231"/>
      <c r="HQ140" s="231"/>
      <c r="HR140" s="231"/>
      <c r="HS140" s="231"/>
      <c r="HT140" s="231"/>
      <c r="HU140" s="231"/>
      <c r="HV140" s="231"/>
      <c r="HW140" s="231"/>
      <c r="HX140" s="231"/>
      <c r="HY140" s="231"/>
      <c r="HZ140" s="231"/>
      <c r="IA140" s="231"/>
      <c r="IB140" s="231"/>
      <c r="IC140" s="231"/>
      <c r="ID140" s="231"/>
      <c r="IE140" s="231"/>
      <c r="IF140" s="231"/>
      <c r="IG140" s="231"/>
      <c r="IH140" s="231"/>
      <c r="II140" s="231"/>
      <c r="IJ140" s="231"/>
      <c r="IK140" s="231"/>
      <c r="IL140" s="231"/>
      <c r="IM140" s="231"/>
      <c r="IN140" s="231"/>
      <c r="IO140" s="231"/>
      <c r="IP140" s="231"/>
      <c r="IQ140" s="231"/>
      <c r="IR140" s="231"/>
      <c r="IS140" s="231"/>
    </row>
    <row r="141" spans="2:320" x14ac:dyDescent="0.35">
      <c r="B141" s="177">
        <v>17</v>
      </c>
      <c r="C141" s="156" t="s">
        <v>99</v>
      </c>
      <c r="D141" s="32"/>
      <c r="E141" s="32"/>
      <c r="F141" s="32"/>
      <c r="G141" s="33"/>
      <c r="H141" s="2">
        <f t="shared" si="440"/>
        <v>7465.7000000000016</v>
      </c>
      <c r="I141" s="34">
        <f t="shared" si="441"/>
        <v>2.9819584265698789E-2</v>
      </c>
      <c r="J141" s="106">
        <f t="shared" si="505"/>
        <v>0.45033260716672213</v>
      </c>
      <c r="K141" s="106">
        <f t="shared" si="505"/>
        <v>3.1521422238091708</v>
      </c>
      <c r="L141" s="106">
        <f t="shared" si="505"/>
        <v>0.30504602165895195</v>
      </c>
      <c r="M141" s="106">
        <f t="shared" si="505"/>
        <v>1.6947001203275112E-2</v>
      </c>
      <c r="N141" s="106">
        <f t="shared" si="505"/>
        <v>0.66093304692772925</v>
      </c>
      <c r="O141" s="106">
        <f t="shared" si="505"/>
        <v>11.388384808600875</v>
      </c>
      <c r="P141" s="78">
        <f t="shared" si="505"/>
        <v>0.84735006016375547</v>
      </c>
      <c r="Q141" s="78">
        <f t="shared" si="505"/>
        <v>3.8978102767532747</v>
      </c>
      <c r="R141" s="92">
        <f t="shared" si="505"/>
        <v>0.61920733485424295</v>
      </c>
      <c r="S141" s="110">
        <f t="shared" si="505"/>
        <v>4.2359410861619802</v>
      </c>
      <c r="T141" s="110">
        <f t="shared" si="505"/>
        <v>9.3303287047355248</v>
      </c>
      <c r="U141" s="110">
        <f t="shared" si="505"/>
        <v>4.2218681921880198E-2</v>
      </c>
      <c r="V141" s="110">
        <f t="shared" si="505"/>
        <v>2.8145787947920133E-2</v>
      </c>
      <c r="W141" s="110">
        <f t="shared" si="505"/>
        <v>0.30960366742712148</v>
      </c>
      <c r="X141" s="110">
        <f t="shared" si="365"/>
        <v>1.069539942020965</v>
      </c>
      <c r="Y141" s="110">
        <f t="shared" si="365"/>
        <v>5.1506791944693839</v>
      </c>
      <c r="Z141" s="110">
        <f t="shared" si="366"/>
        <v>7.5571440640165566</v>
      </c>
      <c r="AA141" s="110">
        <f t="shared" si="366"/>
        <v>5.6291575895840266E-2</v>
      </c>
      <c r="AB141" s="110">
        <f t="shared" si="365"/>
        <v>4.4751802837193013</v>
      </c>
      <c r="AC141" s="110">
        <f t="shared" si="365"/>
        <v>2.1953714599377703</v>
      </c>
      <c r="AD141" s="110">
        <f t="shared" si="365"/>
        <v>2.8145787947920133E-2</v>
      </c>
      <c r="AE141" s="110">
        <f t="shared" si="365"/>
        <v>15.691276780965474</v>
      </c>
      <c r="AF141" s="110">
        <f t="shared" si="365"/>
        <v>4.2218681921880198E-2</v>
      </c>
      <c r="AG141" s="110">
        <f t="shared" si="365"/>
        <v>5.3721993814382101</v>
      </c>
      <c r="AI141" s="177">
        <v>17</v>
      </c>
      <c r="AJ141" s="156" t="s">
        <v>99</v>
      </c>
      <c r="AK141" s="32"/>
      <c r="AL141" s="32"/>
      <c r="AM141" s="32"/>
      <c r="AN141" s="33"/>
      <c r="AO141" s="2">
        <f t="shared" si="442"/>
        <v>7465.7000000000016</v>
      </c>
      <c r="AP141" s="44">
        <f t="shared" si="367"/>
        <v>2.9819584265698789E-2</v>
      </c>
      <c r="AQ141" s="100">
        <f t="shared" si="368"/>
        <v>0</v>
      </c>
      <c r="AR141" s="100">
        <f t="shared" si="369"/>
        <v>3</v>
      </c>
      <c r="AS141" s="100">
        <f t="shared" si="370"/>
        <v>0</v>
      </c>
      <c r="AT141" s="141">
        <f t="shared" si="371"/>
        <v>0</v>
      </c>
      <c r="AU141" s="127">
        <f t="shared" si="372"/>
        <v>1</v>
      </c>
      <c r="AV141" s="127">
        <f t="shared" si="373"/>
        <v>11</v>
      </c>
      <c r="AW141" s="151">
        <f t="shared" si="374"/>
        <v>1</v>
      </c>
      <c r="AX141" s="127">
        <f t="shared" si="375"/>
        <v>4</v>
      </c>
      <c r="AY141" s="130">
        <f t="shared" si="376"/>
        <v>1</v>
      </c>
      <c r="AZ141" s="130">
        <f t="shared" si="377"/>
        <v>4</v>
      </c>
      <c r="BA141" s="132">
        <f t="shared" si="378"/>
        <v>9</v>
      </c>
      <c r="BB141" s="135">
        <f t="shared" si="379"/>
        <v>0</v>
      </c>
      <c r="BC141" s="125">
        <f t="shared" si="380"/>
        <v>0</v>
      </c>
      <c r="BD141" s="125">
        <f t="shared" si="381"/>
        <v>0</v>
      </c>
      <c r="BE141" s="125">
        <f t="shared" si="382"/>
        <v>1</v>
      </c>
      <c r="BF141" s="125">
        <f t="shared" si="383"/>
        <v>5</v>
      </c>
      <c r="BG141" s="125">
        <f t="shared" si="384"/>
        <v>8</v>
      </c>
      <c r="BH141" s="125">
        <f t="shared" si="385"/>
        <v>0</v>
      </c>
      <c r="BI141" s="125">
        <f t="shared" si="386"/>
        <v>4</v>
      </c>
      <c r="BJ141" s="125">
        <f t="shared" si="387"/>
        <v>2</v>
      </c>
      <c r="BK141" s="125">
        <f t="shared" si="388"/>
        <v>0</v>
      </c>
      <c r="BL141" s="125">
        <f t="shared" si="389"/>
        <v>16</v>
      </c>
      <c r="BM141" s="125">
        <f t="shared" si="390"/>
        <v>0</v>
      </c>
      <c r="BN141" s="125">
        <f t="shared" si="391"/>
        <v>5</v>
      </c>
      <c r="BR141" s="7">
        <f t="shared" si="392"/>
        <v>0</v>
      </c>
      <c r="BS141" s="7">
        <f t="shared" si="393"/>
        <v>0</v>
      </c>
      <c r="BT141" s="7">
        <f t="shared" si="394"/>
        <v>3</v>
      </c>
      <c r="BU141" s="7">
        <f t="shared" si="395"/>
        <v>0</v>
      </c>
      <c r="BV141" s="7">
        <f t="shared" si="396"/>
        <v>0</v>
      </c>
      <c r="BW141" s="7">
        <f t="shared" si="397"/>
        <v>0</v>
      </c>
      <c r="BX141" s="7">
        <f t="shared" si="443"/>
        <v>0</v>
      </c>
      <c r="BY141" s="7">
        <f t="shared" si="444"/>
        <v>0</v>
      </c>
      <c r="BZ141" s="7">
        <f t="shared" si="398"/>
        <v>1</v>
      </c>
      <c r="CA141" s="7">
        <f t="shared" si="399"/>
        <v>0</v>
      </c>
      <c r="CB141" s="7">
        <f t="shared" si="445"/>
        <v>11</v>
      </c>
      <c r="CC141" s="7">
        <f t="shared" si="446"/>
        <v>0</v>
      </c>
      <c r="CD141" s="7">
        <f t="shared" si="400"/>
        <v>1</v>
      </c>
      <c r="CE141" s="7">
        <f t="shared" si="401"/>
        <v>0</v>
      </c>
      <c r="CF141" s="7">
        <f t="shared" si="402"/>
        <v>4</v>
      </c>
      <c r="CG141" s="7">
        <f t="shared" si="403"/>
        <v>0</v>
      </c>
      <c r="CH141" s="1">
        <f t="shared" si="404"/>
        <v>0.8</v>
      </c>
      <c r="CI141" s="1">
        <f t="shared" si="405"/>
        <v>0.2</v>
      </c>
      <c r="CJ141" s="1">
        <f t="shared" si="406"/>
        <v>3.2</v>
      </c>
      <c r="CK141" s="1">
        <f t="shared" si="407"/>
        <v>0.8</v>
      </c>
      <c r="CL141" s="1">
        <f t="shared" si="408"/>
        <v>7.2</v>
      </c>
      <c r="CM141" s="1">
        <f t="shared" si="409"/>
        <v>1.8</v>
      </c>
      <c r="CN141" s="1">
        <f t="shared" si="410"/>
        <v>0</v>
      </c>
      <c r="CO141" s="1">
        <f t="shared" si="411"/>
        <v>0</v>
      </c>
      <c r="CP141" s="1">
        <f t="shared" si="412"/>
        <v>0</v>
      </c>
      <c r="CQ141" s="1">
        <f t="shared" si="413"/>
        <v>0</v>
      </c>
      <c r="CR141" s="1">
        <f t="shared" si="414"/>
        <v>0</v>
      </c>
      <c r="CS141" s="1">
        <f t="shared" si="415"/>
        <v>0</v>
      </c>
      <c r="CT141" s="1">
        <f t="shared" si="447"/>
        <v>0.8</v>
      </c>
      <c r="CU141" s="1">
        <f t="shared" si="448"/>
        <v>0.2</v>
      </c>
      <c r="CV141" s="1">
        <f t="shared" si="418"/>
        <v>4</v>
      </c>
      <c r="CW141" s="1">
        <f t="shared" si="419"/>
        <v>1</v>
      </c>
      <c r="CX141" s="1">
        <f t="shared" si="449"/>
        <v>6.4</v>
      </c>
      <c r="CY141" s="1">
        <f t="shared" si="450"/>
        <v>1.6</v>
      </c>
      <c r="CZ141" s="1">
        <f t="shared" si="451"/>
        <v>0</v>
      </c>
      <c r="DA141" s="1">
        <f t="shared" si="452"/>
        <v>0</v>
      </c>
      <c r="DB141" s="1">
        <f t="shared" si="424"/>
        <v>3.2</v>
      </c>
      <c r="DC141" s="1">
        <f t="shared" si="425"/>
        <v>0.8</v>
      </c>
      <c r="DD141" s="1">
        <f t="shared" si="426"/>
        <v>1.6</v>
      </c>
      <c r="DE141" s="1">
        <f t="shared" si="427"/>
        <v>0.4</v>
      </c>
      <c r="DF141" s="1">
        <f t="shared" si="428"/>
        <v>0</v>
      </c>
      <c r="DG141" s="1">
        <f t="shared" si="429"/>
        <v>0</v>
      </c>
      <c r="DH141" s="1">
        <f t="shared" si="430"/>
        <v>12.8</v>
      </c>
      <c r="DI141" s="1">
        <f t="shared" si="431"/>
        <v>3.2</v>
      </c>
      <c r="DJ141" s="1">
        <f t="shared" si="453"/>
        <v>0</v>
      </c>
      <c r="DK141" s="1">
        <f t="shared" si="454"/>
        <v>0</v>
      </c>
      <c r="DL141" s="1">
        <f t="shared" si="432"/>
        <v>4</v>
      </c>
      <c r="DM141" s="1">
        <f t="shared" si="433"/>
        <v>1</v>
      </c>
      <c r="DQ141" s="7">
        <f t="shared" si="455"/>
        <v>0</v>
      </c>
      <c r="DR141" s="7">
        <f t="shared" si="456"/>
        <v>0</v>
      </c>
      <c r="DS141" s="7">
        <f t="shared" si="457"/>
        <v>3</v>
      </c>
      <c r="DT141" s="7">
        <f t="shared" si="458"/>
        <v>0</v>
      </c>
      <c r="DU141" s="7">
        <f t="shared" si="459"/>
        <v>0</v>
      </c>
      <c r="DV141" s="7">
        <f t="shared" si="460"/>
        <v>0</v>
      </c>
      <c r="DW141" s="7">
        <f t="shared" si="461"/>
        <v>0</v>
      </c>
      <c r="DX141" s="7">
        <f t="shared" si="462"/>
        <v>0</v>
      </c>
      <c r="DY141" s="7">
        <f t="shared" si="463"/>
        <v>1</v>
      </c>
      <c r="DZ141" s="7">
        <f t="shared" si="464"/>
        <v>0</v>
      </c>
      <c r="EA141" s="7">
        <f t="shared" si="465"/>
        <v>11</v>
      </c>
      <c r="EB141" s="7">
        <f t="shared" si="466"/>
        <v>0</v>
      </c>
      <c r="EC141" s="7">
        <f t="shared" si="467"/>
        <v>1</v>
      </c>
      <c r="ED141" s="7">
        <f t="shared" si="468"/>
        <v>0</v>
      </c>
      <c r="EE141" s="7">
        <f t="shared" si="469"/>
        <v>4</v>
      </c>
      <c r="EF141" s="7">
        <f t="shared" si="470"/>
        <v>0</v>
      </c>
      <c r="EG141" s="7">
        <f t="shared" si="471"/>
        <v>1</v>
      </c>
      <c r="EH141" s="7">
        <f t="shared" si="472"/>
        <v>0</v>
      </c>
      <c r="EI141" s="7">
        <f t="shared" si="473"/>
        <v>3</v>
      </c>
      <c r="EJ141" s="7">
        <f t="shared" si="474"/>
        <v>1</v>
      </c>
      <c r="EK141" s="7">
        <f t="shared" si="475"/>
        <v>7</v>
      </c>
      <c r="EL141" s="7">
        <f t="shared" si="476"/>
        <v>2</v>
      </c>
      <c r="EM141" s="7">
        <f t="shared" si="477"/>
        <v>0</v>
      </c>
      <c r="EN141" s="7">
        <f t="shared" si="478"/>
        <v>0</v>
      </c>
      <c r="EO141" s="7">
        <f t="shared" si="479"/>
        <v>0</v>
      </c>
      <c r="EP141" s="7">
        <f t="shared" si="480"/>
        <v>0</v>
      </c>
      <c r="EQ141" s="7">
        <f t="shared" si="481"/>
        <v>0</v>
      </c>
      <c r="ER141" s="7">
        <f t="shared" si="482"/>
        <v>0</v>
      </c>
      <c r="ES141" s="7">
        <f t="shared" si="483"/>
        <v>1</v>
      </c>
      <c r="ET141" s="7">
        <f t="shared" si="484"/>
        <v>0</v>
      </c>
      <c r="EU141" s="7">
        <f t="shared" si="485"/>
        <v>4</v>
      </c>
      <c r="EV141" s="7">
        <f t="shared" si="486"/>
        <v>1</v>
      </c>
      <c r="EW141" s="7">
        <f t="shared" si="487"/>
        <v>6</v>
      </c>
      <c r="EX141" s="7">
        <f t="shared" si="488"/>
        <v>2</v>
      </c>
      <c r="EY141" s="7">
        <f t="shared" si="489"/>
        <v>0</v>
      </c>
      <c r="EZ141" s="7">
        <f t="shared" si="490"/>
        <v>0</v>
      </c>
      <c r="FA141" s="7">
        <f t="shared" si="491"/>
        <v>3</v>
      </c>
      <c r="FB141" s="7">
        <f t="shared" si="492"/>
        <v>1</v>
      </c>
      <c r="FC141" s="7">
        <f t="shared" si="493"/>
        <v>2</v>
      </c>
      <c r="FD141" s="7">
        <f t="shared" si="494"/>
        <v>0</v>
      </c>
      <c r="FE141" s="7">
        <f t="shared" si="495"/>
        <v>0</v>
      </c>
      <c r="FF141" s="7">
        <f t="shared" si="496"/>
        <v>0</v>
      </c>
      <c r="FG141" s="7">
        <f t="shared" si="497"/>
        <v>13</v>
      </c>
      <c r="FH141" s="7">
        <f t="shared" si="498"/>
        <v>3</v>
      </c>
      <c r="FI141" s="7">
        <f t="shared" si="499"/>
        <v>0</v>
      </c>
      <c r="FJ141" s="7">
        <f t="shared" si="500"/>
        <v>0</v>
      </c>
      <c r="FK141" s="7">
        <f t="shared" si="501"/>
        <v>4</v>
      </c>
      <c r="FL141" s="7">
        <f t="shared" si="502"/>
        <v>1</v>
      </c>
      <c r="FN141" s="1">
        <v>17</v>
      </c>
      <c r="FO141" s="10">
        <f t="shared" si="503"/>
        <v>181.79958230958232</v>
      </c>
      <c r="FP141" s="10">
        <f t="shared" si="504"/>
        <v>6.1059999999999999</v>
      </c>
      <c r="FR141" s="1" t="str">
        <f t="shared" si="439"/>
        <v>[181.8, 6.11]</v>
      </c>
      <c r="FY141" s="231"/>
      <c r="FZ141" s="231"/>
      <c r="GA141" s="231"/>
      <c r="GB141" s="231"/>
      <c r="GC141" s="231"/>
      <c r="GD141" s="231"/>
      <c r="GE141" s="231"/>
      <c r="GF141" s="231"/>
      <c r="GG141" s="231"/>
      <c r="GH141" s="231"/>
      <c r="GI141" s="231"/>
      <c r="GJ141" s="231"/>
      <c r="GK141" s="231"/>
      <c r="GL141" s="231"/>
      <c r="GM141" s="231"/>
      <c r="GN141" s="231"/>
      <c r="GO141" s="231"/>
      <c r="GP141" s="231"/>
      <c r="GQ141" s="231"/>
      <c r="GR141" s="231"/>
      <c r="GS141" s="231"/>
      <c r="GT141" s="231"/>
      <c r="GU141" s="231"/>
      <c r="GV141" s="231"/>
      <c r="GW141" s="231"/>
      <c r="GX141" s="231"/>
      <c r="GY141" s="231"/>
      <c r="GZ141" s="231"/>
      <c r="HA141" s="231"/>
      <c r="HB141" s="231"/>
      <c r="HC141" s="231"/>
      <c r="HD141" s="231"/>
      <c r="HE141" s="231"/>
      <c r="HF141" s="231"/>
      <c r="HG141" s="231"/>
      <c r="HH141" s="231"/>
      <c r="HI141" s="231"/>
      <c r="HJ141" s="231"/>
      <c r="HK141" s="231"/>
      <c r="HL141" s="231"/>
      <c r="HM141" s="231"/>
      <c r="HN141" s="231"/>
      <c r="HO141" s="231"/>
      <c r="HP141" s="231"/>
      <c r="HQ141" s="231"/>
      <c r="HR141" s="231"/>
      <c r="HS141" s="231"/>
      <c r="HT141" s="231"/>
      <c r="HU141" s="231"/>
      <c r="HV141" s="231"/>
      <c r="HW141" s="231"/>
      <c r="HX141" s="231"/>
      <c r="HY141" s="231"/>
      <c r="HZ141" s="231"/>
      <c r="IA141" s="231"/>
      <c r="IB141" s="231"/>
      <c r="IC141" s="231"/>
      <c r="ID141" s="231"/>
      <c r="IE141" s="231"/>
      <c r="IF141" s="231"/>
      <c r="IG141" s="231"/>
      <c r="IH141" s="231"/>
      <c r="II141" s="231"/>
      <c r="IJ141" s="231"/>
      <c r="IK141" s="231"/>
      <c r="IL141" s="231"/>
      <c r="IM141" s="231"/>
      <c r="IN141" s="231"/>
      <c r="IO141" s="231"/>
      <c r="IP141" s="231"/>
      <c r="IQ141" s="231"/>
      <c r="IR141" s="231"/>
      <c r="IS141" s="231"/>
    </row>
    <row r="142" spans="2:320" x14ac:dyDescent="0.35">
      <c r="B142" s="177">
        <v>18</v>
      </c>
      <c r="C142" s="155" t="s">
        <v>100</v>
      </c>
      <c r="D142" s="32"/>
      <c r="E142" s="32"/>
      <c r="F142" s="32"/>
      <c r="G142" s="33"/>
      <c r="H142" s="2">
        <f t="shared" si="440"/>
        <v>7544.3500000000013</v>
      </c>
      <c r="I142" s="34">
        <f t="shared" si="441"/>
        <v>3.0133728994591887E-2</v>
      </c>
      <c r="J142" s="106">
        <f t="shared" si="505"/>
        <v>0.45507679184513977</v>
      </c>
      <c r="K142" s="106">
        <f t="shared" si="505"/>
        <v>3.1853495567990562</v>
      </c>
      <c r="L142" s="106">
        <f t="shared" si="505"/>
        <v>0.3082596345289409</v>
      </c>
      <c r="M142" s="106">
        <f t="shared" si="505"/>
        <v>1.7125535251607829E-2</v>
      </c>
      <c r="N142" s="106">
        <f t="shared" si="505"/>
        <v>0.66789587481270529</v>
      </c>
      <c r="O142" s="106">
        <f t="shared" si="505"/>
        <v>11.508359689080462</v>
      </c>
      <c r="P142" s="78">
        <f t="shared" si="505"/>
        <v>0.85627676258039143</v>
      </c>
      <c r="Q142" s="78">
        <f t="shared" si="505"/>
        <v>3.9388731078698003</v>
      </c>
      <c r="R142" s="92">
        <f t="shared" si="505"/>
        <v>0.62573058878706722</v>
      </c>
      <c r="S142" s="110">
        <f t="shared" si="505"/>
        <v>4.2805660732933459</v>
      </c>
      <c r="T142" s="110">
        <f t="shared" si="505"/>
        <v>9.4286222810414895</v>
      </c>
      <c r="U142" s="110">
        <f t="shared" si="505"/>
        <v>4.2663449235481855E-2</v>
      </c>
      <c r="V142" s="110">
        <f t="shared" si="505"/>
        <v>2.8442299490321236E-2</v>
      </c>
      <c r="W142" s="110">
        <f t="shared" si="505"/>
        <v>0.31286529439353361</v>
      </c>
      <c r="X142" s="110">
        <f t="shared" si="365"/>
        <v>1.0808073806322069</v>
      </c>
      <c r="Y142" s="110">
        <f t="shared" si="365"/>
        <v>5.2049408067287857</v>
      </c>
      <c r="Z142" s="110">
        <f t="shared" si="366"/>
        <v>7.6367574131512521</v>
      </c>
      <c r="AA142" s="110">
        <f t="shared" si="366"/>
        <v>5.6884598980642471E-2</v>
      </c>
      <c r="AB142" s="110">
        <f t="shared" si="365"/>
        <v>4.5223256189610765</v>
      </c>
      <c r="AC142" s="110">
        <f t="shared" si="365"/>
        <v>2.2184993602450565</v>
      </c>
      <c r="AD142" s="110">
        <f t="shared" si="365"/>
        <v>2.8442299490321236E-2</v>
      </c>
      <c r="AE142" s="110">
        <f t="shared" si="365"/>
        <v>15.856581965854089</v>
      </c>
      <c r="AF142" s="110">
        <f t="shared" si="365"/>
        <v>4.2663449235481855E-2</v>
      </c>
      <c r="AG142" s="110">
        <f t="shared" si="365"/>
        <v>5.4287946747596827</v>
      </c>
      <c r="AI142" s="177">
        <v>18</v>
      </c>
      <c r="AJ142" s="155" t="s">
        <v>100</v>
      </c>
      <c r="AK142" s="32"/>
      <c r="AL142" s="32"/>
      <c r="AM142" s="32"/>
      <c r="AN142" s="33"/>
      <c r="AO142" s="2">
        <f t="shared" si="442"/>
        <v>7544.3500000000013</v>
      </c>
      <c r="AP142" s="44">
        <f t="shared" si="367"/>
        <v>3.0133728994591887E-2</v>
      </c>
      <c r="AQ142" s="100">
        <f t="shared" si="368"/>
        <v>0</v>
      </c>
      <c r="AR142" s="100">
        <f t="shared" si="369"/>
        <v>3</v>
      </c>
      <c r="AS142" s="100">
        <f t="shared" si="370"/>
        <v>0</v>
      </c>
      <c r="AT142" s="141">
        <f t="shared" si="371"/>
        <v>0</v>
      </c>
      <c r="AU142" s="127">
        <f t="shared" si="372"/>
        <v>1</v>
      </c>
      <c r="AV142" s="127">
        <f t="shared" si="373"/>
        <v>12</v>
      </c>
      <c r="AW142" s="151">
        <f t="shared" si="374"/>
        <v>1</v>
      </c>
      <c r="AX142" s="127">
        <f t="shared" si="375"/>
        <v>4</v>
      </c>
      <c r="AY142" s="130">
        <f t="shared" si="376"/>
        <v>1</v>
      </c>
      <c r="AZ142" s="130">
        <f t="shared" si="377"/>
        <v>4</v>
      </c>
      <c r="BA142" s="132">
        <f t="shared" si="378"/>
        <v>9</v>
      </c>
      <c r="BB142" s="135">
        <f t="shared" si="379"/>
        <v>0</v>
      </c>
      <c r="BC142" s="125">
        <f t="shared" si="380"/>
        <v>0</v>
      </c>
      <c r="BD142" s="125">
        <f t="shared" si="381"/>
        <v>0</v>
      </c>
      <c r="BE142" s="125">
        <f t="shared" si="382"/>
        <v>1</v>
      </c>
      <c r="BF142" s="125">
        <f t="shared" si="383"/>
        <v>5</v>
      </c>
      <c r="BG142" s="125">
        <f t="shared" si="384"/>
        <v>8</v>
      </c>
      <c r="BH142" s="125">
        <f t="shared" si="385"/>
        <v>0</v>
      </c>
      <c r="BI142" s="125">
        <f t="shared" si="386"/>
        <v>5</v>
      </c>
      <c r="BJ142" s="125">
        <f t="shared" si="387"/>
        <v>2</v>
      </c>
      <c r="BK142" s="125">
        <f t="shared" si="388"/>
        <v>0</v>
      </c>
      <c r="BL142" s="125">
        <f t="shared" si="389"/>
        <v>16</v>
      </c>
      <c r="BM142" s="125">
        <f t="shared" si="390"/>
        <v>0</v>
      </c>
      <c r="BN142" s="125">
        <f t="shared" si="391"/>
        <v>5</v>
      </c>
      <c r="BR142" s="7">
        <f t="shared" si="392"/>
        <v>0</v>
      </c>
      <c r="BS142" s="7">
        <f t="shared" si="393"/>
        <v>0</v>
      </c>
      <c r="BT142" s="7">
        <f t="shared" si="394"/>
        <v>3</v>
      </c>
      <c r="BU142" s="7">
        <f t="shared" si="395"/>
        <v>0</v>
      </c>
      <c r="BV142" s="7">
        <f t="shared" si="396"/>
        <v>0</v>
      </c>
      <c r="BW142" s="7">
        <f t="shared" si="397"/>
        <v>0</v>
      </c>
      <c r="BX142" s="7">
        <f t="shared" si="443"/>
        <v>0</v>
      </c>
      <c r="BY142" s="7">
        <f t="shared" si="444"/>
        <v>0</v>
      </c>
      <c r="BZ142" s="7">
        <f t="shared" si="398"/>
        <v>1</v>
      </c>
      <c r="CA142" s="7">
        <f t="shared" si="399"/>
        <v>0</v>
      </c>
      <c r="CB142" s="7">
        <f t="shared" si="445"/>
        <v>12</v>
      </c>
      <c r="CC142" s="7">
        <f t="shared" si="446"/>
        <v>0</v>
      </c>
      <c r="CD142" s="7">
        <f t="shared" si="400"/>
        <v>1</v>
      </c>
      <c r="CE142" s="7">
        <f t="shared" si="401"/>
        <v>0</v>
      </c>
      <c r="CF142" s="7">
        <f t="shared" si="402"/>
        <v>4</v>
      </c>
      <c r="CG142" s="7">
        <f t="shared" si="403"/>
        <v>0</v>
      </c>
      <c r="CH142" s="1">
        <f t="shared" si="404"/>
        <v>0.8</v>
      </c>
      <c r="CI142" s="1">
        <f t="shared" si="405"/>
        <v>0.2</v>
      </c>
      <c r="CJ142" s="1">
        <f t="shared" si="406"/>
        <v>3.2</v>
      </c>
      <c r="CK142" s="1">
        <f t="shared" si="407"/>
        <v>0.8</v>
      </c>
      <c r="CL142" s="1">
        <f t="shared" si="408"/>
        <v>7.2</v>
      </c>
      <c r="CM142" s="1">
        <f t="shared" si="409"/>
        <v>1.8</v>
      </c>
      <c r="CN142" s="1">
        <f t="shared" si="410"/>
        <v>0</v>
      </c>
      <c r="CO142" s="1">
        <f t="shared" si="411"/>
        <v>0</v>
      </c>
      <c r="CP142" s="1">
        <f t="shared" si="412"/>
        <v>0</v>
      </c>
      <c r="CQ142" s="1">
        <f t="shared" si="413"/>
        <v>0</v>
      </c>
      <c r="CR142" s="1">
        <f t="shared" si="414"/>
        <v>0</v>
      </c>
      <c r="CS142" s="1">
        <f t="shared" si="415"/>
        <v>0</v>
      </c>
      <c r="CT142" s="1">
        <f t="shared" si="447"/>
        <v>0.8</v>
      </c>
      <c r="CU142" s="1">
        <f t="shared" si="448"/>
        <v>0.2</v>
      </c>
      <c r="CV142" s="1">
        <f t="shared" si="418"/>
        <v>4</v>
      </c>
      <c r="CW142" s="1">
        <f t="shared" si="419"/>
        <v>1</v>
      </c>
      <c r="CX142" s="1">
        <f t="shared" si="449"/>
        <v>6.4</v>
      </c>
      <c r="CY142" s="1">
        <f t="shared" si="450"/>
        <v>1.6</v>
      </c>
      <c r="CZ142" s="1">
        <f t="shared" si="451"/>
        <v>0</v>
      </c>
      <c r="DA142" s="1">
        <f t="shared" si="452"/>
        <v>0</v>
      </c>
      <c r="DB142" s="1">
        <f t="shared" si="424"/>
        <v>4</v>
      </c>
      <c r="DC142" s="1">
        <f t="shared" si="425"/>
        <v>1</v>
      </c>
      <c r="DD142" s="1">
        <f t="shared" si="426"/>
        <v>1.6</v>
      </c>
      <c r="DE142" s="1">
        <f t="shared" si="427"/>
        <v>0.4</v>
      </c>
      <c r="DF142" s="1">
        <f t="shared" si="428"/>
        <v>0</v>
      </c>
      <c r="DG142" s="1">
        <f t="shared" si="429"/>
        <v>0</v>
      </c>
      <c r="DH142" s="1">
        <f t="shared" si="430"/>
        <v>12.8</v>
      </c>
      <c r="DI142" s="1">
        <f t="shared" si="431"/>
        <v>3.2</v>
      </c>
      <c r="DJ142" s="1">
        <f t="shared" si="453"/>
        <v>0</v>
      </c>
      <c r="DK142" s="1">
        <f t="shared" si="454"/>
        <v>0</v>
      </c>
      <c r="DL142" s="1">
        <f t="shared" si="432"/>
        <v>4</v>
      </c>
      <c r="DM142" s="1">
        <f t="shared" si="433"/>
        <v>1</v>
      </c>
      <c r="DQ142" s="7">
        <f t="shared" si="455"/>
        <v>0</v>
      </c>
      <c r="DR142" s="7">
        <f t="shared" si="456"/>
        <v>0</v>
      </c>
      <c r="DS142" s="7">
        <f t="shared" si="457"/>
        <v>3</v>
      </c>
      <c r="DT142" s="7">
        <f t="shared" si="458"/>
        <v>0</v>
      </c>
      <c r="DU142" s="7">
        <f t="shared" si="459"/>
        <v>0</v>
      </c>
      <c r="DV142" s="7">
        <f t="shared" si="460"/>
        <v>0</v>
      </c>
      <c r="DW142" s="7">
        <f t="shared" si="461"/>
        <v>0</v>
      </c>
      <c r="DX142" s="7">
        <f t="shared" si="462"/>
        <v>0</v>
      </c>
      <c r="DY142" s="7">
        <f t="shared" si="463"/>
        <v>1</v>
      </c>
      <c r="DZ142" s="7">
        <f t="shared" si="464"/>
        <v>0</v>
      </c>
      <c r="EA142" s="7">
        <f t="shared" si="465"/>
        <v>12</v>
      </c>
      <c r="EB142" s="7">
        <f t="shared" si="466"/>
        <v>0</v>
      </c>
      <c r="EC142" s="7">
        <f t="shared" si="467"/>
        <v>1</v>
      </c>
      <c r="ED142" s="7">
        <f t="shared" si="468"/>
        <v>0</v>
      </c>
      <c r="EE142" s="7">
        <f t="shared" si="469"/>
        <v>4</v>
      </c>
      <c r="EF142" s="7">
        <f t="shared" si="470"/>
        <v>0</v>
      </c>
      <c r="EG142" s="7">
        <f t="shared" si="471"/>
        <v>1</v>
      </c>
      <c r="EH142" s="7">
        <f t="shared" si="472"/>
        <v>0</v>
      </c>
      <c r="EI142" s="7">
        <f t="shared" si="473"/>
        <v>3</v>
      </c>
      <c r="EJ142" s="7">
        <f t="shared" si="474"/>
        <v>1</v>
      </c>
      <c r="EK142" s="7">
        <f t="shared" si="475"/>
        <v>7</v>
      </c>
      <c r="EL142" s="7">
        <f t="shared" si="476"/>
        <v>2</v>
      </c>
      <c r="EM142" s="7">
        <f t="shared" si="477"/>
        <v>0</v>
      </c>
      <c r="EN142" s="7">
        <f t="shared" si="478"/>
        <v>0</v>
      </c>
      <c r="EO142" s="7">
        <f t="shared" si="479"/>
        <v>0</v>
      </c>
      <c r="EP142" s="7">
        <f t="shared" si="480"/>
        <v>0</v>
      </c>
      <c r="EQ142" s="7">
        <f t="shared" si="481"/>
        <v>0</v>
      </c>
      <c r="ER142" s="7">
        <f t="shared" si="482"/>
        <v>0</v>
      </c>
      <c r="ES142" s="7">
        <f t="shared" si="483"/>
        <v>1</v>
      </c>
      <c r="ET142" s="7">
        <f t="shared" si="484"/>
        <v>0</v>
      </c>
      <c r="EU142" s="7">
        <f t="shared" si="485"/>
        <v>4</v>
      </c>
      <c r="EV142" s="7">
        <f t="shared" si="486"/>
        <v>1</v>
      </c>
      <c r="EW142" s="7">
        <f t="shared" si="487"/>
        <v>6</v>
      </c>
      <c r="EX142" s="7">
        <f t="shared" si="488"/>
        <v>2</v>
      </c>
      <c r="EY142" s="7">
        <f t="shared" si="489"/>
        <v>0</v>
      </c>
      <c r="EZ142" s="7">
        <f t="shared" si="490"/>
        <v>0</v>
      </c>
      <c r="FA142" s="7">
        <f t="shared" si="491"/>
        <v>4</v>
      </c>
      <c r="FB142" s="7">
        <f t="shared" si="492"/>
        <v>1</v>
      </c>
      <c r="FC142" s="7">
        <f t="shared" si="493"/>
        <v>2</v>
      </c>
      <c r="FD142" s="7">
        <f t="shared" si="494"/>
        <v>0</v>
      </c>
      <c r="FE142" s="7">
        <f t="shared" si="495"/>
        <v>0</v>
      </c>
      <c r="FF142" s="7">
        <f t="shared" si="496"/>
        <v>0</v>
      </c>
      <c r="FG142" s="7">
        <f t="shared" si="497"/>
        <v>13</v>
      </c>
      <c r="FH142" s="7">
        <f t="shared" si="498"/>
        <v>3</v>
      </c>
      <c r="FI142" s="7">
        <f t="shared" si="499"/>
        <v>0</v>
      </c>
      <c r="FJ142" s="7">
        <f t="shared" si="500"/>
        <v>0</v>
      </c>
      <c r="FK142" s="7">
        <f t="shared" si="501"/>
        <v>4</v>
      </c>
      <c r="FL142" s="7">
        <f t="shared" si="502"/>
        <v>1</v>
      </c>
      <c r="FN142" s="1">
        <v>18</v>
      </c>
      <c r="FO142" s="10">
        <f t="shared" si="503"/>
        <v>187.34958230958227</v>
      </c>
      <c r="FP142" s="10">
        <f t="shared" si="504"/>
        <v>6.1059999999999999</v>
      </c>
      <c r="FR142" s="1" t="str">
        <f t="shared" si="439"/>
        <v>[187.35, 6.11]</v>
      </c>
      <c r="FY142" s="231"/>
      <c r="FZ142" s="231"/>
      <c r="GA142" s="231"/>
      <c r="GB142" s="231"/>
      <c r="GC142" s="231"/>
      <c r="GD142" s="231"/>
      <c r="GE142" s="231"/>
      <c r="GF142" s="231"/>
      <c r="GG142" s="231"/>
      <c r="GH142" s="231"/>
      <c r="GI142" s="231"/>
      <c r="GJ142" s="231"/>
      <c r="GK142" s="231"/>
      <c r="GL142" s="231"/>
      <c r="GM142" s="231"/>
      <c r="GN142" s="231"/>
      <c r="GO142" s="231"/>
      <c r="GP142" s="231"/>
      <c r="GQ142" s="231"/>
      <c r="GR142" s="231"/>
      <c r="GS142" s="231"/>
      <c r="GT142" s="231"/>
      <c r="GU142" s="231"/>
      <c r="GV142" s="231"/>
      <c r="GW142" s="231"/>
      <c r="GX142" s="231"/>
      <c r="GY142" s="231"/>
      <c r="GZ142" s="231"/>
      <c r="HA142" s="231"/>
      <c r="HB142" s="231"/>
      <c r="HC142" s="231"/>
      <c r="HD142" s="231"/>
      <c r="HE142" s="231"/>
      <c r="HF142" s="231"/>
      <c r="HG142" s="231"/>
      <c r="HH142" s="231"/>
      <c r="HI142" s="231"/>
      <c r="HJ142" s="231"/>
      <c r="HK142" s="231"/>
      <c r="HL142" s="231"/>
      <c r="HM142" s="231"/>
      <c r="HN142" s="231"/>
      <c r="HO142" s="231"/>
      <c r="HP142" s="231"/>
      <c r="HQ142" s="231"/>
      <c r="HR142" s="231"/>
      <c r="HS142" s="231"/>
      <c r="HT142" s="231"/>
      <c r="HU142" s="231"/>
      <c r="HV142" s="231"/>
      <c r="HW142" s="231"/>
      <c r="HX142" s="231"/>
      <c r="HY142" s="231"/>
      <c r="HZ142" s="231"/>
      <c r="IA142" s="231"/>
      <c r="IB142" s="231"/>
      <c r="IC142" s="231"/>
      <c r="ID142" s="231"/>
      <c r="IE142" s="231"/>
      <c r="IF142" s="231"/>
      <c r="IG142" s="231"/>
      <c r="IH142" s="231"/>
      <c r="II142" s="231"/>
      <c r="IJ142" s="231"/>
      <c r="IK142" s="231"/>
      <c r="IL142" s="231"/>
      <c r="IM142" s="231"/>
      <c r="IN142" s="231"/>
      <c r="IO142" s="231"/>
      <c r="IP142" s="231"/>
      <c r="IQ142" s="231"/>
      <c r="IR142" s="231"/>
      <c r="IS142" s="231"/>
    </row>
    <row r="143" spans="2:320" x14ac:dyDescent="0.35">
      <c r="B143" s="177">
        <v>19</v>
      </c>
      <c r="C143" s="156" t="s">
        <v>101</v>
      </c>
      <c r="D143" s="32"/>
      <c r="E143" s="32"/>
      <c r="F143" s="32"/>
      <c r="G143" s="33"/>
      <c r="H143" s="2">
        <f t="shared" si="440"/>
        <v>3872.0000000000009</v>
      </c>
      <c r="I143" s="34">
        <f t="shared" si="441"/>
        <v>1.5465586653198724E-2</v>
      </c>
      <c r="J143" s="106">
        <f t="shared" si="505"/>
        <v>0.23355986109133078</v>
      </c>
      <c r="K143" s="106">
        <f t="shared" si="505"/>
        <v>1.6348225471943836</v>
      </c>
      <c r="L143" s="106">
        <f t="shared" si="505"/>
        <v>0.15820863359945644</v>
      </c>
      <c r="M143" s="106">
        <f t="shared" si="505"/>
        <v>8.7893685333031366E-3</v>
      </c>
      <c r="N143" s="106">
        <f t="shared" si="505"/>
        <v>0.34278537279882232</v>
      </c>
      <c r="O143" s="106">
        <f t="shared" si="505"/>
        <v>5.906455654379708</v>
      </c>
      <c r="P143" s="78">
        <f t="shared" si="505"/>
        <v>0.43946842666515684</v>
      </c>
      <c r="Q143" s="78">
        <f t="shared" si="505"/>
        <v>2.0215547626597212</v>
      </c>
      <c r="R143" s="92">
        <f t="shared" si="505"/>
        <v>0.32114480900057985</v>
      </c>
      <c r="S143" s="110">
        <f t="shared" si="505"/>
        <v>2.19692244339033</v>
      </c>
      <c r="T143" s="110">
        <f t="shared" si="505"/>
        <v>4.8390683719860093</v>
      </c>
      <c r="U143" s="110">
        <f t="shared" si="505"/>
        <v>2.1896236977312262E-2</v>
      </c>
      <c r="V143" s="110">
        <f t="shared" si="505"/>
        <v>1.4597491318208174E-2</v>
      </c>
      <c r="W143" s="110">
        <f t="shared" si="505"/>
        <v>0.16057240450028992</v>
      </c>
      <c r="X143" s="110">
        <f t="shared" si="365"/>
        <v>0.5547046700919106</v>
      </c>
      <c r="Y143" s="110">
        <f t="shared" si="365"/>
        <v>2.6713409112320958</v>
      </c>
      <c r="Z143" s="110">
        <f t="shared" si="366"/>
        <v>3.9194264189388948</v>
      </c>
      <c r="AA143" s="110">
        <f t="shared" si="366"/>
        <v>2.9194982636416348E-2</v>
      </c>
      <c r="AB143" s="110">
        <f t="shared" si="365"/>
        <v>2.3210011195950995</v>
      </c>
      <c r="AC143" s="110">
        <f t="shared" si="365"/>
        <v>1.1386043228202376</v>
      </c>
      <c r="AD143" s="110">
        <f t="shared" si="365"/>
        <v>1.4597491318208174E-2</v>
      </c>
      <c r="AE143" s="110">
        <f t="shared" si="365"/>
        <v>8.138101409901056</v>
      </c>
      <c r="AF143" s="110">
        <f t="shared" si="365"/>
        <v>2.1896236977312262E-2</v>
      </c>
      <c r="AG143" s="110">
        <f t="shared" si="365"/>
        <v>2.7862298250570947</v>
      </c>
      <c r="AI143" s="177">
        <v>19</v>
      </c>
      <c r="AJ143" s="156" t="s">
        <v>101</v>
      </c>
      <c r="AK143" s="32"/>
      <c r="AL143" s="32"/>
      <c r="AM143" s="32"/>
      <c r="AN143" s="33"/>
      <c r="AO143" s="2">
        <f t="shared" si="442"/>
        <v>3872.0000000000009</v>
      </c>
      <c r="AP143" s="44">
        <f t="shared" si="367"/>
        <v>1.5465586653198724E-2</v>
      </c>
      <c r="AQ143" s="100">
        <f t="shared" si="368"/>
        <v>0</v>
      </c>
      <c r="AR143" s="100">
        <f t="shared" si="369"/>
        <v>2</v>
      </c>
      <c r="AS143" s="100">
        <f t="shared" si="370"/>
        <v>0</v>
      </c>
      <c r="AT143" s="141">
        <f t="shared" si="371"/>
        <v>0</v>
      </c>
      <c r="AU143" s="127">
        <f t="shared" si="372"/>
        <v>0</v>
      </c>
      <c r="AV143" s="127">
        <f t="shared" si="373"/>
        <v>6</v>
      </c>
      <c r="AW143" s="151">
        <f t="shared" si="374"/>
        <v>0</v>
      </c>
      <c r="AX143" s="127">
        <f t="shared" si="375"/>
        <v>2</v>
      </c>
      <c r="AY143" s="130">
        <f t="shared" si="376"/>
        <v>0</v>
      </c>
      <c r="AZ143" s="130">
        <f t="shared" si="377"/>
        <v>2</v>
      </c>
      <c r="BA143" s="132">
        <f t="shared" si="378"/>
        <v>5</v>
      </c>
      <c r="BB143" s="135">
        <f t="shared" si="379"/>
        <v>0</v>
      </c>
      <c r="BC143" s="125">
        <f t="shared" si="380"/>
        <v>0</v>
      </c>
      <c r="BD143" s="125">
        <f t="shared" si="381"/>
        <v>0</v>
      </c>
      <c r="BE143" s="125">
        <f t="shared" si="382"/>
        <v>1</v>
      </c>
      <c r="BF143" s="125">
        <f t="shared" si="383"/>
        <v>3</v>
      </c>
      <c r="BG143" s="125">
        <f t="shared" si="384"/>
        <v>4</v>
      </c>
      <c r="BH143" s="125">
        <f t="shared" si="385"/>
        <v>0</v>
      </c>
      <c r="BI143" s="125">
        <f t="shared" si="386"/>
        <v>2</v>
      </c>
      <c r="BJ143" s="125">
        <f t="shared" si="387"/>
        <v>1</v>
      </c>
      <c r="BK143" s="125">
        <f t="shared" si="388"/>
        <v>0</v>
      </c>
      <c r="BL143" s="125">
        <f t="shared" si="389"/>
        <v>8</v>
      </c>
      <c r="BM143" s="125">
        <f t="shared" si="390"/>
        <v>0</v>
      </c>
      <c r="BN143" s="125">
        <f t="shared" si="391"/>
        <v>3</v>
      </c>
      <c r="BR143" s="7">
        <f t="shared" si="392"/>
        <v>0</v>
      </c>
      <c r="BS143" s="7">
        <f t="shared" si="393"/>
        <v>0</v>
      </c>
      <c r="BT143" s="7">
        <f t="shared" si="394"/>
        <v>2</v>
      </c>
      <c r="BU143" s="7">
        <f t="shared" si="395"/>
        <v>0</v>
      </c>
      <c r="BV143" s="7">
        <f t="shared" si="396"/>
        <v>0</v>
      </c>
      <c r="BW143" s="7">
        <f t="shared" si="397"/>
        <v>0</v>
      </c>
      <c r="BX143" s="7">
        <f t="shared" si="443"/>
        <v>0</v>
      </c>
      <c r="BY143" s="7">
        <f t="shared" si="444"/>
        <v>0</v>
      </c>
      <c r="BZ143" s="7">
        <f t="shared" si="398"/>
        <v>0</v>
      </c>
      <c r="CA143" s="7">
        <f t="shared" si="399"/>
        <v>0</v>
      </c>
      <c r="CB143" s="7">
        <f t="shared" si="445"/>
        <v>6</v>
      </c>
      <c r="CC143" s="7">
        <f t="shared" si="446"/>
        <v>0</v>
      </c>
      <c r="CD143" s="7">
        <f t="shared" si="400"/>
        <v>0</v>
      </c>
      <c r="CE143" s="7">
        <f t="shared" si="401"/>
        <v>0</v>
      </c>
      <c r="CF143" s="7">
        <f t="shared" si="402"/>
        <v>2</v>
      </c>
      <c r="CG143" s="7">
        <f t="shared" si="403"/>
        <v>0</v>
      </c>
      <c r="CH143" s="1">
        <f t="shared" si="404"/>
        <v>0</v>
      </c>
      <c r="CI143" s="1">
        <f t="shared" si="405"/>
        <v>0</v>
      </c>
      <c r="CJ143" s="1">
        <f t="shared" si="406"/>
        <v>1.6</v>
      </c>
      <c r="CK143" s="1">
        <f t="shared" si="407"/>
        <v>0.4</v>
      </c>
      <c r="CL143" s="1">
        <f t="shared" si="408"/>
        <v>4</v>
      </c>
      <c r="CM143" s="1">
        <f t="shared" si="409"/>
        <v>1</v>
      </c>
      <c r="CN143" s="1">
        <f t="shared" si="410"/>
        <v>0</v>
      </c>
      <c r="CO143" s="1">
        <f t="shared" si="411"/>
        <v>0</v>
      </c>
      <c r="CP143" s="1">
        <f t="shared" si="412"/>
        <v>0</v>
      </c>
      <c r="CQ143" s="1">
        <f t="shared" si="413"/>
        <v>0</v>
      </c>
      <c r="CR143" s="1">
        <f t="shared" si="414"/>
        <v>0</v>
      </c>
      <c r="CS143" s="1">
        <f t="shared" si="415"/>
        <v>0</v>
      </c>
      <c r="CT143" s="1">
        <f t="shared" si="447"/>
        <v>0.8</v>
      </c>
      <c r="CU143" s="1">
        <f t="shared" si="448"/>
        <v>0.2</v>
      </c>
      <c r="CV143" s="1">
        <f t="shared" si="418"/>
        <v>2.4000000000000004</v>
      </c>
      <c r="CW143" s="1">
        <f t="shared" si="419"/>
        <v>0.60000000000000009</v>
      </c>
      <c r="CX143" s="1">
        <f t="shared" si="449"/>
        <v>3.2</v>
      </c>
      <c r="CY143" s="1">
        <f t="shared" si="450"/>
        <v>0.8</v>
      </c>
      <c r="CZ143" s="1">
        <f t="shared" si="451"/>
        <v>0</v>
      </c>
      <c r="DA143" s="1">
        <f t="shared" si="452"/>
        <v>0</v>
      </c>
      <c r="DB143" s="1">
        <f t="shared" si="424"/>
        <v>1.6</v>
      </c>
      <c r="DC143" s="1">
        <f t="shared" si="425"/>
        <v>0.4</v>
      </c>
      <c r="DD143" s="1">
        <f t="shared" si="426"/>
        <v>0.8</v>
      </c>
      <c r="DE143" s="1">
        <f t="shared" si="427"/>
        <v>0.2</v>
      </c>
      <c r="DF143" s="1">
        <f t="shared" si="428"/>
        <v>0</v>
      </c>
      <c r="DG143" s="1">
        <f t="shared" si="429"/>
        <v>0</v>
      </c>
      <c r="DH143" s="1">
        <f t="shared" si="430"/>
        <v>6.4</v>
      </c>
      <c r="DI143" s="1">
        <f t="shared" si="431"/>
        <v>1.6</v>
      </c>
      <c r="DJ143" s="1">
        <f t="shared" si="453"/>
        <v>0</v>
      </c>
      <c r="DK143" s="1">
        <f t="shared" si="454"/>
        <v>0</v>
      </c>
      <c r="DL143" s="1">
        <f t="shared" si="432"/>
        <v>2.4000000000000004</v>
      </c>
      <c r="DM143" s="1">
        <f t="shared" si="433"/>
        <v>0.60000000000000009</v>
      </c>
      <c r="DQ143" s="7">
        <f t="shared" si="455"/>
        <v>0</v>
      </c>
      <c r="DR143" s="7">
        <f t="shared" si="456"/>
        <v>0</v>
      </c>
      <c r="DS143" s="7">
        <f t="shared" si="457"/>
        <v>2</v>
      </c>
      <c r="DT143" s="7">
        <f t="shared" si="458"/>
        <v>0</v>
      </c>
      <c r="DU143" s="7">
        <f t="shared" si="459"/>
        <v>0</v>
      </c>
      <c r="DV143" s="7">
        <f t="shared" si="460"/>
        <v>0</v>
      </c>
      <c r="DW143" s="7">
        <f t="shared" si="461"/>
        <v>0</v>
      </c>
      <c r="DX143" s="7">
        <f t="shared" si="462"/>
        <v>0</v>
      </c>
      <c r="DY143" s="7">
        <f t="shared" si="463"/>
        <v>0</v>
      </c>
      <c r="DZ143" s="7">
        <f t="shared" si="464"/>
        <v>0</v>
      </c>
      <c r="EA143" s="7">
        <f t="shared" si="465"/>
        <v>6</v>
      </c>
      <c r="EB143" s="7">
        <f t="shared" si="466"/>
        <v>0</v>
      </c>
      <c r="EC143" s="7">
        <f t="shared" si="467"/>
        <v>0</v>
      </c>
      <c r="ED143" s="7">
        <f t="shared" si="468"/>
        <v>0</v>
      </c>
      <c r="EE143" s="7">
        <f t="shared" si="469"/>
        <v>2</v>
      </c>
      <c r="EF143" s="7">
        <f t="shared" si="470"/>
        <v>0</v>
      </c>
      <c r="EG143" s="7">
        <f t="shared" si="471"/>
        <v>0</v>
      </c>
      <c r="EH143" s="7">
        <f t="shared" si="472"/>
        <v>0</v>
      </c>
      <c r="EI143" s="7">
        <f t="shared" si="473"/>
        <v>2</v>
      </c>
      <c r="EJ143" s="7">
        <f t="shared" si="474"/>
        <v>0</v>
      </c>
      <c r="EK143" s="7">
        <f t="shared" si="475"/>
        <v>4</v>
      </c>
      <c r="EL143" s="7">
        <f t="shared" si="476"/>
        <v>1</v>
      </c>
      <c r="EM143" s="7">
        <f t="shared" si="477"/>
        <v>0</v>
      </c>
      <c r="EN143" s="7">
        <f t="shared" si="478"/>
        <v>0</v>
      </c>
      <c r="EO143" s="7">
        <f t="shared" si="479"/>
        <v>0</v>
      </c>
      <c r="EP143" s="7">
        <f t="shared" si="480"/>
        <v>0</v>
      </c>
      <c r="EQ143" s="7">
        <f t="shared" si="481"/>
        <v>0</v>
      </c>
      <c r="ER143" s="7">
        <f t="shared" si="482"/>
        <v>0</v>
      </c>
      <c r="ES143" s="7">
        <f t="shared" si="483"/>
        <v>1</v>
      </c>
      <c r="ET143" s="7">
        <f t="shared" si="484"/>
        <v>0</v>
      </c>
      <c r="EU143" s="7">
        <f t="shared" si="485"/>
        <v>2</v>
      </c>
      <c r="EV143" s="7">
        <f t="shared" si="486"/>
        <v>1</v>
      </c>
      <c r="EW143" s="7">
        <f t="shared" si="487"/>
        <v>3</v>
      </c>
      <c r="EX143" s="7">
        <f t="shared" si="488"/>
        <v>1</v>
      </c>
      <c r="EY143" s="7">
        <f t="shared" si="489"/>
        <v>0</v>
      </c>
      <c r="EZ143" s="7">
        <f t="shared" si="490"/>
        <v>0</v>
      </c>
      <c r="FA143" s="7">
        <f t="shared" si="491"/>
        <v>2</v>
      </c>
      <c r="FB143" s="7">
        <f t="shared" si="492"/>
        <v>0</v>
      </c>
      <c r="FC143" s="7">
        <f t="shared" si="493"/>
        <v>1</v>
      </c>
      <c r="FD143" s="7">
        <f t="shared" si="494"/>
        <v>0</v>
      </c>
      <c r="FE143" s="7">
        <f t="shared" si="495"/>
        <v>0</v>
      </c>
      <c r="FF143" s="7">
        <f t="shared" si="496"/>
        <v>0</v>
      </c>
      <c r="FG143" s="7">
        <f t="shared" si="497"/>
        <v>6</v>
      </c>
      <c r="FH143" s="7">
        <f t="shared" si="498"/>
        <v>2</v>
      </c>
      <c r="FI143" s="7">
        <f t="shared" si="499"/>
        <v>0</v>
      </c>
      <c r="FJ143" s="7">
        <f t="shared" si="500"/>
        <v>0</v>
      </c>
      <c r="FK143" s="7">
        <f t="shared" si="501"/>
        <v>2</v>
      </c>
      <c r="FL143" s="7">
        <f t="shared" si="502"/>
        <v>1</v>
      </c>
      <c r="FN143" s="1">
        <v>19</v>
      </c>
      <c r="FO143" s="10">
        <f t="shared" si="503"/>
        <v>96.696363636363643</v>
      </c>
      <c r="FP143" s="10">
        <f t="shared" si="504"/>
        <v>3.3080000000000003</v>
      </c>
      <c r="FR143" s="1" t="str">
        <f t="shared" si="439"/>
        <v>[96.7, 3.31]</v>
      </c>
      <c r="FY143" s="231"/>
      <c r="FZ143" s="231"/>
      <c r="GA143" s="231"/>
      <c r="GB143" s="231"/>
      <c r="GC143" s="231"/>
      <c r="GD143" s="231"/>
      <c r="GE143" s="231"/>
      <c r="GF143" s="231"/>
      <c r="GG143" s="231"/>
      <c r="GH143" s="231"/>
      <c r="GI143" s="231"/>
      <c r="GJ143" s="231"/>
      <c r="GK143" s="231"/>
      <c r="GL143" s="231"/>
      <c r="GM143" s="231"/>
      <c r="GN143" s="231"/>
      <c r="GO143" s="231"/>
      <c r="GP143" s="231"/>
      <c r="GQ143" s="231"/>
      <c r="GR143" s="231"/>
      <c r="GS143" s="231"/>
      <c r="GT143" s="231"/>
      <c r="GU143" s="231"/>
      <c r="GV143" s="231"/>
      <c r="GW143" s="231"/>
      <c r="GX143" s="231"/>
      <c r="GY143" s="231"/>
      <c r="GZ143" s="231"/>
      <c r="HA143" s="231"/>
      <c r="HB143" s="231"/>
      <c r="HC143" s="231"/>
      <c r="HD143" s="231"/>
      <c r="HE143" s="231"/>
      <c r="HF143" s="231"/>
      <c r="HG143" s="231"/>
      <c r="HH143" s="231"/>
      <c r="HI143" s="231"/>
      <c r="HJ143" s="231"/>
      <c r="HK143" s="231"/>
      <c r="HL143" s="231"/>
      <c r="HM143" s="231"/>
      <c r="HN143" s="231"/>
      <c r="HO143" s="231"/>
      <c r="HP143" s="231"/>
      <c r="HQ143" s="231"/>
      <c r="HR143" s="231"/>
      <c r="HS143" s="231"/>
      <c r="HT143" s="231"/>
      <c r="HU143" s="231"/>
      <c r="HV143" s="231"/>
      <c r="HW143" s="231"/>
      <c r="HX143" s="231"/>
      <c r="HY143" s="231"/>
      <c r="HZ143" s="231"/>
      <c r="IA143" s="231"/>
      <c r="IB143" s="231"/>
      <c r="IC143" s="231"/>
      <c r="ID143" s="231"/>
      <c r="IE143" s="231"/>
      <c r="IF143" s="231"/>
      <c r="IG143" s="231"/>
      <c r="IH143" s="231"/>
      <c r="II143" s="231"/>
      <c r="IJ143" s="231"/>
      <c r="IK143" s="231"/>
      <c r="IL143" s="231"/>
      <c r="IM143" s="231"/>
      <c r="IN143" s="231"/>
      <c r="IO143" s="231"/>
      <c r="IP143" s="231"/>
      <c r="IQ143" s="231"/>
      <c r="IR143" s="231"/>
      <c r="IS143" s="231"/>
    </row>
    <row r="144" spans="2:320" x14ac:dyDescent="0.35">
      <c r="B144" s="177">
        <v>20</v>
      </c>
      <c r="C144" s="155" t="s">
        <v>102</v>
      </c>
      <c r="D144" s="32"/>
      <c r="E144" s="32"/>
      <c r="F144" s="32"/>
      <c r="G144" s="33"/>
      <c r="H144" s="2">
        <f t="shared" si="440"/>
        <v>5936.2600000000011</v>
      </c>
      <c r="I144" s="34">
        <f t="shared" si="441"/>
        <v>2.3710677537685292E-2</v>
      </c>
      <c r="J144" s="112">
        <f t="shared" si="505"/>
        <v>0.35807646203564647</v>
      </c>
      <c r="K144" s="112">
        <f t="shared" si="505"/>
        <v>2.506387317667389</v>
      </c>
      <c r="L144" s="112">
        <f t="shared" si="505"/>
        <v>0.24255361138716666</v>
      </c>
      <c r="M144" s="112">
        <f t="shared" si="505"/>
        <v>1.3475200632620371E-2</v>
      </c>
      <c r="N144" s="112">
        <f t="shared" si="505"/>
        <v>0.52553282467219442</v>
      </c>
      <c r="O144" s="112">
        <f t="shared" si="505"/>
        <v>9.0553348251208892</v>
      </c>
      <c r="P144" s="112">
        <f t="shared" si="505"/>
        <v>0.6737600316310185</v>
      </c>
      <c r="Q144" s="81">
        <f t="shared" si="505"/>
        <v>3.0992961455026848</v>
      </c>
      <c r="R144" s="121">
        <f t="shared" si="505"/>
        <v>0.49235513529901392</v>
      </c>
      <c r="S144" s="115">
        <f t="shared" si="505"/>
        <v>3.3681567210227996</v>
      </c>
      <c r="T144" s="116">
        <f t="shared" si="505"/>
        <v>7.41889669780105</v>
      </c>
      <c r="U144" s="110">
        <f t="shared" si="505"/>
        <v>3.3569668315841857E-2</v>
      </c>
      <c r="V144" s="110">
        <f t="shared" si="505"/>
        <v>2.2379778877227904E-2</v>
      </c>
      <c r="W144" s="110">
        <f t="shared" si="505"/>
        <v>0.24617756764950696</v>
      </c>
      <c r="X144" s="110">
        <f t="shared" si="365"/>
        <v>0.85043159733466034</v>
      </c>
      <c r="Y144" s="110">
        <f t="shared" si="365"/>
        <v>4.0954995345327063</v>
      </c>
      <c r="Z144" s="110">
        <f t="shared" si="366"/>
        <v>6.0089706285356925</v>
      </c>
      <c r="AA144" s="110">
        <f t="shared" si="366"/>
        <v>4.4759557754455809E-2</v>
      </c>
      <c r="AB144" s="110">
        <f t="shared" si="365"/>
        <v>3.5583848414792367</v>
      </c>
      <c r="AC144" s="110">
        <f t="shared" si="365"/>
        <v>1.7456227524237764</v>
      </c>
      <c r="AD144" s="110">
        <f t="shared" si="365"/>
        <v>2.2379778877227904E-2</v>
      </c>
      <c r="AE144" s="110">
        <f t="shared" si="365"/>
        <v>12.476726724054556</v>
      </c>
      <c r="AF144" s="110">
        <f t="shared" si="365"/>
        <v>3.3569668315841857E-2</v>
      </c>
      <c r="AG144" s="110">
        <f t="shared" si="365"/>
        <v>4.2716386005406575</v>
      </c>
      <c r="AI144" s="177">
        <v>20</v>
      </c>
      <c r="AJ144" s="155" t="s">
        <v>102</v>
      </c>
      <c r="AK144" s="32"/>
      <c r="AL144" s="32"/>
      <c r="AM144" s="32"/>
      <c r="AN144" s="33"/>
      <c r="AO144" s="2">
        <f t="shared" si="442"/>
        <v>5936.2600000000011</v>
      </c>
      <c r="AP144" s="34">
        <f t="shared" si="367"/>
        <v>2.3710677537685292E-2</v>
      </c>
      <c r="AQ144" s="141">
        <f t="shared" si="368"/>
        <v>0</v>
      </c>
      <c r="AR144" s="141">
        <f t="shared" si="369"/>
        <v>3</v>
      </c>
      <c r="AS144" s="141">
        <f t="shared" si="370"/>
        <v>0</v>
      </c>
      <c r="AT144" s="141">
        <f t="shared" si="371"/>
        <v>0</v>
      </c>
      <c r="AU144" s="141">
        <f t="shared" si="372"/>
        <v>1</v>
      </c>
      <c r="AV144" s="141">
        <f t="shared" si="373"/>
        <v>9</v>
      </c>
      <c r="AW144" s="141">
        <f t="shared" si="374"/>
        <v>1</v>
      </c>
      <c r="AX144" s="35">
        <f t="shared" si="375"/>
        <v>3</v>
      </c>
      <c r="AY144" s="148">
        <f t="shared" si="376"/>
        <v>0</v>
      </c>
      <c r="AZ144" s="146">
        <f t="shared" si="377"/>
        <v>3</v>
      </c>
      <c r="BA144" s="144">
        <f t="shared" si="378"/>
        <v>7</v>
      </c>
      <c r="BB144" s="125">
        <f t="shared" si="379"/>
        <v>0</v>
      </c>
      <c r="BC144" s="125">
        <f t="shared" si="380"/>
        <v>0</v>
      </c>
      <c r="BD144" s="125">
        <f t="shared" si="381"/>
        <v>0</v>
      </c>
      <c r="BE144" s="125">
        <f t="shared" si="382"/>
        <v>1</v>
      </c>
      <c r="BF144" s="125">
        <f t="shared" si="383"/>
        <v>4</v>
      </c>
      <c r="BG144" s="125">
        <f t="shared" si="384"/>
        <v>6</v>
      </c>
      <c r="BH144" s="125">
        <f t="shared" si="385"/>
        <v>0</v>
      </c>
      <c r="BI144" s="125">
        <f t="shared" si="386"/>
        <v>4</v>
      </c>
      <c r="BJ144" s="125">
        <f t="shared" si="387"/>
        <v>2</v>
      </c>
      <c r="BK144" s="125">
        <f t="shared" si="388"/>
        <v>0</v>
      </c>
      <c r="BL144" s="125">
        <f t="shared" si="389"/>
        <v>12</v>
      </c>
      <c r="BM144" s="125">
        <f t="shared" si="390"/>
        <v>0</v>
      </c>
      <c r="BN144" s="125">
        <f t="shared" si="391"/>
        <v>4</v>
      </c>
      <c r="BR144" s="7">
        <f t="shared" si="392"/>
        <v>0</v>
      </c>
      <c r="BS144" s="7">
        <f t="shared" si="393"/>
        <v>0</v>
      </c>
      <c r="BT144" s="7">
        <f t="shared" si="394"/>
        <v>3</v>
      </c>
      <c r="BU144" s="7">
        <f t="shared" si="395"/>
        <v>0</v>
      </c>
      <c r="BV144" s="7">
        <f t="shared" si="396"/>
        <v>0</v>
      </c>
      <c r="BW144" s="7">
        <f t="shared" si="397"/>
        <v>0</v>
      </c>
      <c r="BX144" s="7">
        <f t="shared" si="443"/>
        <v>0</v>
      </c>
      <c r="BY144" s="7">
        <f t="shared" si="444"/>
        <v>0</v>
      </c>
      <c r="BZ144" s="7">
        <f t="shared" si="398"/>
        <v>1</v>
      </c>
      <c r="CA144" s="7">
        <f t="shared" si="399"/>
        <v>0</v>
      </c>
      <c r="CB144" s="7">
        <f t="shared" si="445"/>
        <v>9</v>
      </c>
      <c r="CC144" s="7">
        <f t="shared" si="446"/>
        <v>0</v>
      </c>
      <c r="CD144" s="7">
        <f t="shared" si="400"/>
        <v>1</v>
      </c>
      <c r="CE144" s="7">
        <f t="shared" si="401"/>
        <v>0</v>
      </c>
      <c r="CF144" s="7">
        <f t="shared" si="402"/>
        <v>3</v>
      </c>
      <c r="CG144" s="7">
        <f t="shared" si="403"/>
        <v>0</v>
      </c>
      <c r="CH144" s="1">
        <f t="shared" si="404"/>
        <v>0</v>
      </c>
      <c r="CI144" s="1">
        <f t="shared" si="405"/>
        <v>0</v>
      </c>
      <c r="CJ144" s="1">
        <f t="shared" si="406"/>
        <v>2.4000000000000004</v>
      </c>
      <c r="CK144" s="1">
        <f t="shared" si="407"/>
        <v>0.60000000000000009</v>
      </c>
      <c r="CL144" s="1">
        <f t="shared" si="408"/>
        <v>5.6000000000000005</v>
      </c>
      <c r="CM144" s="1">
        <f t="shared" si="409"/>
        <v>1.4000000000000001</v>
      </c>
      <c r="CN144" s="1">
        <f t="shared" si="410"/>
        <v>0</v>
      </c>
      <c r="CO144" s="1">
        <f t="shared" si="411"/>
        <v>0</v>
      </c>
      <c r="CP144" s="1">
        <f t="shared" si="412"/>
        <v>0</v>
      </c>
      <c r="CQ144" s="1">
        <f t="shared" si="413"/>
        <v>0</v>
      </c>
      <c r="CR144" s="1">
        <f t="shared" si="414"/>
        <v>0</v>
      </c>
      <c r="CS144" s="1">
        <f t="shared" si="415"/>
        <v>0</v>
      </c>
      <c r="CT144" s="1">
        <f t="shared" si="447"/>
        <v>0.8</v>
      </c>
      <c r="CU144" s="1">
        <f t="shared" si="448"/>
        <v>0.2</v>
      </c>
      <c r="CV144" s="1">
        <f t="shared" si="418"/>
        <v>3.2</v>
      </c>
      <c r="CW144" s="1">
        <f t="shared" si="419"/>
        <v>0.8</v>
      </c>
      <c r="CX144" s="1">
        <f t="shared" si="449"/>
        <v>4.8000000000000007</v>
      </c>
      <c r="CY144" s="1">
        <f t="shared" si="450"/>
        <v>1.2000000000000002</v>
      </c>
      <c r="CZ144" s="1">
        <f t="shared" si="451"/>
        <v>0</v>
      </c>
      <c r="DA144" s="1">
        <f t="shared" si="452"/>
        <v>0</v>
      </c>
      <c r="DB144" s="1">
        <f t="shared" si="424"/>
        <v>3.2</v>
      </c>
      <c r="DC144" s="1">
        <f t="shared" si="425"/>
        <v>0.8</v>
      </c>
      <c r="DD144" s="1">
        <f t="shared" si="426"/>
        <v>1.6</v>
      </c>
      <c r="DE144" s="1">
        <f t="shared" si="427"/>
        <v>0.4</v>
      </c>
      <c r="DF144" s="1">
        <f t="shared" si="428"/>
        <v>0</v>
      </c>
      <c r="DG144" s="1">
        <f t="shared" si="429"/>
        <v>0</v>
      </c>
      <c r="DH144" s="1">
        <f t="shared" si="430"/>
        <v>9.6000000000000014</v>
      </c>
      <c r="DI144" s="1">
        <f t="shared" si="431"/>
        <v>2.4000000000000004</v>
      </c>
      <c r="DJ144" s="1">
        <f t="shared" si="453"/>
        <v>0</v>
      </c>
      <c r="DK144" s="1">
        <f t="shared" si="454"/>
        <v>0</v>
      </c>
      <c r="DL144" s="1">
        <f t="shared" si="432"/>
        <v>3.2</v>
      </c>
      <c r="DM144" s="1">
        <f t="shared" si="433"/>
        <v>0.8</v>
      </c>
      <c r="DQ144" s="7">
        <f t="shared" si="455"/>
        <v>0</v>
      </c>
      <c r="DR144" s="7">
        <f t="shared" si="456"/>
        <v>0</v>
      </c>
      <c r="DS144" s="7">
        <f t="shared" si="457"/>
        <v>3</v>
      </c>
      <c r="DT144" s="7">
        <f t="shared" si="458"/>
        <v>0</v>
      </c>
      <c r="DU144" s="7">
        <f t="shared" si="459"/>
        <v>0</v>
      </c>
      <c r="DV144" s="7">
        <f t="shared" si="460"/>
        <v>0</v>
      </c>
      <c r="DW144" s="7">
        <f t="shared" si="461"/>
        <v>0</v>
      </c>
      <c r="DX144" s="7">
        <f t="shared" si="462"/>
        <v>0</v>
      </c>
      <c r="DY144" s="7">
        <f t="shared" si="463"/>
        <v>1</v>
      </c>
      <c r="DZ144" s="7">
        <f t="shared" si="464"/>
        <v>0</v>
      </c>
      <c r="EA144" s="7">
        <f t="shared" si="465"/>
        <v>9</v>
      </c>
      <c r="EB144" s="7">
        <f t="shared" si="466"/>
        <v>0</v>
      </c>
      <c r="EC144" s="7">
        <f t="shared" si="467"/>
        <v>1</v>
      </c>
      <c r="ED144" s="7">
        <f t="shared" si="468"/>
        <v>0</v>
      </c>
      <c r="EE144" s="7">
        <f t="shared" si="469"/>
        <v>3</v>
      </c>
      <c r="EF144" s="7">
        <f t="shared" si="470"/>
        <v>0</v>
      </c>
      <c r="EG144" s="7">
        <f t="shared" si="471"/>
        <v>0</v>
      </c>
      <c r="EH144" s="7">
        <f t="shared" si="472"/>
        <v>0</v>
      </c>
      <c r="EI144" s="7">
        <f t="shared" si="473"/>
        <v>2</v>
      </c>
      <c r="EJ144" s="7">
        <f t="shared" si="474"/>
        <v>1</v>
      </c>
      <c r="EK144" s="7">
        <f t="shared" si="475"/>
        <v>6</v>
      </c>
      <c r="EL144" s="7">
        <f t="shared" si="476"/>
        <v>1</v>
      </c>
      <c r="EM144" s="7">
        <f t="shared" si="477"/>
        <v>0</v>
      </c>
      <c r="EN144" s="7">
        <f t="shared" si="478"/>
        <v>0</v>
      </c>
      <c r="EO144" s="7">
        <f t="shared" si="479"/>
        <v>0</v>
      </c>
      <c r="EP144" s="7">
        <f t="shared" si="480"/>
        <v>0</v>
      </c>
      <c r="EQ144" s="7">
        <f t="shared" si="481"/>
        <v>0</v>
      </c>
      <c r="ER144" s="7">
        <f t="shared" si="482"/>
        <v>0</v>
      </c>
      <c r="ES144" s="7">
        <f t="shared" si="483"/>
        <v>1</v>
      </c>
      <c r="ET144" s="7">
        <f t="shared" si="484"/>
        <v>0</v>
      </c>
      <c r="EU144" s="7">
        <f t="shared" si="485"/>
        <v>3</v>
      </c>
      <c r="EV144" s="7">
        <f t="shared" si="486"/>
        <v>1</v>
      </c>
      <c r="EW144" s="7">
        <f t="shared" si="487"/>
        <v>5</v>
      </c>
      <c r="EX144" s="7">
        <f t="shared" si="488"/>
        <v>1</v>
      </c>
      <c r="EY144" s="7">
        <f t="shared" si="489"/>
        <v>0</v>
      </c>
      <c r="EZ144" s="7">
        <f t="shared" si="490"/>
        <v>0</v>
      </c>
      <c r="FA144" s="7">
        <f t="shared" si="491"/>
        <v>3</v>
      </c>
      <c r="FB144" s="7">
        <f t="shared" si="492"/>
        <v>1</v>
      </c>
      <c r="FC144" s="7">
        <f t="shared" si="493"/>
        <v>2</v>
      </c>
      <c r="FD144" s="7">
        <f t="shared" si="494"/>
        <v>0</v>
      </c>
      <c r="FE144" s="7">
        <f t="shared" si="495"/>
        <v>0</v>
      </c>
      <c r="FF144" s="7">
        <f t="shared" si="496"/>
        <v>0</v>
      </c>
      <c r="FG144" s="7">
        <f t="shared" si="497"/>
        <v>10</v>
      </c>
      <c r="FH144" s="7">
        <f t="shared" si="498"/>
        <v>2</v>
      </c>
      <c r="FI144" s="7">
        <f t="shared" si="499"/>
        <v>0</v>
      </c>
      <c r="FJ144" s="7">
        <f t="shared" si="500"/>
        <v>0</v>
      </c>
      <c r="FK144" s="7">
        <f t="shared" si="501"/>
        <v>3</v>
      </c>
      <c r="FL144" s="7">
        <f t="shared" si="502"/>
        <v>1</v>
      </c>
      <c r="FN144" s="1">
        <v>20</v>
      </c>
      <c r="FO144" s="10">
        <f t="shared" si="503"/>
        <v>149.48049140049142</v>
      </c>
      <c r="FP144" s="10">
        <f t="shared" si="504"/>
        <v>4.2380000000000004</v>
      </c>
      <c r="FR144" s="1" t="str">
        <f t="shared" si="439"/>
        <v>[149.48, 4.24]</v>
      </c>
      <c r="FY144" s="231"/>
      <c r="FZ144" s="231"/>
      <c r="GA144" s="233"/>
      <c r="GB144" s="234"/>
      <c r="GC144" s="234"/>
      <c r="GD144" s="234"/>
      <c r="GE144" s="234"/>
      <c r="GF144" s="234"/>
      <c r="GG144" s="234"/>
      <c r="GH144" s="234"/>
      <c r="GI144" s="234"/>
      <c r="GJ144" s="234"/>
      <c r="GK144" s="234"/>
      <c r="GL144" s="234"/>
      <c r="GM144" s="234"/>
      <c r="GN144" s="234"/>
      <c r="GO144" s="234"/>
      <c r="GP144" s="234"/>
      <c r="GQ144" s="234"/>
      <c r="GR144" s="234"/>
      <c r="GS144" s="234"/>
      <c r="GT144" s="234"/>
      <c r="GU144" s="234"/>
      <c r="GV144" s="234"/>
      <c r="GW144" s="234"/>
      <c r="GX144" s="234"/>
      <c r="GY144" s="234"/>
      <c r="GZ144" s="234"/>
      <c r="HA144" s="234"/>
      <c r="HB144" s="234"/>
      <c r="HC144" s="234"/>
      <c r="HD144" s="234"/>
      <c r="HE144" s="234"/>
      <c r="HF144" s="234"/>
      <c r="HG144" s="234"/>
      <c r="HH144" s="234"/>
      <c r="HI144" s="234"/>
      <c r="HJ144" s="234"/>
      <c r="HK144" s="234"/>
      <c r="HL144" s="234"/>
      <c r="HM144" s="234"/>
      <c r="HN144" s="234"/>
      <c r="HO144" s="234"/>
      <c r="HP144" s="234"/>
      <c r="HQ144" s="234"/>
      <c r="HR144" s="234"/>
      <c r="HS144" s="234"/>
      <c r="HT144" s="234"/>
      <c r="HU144" s="234"/>
      <c r="HV144" s="234"/>
      <c r="HW144" s="234"/>
      <c r="HX144" s="234"/>
      <c r="HY144" s="234"/>
      <c r="HZ144" s="234"/>
      <c r="IA144" s="234"/>
      <c r="IB144" s="234"/>
      <c r="IC144" s="234"/>
      <c r="ID144" s="234"/>
      <c r="IE144" s="234"/>
      <c r="IF144" s="234"/>
      <c r="IG144" s="234"/>
      <c r="IH144" s="234"/>
      <c r="II144" s="234"/>
      <c r="IJ144" s="234"/>
      <c r="IK144" s="234"/>
      <c r="IL144" s="234"/>
      <c r="IM144" s="234"/>
      <c r="IN144" s="234"/>
      <c r="IO144" s="234"/>
      <c r="IP144" s="234"/>
      <c r="IQ144" s="234"/>
      <c r="IR144" s="231"/>
      <c r="IS144" s="232"/>
      <c r="IT144" s="50"/>
      <c r="IU144" s="50"/>
      <c r="IV144" s="50"/>
      <c r="IW144" s="50"/>
      <c r="IX144" s="50"/>
      <c r="IY144" s="50"/>
      <c r="IZ144" s="50"/>
      <c r="JA144" s="50"/>
      <c r="JB144" s="50"/>
      <c r="JC144" s="50"/>
      <c r="JD144" s="50"/>
      <c r="JE144" s="50"/>
      <c r="JF144" s="50"/>
      <c r="JG144" s="50"/>
      <c r="JH144" s="50"/>
      <c r="JI144" s="50"/>
      <c r="JJ144" s="50"/>
      <c r="JK144" s="50"/>
      <c r="JL144" s="50"/>
      <c r="JM144" s="50"/>
      <c r="JN144" s="50"/>
      <c r="JO144" s="50"/>
      <c r="JP144" s="50"/>
      <c r="JQ144" s="50"/>
      <c r="JR144" s="50"/>
      <c r="JS144" s="50"/>
      <c r="JT144" s="50"/>
      <c r="JU144" s="50"/>
      <c r="JV144" s="50"/>
      <c r="JW144" s="50"/>
      <c r="JX144" s="50"/>
      <c r="JY144" s="50"/>
      <c r="JZ144" s="50"/>
      <c r="KA144" s="50"/>
      <c r="KB144" s="50"/>
      <c r="KC144" s="50"/>
      <c r="KD144" s="50"/>
      <c r="KE144" s="50"/>
      <c r="KF144" s="50"/>
      <c r="KG144" s="50"/>
      <c r="KH144" s="50"/>
      <c r="KI144" s="50"/>
      <c r="KJ144" s="50"/>
      <c r="KK144" s="50"/>
      <c r="KL144" s="50"/>
      <c r="KM144" s="50"/>
      <c r="KN144" s="50"/>
      <c r="KO144" s="50"/>
      <c r="KP144" s="50"/>
      <c r="KQ144" s="50"/>
      <c r="KR144" s="50"/>
      <c r="KS144" s="50"/>
      <c r="KT144" s="50"/>
      <c r="KU144" s="50"/>
      <c r="KV144" s="50"/>
      <c r="KW144" s="50"/>
      <c r="KX144" s="50"/>
      <c r="KY144" s="50"/>
      <c r="KZ144" s="50"/>
      <c r="LA144" s="50"/>
      <c r="LB144" s="50"/>
      <c r="LC144" s="50"/>
      <c r="LD144" s="50"/>
      <c r="LE144" s="50"/>
      <c r="LF144" s="50"/>
      <c r="LG144" s="50"/>
      <c r="LH144" s="50"/>
    </row>
    <row r="145" spans="2:320" x14ac:dyDescent="0.35">
      <c r="B145" s="177">
        <v>21</v>
      </c>
      <c r="C145" s="156" t="s">
        <v>103</v>
      </c>
      <c r="D145" s="32"/>
      <c r="E145" s="32"/>
      <c r="F145" s="32"/>
      <c r="G145" s="33"/>
      <c r="H145" s="2">
        <f t="shared" si="440"/>
        <v>5333.68</v>
      </c>
      <c r="I145" s="34">
        <f t="shared" si="441"/>
        <v>2.1303845614781238E-2</v>
      </c>
      <c r="J145" s="112">
        <f t="shared" si="505"/>
        <v>0.32172870865330805</v>
      </c>
      <c r="K145" s="112">
        <f t="shared" si="505"/>
        <v>2.2519680587602626</v>
      </c>
      <c r="L145" s="112">
        <f t="shared" si="505"/>
        <v>0.21793239278325122</v>
      </c>
      <c r="M145" s="112">
        <f t="shared" si="505"/>
        <v>1.2107355154625068E-2</v>
      </c>
      <c r="N145" s="112">
        <f t="shared" si="505"/>
        <v>0.47218685103037766</v>
      </c>
      <c r="O145" s="112">
        <f t="shared" si="505"/>
        <v>8.1361426639080463</v>
      </c>
      <c r="P145" s="112">
        <f t="shared" si="505"/>
        <v>0.6053677577312534</v>
      </c>
      <c r="Q145" s="81">
        <f t="shared" si="505"/>
        <v>2.7846916855637653</v>
      </c>
      <c r="R145" s="121">
        <f t="shared" si="505"/>
        <v>0.44237697439829865</v>
      </c>
      <c r="S145" s="115">
        <f t="shared" si="505"/>
        <v>3.0262606657701792</v>
      </c>
      <c r="T145" s="116">
        <f t="shared" si="505"/>
        <v>6.6658166824107266</v>
      </c>
      <c r="U145" s="110">
        <f t="shared" si="505"/>
        <v>3.0162066436247633E-2</v>
      </c>
      <c r="V145" s="110">
        <f t="shared" si="505"/>
        <v>2.0108044290831753E-2</v>
      </c>
      <c r="W145" s="110">
        <f t="shared" si="505"/>
        <v>0.22118848719914933</v>
      </c>
      <c r="X145" s="110">
        <f t="shared" si="365"/>
        <v>0.76410568305160664</v>
      </c>
      <c r="Y145" s="110">
        <f t="shared" si="365"/>
        <v>3.6797721052222108</v>
      </c>
      <c r="Z145" s="110">
        <f t="shared" si="366"/>
        <v>5.3990098920883263</v>
      </c>
      <c r="AA145" s="110">
        <f t="shared" si="366"/>
        <v>4.0216088581663506E-2</v>
      </c>
      <c r="AB145" s="110">
        <f t="shared" si="365"/>
        <v>3.197179042242249</v>
      </c>
      <c r="AC145" s="110">
        <f t="shared" si="365"/>
        <v>1.5684274546848769</v>
      </c>
      <c r="AD145" s="110">
        <f t="shared" si="365"/>
        <v>2.0108044290831753E-2</v>
      </c>
      <c r="AE145" s="110">
        <f t="shared" si="365"/>
        <v>11.210234692138703</v>
      </c>
      <c r="AF145" s="110">
        <f t="shared" si="365"/>
        <v>3.0162066436247633E-2</v>
      </c>
      <c r="AG145" s="110">
        <f t="shared" si="365"/>
        <v>3.838031584016147</v>
      </c>
      <c r="AI145" s="177">
        <v>21</v>
      </c>
      <c r="AJ145" s="156" t="s">
        <v>103</v>
      </c>
      <c r="AK145" s="32"/>
      <c r="AL145" s="32"/>
      <c r="AM145" s="32"/>
      <c r="AN145" s="33"/>
      <c r="AO145" s="2">
        <f t="shared" si="442"/>
        <v>5333.68</v>
      </c>
      <c r="AP145" s="34">
        <f t="shared" si="367"/>
        <v>2.1303845614781238E-2</v>
      </c>
      <c r="AQ145" s="141">
        <f t="shared" si="368"/>
        <v>0</v>
      </c>
      <c r="AR145" s="141">
        <f t="shared" si="369"/>
        <v>2</v>
      </c>
      <c r="AS145" s="141">
        <f t="shared" si="370"/>
        <v>0</v>
      </c>
      <c r="AT145" s="141">
        <f t="shared" si="371"/>
        <v>0</v>
      </c>
      <c r="AU145" s="141">
        <f t="shared" si="372"/>
        <v>0</v>
      </c>
      <c r="AV145" s="141">
        <f t="shared" si="373"/>
        <v>8</v>
      </c>
      <c r="AW145" s="141">
        <f t="shared" si="374"/>
        <v>1</v>
      </c>
      <c r="AX145" s="35">
        <f t="shared" si="375"/>
        <v>3</v>
      </c>
      <c r="AY145" s="148">
        <f t="shared" si="376"/>
        <v>0</v>
      </c>
      <c r="AZ145" s="146">
        <f t="shared" si="377"/>
        <v>3</v>
      </c>
      <c r="BA145" s="144">
        <f t="shared" si="378"/>
        <v>7</v>
      </c>
      <c r="BB145" s="125">
        <f t="shared" si="379"/>
        <v>0</v>
      </c>
      <c r="BC145" s="125">
        <f t="shared" si="380"/>
        <v>0</v>
      </c>
      <c r="BD145" s="125">
        <f t="shared" si="381"/>
        <v>0</v>
      </c>
      <c r="BE145" s="125">
        <f t="shared" si="382"/>
        <v>1</v>
      </c>
      <c r="BF145" s="125">
        <f t="shared" si="383"/>
        <v>4</v>
      </c>
      <c r="BG145" s="125">
        <f t="shared" si="384"/>
        <v>5</v>
      </c>
      <c r="BH145" s="125">
        <f t="shared" si="385"/>
        <v>0</v>
      </c>
      <c r="BI145" s="125">
        <f t="shared" si="386"/>
        <v>3</v>
      </c>
      <c r="BJ145" s="125">
        <f t="shared" si="387"/>
        <v>2</v>
      </c>
      <c r="BK145" s="125">
        <f t="shared" si="388"/>
        <v>0</v>
      </c>
      <c r="BL145" s="125">
        <f t="shared" si="389"/>
        <v>11</v>
      </c>
      <c r="BM145" s="125">
        <f t="shared" si="390"/>
        <v>0</v>
      </c>
      <c r="BN145" s="125">
        <f t="shared" si="391"/>
        <v>4</v>
      </c>
      <c r="BR145" s="7">
        <f t="shared" si="392"/>
        <v>0</v>
      </c>
      <c r="BS145" s="7">
        <f t="shared" si="393"/>
        <v>0</v>
      </c>
      <c r="BT145" s="7">
        <f t="shared" si="394"/>
        <v>2</v>
      </c>
      <c r="BU145" s="7">
        <f t="shared" si="395"/>
        <v>0</v>
      </c>
      <c r="BV145" s="7">
        <f t="shared" si="396"/>
        <v>0</v>
      </c>
      <c r="BW145" s="7">
        <f t="shared" si="397"/>
        <v>0</v>
      </c>
      <c r="BX145" s="7">
        <f t="shared" si="443"/>
        <v>0</v>
      </c>
      <c r="BY145" s="7">
        <f t="shared" si="444"/>
        <v>0</v>
      </c>
      <c r="BZ145" s="7">
        <f t="shared" si="398"/>
        <v>0</v>
      </c>
      <c r="CA145" s="7">
        <f t="shared" si="399"/>
        <v>0</v>
      </c>
      <c r="CB145" s="7">
        <f t="shared" si="445"/>
        <v>8</v>
      </c>
      <c r="CC145" s="7">
        <f t="shared" si="446"/>
        <v>0</v>
      </c>
      <c r="CD145" s="7">
        <f t="shared" si="400"/>
        <v>1</v>
      </c>
      <c r="CE145" s="7">
        <f t="shared" si="401"/>
        <v>0</v>
      </c>
      <c r="CF145" s="7">
        <f t="shared" si="402"/>
        <v>3</v>
      </c>
      <c r="CG145" s="7">
        <f t="shared" si="403"/>
        <v>0</v>
      </c>
      <c r="CH145" s="1">
        <f t="shared" si="404"/>
        <v>0</v>
      </c>
      <c r="CI145" s="1">
        <f t="shared" si="405"/>
        <v>0</v>
      </c>
      <c r="CJ145" s="1">
        <f t="shared" si="406"/>
        <v>2.4000000000000004</v>
      </c>
      <c r="CK145" s="1">
        <f t="shared" si="407"/>
        <v>0.60000000000000009</v>
      </c>
      <c r="CL145" s="1">
        <f t="shared" si="408"/>
        <v>5.6000000000000005</v>
      </c>
      <c r="CM145" s="1">
        <f t="shared" si="409"/>
        <v>1.4000000000000001</v>
      </c>
      <c r="CN145" s="1">
        <f t="shared" si="410"/>
        <v>0</v>
      </c>
      <c r="CO145" s="1">
        <f t="shared" si="411"/>
        <v>0</v>
      </c>
      <c r="CP145" s="1">
        <f t="shared" si="412"/>
        <v>0</v>
      </c>
      <c r="CQ145" s="1">
        <f t="shared" si="413"/>
        <v>0</v>
      </c>
      <c r="CR145" s="1">
        <f t="shared" si="414"/>
        <v>0</v>
      </c>
      <c r="CS145" s="1">
        <f t="shared" si="415"/>
        <v>0</v>
      </c>
      <c r="CT145" s="1">
        <f t="shared" si="447"/>
        <v>0.8</v>
      </c>
      <c r="CU145" s="1">
        <f t="shared" si="448"/>
        <v>0.2</v>
      </c>
      <c r="CV145" s="1">
        <f t="shared" si="418"/>
        <v>3.2</v>
      </c>
      <c r="CW145" s="1">
        <f t="shared" si="419"/>
        <v>0.8</v>
      </c>
      <c r="CX145" s="1">
        <f t="shared" si="449"/>
        <v>4</v>
      </c>
      <c r="CY145" s="1">
        <f t="shared" si="450"/>
        <v>1</v>
      </c>
      <c r="CZ145" s="1">
        <f t="shared" si="451"/>
        <v>0</v>
      </c>
      <c r="DA145" s="1">
        <f t="shared" si="452"/>
        <v>0</v>
      </c>
      <c r="DB145" s="1">
        <f t="shared" si="424"/>
        <v>2.4000000000000004</v>
      </c>
      <c r="DC145" s="1">
        <f t="shared" si="425"/>
        <v>0.60000000000000009</v>
      </c>
      <c r="DD145" s="1">
        <f t="shared" si="426"/>
        <v>1.6</v>
      </c>
      <c r="DE145" s="1">
        <f t="shared" si="427"/>
        <v>0.4</v>
      </c>
      <c r="DF145" s="1">
        <f t="shared" si="428"/>
        <v>0</v>
      </c>
      <c r="DG145" s="1">
        <f t="shared" si="429"/>
        <v>0</v>
      </c>
      <c r="DH145" s="1">
        <f t="shared" si="430"/>
        <v>8.8000000000000007</v>
      </c>
      <c r="DI145" s="1">
        <f t="shared" si="431"/>
        <v>2.2000000000000002</v>
      </c>
      <c r="DJ145" s="1">
        <f t="shared" si="453"/>
        <v>0</v>
      </c>
      <c r="DK145" s="1">
        <f t="shared" si="454"/>
        <v>0</v>
      </c>
      <c r="DL145" s="1">
        <f t="shared" si="432"/>
        <v>3.2</v>
      </c>
      <c r="DM145" s="1">
        <f t="shared" si="433"/>
        <v>0.8</v>
      </c>
      <c r="DQ145" s="7">
        <f t="shared" si="455"/>
        <v>0</v>
      </c>
      <c r="DR145" s="7">
        <f t="shared" si="456"/>
        <v>0</v>
      </c>
      <c r="DS145" s="7">
        <f t="shared" si="457"/>
        <v>2</v>
      </c>
      <c r="DT145" s="7">
        <f t="shared" si="458"/>
        <v>0</v>
      </c>
      <c r="DU145" s="7">
        <f t="shared" si="459"/>
        <v>0</v>
      </c>
      <c r="DV145" s="7">
        <f t="shared" si="460"/>
        <v>0</v>
      </c>
      <c r="DW145" s="7">
        <f t="shared" si="461"/>
        <v>0</v>
      </c>
      <c r="DX145" s="7">
        <f t="shared" si="462"/>
        <v>0</v>
      </c>
      <c r="DY145" s="7">
        <f t="shared" si="463"/>
        <v>0</v>
      </c>
      <c r="DZ145" s="7">
        <f t="shared" si="464"/>
        <v>0</v>
      </c>
      <c r="EA145" s="7">
        <f t="shared" si="465"/>
        <v>8</v>
      </c>
      <c r="EB145" s="7">
        <f t="shared" si="466"/>
        <v>0</v>
      </c>
      <c r="EC145" s="7">
        <f t="shared" si="467"/>
        <v>1</v>
      </c>
      <c r="ED145" s="7">
        <f t="shared" si="468"/>
        <v>0</v>
      </c>
      <c r="EE145" s="7">
        <f t="shared" si="469"/>
        <v>3</v>
      </c>
      <c r="EF145" s="7">
        <f t="shared" si="470"/>
        <v>0</v>
      </c>
      <c r="EG145" s="7">
        <f t="shared" si="471"/>
        <v>0</v>
      </c>
      <c r="EH145" s="7">
        <f t="shared" si="472"/>
        <v>0</v>
      </c>
      <c r="EI145" s="7">
        <f t="shared" si="473"/>
        <v>2</v>
      </c>
      <c r="EJ145" s="7">
        <f t="shared" si="474"/>
        <v>1</v>
      </c>
      <c r="EK145" s="7">
        <f t="shared" si="475"/>
        <v>6</v>
      </c>
      <c r="EL145" s="7">
        <f t="shared" si="476"/>
        <v>1</v>
      </c>
      <c r="EM145" s="7">
        <f t="shared" si="477"/>
        <v>0</v>
      </c>
      <c r="EN145" s="7">
        <f t="shared" si="478"/>
        <v>0</v>
      </c>
      <c r="EO145" s="7">
        <f t="shared" si="479"/>
        <v>0</v>
      </c>
      <c r="EP145" s="7">
        <f t="shared" si="480"/>
        <v>0</v>
      </c>
      <c r="EQ145" s="7">
        <f t="shared" si="481"/>
        <v>0</v>
      </c>
      <c r="ER145" s="7">
        <f t="shared" si="482"/>
        <v>0</v>
      </c>
      <c r="ES145" s="7">
        <f t="shared" si="483"/>
        <v>1</v>
      </c>
      <c r="ET145" s="7">
        <f t="shared" si="484"/>
        <v>0</v>
      </c>
      <c r="EU145" s="7">
        <f t="shared" si="485"/>
        <v>3</v>
      </c>
      <c r="EV145" s="7">
        <f t="shared" si="486"/>
        <v>1</v>
      </c>
      <c r="EW145" s="7">
        <f t="shared" si="487"/>
        <v>4</v>
      </c>
      <c r="EX145" s="7">
        <f t="shared" si="488"/>
        <v>1</v>
      </c>
      <c r="EY145" s="7">
        <f t="shared" si="489"/>
        <v>0</v>
      </c>
      <c r="EZ145" s="7">
        <f t="shared" si="490"/>
        <v>0</v>
      </c>
      <c r="FA145" s="7">
        <f t="shared" si="491"/>
        <v>2</v>
      </c>
      <c r="FB145" s="7">
        <f t="shared" si="492"/>
        <v>1</v>
      </c>
      <c r="FC145" s="7">
        <f t="shared" si="493"/>
        <v>2</v>
      </c>
      <c r="FD145" s="7">
        <f t="shared" si="494"/>
        <v>0</v>
      </c>
      <c r="FE145" s="7">
        <f t="shared" si="495"/>
        <v>0</v>
      </c>
      <c r="FF145" s="7">
        <f t="shared" si="496"/>
        <v>0</v>
      </c>
      <c r="FG145" s="7">
        <f t="shared" si="497"/>
        <v>9</v>
      </c>
      <c r="FH145" s="7">
        <f t="shared" si="498"/>
        <v>2</v>
      </c>
      <c r="FI145" s="7">
        <f t="shared" si="499"/>
        <v>0</v>
      </c>
      <c r="FJ145" s="7">
        <f t="shared" si="500"/>
        <v>0</v>
      </c>
      <c r="FK145" s="7">
        <f t="shared" si="501"/>
        <v>3</v>
      </c>
      <c r="FL145" s="7">
        <f t="shared" si="502"/>
        <v>1</v>
      </c>
      <c r="FN145" s="1">
        <v>21</v>
      </c>
      <c r="FO145" s="10">
        <f t="shared" si="503"/>
        <v>131.98454545454547</v>
      </c>
      <c r="FP145" s="10">
        <f t="shared" si="504"/>
        <v>4.2380000000000004</v>
      </c>
      <c r="FR145" s="1" t="str">
        <f t="shared" si="439"/>
        <v>[131.98, 4.24]</v>
      </c>
      <c r="FY145" s="231"/>
      <c r="FZ145" s="231"/>
      <c r="GA145" s="233"/>
      <c r="GB145" s="234"/>
      <c r="GC145" s="234"/>
      <c r="GD145" s="234"/>
      <c r="GE145" s="234"/>
      <c r="GF145" s="234"/>
      <c r="GG145" s="234"/>
      <c r="GH145" s="234"/>
      <c r="GI145" s="234"/>
      <c r="GJ145" s="234"/>
      <c r="GK145" s="234"/>
      <c r="GL145" s="234"/>
      <c r="GM145" s="234"/>
      <c r="GN145" s="234"/>
      <c r="GO145" s="234"/>
      <c r="GP145" s="234"/>
      <c r="GQ145" s="234"/>
      <c r="GR145" s="234"/>
      <c r="GS145" s="234"/>
      <c r="GT145" s="234"/>
      <c r="GU145" s="234"/>
      <c r="GV145" s="234"/>
      <c r="GW145" s="234"/>
      <c r="GX145" s="234"/>
      <c r="GY145" s="234"/>
      <c r="GZ145" s="234"/>
      <c r="HA145" s="234"/>
      <c r="HB145" s="234"/>
      <c r="HC145" s="234"/>
      <c r="HD145" s="234"/>
      <c r="HE145" s="234"/>
      <c r="HF145" s="234"/>
      <c r="HG145" s="234"/>
      <c r="HH145" s="234"/>
      <c r="HI145" s="234"/>
      <c r="HJ145" s="234"/>
      <c r="HK145" s="234"/>
      <c r="HL145" s="234"/>
      <c r="HM145" s="234"/>
      <c r="HN145" s="234"/>
      <c r="HO145" s="234"/>
      <c r="HP145" s="234"/>
      <c r="HQ145" s="234"/>
      <c r="HR145" s="234"/>
      <c r="HS145" s="234"/>
      <c r="HT145" s="234"/>
      <c r="HU145" s="234"/>
      <c r="HV145" s="234"/>
      <c r="HW145" s="234"/>
      <c r="HX145" s="234"/>
      <c r="HY145" s="234"/>
      <c r="HZ145" s="234"/>
      <c r="IA145" s="234"/>
      <c r="IB145" s="234"/>
      <c r="IC145" s="234"/>
      <c r="ID145" s="234"/>
      <c r="IE145" s="234"/>
      <c r="IF145" s="234"/>
      <c r="IG145" s="234"/>
      <c r="IH145" s="234"/>
      <c r="II145" s="234"/>
      <c r="IJ145" s="234"/>
      <c r="IK145" s="234"/>
      <c r="IL145" s="234"/>
      <c r="IM145" s="234"/>
      <c r="IN145" s="234"/>
      <c r="IO145" s="234"/>
      <c r="IP145" s="234"/>
      <c r="IQ145" s="234"/>
      <c r="IR145" s="231"/>
      <c r="IS145" s="232"/>
      <c r="IT145" s="50"/>
      <c r="IU145" s="50"/>
      <c r="IV145" s="50"/>
      <c r="IW145" s="50"/>
      <c r="IX145" s="50"/>
      <c r="IY145" s="50"/>
      <c r="IZ145" s="50"/>
      <c r="JA145" s="50"/>
      <c r="JB145" s="50"/>
      <c r="JC145" s="50"/>
      <c r="JD145" s="50"/>
      <c r="JE145" s="50"/>
      <c r="JF145" s="50"/>
      <c r="JG145" s="50"/>
      <c r="JH145" s="50"/>
      <c r="JI145" s="50"/>
      <c r="JJ145" s="50"/>
      <c r="JK145" s="50"/>
      <c r="JL145" s="50"/>
      <c r="JM145" s="50"/>
      <c r="JN145" s="50"/>
      <c r="JO145" s="50"/>
      <c r="JP145" s="50"/>
      <c r="JQ145" s="50"/>
      <c r="JR145" s="50"/>
      <c r="JS145" s="50"/>
      <c r="JT145" s="50"/>
      <c r="JU145" s="50"/>
      <c r="JV145" s="50"/>
      <c r="JW145" s="50"/>
      <c r="JX145" s="50"/>
      <c r="JY145" s="50"/>
      <c r="JZ145" s="50"/>
      <c r="KA145" s="50"/>
      <c r="KB145" s="50"/>
      <c r="KC145" s="50"/>
      <c r="KD145" s="50"/>
      <c r="KE145" s="50"/>
      <c r="KF145" s="50"/>
      <c r="KG145" s="50"/>
      <c r="KH145" s="50"/>
      <c r="KI145" s="50"/>
      <c r="KJ145" s="50"/>
      <c r="KK145" s="50"/>
      <c r="KL145" s="50"/>
      <c r="KM145" s="50"/>
      <c r="KN145" s="50"/>
      <c r="KO145" s="50"/>
      <c r="KP145" s="50"/>
      <c r="KQ145" s="50"/>
      <c r="KR145" s="50"/>
      <c r="KS145" s="50"/>
      <c r="KT145" s="50"/>
      <c r="KU145" s="50"/>
      <c r="KV145" s="50"/>
      <c r="KW145" s="50"/>
      <c r="KX145" s="50"/>
      <c r="KY145" s="50"/>
      <c r="KZ145" s="50"/>
      <c r="LA145" s="50"/>
      <c r="LB145" s="50"/>
      <c r="LC145" s="50"/>
      <c r="LD145" s="50"/>
      <c r="LE145" s="50"/>
      <c r="LF145" s="50"/>
      <c r="LG145" s="50"/>
      <c r="LH145" s="50"/>
    </row>
    <row r="146" spans="2:320" x14ac:dyDescent="0.35">
      <c r="B146" s="177">
        <v>22</v>
      </c>
      <c r="C146" s="155" t="s">
        <v>104</v>
      </c>
      <c r="D146" s="32"/>
      <c r="E146" s="32"/>
      <c r="F146" s="32"/>
      <c r="G146" s="33"/>
      <c r="H146" s="2">
        <f t="shared" si="440"/>
        <v>6471.0800000000008</v>
      </c>
      <c r="I146" s="34">
        <f t="shared" si="441"/>
        <v>2.5846861694158365E-2</v>
      </c>
      <c r="J146" s="112">
        <f t="shared" si="505"/>
        <v>0.39033691784888652</v>
      </c>
      <c r="K146" s="112">
        <f t="shared" si="505"/>
        <v>2.7321971819986133</v>
      </c>
      <c r="L146" s="112">
        <f t="shared" si="505"/>
        <v>0.26440617890309159</v>
      </c>
      <c r="M146" s="112">
        <f t="shared" si="505"/>
        <v>1.4689232161282866E-2</v>
      </c>
      <c r="N146" s="112">
        <f t="shared" si="505"/>
        <v>0.57288005429003175</v>
      </c>
      <c r="O146" s="112">
        <f t="shared" si="505"/>
        <v>9.8711640123820867</v>
      </c>
      <c r="P146" s="112">
        <f t="shared" si="505"/>
        <v>0.73446160806414329</v>
      </c>
      <c r="Q146" s="81">
        <f t="shared" si="505"/>
        <v>3.3785233970950586</v>
      </c>
      <c r="R146" s="121">
        <f t="shared" si="505"/>
        <v>0.53671326204221903</v>
      </c>
      <c r="S146" s="115">
        <f t="shared" si="505"/>
        <v>3.6716066335160891</v>
      </c>
      <c r="T146" s="116">
        <f t="shared" si="505"/>
        <v>8.0872930166816168</v>
      </c>
      <c r="U146" s="110">
        <f t="shared" si="505"/>
        <v>3.6594086048333113E-2</v>
      </c>
      <c r="V146" s="110">
        <f t="shared" si="505"/>
        <v>2.4396057365555408E-2</v>
      </c>
      <c r="W146" s="110">
        <f t="shared" si="505"/>
        <v>0.26835663102110952</v>
      </c>
      <c r="X146" s="110">
        <f t="shared" si="365"/>
        <v>0.92705017989110539</v>
      </c>
      <c r="Y146" s="110">
        <f t="shared" si="365"/>
        <v>4.4644784978966392</v>
      </c>
      <c r="Z146" s="110">
        <f t="shared" si="366"/>
        <v>6.5503414026516271</v>
      </c>
      <c r="AA146" s="110">
        <f t="shared" si="366"/>
        <v>4.8792114731110815E-2</v>
      </c>
      <c r="AB146" s="110">
        <f t="shared" si="365"/>
        <v>3.8789731211233098</v>
      </c>
      <c r="AC146" s="110">
        <f t="shared" si="365"/>
        <v>1.9028924745133218</v>
      </c>
      <c r="AD146" s="110">
        <f t="shared" si="365"/>
        <v>2.4396057365555408E-2</v>
      </c>
      <c r="AE146" s="110">
        <f t="shared" si="365"/>
        <v>13.600801981297138</v>
      </c>
      <c r="AF146" s="110">
        <f t="shared" si="365"/>
        <v>3.6594086048333113E-2</v>
      </c>
      <c r="AG146" s="110">
        <f t="shared" si="365"/>
        <v>4.656486595126669</v>
      </c>
      <c r="AI146" s="177">
        <v>22</v>
      </c>
      <c r="AJ146" s="155" t="s">
        <v>104</v>
      </c>
      <c r="AK146" s="32"/>
      <c r="AL146" s="32"/>
      <c r="AM146" s="32"/>
      <c r="AN146" s="33"/>
      <c r="AO146" s="2">
        <f t="shared" si="442"/>
        <v>6471.0800000000008</v>
      </c>
      <c r="AP146" s="34">
        <f t="shared" si="367"/>
        <v>2.5846861694158365E-2</v>
      </c>
      <c r="AQ146" s="141">
        <f t="shared" si="368"/>
        <v>0</v>
      </c>
      <c r="AR146" s="141">
        <f t="shared" si="369"/>
        <v>3</v>
      </c>
      <c r="AS146" s="141">
        <f t="shared" si="370"/>
        <v>0</v>
      </c>
      <c r="AT146" s="141">
        <f t="shared" si="371"/>
        <v>0</v>
      </c>
      <c r="AU146" s="141">
        <f t="shared" si="372"/>
        <v>1</v>
      </c>
      <c r="AV146" s="141">
        <f t="shared" si="373"/>
        <v>10</v>
      </c>
      <c r="AW146" s="141">
        <f t="shared" si="374"/>
        <v>1</v>
      </c>
      <c r="AX146" s="35">
        <f t="shared" si="375"/>
        <v>3</v>
      </c>
      <c r="AY146" s="148">
        <f t="shared" si="376"/>
        <v>1</v>
      </c>
      <c r="AZ146" s="146">
        <f t="shared" si="377"/>
        <v>4</v>
      </c>
      <c r="BA146" s="144">
        <f t="shared" si="378"/>
        <v>8</v>
      </c>
      <c r="BB146" s="125">
        <f t="shared" si="379"/>
        <v>0</v>
      </c>
      <c r="BC146" s="125">
        <f t="shared" si="380"/>
        <v>0</v>
      </c>
      <c r="BD146" s="125">
        <f t="shared" si="381"/>
        <v>0</v>
      </c>
      <c r="BE146" s="125">
        <f t="shared" si="382"/>
        <v>1</v>
      </c>
      <c r="BF146" s="125">
        <f t="shared" si="383"/>
        <v>4</v>
      </c>
      <c r="BG146" s="125">
        <f t="shared" si="384"/>
        <v>7</v>
      </c>
      <c r="BH146" s="125">
        <f t="shared" si="385"/>
        <v>0</v>
      </c>
      <c r="BI146" s="125">
        <f t="shared" si="386"/>
        <v>4</v>
      </c>
      <c r="BJ146" s="125">
        <f t="shared" si="387"/>
        <v>2</v>
      </c>
      <c r="BK146" s="125">
        <f t="shared" si="388"/>
        <v>0</v>
      </c>
      <c r="BL146" s="125">
        <f t="shared" si="389"/>
        <v>14</v>
      </c>
      <c r="BM146" s="125">
        <f t="shared" si="390"/>
        <v>0</v>
      </c>
      <c r="BN146" s="125">
        <f t="shared" si="391"/>
        <v>5</v>
      </c>
      <c r="BR146" s="7">
        <f t="shared" si="392"/>
        <v>0</v>
      </c>
      <c r="BS146" s="7">
        <f t="shared" si="393"/>
        <v>0</v>
      </c>
      <c r="BT146" s="7">
        <f t="shared" si="394"/>
        <v>3</v>
      </c>
      <c r="BU146" s="7">
        <f t="shared" si="395"/>
        <v>0</v>
      </c>
      <c r="BV146" s="7">
        <f t="shared" si="396"/>
        <v>0</v>
      </c>
      <c r="BW146" s="7">
        <f t="shared" si="397"/>
        <v>0</v>
      </c>
      <c r="BX146" s="7">
        <f t="shared" si="443"/>
        <v>0</v>
      </c>
      <c r="BY146" s="7">
        <f t="shared" si="444"/>
        <v>0</v>
      </c>
      <c r="BZ146" s="7">
        <f t="shared" si="398"/>
        <v>1</v>
      </c>
      <c r="CA146" s="7">
        <f t="shared" si="399"/>
        <v>0</v>
      </c>
      <c r="CB146" s="7">
        <f t="shared" si="445"/>
        <v>10</v>
      </c>
      <c r="CC146" s="7">
        <f t="shared" si="446"/>
        <v>0</v>
      </c>
      <c r="CD146" s="7">
        <f t="shared" si="400"/>
        <v>1</v>
      </c>
      <c r="CE146" s="7">
        <f t="shared" si="401"/>
        <v>0</v>
      </c>
      <c r="CF146" s="7">
        <f t="shared" si="402"/>
        <v>3</v>
      </c>
      <c r="CG146" s="7">
        <f t="shared" si="403"/>
        <v>0</v>
      </c>
      <c r="CH146" s="1">
        <f t="shared" si="404"/>
        <v>0.8</v>
      </c>
      <c r="CI146" s="1">
        <f t="shared" si="405"/>
        <v>0.2</v>
      </c>
      <c r="CJ146" s="1">
        <f t="shared" si="406"/>
        <v>3.2</v>
      </c>
      <c r="CK146" s="1">
        <f t="shared" si="407"/>
        <v>0.8</v>
      </c>
      <c r="CL146" s="1">
        <f t="shared" si="408"/>
        <v>6.4</v>
      </c>
      <c r="CM146" s="1">
        <f t="shared" si="409"/>
        <v>1.6</v>
      </c>
      <c r="CN146" s="1">
        <f t="shared" si="410"/>
        <v>0</v>
      </c>
      <c r="CO146" s="1">
        <f t="shared" si="411"/>
        <v>0</v>
      </c>
      <c r="CP146" s="1">
        <f t="shared" si="412"/>
        <v>0</v>
      </c>
      <c r="CQ146" s="1">
        <f t="shared" si="413"/>
        <v>0</v>
      </c>
      <c r="CR146" s="1">
        <f t="shared" si="414"/>
        <v>0</v>
      </c>
      <c r="CS146" s="1">
        <f t="shared" si="415"/>
        <v>0</v>
      </c>
      <c r="CT146" s="1">
        <f t="shared" si="447"/>
        <v>0.8</v>
      </c>
      <c r="CU146" s="1">
        <f t="shared" si="448"/>
        <v>0.2</v>
      </c>
      <c r="CV146" s="1">
        <f t="shared" si="418"/>
        <v>3.2</v>
      </c>
      <c r="CW146" s="1">
        <f t="shared" si="419"/>
        <v>0.8</v>
      </c>
      <c r="CX146" s="1">
        <f t="shared" si="449"/>
        <v>5.6000000000000005</v>
      </c>
      <c r="CY146" s="1">
        <f t="shared" si="450"/>
        <v>1.4000000000000001</v>
      </c>
      <c r="CZ146" s="1">
        <f t="shared" si="451"/>
        <v>0</v>
      </c>
      <c r="DA146" s="1">
        <f t="shared" si="452"/>
        <v>0</v>
      </c>
      <c r="DB146" s="1">
        <f t="shared" si="424"/>
        <v>3.2</v>
      </c>
      <c r="DC146" s="1">
        <f t="shared" si="425"/>
        <v>0.8</v>
      </c>
      <c r="DD146" s="1">
        <f t="shared" si="426"/>
        <v>1.6</v>
      </c>
      <c r="DE146" s="1">
        <f t="shared" si="427"/>
        <v>0.4</v>
      </c>
      <c r="DF146" s="1">
        <f t="shared" si="428"/>
        <v>0</v>
      </c>
      <c r="DG146" s="1">
        <f t="shared" si="429"/>
        <v>0</v>
      </c>
      <c r="DH146" s="1">
        <f t="shared" si="430"/>
        <v>11.200000000000001</v>
      </c>
      <c r="DI146" s="1">
        <f t="shared" si="431"/>
        <v>2.8000000000000003</v>
      </c>
      <c r="DJ146" s="1">
        <f t="shared" si="453"/>
        <v>0</v>
      </c>
      <c r="DK146" s="1">
        <f t="shared" si="454"/>
        <v>0</v>
      </c>
      <c r="DL146" s="1">
        <f t="shared" si="432"/>
        <v>4</v>
      </c>
      <c r="DM146" s="1">
        <f t="shared" si="433"/>
        <v>1</v>
      </c>
      <c r="DQ146" s="7">
        <f t="shared" si="455"/>
        <v>0</v>
      </c>
      <c r="DR146" s="7">
        <f t="shared" si="456"/>
        <v>0</v>
      </c>
      <c r="DS146" s="7">
        <f t="shared" si="457"/>
        <v>3</v>
      </c>
      <c r="DT146" s="7">
        <f t="shared" si="458"/>
        <v>0</v>
      </c>
      <c r="DU146" s="7">
        <f t="shared" si="459"/>
        <v>0</v>
      </c>
      <c r="DV146" s="7">
        <f t="shared" si="460"/>
        <v>0</v>
      </c>
      <c r="DW146" s="7">
        <f t="shared" si="461"/>
        <v>0</v>
      </c>
      <c r="DX146" s="7">
        <f t="shared" si="462"/>
        <v>0</v>
      </c>
      <c r="DY146" s="7">
        <f t="shared" si="463"/>
        <v>1</v>
      </c>
      <c r="DZ146" s="7">
        <f t="shared" si="464"/>
        <v>0</v>
      </c>
      <c r="EA146" s="7">
        <f t="shared" si="465"/>
        <v>10</v>
      </c>
      <c r="EB146" s="7">
        <f t="shared" si="466"/>
        <v>0</v>
      </c>
      <c r="EC146" s="7">
        <f t="shared" si="467"/>
        <v>1</v>
      </c>
      <c r="ED146" s="7">
        <f t="shared" si="468"/>
        <v>0</v>
      </c>
      <c r="EE146" s="7">
        <f t="shared" si="469"/>
        <v>3</v>
      </c>
      <c r="EF146" s="7">
        <f t="shared" si="470"/>
        <v>0</v>
      </c>
      <c r="EG146" s="7">
        <f t="shared" si="471"/>
        <v>1</v>
      </c>
      <c r="EH146" s="7">
        <f t="shared" si="472"/>
        <v>0</v>
      </c>
      <c r="EI146" s="7">
        <f t="shared" si="473"/>
        <v>3</v>
      </c>
      <c r="EJ146" s="7">
        <f t="shared" si="474"/>
        <v>1</v>
      </c>
      <c r="EK146" s="7">
        <f t="shared" si="475"/>
        <v>6</v>
      </c>
      <c r="EL146" s="7">
        <f t="shared" si="476"/>
        <v>2</v>
      </c>
      <c r="EM146" s="7">
        <f t="shared" si="477"/>
        <v>0</v>
      </c>
      <c r="EN146" s="7">
        <f t="shared" si="478"/>
        <v>0</v>
      </c>
      <c r="EO146" s="7">
        <f t="shared" si="479"/>
        <v>0</v>
      </c>
      <c r="EP146" s="7">
        <f t="shared" si="480"/>
        <v>0</v>
      </c>
      <c r="EQ146" s="7">
        <f t="shared" si="481"/>
        <v>0</v>
      </c>
      <c r="ER146" s="7">
        <f t="shared" si="482"/>
        <v>0</v>
      </c>
      <c r="ES146" s="7">
        <f t="shared" si="483"/>
        <v>1</v>
      </c>
      <c r="ET146" s="7">
        <f t="shared" si="484"/>
        <v>0</v>
      </c>
      <c r="EU146" s="7">
        <f t="shared" si="485"/>
        <v>3</v>
      </c>
      <c r="EV146" s="7">
        <f t="shared" si="486"/>
        <v>1</v>
      </c>
      <c r="EW146" s="7">
        <f t="shared" si="487"/>
        <v>6</v>
      </c>
      <c r="EX146" s="7">
        <f t="shared" si="488"/>
        <v>1</v>
      </c>
      <c r="EY146" s="7">
        <f t="shared" si="489"/>
        <v>0</v>
      </c>
      <c r="EZ146" s="7">
        <f t="shared" si="490"/>
        <v>0</v>
      </c>
      <c r="FA146" s="7">
        <f t="shared" si="491"/>
        <v>3</v>
      </c>
      <c r="FB146" s="7">
        <f t="shared" si="492"/>
        <v>1</v>
      </c>
      <c r="FC146" s="7">
        <f t="shared" si="493"/>
        <v>2</v>
      </c>
      <c r="FD146" s="7">
        <f t="shared" si="494"/>
        <v>0</v>
      </c>
      <c r="FE146" s="7">
        <f t="shared" si="495"/>
        <v>0</v>
      </c>
      <c r="FF146" s="7">
        <f t="shared" si="496"/>
        <v>0</v>
      </c>
      <c r="FG146" s="7">
        <f t="shared" si="497"/>
        <v>11</v>
      </c>
      <c r="FH146" s="7">
        <f t="shared" si="498"/>
        <v>3</v>
      </c>
      <c r="FI146" s="7">
        <f t="shared" si="499"/>
        <v>0</v>
      </c>
      <c r="FJ146" s="7">
        <f t="shared" si="500"/>
        <v>0</v>
      </c>
      <c r="FK146" s="7">
        <f t="shared" si="501"/>
        <v>4</v>
      </c>
      <c r="FL146" s="7">
        <f t="shared" si="502"/>
        <v>1</v>
      </c>
      <c r="FN146" s="1">
        <v>22</v>
      </c>
      <c r="FO146" s="10">
        <f t="shared" si="503"/>
        <v>165.47049140049143</v>
      </c>
      <c r="FP146" s="10">
        <f t="shared" si="504"/>
        <v>5.5460000000000003</v>
      </c>
      <c r="FR146" s="1" t="str">
        <f t="shared" si="439"/>
        <v>[165.47, 5.55]</v>
      </c>
      <c r="FY146" s="231"/>
      <c r="FZ146" s="231"/>
      <c r="GA146" s="233"/>
      <c r="GB146" s="234"/>
      <c r="GC146" s="234"/>
      <c r="GD146" s="234"/>
      <c r="GE146" s="234"/>
      <c r="GF146" s="234"/>
      <c r="GG146" s="234"/>
      <c r="GH146" s="234"/>
      <c r="GI146" s="234"/>
      <c r="GJ146" s="234"/>
      <c r="GK146" s="234"/>
      <c r="GL146" s="234"/>
      <c r="GM146" s="234"/>
      <c r="GN146" s="234"/>
      <c r="GO146" s="234"/>
      <c r="GP146" s="234"/>
      <c r="GQ146" s="234"/>
      <c r="GR146" s="234"/>
      <c r="GS146" s="234"/>
      <c r="GT146" s="234"/>
      <c r="GU146" s="234"/>
      <c r="GV146" s="234"/>
      <c r="GW146" s="234"/>
      <c r="GX146" s="234"/>
      <c r="GY146" s="234"/>
      <c r="GZ146" s="234"/>
      <c r="HA146" s="234"/>
      <c r="HB146" s="234"/>
      <c r="HC146" s="234"/>
      <c r="HD146" s="234"/>
      <c r="HE146" s="234"/>
      <c r="HF146" s="234"/>
      <c r="HG146" s="234"/>
      <c r="HH146" s="234"/>
      <c r="HI146" s="234"/>
      <c r="HJ146" s="234"/>
      <c r="HK146" s="234"/>
      <c r="HL146" s="234"/>
      <c r="HM146" s="234"/>
      <c r="HN146" s="234"/>
      <c r="HO146" s="234"/>
      <c r="HP146" s="234"/>
      <c r="HQ146" s="234"/>
      <c r="HR146" s="234"/>
      <c r="HS146" s="234"/>
      <c r="HT146" s="234"/>
      <c r="HU146" s="234"/>
      <c r="HV146" s="234"/>
      <c r="HW146" s="234"/>
      <c r="HX146" s="234"/>
      <c r="HY146" s="234"/>
      <c r="HZ146" s="234"/>
      <c r="IA146" s="234"/>
      <c r="IB146" s="234"/>
      <c r="IC146" s="234"/>
      <c r="ID146" s="234"/>
      <c r="IE146" s="234"/>
      <c r="IF146" s="234"/>
      <c r="IG146" s="234"/>
      <c r="IH146" s="234"/>
      <c r="II146" s="234"/>
      <c r="IJ146" s="234"/>
      <c r="IK146" s="234"/>
      <c r="IL146" s="234"/>
      <c r="IM146" s="234"/>
      <c r="IN146" s="234"/>
      <c r="IO146" s="234"/>
      <c r="IP146" s="234"/>
      <c r="IQ146" s="234"/>
      <c r="IR146" s="231"/>
      <c r="IS146" s="232"/>
      <c r="IT146" s="50"/>
      <c r="IU146" s="50"/>
      <c r="IV146" s="50"/>
      <c r="IW146" s="50"/>
      <c r="IX146" s="50"/>
      <c r="IY146" s="50"/>
      <c r="IZ146" s="50"/>
      <c r="JA146" s="50"/>
      <c r="JB146" s="50"/>
      <c r="JC146" s="50"/>
      <c r="JD146" s="50"/>
      <c r="JE146" s="50"/>
      <c r="JF146" s="50"/>
      <c r="JG146" s="50"/>
      <c r="JH146" s="50"/>
      <c r="JI146" s="50"/>
      <c r="JJ146" s="50"/>
      <c r="JK146" s="50"/>
      <c r="JL146" s="50"/>
      <c r="JM146" s="50"/>
      <c r="JN146" s="50"/>
      <c r="JO146" s="50"/>
      <c r="JP146" s="50"/>
      <c r="JQ146" s="50"/>
      <c r="JR146" s="50"/>
      <c r="JS146" s="50"/>
      <c r="JT146" s="50"/>
      <c r="JU146" s="50"/>
      <c r="JV146" s="50"/>
      <c r="JW146" s="50"/>
      <c r="JX146" s="50"/>
      <c r="JY146" s="50"/>
      <c r="JZ146" s="50"/>
      <c r="KA146" s="50"/>
      <c r="KB146" s="50"/>
      <c r="KC146" s="50"/>
      <c r="KD146" s="50"/>
      <c r="KE146" s="50"/>
      <c r="KF146" s="50"/>
      <c r="KG146" s="50"/>
      <c r="KH146" s="50"/>
      <c r="KI146" s="50"/>
      <c r="KJ146" s="50"/>
      <c r="KK146" s="50"/>
      <c r="KL146" s="50"/>
      <c r="KM146" s="50"/>
      <c r="KN146" s="50"/>
      <c r="KO146" s="50"/>
      <c r="KP146" s="50"/>
      <c r="KQ146" s="50"/>
      <c r="KR146" s="50"/>
      <c r="KS146" s="50"/>
      <c r="KT146" s="50"/>
      <c r="KU146" s="50"/>
      <c r="KV146" s="50"/>
      <c r="KW146" s="50"/>
      <c r="KX146" s="50"/>
      <c r="KY146" s="50"/>
      <c r="KZ146" s="50"/>
      <c r="LA146" s="50"/>
      <c r="LB146" s="50"/>
      <c r="LC146" s="50"/>
      <c r="LD146" s="50"/>
      <c r="LE146" s="50"/>
      <c r="LF146" s="50"/>
      <c r="LG146" s="50"/>
      <c r="LH146" s="50"/>
    </row>
    <row r="147" spans="2:320" x14ac:dyDescent="0.35">
      <c r="B147" s="177">
        <v>23</v>
      </c>
      <c r="C147" s="156" t="s">
        <v>105</v>
      </c>
      <c r="D147" s="32"/>
      <c r="E147" s="32"/>
      <c r="F147" s="32"/>
      <c r="G147" s="33"/>
      <c r="H147" s="2">
        <f t="shared" si="440"/>
        <v>8296.9700000000012</v>
      </c>
      <c r="I147" s="34">
        <f t="shared" si="441"/>
        <v>3.3139852400307389E-2</v>
      </c>
      <c r="J147" s="112">
        <f t="shared" si="505"/>
        <v>0.50047498984476724</v>
      </c>
      <c r="K147" s="112">
        <f t="shared" si="505"/>
        <v>3.5031181894099648</v>
      </c>
      <c r="L147" s="112">
        <f t="shared" si="505"/>
        <v>0.33901143768483527</v>
      </c>
      <c r="M147" s="112">
        <f t="shared" si="505"/>
        <v>1.8833968760268625E-2</v>
      </c>
      <c r="N147" s="112">
        <f t="shared" si="505"/>
        <v>0.73452478165047641</v>
      </c>
      <c r="O147" s="112">
        <f t="shared" si="505"/>
        <v>12.656427006900518</v>
      </c>
      <c r="P147" s="112">
        <f t="shared" si="505"/>
        <v>0.94169843801343134</v>
      </c>
      <c r="Q147" s="81">
        <f t="shared" si="505"/>
        <v>4.3318128148617836</v>
      </c>
      <c r="R147" s="121">
        <f t="shared" si="505"/>
        <v>0.68815311103655497</v>
      </c>
      <c r="S147" s="115">
        <f t="shared" si="505"/>
        <v>4.707592873227342</v>
      </c>
      <c r="T147" s="116">
        <f t="shared" si="505"/>
        <v>10.369216195846271</v>
      </c>
      <c r="U147" s="110">
        <f t="shared" si="505"/>
        <v>4.6919530297946925E-2</v>
      </c>
      <c r="V147" s="110">
        <f t="shared" si="505"/>
        <v>3.1279686865297952E-2</v>
      </c>
      <c r="W147" s="110">
        <f t="shared" si="505"/>
        <v>0.34407655551827748</v>
      </c>
      <c r="X147" s="110">
        <f t="shared" si="365"/>
        <v>1.188628100881322</v>
      </c>
      <c r="Y147" s="110">
        <f t="shared" si="365"/>
        <v>5.7241826963495246</v>
      </c>
      <c r="Z147" s="110">
        <f t="shared" si="366"/>
        <v>8.3985959233325005</v>
      </c>
      <c r="AA147" s="110">
        <f t="shared" si="366"/>
        <v>6.2559373730595905E-2</v>
      </c>
      <c r="AB147" s="110">
        <f t="shared" si="365"/>
        <v>4.9734702115823737</v>
      </c>
      <c r="AC147" s="110">
        <f t="shared" si="365"/>
        <v>2.43981557549324</v>
      </c>
      <c r="AD147" s="110">
        <f t="shared" si="365"/>
        <v>3.1279686865297952E-2</v>
      </c>
      <c r="AE147" s="110">
        <f t="shared" si="365"/>
        <v>17.438425427403605</v>
      </c>
      <c r="AF147" s="110">
        <f t="shared" si="365"/>
        <v>4.6919530297946925E-2</v>
      </c>
      <c r="AG147" s="110">
        <f t="shared" si="365"/>
        <v>5.9703680970051556</v>
      </c>
      <c r="AI147" s="177">
        <v>23</v>
      </c>
      <c r="AJ147" s="156" t="s">
        <v>105</v>
      </c>
      <c r="AK147" s="32"/>
      <c r="AL147" s="32"/>
      <c r="AM147" s="32"/>
      <c r="AN147" s="33"/>
      <c r="AO147" s="2">
        <f t="shared" si="442"/>
        <v>8296.9700000000012</v>
      </c>
      <c r="AP147" s="34">
        <f t="shared" si="367"/>
        <v>3.3139852400307389E-2</v>
      </c>
      <c r="AQ147" s="141">
        <f t="shared" si="368"/>
        <v>1</v>
      </c>
      <c r="AR147" s="141">
        <f t="shared" si="369"/>
        <v>4</v>
      </c>
      <c r="AS147" s="141">
        <f t="shared" si="370"/>
        <v>0</v>
      </c>
      <c r="AT147" s="141">
        <f t="shared" si="371"/>
        <v>0</v>
      </c>
      <c r="AU147" s="141">
        <f t="shared" si="372"/>
        <v>1</v>
      </c>
      <c r="AV147" s="141">
        <f t="shared" si="373"/>
        <v>13</v>
      </c>
      <c r="AW147" s="141">
        <f t="shared" si="374"/>
        <v>1</v>
      </c>
      <c r="AX147" s="35">
        <f t="shared" si="375"/>
        <v>4</v>
      </c>
      <c r="AY147" s="148">
        <f t="shared" si="376"/>
        <v>1</v>
      </c>
      <c r="AZ147" s="146">
        <f t="shared" si="377"/>
        <v>5</v>
      </c>
      <c r="BA147" s="144">
        <f t="shared" si="378"/>
        <v>10</v>
      </c>
      <c r="BB147" s="125">
        <f t="shared" si="379"/>
        <v>0</v>
      </c>
      <c r="BC147" s="125">
        <f t="shared" si="380"/>
        <v>0</v>
      </c>
      <c r="BD147" s="125">
        <f t="shared" si="381"/>
        <v>0</v>
      </c>
      <c r="BE147" s="125">
        <f t="shared" si="382"/>
        <v>1</v>
      </c>
      <c r="BF147" s="125">
        <f t="shared" si="383"/>
        <v>6</v>
      </c>
      <c r="BG147" s="125">
        <f t="shared" si="384"/>
        <v>8</v>
      </c>
      <c r="BH147" s="125">
        <f t="shared" si="385"/>
        <v>0</v>
      </c>
      <c r="BI147" s="125">
        <f t="shared" si="386"/>
        <v>5</v>
      </c>
      <c r="BJ147" s="125">
        <f t="shared" si="387"/>
        <v>2</v>
      </c>
      <c r="BK147" s="125">
        <f t="shared" si="388"/>
        <v>0</v>
      </c>
      <c r="BL147" s="125">
        <f t="shared" si="389"/>
        <v>17</v>
      </c>
      <c r="BM147" s="125">
        <f t="shared" si="390"/>
        <v>0</v>
      </c>
      <c r="BN147" s="125">
        <f t="shared" si="391"/>
        <v>6</v>
      </c>
      <c r="BR147" s="7">
        <f t="shared" si="392"/>
        <v>1</v>
      </c>
      <c r="BS147" s="7">
        <f t="shared" si="393"/>
        <v>0</v>
      </c>
      <c r="BT147" s="7">
        <f t="shared" si="394"/>
        <v>4</v>
      </c>
      <c r="BU147" s="7">
        <f t="shared" si="395"/>
        <v>0</v>
      </c>
      <c r="BV147" s="7">
        <f t="shared" si="396"/>
        <v>0</v>
      </c>
      <c r="BW147" s="7">
        <f t="shared" si="397"/>
        <v>0</v>
      </c>
      <c r="BX147" s="7">
        <f t="shared" si="443"/>
        <v>0</v>
      </c>
      <c r="BY147" s="7">
        <f t="shared" si="444"/>
        <v>0</v>
      </c>
      <c r="BZ147" s="7">
        <f t="shared" si="398"/>
        <v>1</v>
      </c>
      <c r="CA147" s="7">
        <f t="shared" si="399"/>
        <v>0</v>
      </c>
      <c r="CB147" s="7">
        <f t="shared" si="445"/>
        <v>13</v>
      </c>
      <c r="CC147" s="7">
        <f t="shared" si="446"/>
        <v>0</v>
      </c>
      <c r="CD147" s="7">
        <f t="shared" si="400"/>
        <v>1</v>
      </c>
      <c r="CE147" s="7">
        <f t="shared" si="401"/>
        <v>0</v>
      </c>
      <c r="CF147" s="7">
        <f t="shared" si="402"/>
        <v>4</v>
      </c>
      <c r="CG147" s="7">
        <f t="shared" si="403"/>
        <v>0</v>
      </c>
      <c r="CH147" s="1">
        <f t="shared" si="404"/>
        <v>0.8</v>
      </c>
      <c r="CI147" s="1">
        <f t="shared" si="405"/>
        <v>0.2</v>
      </c>
      <c r="CJ147" s="1">
        <f t="shared" si="406"/>
        <v>4</v>
      </c>
      <c r="CK147" s="1">
        <f t="shared" si="407"/>
        <v>1</v>
      </c>
      <c r="CL147" s="1">
        <f t="shared" si="408"/>
        <v>8</v>
      </c>
      <c r="CM147" s="1">
        <f t="shared" si="409"/>
        <v>2</v>
      </c>
      <c r="CN147" s="1">
        <f t="shared" si="410"/>
        <v>0</v>
      </c>
      <c r="CO147" s="1">
        <f t="shared" si="411"/>
        <v>0</v>
      </c>
      <c r="CP147" s="1">
        <f t="shared" si="412"/>
        <v>0</v>
      </c>
      <c r="CQ147" s="1">
        <f t="shared" si="413"/>
        <v>0</v>
      </c>
      <c r="CR147" s="1">
        <f t="shared" si="414"/>
        <v>0</v>
      </c>
      <c r="CS147" s="1">
        <f t="shared" si="415"/>
        <v>0</v>
      </c>
      <c r="CT147" s="1">
        <f t="shared" si="447"/>
        <v>0.8</v>
      </c>
      <c r="CU147" s="1">
        <f t="shared" si="448"/>
        <v>0.2</v>
      </c>
      <c r="CV147" s="1">
        <f t="shared" si="418"/>
        <v>4.8000000000000007</v>
      </c>
      <c r="CW147" s="1">
        <f t="shared" si="419"/>
        <v>1.2000000000000002</v>
      </c>
      <c r="CX147" s="1">
        <f t="shared" si="449"/>
        <v>6.4</v>
      </c>
      <c r="CY147" s="1">
        <f t="shared" si="450"/>
        <v>1.6</v>
      </c>
      <c r="CZ147" s="1">
        <f t="shared" si="451"/>
        <v>0</v>
      </c>
      <c r="DA147" s="1">
        <f t="shared" si="452"/>
        <v>0</v>
      </c>
      <c r="DB147" s="1">
        <f t="shared" si="424"/>
        <v>4</v>
      </c>
      <c r="DC147" s="1">
        <f t="shared" si="425"/>
        <v>1</v>
      </c>
      <c r="DD147" s="1">
        <f t="shared" si="426"/>
        <v>1.6</v>
      </c>
      <c r="DE147" s="1">
        <f t="shared" si="427"/>
        <v>0.4</v>
      </c>
      <c r="DF147" s="1">
        <f t="shared" si="428"/>
        <v>0</v>
      </c>
      <c r="DG147" s="1">
        <f t="shared" si="429"/>
        <v>0</v>
      </c>
      <c r="DH147" s="1">
        <f t="shared" si="430"/>
        <v>13.600000000000001</v>
      </c>
      <c r="DI147" s="1">
        <f t="shared" si="431"/>
        <v>3.4000000000000004</v>
      </c>
      <c r="DJ147" s="1">
        <f t="shared" si="453"/>
        <v>0</v>
      </c>
      <c r="DK147" s="1">
        <f t="shared" si="454"/>
        <v>0</v>
      </c>
      <c r="DL147" s="1">
        <f t="shared" si="432"/>
        <v>4.8000000000000007</v>
      </c>
      <c r="DM147" s="1">
        <f t="shared" si="433"/>
        <v>1.2000000000000002</v>
      </c>
      <c r="DQ147" s="7">
        <f t="shared" si="455"/>
        <v>1</v>
      </c>
      <c r="DR147" s="7">
        <f t="shared" si="456"/>
        <v>0</v>
      </c>
      <c r="DS147" s="7">
        <f t="shared" si="457"/>
        <v>4</v>
      </c>
      <c r="DT147" s="7">
        <f t="shared" si="458"/>
        <v>0</v>
      </c>
      <c r="DU147" s="7">
        <f t="shared" si="459"/>
        <v>0</v>
      </c>
      <c r="DV147" s="7">
        <f t="shared" si="460"/>
        <v>0</v>
      </c>
      <c r="DW147" s="7">
        <f t="shared" si="461"/>
        <v>0</v>
      </c>
      <c r="DX147" s="7">
        <f t="shared" si="462"/>
        <v>0</v>
      </c>
      <c r="DY147" s="7">
        <f t="shared" si="463"/>
        <v>1</v>
      </c>
      <c r="DZ147" s="7">
        <f t="shared" si="464"/>
        <v>0</v>
      </c>
      <c r="EA147" s="7">
        <f t="shared" si="465"/>
        <v>13</v>
      </c>
      <c r="EB147" s="7">
        <f t="shared" si="466"/>
        <v>0</v>
      </c>
      <c r="EC147" s="7">
        <f t="shared" si="467"/>
        <v>1</v>
      </c>
      <c r="ED147" s="7">
        <f t="shared" si="468"/>
        <v>0</v>
      </c>
      <c r="EE147" s="7">
        <f t="shared" si="469"/>
        <v>4</v>
      </c>
      <c r="EF147" s="7">
        <f t="shared" si="470"/>
        <v>0</v>
      </c>
      <c r="EG147" s="7">
        <f t="shared" si="471"/>
        <v>1</v>
      </c>
      <c r="EH147" s="7">
        <f t="shared" si="472"/>
        <v>0</v>
      </c>
      <c r="EI147" s="7">
        <f t="shared" si="473"/>
        <v>4</v>
      </c>
      <c r="EJ147" s="7">
        <f t="shared" si="474"/>
        <v>1</v>
      </c>
      <c r="EK147" s="7">
        <f t="shared" si="475"/>
        <v>8</v>
      </c>
      <c r="EL147" s="7">
        <f t="shared" si="476"/>
        <v>2</v>
      </c>
      <c r="EM147" s="7">
        <f t="shared" si="477"/>
        <v>0</v>
      </c>
      <c r="EN147" s="7">
        <f t="shared" si="478"/>
        <v>0</v>
      </c>
      <c r="EO147" s="7">
        <f t="shared" si="479"/>
        <v>0</v>
      </c>
      <c r="EP147" s="7">
        <f t="shared" si="480"/>
        <v>0</v>
      </c>
      <c r="EQ147" s="7">
        <f t="shared" si="481"/>
        <v>0</v>
      </c>
      <c r="ER147" s="7">
        <f t="shared" si="482"/>
        <v>0</v>
      </c>
      <c r="ES147" s="7">
        <f t="shared" si="483"/>
        <v>1</v>
      </c>
      <c r="ET147" s="7">
        <f t="shared" si="484"/>
        <v>0</v>
      </c>
      <c r="EU147" s="7">
        <f t="shared" si="485"/>
        <v>5</v>
      </c>
      <c r="EV147" s="7">
        <f t="shared" si="486"/>
        <v>1</v>
      </c>
      <c r="EW147" s="7">
        <f t="shared" si="487"/>
        <v>6</v>
      </c>
      <c r="EX147" s="7">
        <f t="shared" si="488"/>
        <v>2</v>
      </c>
      <c r="EY147" s="7">
        <f t="shared" si="489"/>
        <v>0</v>
      </c>
      <c r="EZ147" s="7">
        <f t="shared" si="490"/>
        <v>0</v>
      </c>
      <c r="FA147" s="7">
        <f t="shared" si="491"/>
        <v>4</v>
      </c>
      <c r="FB147" s="7">
        <f t="shared" si="492"/>
        <v>1</v>
      </c>
      <c r="FC147" s="7">
        <f t="shared" si="493"/>
        <v>2</v>
      </c>
      <c r="FD147" s="7">
        <f t="shared" si="494"/>
        <v>0</v>
      </c>
      <c r="FE147" s="7">
        <f t="shared" si="495"/>
        <v>0</v>
      </c>
      <c r="FF147" s="7">
        <f t="shared" si="496"/>
        <v>0</v>
      </c>
      <c r="FG147" s="7">
        <f t="shared" si="497"/>
        <v>14</v>
      </c>
      <c r="FH147" s="7">
        <f t="shared" si="498"/>
        <v>3</v>
      </c>
      <c r="FI147" s="7">
        <f t="shared" si="499"/>
        <v>0</v>
      </c>
      <c r="FJ147" s="7">
        <f t="shared" si="500"/>
        <v>0</v>
      </c>
      <c r="FK147" s="7">
        <f t="shared" si="501"/>
        <v>5</v>
      </c>
      <c r="FL147" s="7">
        <f t="shared" si="502"/>
        <v>1</v>
      </c>
      <c r="FN147" s="1">
        <v>23</v>
      </c>
      <c r="FO147" s="10">
        <f t="shared" si="503"/>
        <v>205.4286732186732</v>
      </c>
      <c r="FP147" s="10">
        <f t="shared" si="504"/>
        <v>6.1059999999999999</v>
      </c>
      <c r="FR147" s="1" t="str">
        <f t="shared" si="439"/>
        <v>[205.43, 6.11]</v>
      </c>
      <c r="FY147" s="231"/>
      <c r="FZ147" s="231"/>
      <c r="GA147" s="233"/>
      <c r="GB147" s="234"/>
      <c r="GC147" s="234"/>
      <c r="GD147" s="234"/>
      <c r="GE147" s="234"/>
      <c r="GF147" s="234"/>
      <c r="GG147" s="234"/>
      <c r="GH147" s="234"/>
      <c r="GI147" s="234"/>
      <c r="GJ147" s="234"/>
      <c r="GK147" s="234"/>
      <c r="GL147" s="234"/>
      <c r="GM147" s="234"/>
      <c r="GN147" s="234"/>
      <c r="GO147" s="234"/>
      <c r="GP147" s="234"/>
      <c r="GQ147" s="234"/>
      <c r="GR147" s="234"/>
      <c r="GS147" s="234"/>
      <c r="GT147" s="234"/>
      <c r="GU147" s="234"/>
      <c r="GV147" s="234"/>
      <c r="GW147" s="234"/>
      <c r="GX147" s="234"/>
      <c r="GY147" s="234"/>
      <c r="GZ147" s="234"/>
      <c r="HA147" s="234"/>
      <c r="HB147" s="234"/>
      <c r="HC147" s="234"/>
      <c r="HD147" s="234"/>
      <c r="HE147" s="234"/>
      <c r="HF147" s="234"/>
      <c r="HG147" s="234"/>
      <c r="HH147" s="234"/>
      <c r="HI147" s="234"/>
      <c r="HJ147" s="234"/>
      <c r="HK147" s="234"/>
      <c r="HL147" s="234"/>
      <c r="HM147" s="234"/>
      <c r="HN147" s="234"/>
      <c r="HO147" s="234"/>
      <c r="HP147" s="234"/>
      <c r="HQ147" s="234"/>
      <c r="HR147" s="234"/>
      <c r="HS147" s="234"/>
      <c r="HT147" s="234"/>
      <c r="HU147" s="234"/>
      <c r="HV147" s="234"/>
      <c r="HW147" s="234"/>
      <c r="HX147" s="234"/>
      <c r="HY147" s="234"/>
      <c r="HZ147" s="234"/>
      <c r="IA147" s="234"/>
      <c r="IB147" s="234"/>
      <c r="IC147" s="234"/>
      <c r="ID147" s="234"/>
      <c r="IE147" s="234"/>
      <c r="IF147" s="234"/>
      <c r="IG147" s="234"/>
      <c r="IH147" s="234"/>
      <c r="II147" s="234"/>
      <c r="IJ147" s="234"/>
      <c r="IK147" s="234"/>
      <c r="IL147" s="234"/>
      <c r="IM147" s="234"/>
      <c r="IN147" s="234"/>
      <c r="IO147" s="234"/>
      <c r="IP147" s="234"/>
      <c r="IQ147" s="234"/>
      <c r="IR147" s="231"/>
      <c r="IS147" s="232"/>
      <c r="IT147" s="50"/>
      <c r="IU147" s="50"/>
      <c r="IV147" s="50"/>
      <c r="IW147" s="50"/>
      <c r="IX147" s="50"/>
      <c r="IY147" s="50"/>
      <c r="IZ147" s="50"/>
      <c r="JA147" s="50"/>
      <c r="JB147" s="50"/>
      <c r="JC147" s="50"/>
      <c r="JD147" s="50"/>
      <c r="JE147" s="50"/>
      <c r="JF147" s="50"/>
      <c r="JG147" s="50"/>
      <c r="JH147" s="50"/>
      <c r="JI147" s="50"/>
      <c r="JJ147" s="50"/>
      <c r="JK147" s="50"/>
      <c r="JL147" s="50"/>
      <c r="JM147" s="50"/>
      <c r="JN147" s="50"/>
      <c r="JO147" s="50"/>
      <c r="JP147" s="50"/>
      <c r="JQ147" s="50"/>
      <c r="JR147" s="50"/>
      <c r="JS147" s="50"/>
      <c r="JT147" s="50"/>
      <c r="JU147" s="50"/>
      <c r="JV147" s="50"/>
      <c r="JW147" s="50"/>
      <c r="JX147" s="50"/>
      <c r="JY147" s="50"/>
      <c r="JZ147" s="50"/>
      <c r="KA147" s="50"/>
      <c r="KB147" s="50"/>
      <c r="KC147" s="50"/>
      <c r="KD147" s="50"/>
      <c r="KE147" s="50"/>
      <c r="KF147" s="50"/>
      <c r="KG147" s="50"/>
      <c r="KH147" s="50"/>
      <c r="KI147" s="50"/>
      <c r="KJ147" s="50"/>
      <c r="KK147" s="50"/>
      <c r="KL147" s="50"/>
      <c r="KM147" s="50"/>
      <c r="KN147" s="50"/>
      <c r="KO147" s="50"/>
      <c r="KP147" s="50"/>
      <c r="KQ147" s="50"/>
      <c r="KR147" s="50"/>
      <c r="KS147" s="50"/>
      <c r="KT147" s="50"/>
      <c r="KU147" s="50"/>
      <c r="KV147" s="50"/>
      <c r="KW147" s="50"/>
      <c r="KX147" s="50"/>
      <c r="KY147" s="50"/>
      <c r="KZ147" s="50"/>
      <c r="LA147" s="50"/>
      <c r="LB147" s="50"/>
      <c r="LC147" s="50"/>
      <c r="LD147" s="50"/>
      <c r="LE147" s="50"/>
      <c r="LF147" s="50"/>
      <c r="LG147" s="50"/>
      <c r="LH147" s="50"/>
    </row>
    <row r="148" spans="2:320" x14ac:dyDescent="0.35">
      <c r="B148" s="177">
        <v>24</v>
      </c>
      <c r="C148" s="155" t="s">
        <v>106</v>
      </c>
      <c r="D148" s="32"/>
      <c r="E148" s="32"/>
      <c r="F148" s="32"/>
      <c r="G148" s="33"/>
      <c r="H148" s="2">
        <f t="shared" si="440"/>
        <v>4462.4800000000005</v>
      </c>
      <c r="I148" s="34">
        <f t="shared" si="441"/>
        <v>1.7824088617811526E-2</v>
      </c>
      <c r="J148" s="112">
        <f t="shared" si="505"/>
        <v>0.26917773990775867</v>
      </c>
      <c r="K148" s="112">
        <f t="shared" si="505"/>
        <v>1.8841329856415265</v>
      </c>
      <c r="L148" s="112">
        <f t="shared" si="505"/>
        <v>0.18233545022337352</v>
      </c>
      <c r="M148" s="112">
        <f t="shared" si="505"/>
        <v>1.0129747234631864E-2</v>
      </c>
      <c r="N148" s="112">
        <f t="shared" si="505"/>
        <v>0.39506014215064261</v>
      </c>
      <c r="O148" s="112">
        <f t="shared" si="505"/>
        <v>6.8071901416726126</v>
      </c>
      <c r="P148" s="112">
        <f t="shared" si="505"/>
        <v>0.50648736173159314</v>
      </c>
      <c r="Q148" s="81">
        <f t="shared" si="505"/>
        <v>2.3298418639653282</v>
      </c>
      <c r="R148" s="121">
        <f t="shared" si="505"/>
        <v>0.37011939237316821</v>
      </c>
      <c r="S148" s="115">
        <f t="shared" si="505"/>
        <v>2.531953116007355</v>
      </c>
      <c r="T148" s="116">
        <f t="shared" si="505"/>
        <v>5.577026298713875</v>
      </c>
      <c r="U148" s="110">
        <f t="shared" si="505"/>
        <v>2.5235413116352374E-2</v>
      </c>
      <c r="V148" s="110">
        <f t="shared" si="505"/>
        <v>1.6823608744234917E-2</v>
      </c>
      <c r="W148" s="110">
        <f t="shared" si="505"/>
        <v>0.18505969618658411</v>
      </c>
      <c r="X148" s="110">
        <f t="shared" si="365"/>
        <v>0.63929713228092677</v>
      </c>
      <c r="Y148" s="110">
        <f t="shared" si="365"/>
        <v>3.0787204001949897</v>
      </c>
      <c r="Z148" s="110">
        <f t="shared" si="366"/>
        <v>4.5171389478270756</v>
      </c>
      <c r="AA148" s="110">
        <f t="shared" si="366"/>
        <v>3.3647217488469834E-2</v>
      </c>
      <c r="AB148" s="110">
        <f t="shared" si="365"/>
        <v>2.6749537903333516</v>
      </c>
      <c r="AC148" s="110">
        <f t="shared" si="365"/>
        <v>1.3122414820503234</v>
      </c>
      <c r="AD148" s="110">
        <f t="shared" si="365"/>
        <v>1.6823608744234917E-2</v>
      </c>
      <c r="AE148" s="110">
        <f t="shared" si="365"/>
        <v>9.3791618749109649</v>
      </c>
      <c r="AF148" s="110">
        <f t="shared" si="365"/>
        <v>2.5235413116352374E-2</v>
      </c>
      <c r="AG148" s="110">
        <f t="shared" si="365"/>
        <v>3.2111298733783009</v>
      </c>
      <c r="AI148" s="177">
        <v>24</v>
      </c>
      <c r="AJ148" s="155" t="s">
        <v>106</v>
      </c>
      <c r="AK148" s="32"/>
      <c r="AL148" s="32"/>
      <c r="AM148" s="32"/>
      <c r="AN148" s="33"/>
      <c r="AO148" s="2">
        <f t="shared" si="442"/>
        <v>4462.4800000000005</v>
      </c>
      <c r="AP148" s="34">
        <f t="shared" si="367"/>
        <v>1.7824088617811526E-2</v>
      </c>
      <c r="AQ148" s="141">
        <f t="shared" si="368"/>
        <v>0</v>
      </c>
      <c r="AR148" s="141">
        <f t="shared" si="369"/>
        <v>2</v>
      </c>
      <c r="AS148" s="141">
        <f t="shared" si="370"/>
        <v>0</v>
      </c>
      <c r="AT148" s="141">
        <f t="shared" si="371"/>
        <v>0</v>
      </c>
      <c r="AU148" s="141">
        <f t="shared" si="372"/>
        <v>0</v>
      </c>
      <c r="AV148" s="141">
        <f t="shared" si="373"/>
        <v>7</v>
      </c>
      <c r="AW148" s="141">
        <f t="shared" si="374"/>
        <v>1</v>
      </c>
      <c r="AX148" s="35">
        <f t="shared" si="375"/>
        <v>2</v>
      </c>
      <c r="AY148" s="148">
        <f t="shared" si="376"/>
        <v>0</v>
      </c>
      <c r="AZ148" s="146">
        <f t="shared" si="377"/>
        <v>3</v>
      </c>
      <c r="BA148" s="144">
        <f t="shared" si="378"/>
        <v>6</v>
      </c>
      <c r="BB148" s="125">
        <f t="shared" si="379"/>
        <v>0</v>
      </c>
      <c r="BC148" s="125">
        <f t="shared" si="380"/>
        <v>0</v>
      </c>
      <c r="BD148" s="125">
        <f t="shared" si="381"/>
        <v>0</v>
      </c>
      <c r="BE148" s="125">
        <f t="shared" si="382"/>
        <v>1</v>
      </c>
      <c r="BF148" s="125">
        <f t="shared" si="383"/>
        <v>3</v>
      </c>
      <c r="BG148" s="125">
        <f t="shared" si="384"/>
        <v>5</v>
      </c>
      <c r="BH148" s="125">
        <f t="shared" si="385"/>
        <v>0</v>
      </c>
      <c r="BI148" s="125">
        <f t="shared" si="386"/>
        <v>3</v>
      </c>
      <c r="BJ148" s="125">
        <f t="shared" si="387"/>
        <v>1</v>
      </c>
      <c r="BK148" s="125">
        <f t="shared" si="388"/>
        <v>0</v>
      </c>
      <c r="BL148" s="125">
        <f t="shared" si="389"/>
        <v>9</v>
      </c>
      <c r="BM148" s="125">
        <f t="shared" si="390"/>
        <v>0</v>
      </c>
      <c r="BN148" s="125">
        <f t="shared" si="391"/>
        <v>3</v>
      </c>
      <c r="BR148" s="7">
        <f t="shared" si="392"/>
        <v>0</v>
      </c>
      <c r="BS148" s="7">
        <f t="shared" si="393"/>
        <v>0</v>
      </c>
      <c r="BT148" s="7">
        <f t="shared" si="394"/>
        <v>2</v>
      </c>
      <c r="BU148" s="7">
        <f t="shared" si="395"/>
        <v>0</v>
      </c>
      <c r="BV148" s="7">
        <f t="shared" si="396"/>
        <v>0</v>
      </c>
      <c r="BW148" s="7">
        <f t="shared" si="397"/>
        <v>0</v>
      </c>
      <c r="BX148" s="7">
        <f t="shared" si="443"/>
        <v>0</v>
      </c>
      <c r="BY148" s="7">
        <f t="shared" si="444"/>
        <v>0</v>
      </c>
      <c r="BZ148" s="7">
        <f t="shared" si="398"/>
        <v>0</v>
      </c>
      <c r="CA148" s="7">
        <f t="shared" si="399"/>
        <v>0</v>
      </c>
      <c r="CB148" s="7">
        <f t="shared" si="445"/>
        <v>7</v>
      </c>
      <c r="CC148" s="7">
        <f t="shared" si="446"/>
        <v>0</v>
      </c>
      <c r="CD148" s="7">
        <f t="shared" si="400"/>
        <v>1</v>
      </c>
      <c r="CE148" s="7">
        <f t="shared" si="401"/>
        <v>0</v>
      </c>
      <c r="CF148" s="7">
        <f t="shared" si="402"/>
        <v>2</v>
      </c>
      <c r="CG148" s="7">
        <f t="shared" si="403"/>
        <v>0</v>
      </c>
      <c r="CH148" s="1">
        <f t="shared" si="404"/>
        <v>0</v>
      </c>
      <c r="CI148" s="1">
        <f t="shared" si="405"/>
        <v>0</v>
      </c>
      <c r="CJ148" s="1">
        <f t="shared" si="406"/>
        <v>2.4000000000000004</v>
      </c>
      <c r="CK148" s="1">
        <f t="shared" si="407"/>
        <v>0.60000000000000009</v>
      </c>
      <c r="CL148" s="1">
        <f t="shared" si="408"/>
        <v>4.8000000000000007</v>
      </c>
      <c r="CM148" s="1">
        <f t="shared" si="409"/>
        <v>1.2000000000000002</v>
      </c>
      <c r="CN148" s="1">
        <f t="shared" si="410"/>
        <v>0</v>
      </c>
      <c r="CO148" s="1">
        <f t="shared" si="411"/>
        <v>0</v>
      </c>
      <c r="CP148" s="1">
        <f t="shared" si="412"/>
        <v>0</v>
      </c>
      <c r="CQ148" s="1">
        <f t="shared" si="413"/>
        <v>0</v>
      </c>
      <c r="CR148" s="1">
        <f t="shared" si="414"/>
        <v>0</v>
      </c>
      <c r="CS148" s="1">
        <f t="shared" si="415"/>
        <v>0</v>
      </c>
      <c r="CT148" s="1">
        <f t="shared" si="447"/>
        <v>0.8</v>
      </c>
      <c r="CU148" s="1">
        <f t="shared" si="448"/>
        <v>0.2</v>
      </c>
      <c r="CV148" s="1">
        <f t="shared" si="418"/>
        <v>2.4000000000000004</v>
      </c>
      <c r="CW148" s="1">
        <f t="shared" si="419"/>
        <v>0.60000000000000009</v>
      </c>
      <c r="CX148" s="1">
        <f t="shared" si="449"/>
        <v>4</v>
      </c>
      <c r="CY148" s="1">
        <f t="shared" si="450"/>
        <v>1</v>
      </c>
      <c r="CZ148" s="1">
        <f t="shared" si="451"/>
        <v>0</v>
      </c>
      <c r="DA148" s="1">
        <f t="shared" si="452"/>
        <v>0</v>
      </c>
      <c r="DB148" s="1">
        <f t="shared" si="424"/>
        <v>2.4000000000000004</v>
      </c>
      <c r="DC148" s="1">
        <f t="shared" si="425"/>
        <v>0.60000000000000009</v>
      </c>
      <c r="DD148" s="1">
        <f t="shared" si="426"/>
        <v>0.8</v>
      </c>
      <c r="DE148" s="1">
        <f t="shared" si="427"/>
        <v>0.2</v>
      </c>
      <c r="DF148" s="1">
        <f t="shared" si="428"/>
        <v>0</v>
      </c>
      <c r="DG148" s="1">
        <f t="shared" si="429"/>
        <v>0</v>
      </c>
      <c r="DH148" s="1">
        <f t="shared" si="430"/>
        <v>7.2</v>
      </c>
      <c r="DI148" s="1">
        <f t="shared" si="431"/>
        <v>1.8</v>
      </c>
      <c r="DJ148" s="1">
        <f t="shared" si="453"/>
        <v>0</v>
      </c>
      <c r="DK148" s="1">
        <f t="shared" si="454"/>
        <v>0</v>
      </c>
      <c r="DL148" s="1">
        <f t="shared" si="432"/>
        <v>2.4000000000000004</v>
      </c>
      <c r="DM148" s="1">
        <f t="shared" si="433"/>
        <v>0.60000000000000009</v>
      </c>
      <c r="DQ148" s="7">
        <f t="shared" si="455"/>
        <v>0</v>
      </c>
      <c r="DR148" s="7">
        <f t="shared" si="456"/>
        <v>0</v>
      </c>
      <c r="DS148" s="7">
        <f t="shared" si="457"/>
        <v>2</v>
      </c>
      <c r="DT148" s="7">
        <f t="shared" si="458"/>
        <v>0</v>
      </c>
      <c r="DU148" s="7">
        <f t="shared" si="459"/>
        <v>0</v>
      </c>
      <c r="DV148" s="7">
        <f t="shared" si="460"/>
        <v>0</v>
      </c>
      <c r="DW148" s="7">
        <f t="shared" si="461"/>
        <v>0</v>
      </c>
      <c r="DX148" s="7">
        <f t="shared" si="462"/>
        <v>0</v>
      </c>
      <c r="DY148" s="7">
        <f t="shared" si="463"/>
        <v>0</v>
      </c>
      <c r="DZ148" s="7">
        <f t="shared" si="464"/>
        <v>0</v>
      </c>
      <c r="EA148" s="7">
        <f t="shared" si="465"/>
        <v>7</v>
      </c>
      <c r="EB148" s="7">
        <f t="shared" si="466"/>
        <v>0</v>
      </c>
      <c r="EC148" s="7">
        <f t="shared" si="467"/>
        <v>1</v>
      </c>
      <c r="ED148" s="7">
        <f t="shared" si="468"/>
        <v>0</v>
      </c>
      <c r="EE148" s="7">
        <f t="shared" si="469"/>
        <v>2</v>
      </c>
      <c r="EF148" s="7">
        <f t="shared" si="470"/>
        <v>0</v>
      </c>
      <c r="EG148" s="7">
        <f t="shared" si="471"/>
        <v>0</v>
      </c>
      <c r="EH148" s="7">
        <f t="shared" si="472"/>
        <v>0</v>
      </c>
      <c r="EI148" s="7">
        <f t="shared" si="473"/>
        <v>2</v>
      </c>
      <c r="EJ148" s="7">
        <f t="shared" si="474"/>
        <v>1</v>
      </c>
      <c r="EK148" s="7">
        <f t="shared" si="475"/>
        <v>5</v>
      </c>
      <c r="EL148" s="7">
        <f t="shared" si="476"/>
        <v>1</v>
      </c>
      <c r="EM148" s="7">
        <f t="shared" si="477"/>
        <v>0</v>
      </c>
      <c r="EN148" s="7">
        <f t="shared" si="478"/>
        <v>0</v>
      </c>
      <c r="EO148" s="7">
        <f t="shared" si="479"/>
        <v>0</v>
      </c>
      <c r="EP148" s="7">
        <f t="shared" si="480"/>
        <v>0</v>
      </c>
      <c r="EQ148" s="7">
        <f t="shared" si="481"/>
        <v>0</v>
      </c>
      <c r="ER148" s="7">
        <f t="shared" si="482"/>
        <v>0</v>
      </c>
      <c r="ES148" s="7">
        <f t="shared" si="483"/>
        <v>1</v>
      </c>
      <c r="ET148" s="7">
        <f t="shared" si="484"/>
        <v>0</v>
      </c>
      <c r="EU148" s="7">
        <f t="shared" si="485"/>
        <v>2</v>
      </c>
      <c r="EV148" s="7">
        <f t="shared" si="486"/>
        <v>1</v>
      </c>
      <c r="EW148" s="7">
        <f t="shared" si="487"/>
        <v>4</v>
      </c>
      <c r="EX148" s="7">
        <f t="shared" si="488"/>
        <v>1</v>
      </c>
      <c r="EY148" s="7">
        <f t="shared" si="489"/>
        <v>0</v>
      </c>
      <c r="EZ148" s="7">
        <f t="shared" si="490"/>
        <v>0</v>
      </c>
      <c r="FA148" s="7">
        <f t="shared" si="491"/>
        <v>2</v>
      </c>
      <c r="FB148" s="7">
        <f t="shared" si="492"/>
        <v>1</v>
      </c>
      <c r="FC148" s="7">
        <f t="shared" si="493"/>
        <v>1</v>
      </c>
      <c r="FD148" s="7">
        <f t="shared" si="494"/>
        <v>0</v>
      </c>
      <c r="FE148" s="7">
        <f t="shared" si="495"/>
        <v>0</v>
      </c>
      <c r="FF148" s="7">
        <f t="shared" si="496"/>
        <v>0</v>
      </c>
      <c r="FG148" s="7">
        <f t="shared" si="497"/>
        <v>7</v>
      </c>
      <c r="FH148" s="7">
        <f t="shared" si="498"/>
        <v>2</v>
      </c>
      <c r="FI148" s="7">
        <f t="shared" si="499"/>
        <v>0</v>
      </c>
      <c r="FJ148" s="7">
        <f t="shared" si="500"/>
        <v>0</v>
      </c>
      <c r="FK148" s="7">
        <f t="shared" si="501"/>
        <v>2</v>
      </c>
      <c r="FL148" s="7">
        <f t="shared" si="502"/>
        <v>1</v>
      </c>
      <c r="FN148" s="1">
        <v>24</v>
      </c>
      <c r="FO148" s="10">
        <f t="shared" si="503"/>
        <v>113.24545454545454</v>
      </c>
      <c r="FP148" s="10">
        <f t="shared" si="504"/>
        <v>4.2380000000000004</v>
      </c>
      <c r="FR148" s="1" t="str">
        <f t="shared" si="439"/>
        <v>[113.25, 4.24]</v>
      </c>
      <c r="FY148" s="231"/>
      <c r="FZ148" s="231"/>
      <c r="GA148" s="233"/>
      <c r="GB148" s="234"/>
      <c r="GC148" s="234"/>
      <c r="GD148" s="234"/>
      <c r="GE148" s="234"/>
      <c r="GF148" s="234"/>
      <c r="GG148" s="234"/>
      <c r="GH148" s="234"/>
      <c r="GI148" s="234"/>
      <c r="GJ148" s="234"/>
      <c r="GK148" s="234"/>
      <c r="GL148" s="234"/>
      <c r="GM148" s="234"/>
      <c r="GN148" s="234"/>
      <c r="GO148" s="234"/>
      <c r="GP148" s="234"/>
      <c r="GQ148" s="234"/>
      <c r="GR148" s="234"/>
      <c r="GS148" s="234"/>
      <c r="GT148" s="234"/>
      <c r="GU148" s="234"/>
      <c r="GV148" s="234"/>
      <c r="GW148" s="234"/>
      <c r="GX148" s="234"/>
      <c r="GY148" s="234"/>
      <c r="GZ148" s="234"/>
      <c r="HA148" s="234"/>
      <c r="HB148" s="234"/>
      <c r="HC148" s="234"/>
      <c r="HD148" s="234"/>
      <c r="HE148" s="234"/>
      <c r="HF148" s="234"/>
      <c r="HG148" s="234"/>
      <c r="HH148" s="234"/>
      <c r="HI148" s="234"/>
      <c r="HJ148" s="234"/>
      <c r="HK148" s="234"/>
      <c r="HL148" s="234"/>
      <c r="HM148" s="234"/>
      <c r="HN148" s="234"/>
      <c r="HO148" s="234"/>
      <c r="HP148" s="234"/>
      <c r="HQ148" s="234"/>
      <c r="HR148" s="234"/>
      <c r="HS148" s="234"/>
      <c r="HT148" s="234"/>
      <c r="HU148" s="234"/>
      <c r="HV148" s="234"/>
      <c r="HW148" s="234"/>
      <c r="HX148" s="234"/>
      <c r="HY148" s="234"/>
      <c r="HZ148" s="234"/>
      <c r="IA148" s="234"/>
      <c r="IB148" s="234"/>
      <c r="IC148" s="234"/>
      <c r="ID148" s="234"/>
      <c r="IE148" s="234"/>
      <c r="IF148" s="234"/>
      <c r="IG148" s="234"/>
      <c r="IH148" s="234"/>
      <c r="II148" s="234"/>
      <c r="IJ148" s="234"/>
      <c r="IK148" s="234"/>
      <c r="IL148" s="234"/>
      <c r="IM148" s="234"/>
      <c r="IN148" s="234"/>
      <c r="IO148" s="234"/>
      <c r="IP148" s="234"/>
      <c r="IQ148" s="234"/>
      <c r="IR148" s="231"/>
      <c r="IS148" s="232"/>
      <c r="IT148" s="50"/>
      <c r="IU148" s="50"/>
      <c r="IV148" s="50"/>
      <c r="IW148" s="50"/>
      <c r="IX148" s="50"/>
      <c r="IY148" s="50"/>
      <c r="IZ148" s="50"/>
      <c r="JA148" s="50"/>
      <c r="JB148" s="50"/>
      <c r="JC148" s="50"/>
      <c r="JD148" s="50"/>
      <c r="JE148" s="50"/>
      <c r="JF148" s="50"/>
      <c r="JG148" s="50"/>
      <c r="JH148" s="50"/>
      <c r="JI148" s="50"/>
      <c r="JJ148" s="50"/>
      <c r="JK148" s="50"/>
      <c r="JL148" s="50"/>
      <c r="JM148" s="50"/>
      <c r="JN148" s="50"/>
      <c r="JO148" s="50"/>
      <c r="JP148" s="50"/>
      <c r="JQ148" s="50"/>
      <c r="JR148" s="50"/>
      <c r="JS148" s="50"/>
      <c r="JT148" s="50"/>
      <c r="JU148" s="50"/>
      <c r="JV148" s="50"/>
      <c r="JW148" s="50"/>
      <c r="JX148" s="50"/>
      <c r="JY148" s="50"/>
      <c r="JZ148" s="50"/>
      <c r="KA148" s="50"/>
      <c r="KB148" s="50"/>
      <c r="KC148" s="50"/>
      <c r="KD148" s="50"/>
      <c r="KE148" s="50"/>
      <c r="KF148" s="50"/>
      <c r="KG148" s="50"/>
      <c r="KH148" s="50"/>
      <c r="KI148" s="50"/>
      <c r="KJ148" s="50"/>
      <c r="KK148" s="50"/>
      <c r="KL148" s="50"/>
      <c r="KM148" s="50"/>
      <c r="KN148" s="50"/>
      <c r="KO148" s="50"/>
      <c r="KP148" s="50"/>
      <c r="KQ148" s="50"/>
      <c r="KR148" s="50"/>
      <c r="KS148" s="50"/>
      <c r="KT148" s="50"/>
      <c r="KU148" s="50"/>
      <c r="KV148" s="50"/>
      <c r="KW148" s="50"/>
      <c r="KX148" s="50"/>
      <c r="KY148" s="50"/>
      <c r="KZ148" s="50"/>
      <c r="LA148" s="50"/>
      <c r="LB148" s="50"/>
      <c r="LC148" s="50"/>
      <c r="LD148" s="50"/>
      <c r="LE148" s="50"/>
      <c r="LF148" s="50"/>
      <c r="LG148" s="50"/>
      <c r="LH148" s="50"/>
    </row>
    <row r="149" spans="2:320" x14ac:dyDescent="0.35">
      <c r="B149" s="177">
        <v>25</v>
      </c>
      <c r="C149" s="156" t="s">
        <v>107</v>
      </c>
      <c r="D149" s="32"/>
      <c r="E149" s="32"/>
      <c r="F149" s="32"/>
      <c r="G149" s="33"/>
      <c r="H149" s="2">
        <f t="shared" si="440"/>
        <v>7600.0100000000011</v>
      </c>
      <c r="I149" s="34">
        <f t="shared" si="441"/>
        <v>3.0356046802731618E-2</v>
      </c>
      <c r="J149" s="112">
        <f t="shared" si="505"/>
        <v>0.45843421484832764</v>
      </c>
      <c r="K149" s="112">
        <f t="shared" si="505"/>
        <v>3.2088501309149757</v>
      </c>
      <c r="L149" s="112">
        <f t="shared" si="505"/>
        <v>0.31053388363693313</v>
      </c>
      <c r="M149" s="112">
        <f t="shared" si="505"/>
        <v>1.7251882424274063E-2</v>
      </c>
      <c r="N149" s="112">
        <f t="shared" si="505"/>
        <v>0.67282341454668837</v>
      </c>
      <c r="O149" s="112">
        <f t="shared" si="505"/>
        <v>11.59326498911217</v>
      </c>
      <c r="P149" s="112">
        <f t="shared" si="505"/>
        <v>0.86259412121370305</v>
      </c>
      <c r="Q149" s="81">
        <f t="shared" si="505"/>
        <v>3.9679329575830335</v>
      </c>
      <c r="R149" s="121">
        <f t="shared" si="505"/>
        <v>0.63034704541645059</v>
      </c>
      <c r="S149" s="115">
        <f t="shared" si="505"/>
        <v>4.3121468334170823</v>
      </c>
      <c r="T149" s="116">
        <f t="shared" si="505"/>
        <v>9.4981838888887875</v>
      </c>
      <c r="U149" s="110">
        <f t="shared" si="505"/>
        <v>4.2978207642030718E-2</v>
      </c>
      <c r="V149" s="110">
        <f t="shared" si="505"/>
        <v>2.8652138428020477E-2</v>
      </c>
      <c r="W149" s="110">
        <f t="shared" si="505"/>
        <v>0.3151735227082253</v>
      </c>
      <c r="X149" s="110">
        <f t="shared" si="365"/>
        <v>1.0887812602647782</v>
      </c>
      <c r="Y149" s="110">
        <f t="shared" si="365"/>
        <v>5.2433413323277476</v>
      </c>
      <c r="Z149" s="110">
        <f t="shared" si="366"/>
        <v>7.6930991679234992</v>
      </c>
      <c r="AA149" s="110">
        <f t="shared" si="366"/>
        <v>5.7304276856040955E-2</v>
      </c>
      <c r="AB149" s="110">
        <f t="shared" si="365"/>
        <v>4.5556900100552564</v>
      </c>
      <c r="AC149" s="110">
        <f t="shared" si="365"/>
        <v>2.2348667973855973</v>
      </c>
      <c r="AD149" s="110">
        <f t="shared" si="365"/>
        <v>2.8652138428020477E-2</v>
      </c>
      <c r="AE149" s="110">
        <f t="shared" si="365"/>
        <v>15.973567173621415</v>
      </c>
      <c r="AF149" s="110">
        <f t="shared" si="365"/>
        <v>4.2978207642030718E-2</v>
      </c>
      <c r="AG149" s="110">
        <f t="shared" si="365"/>
        <v>5.4688467284948779</v>
      </c>
      <c r="AI149" s="177">
        <v>25</v>
      </c>
      <c r="AJ149" s="156" t="s">
        <v>107</v>
      </c>
      <c r="AK149" s="32"/>
      <c r="AL149" s="32"/>
      <c r="AM149" s="32"/>
      <c r="AN149" s="33"/>
      <c r="AO149" s="2">
        <f t="shared" si="442"/>
        <v>7600.0100000000011</v>
      </c>
      <c r="AP149" s="34">
        <f t="shared" si="367"/>
        <v>3.0356046802731618E-2</v>
      </c>
      <c r="AQ149" s="141">
        <f t="shared" si="368"/>
        <v>0</v>
      </c>
      <c r="AR149" s="141">
        <f t="shared" si="369"/>
        <v>3</v>
      </c>
      <c r="AS149" s="141">
        <f t="shared" si="370"/>
        <v>0</v>
      </c>
      <c r="AT149" s="141">
        <f t="shared" si="371"/>
        <v>0</v>
      </c>
      <c r="AU149" s="141">
        <f t="shared" si="372"/>
        <v>1</v>
      </c>
      <c r="AV149" s="141">
        <f t="shared" si="373"/>
        <v>12</v>
      </c>
      <c r="AW149" s="141">
        <f t="shared" si="374"/>
        <v>1</v>
      </c>
      <c r="AX149" s="35">
        <f t="shared" si="375"/>
        <v>4</v>
      </c>
      <c r="AY149" s="148">
        <f t="shared" si="376"/>
        <v>1</v>
      </c>
      <c r="AZ149" s="146">
        <f t="shared" si="377"/>
        <v>4</v>
      </c>
      <c r="BA149" s="144">
        <f t="shared" si="378"/>
        <v>9</v>
      </c>
      <c r="BB149" s="125">
        <f t="shared" si="379"/>
        <v>0</v>
      </c>
      <c r="BC149" s="125">
        <f t="shared" si="380"/>
        <v>0</v>
      </c>
      <c r="BD149" s="125">
        <f t="shared" si="381"/>
        <v>0</v>
      </c>
      <c r="BE149" s="125">
        <f t="shared" si="382"/>
        <v>1</v>
      </c>
      <c r="BF149" s="125">
        <f t="shared" si="383"/>
        <v>5</v>
      </c>
      <c r="BG149" s="125">
        <f t="shared" si="384"/>
        <v>8</v>
      </c>
      <c r="BH149" s="125">
        <f t="shared" si="385"/>
        <v>0</v>
      </c>
      <c r="BI149" s="125">
        <f t="shared" si="386"/>
        <v>5</v>
      </c>
      <c r="BJ149" s="125">
        <f t="shared" si="387"/>
        <v>2</v>
      </c>
      <c r="BK149" s="125">
        <f t="shared" si="388"/>
        <v>0</v>
      </c>
      <c r="BL149" s="125">
        <f t="shared" si="389"/>
        <v>16</v>
      </c>
      <c r="BM149" s="125">
        <f t="shared" si="390"/>
        <v>0</v>
      </c>
      <c r="BN149" s="125">
        <f t="shared" si="391"/>
        <v>5</v>
      </c>
      <c r="BR149" s="7">
        <f t="shared" si="392"/>
        <v>0</v>
      </c>
      <c r="BS149" s="7">
        <f t="shared" si="393"/>
        <v>0</v>
      </c>
      <c r="BT149" s="7">
        <f t="shared" si="394"/>
        <v>3</v>
      </c>
      <c r="BU149" s="7">
        <f t="shared" si="395"/>
        <v>0</v>
      </c>
      <c r="BV149" s="7">
        <f t="shared" si="396"/>
        <v>0</v>
      </c>
      <c r="BW149" s="7">
        <f t="shared" si="397"/>
        <v>0</v>
      </c>
      <c r="BX149" s="7">
        <f t="shared" si="443"/>
        <v>0</v>
      </c>
      <c r="BY149" s="7">
        <f t="shared" si="444"/>
        <v>0</v>
      </c>
      <c r="BZ149" s="7">
        <f t="shared" si="398"/>
        <v>1</v>
      </c>
      <c r="CA149" s="7">
        <f t="shared" si="399"/>
        <v>0</v>
      </c>
      <c r="CB149" s="7">
        <f t="shared" si="445"/>
        <v>12</v>
      </c>
      <c r="CC149" s="7">
        <f t="shared" si="446"/>
        <v>0</v>
      </c>
      <c r="CD149" s="7">
        <f t="shared" si="400"/>
        <v>1</v>
      </c>
      <c r="CE149" s="7">
        <f t="shared" si="401"/>
        <v>0</v>
      </c>
      <c r="CF149" s="7">
        <f t="shared" si="402"/>
        <v>4</v>
      </c>
      <c r="CG149" s="7">
        <f t="shared" si="403"/>
        <v>0</v>
      </c>
      <c r="CH149" s="1">
        <f t="shared" si="404"/>
        <v>0.8</v>
      </c>
      <c r="CI149" s="1">
        <f t="shared" si="405"/>
        <v>0.2</v>
      </c>
      <c r="CJ149" s="1">
        <f t="shared" si="406"/>
        <v>3.2</v>
      </c>
      <c r="CK149" s="1">
        <f t="shared" si="407"/>
        <v>0.8</v>
      </c>
      <c r="CL149" s="1">
        <f t="shared" si="408"/>
        <v>7.2</v>
      </c>
      <c r="CM149" s="1">
        <f t="shared" si="409"/>
        <v>1.8</v>
      </c>
      <c r="CN149" s="1">
        <f t="shared" si="410"/>
        <v>0</v>
      </c>
      <c r="CO149" s="1">
        <f t="shared" si="411"/>
        <v>0</v>
      </c>
      <c r="CP149" s="1">
        <f t="shared" si="412"/>
        <v>0</v>
      </c>
      <c r="CQ149" s="1">
        <f t="shared" si="413"/>
        <v>0</v>
      </c>
      <c r="CR149" s="1">
        <f t="shared" si="414"/>
        <v>0</v>
      </c>
      <c r="CS149" s="1">
        <f t="shared" si="415"/>
        <v>0</v>
      </c>
      <c r="CT149" s="1">
        <f t="shared" si="447"/>
        <v>0.8</v>
      </c>
      <c r="CU149" s="1">
        <f t="shared" si="448"/>
        <v>0.2</v>
      </c>
      <c r="CV149" s="1">
        <f t="shared" si="418"/>
        <v>4</v>
      </c>
      <c r="CW149" s="1">
        <f t="shared" si="419"/>
        <v>1</v>
      </c>
      <c r="CX149" s="1">
        <f t="shared" si="449"/>
        <v>6.4</v>
      </c>
      <c r="CY149" s="1">
        <f t="shared" si="450"/>
        <v>1.6</v>
      </c>
      <c r="CZ149" s="1">
        <f t="shared" si="451"/>
        <v>0</v>
      </c>
      <c r="DA149" s="1">
        <f t="shared" si="452"/>
        <v>0</v>
      </c>
      <c r="DB149" s="1">
        <f t="shared" si="424"/>
        <v>4</v>
      </c>
      <c r="DC149" s="1">
        <f t="shared" si="425"/>
        <v>1</v>
      </c>
      <c r="DD149" s="1">
        <f t="shared" si="426"/>
        <v>1.6</v>
      </c>
      <c r="DE149" s="1">
        <f t="shared" si="427"/>
        <v>0.4</v>
      </c>
      <c r="DF149" s="1">
        <f t="shared" si="428"/>
        <v>0</v>
      </c>
      <c r="DG149" s="1">
        <f t="shared" si="429"/>
        <v>0</v>
      </c>
      <c r="DH149" s="1">
        <f t="shared" si="430"/>
        <v>12.8</v>
      </c>
      <c r="DI149" s="1">
        <f t="shared" si="431"/>
        <v>3.2</v>
      </c>
      <c r="DJ149" s="1">
        <f t="shared" si="453"/>
        <v>0</v>
      </c>
      <c r="DK149" s="1">
        <f t="shared" si="454"/>
        <v>0</v>
      </c>
      <c r="DL149" s="1">
        <f t="shared" si="432"/>
        <v>4</v>
      </c>
      <c r="DM149" s="1">
        <f t="shared" si="433"/>
        <v>1</v>
      </c>
      <c r="DQ149" s="7">
        <f t="shared" si="455"/>
        <v>0</v>
      </c>
      <c r="DR149" s="7">
        <f t="shared" si="456"/>
        <v>0</v>
      </c>
      <c r="DS149" s="7">
        <f t="shared" si="457"/>
        <v>3</v>
      </c>
      <c r="DT149" s="7">
        <f t="shared" si="458"/>
        <v>0</v>
      </c>
      <c r="DU149" s="7">
        <f t="shared" si="459"/>
        <v>0</v>
      </c>
      <c r="DV149" s="7">
        <f t="shared" si="460"/>
        <v>0</v>
      </c>
      <c r="DW149" s="7">
        <f t="shared" si="461"/>
        <v>0</v>
      </c>
      <c r="DX149" s="7">
        <f t="shared" si="462"/>
        <v>0</v>
      </c>
      <c r="DY149" s="7">
        <f t="shared" si="463"/>
        <v>1</v>
      </c>
      <c r="DZ149" s="7">
        <f t="shared" si="464"/>
        <v>0</v>
      </c>
      <c r="EA149" s="7">
        <f t="shared" si="465"/>
        <v>12</v>
      </c>
      <c r="EB149" s="7">
        <f t="shared" si="466"/>
        <v>0</v>
      </c>
      <c r="EC149" s="7">
        <f t="shared" si="467"/>
        <v>1</v>
      </c>
      <c r="ED149" s="7">
        <f t="shared" si="468"/>
        <v>0</v>
      </c>
      <c r="EE149" s="7">
        <f t="shared" si="469"/>
        <v>4</v>
      </c>
      <c r="EF149" s="7">
        <f t="shared" si="470"/>
        <v>0</v>
      </c>
      <c r="EG149" s="7">
        <f t="shared" si="471"/>
        <v>1</v>
      </c>
      <c r="EH149" s="7">
        <f t="shared" si="472"/>
        <v>0</v>
      </c>
      <c r="EI149" s="7">
        <f t="shared" si="473"/>
        <v>3</v>
      </c>
      <c r="EJ149" s="7">
        <f t="shared" si="474"/>
        <v>1</v>
      </c>
      <c r="EK149" s="7">
        <f t="shared" si="475"/>
        <v>7</v>
      </c>
      <c r="EL149" s="7">
        <f t="shared" si="476"/>
        <v>2</v>
      </c>
      <c r="EM149" s="7">
        <f t="shared" si="477"/>
        <v>0</v>
      </c>
      <c r="EN149" s="7">
        <f t="shared" si="478"/>
        <v>0</v>
      </c>
      <c r="EO149" s="7">
        <f t="shared" si="479"/>
        <v>0</v>
      </c>
      <c r="EP149" s="7">
        <f t="shared" si="480"/>
        <v>0</v>
      </c>
      <c r="EQ149" s="7">
        <f t="shared" si="481"/>
        <v>0</v>
      </c>
      <c r="ER149" s="7">
        <f t="shared" si="482"/>
        <v>0</v>
      </c>
      <c r="ES149" s="7">
        <f t="shared" si="483"/>
        <v>1</v>
      </c>
      <c r="ET149" s="7">
        <f t="shared" si="484"/>
        <v>0</v>
      </c>
      <c r="EU149" s="7">
        <f t="shared" si="485"/>
        <v>4</v>
      </c>
      <c r="EV149" s="7">
        <f t="shared" si="486"/>
        <v>1</v>
      </c>
      <c r="EW149" s="7">
        <f t="shared" si="487"/>
        <v>6</v>
      </c>
      <c r="EX149" s="7">
        <f t="shared" si="488"/>
        <v>2</v>
      </c>
      <c r="EY149" s="7">
        <f t="shared" si="489"/>
        <v>0</v>
      </c>
      <c r="EZ149" s="7">
        <f t="shared" si="490"/>
        <v>0</v>
      </c>
      <c r="FA149" s="7">
        <f t="shared" si="491"/>
        <v>4</v>
      </c>
      <c r="FB149" s="7">
        <f t="shared" si="492"/>
        <v>1</v>
      </c>
      <c r="FC149" s="7">
        <f t="shared" si="493"/>
        <v>2</v>
      </c>
      <c r="FD149" s="7">
        <f t="shared" si="494"/>
        <v>0</v>
      </c>
      <c r="FE149" s="7">
        <f t="shared" si="495"/>
        <v>0</v>
      </c>
      <c r="FF149" s="7">
        <f t="shared" si="496"/>
        <v>0</v>
      </c>
      <c r="FG149" s="7">
        <f t="shared" si="497"/>
        <v>13</v>
      </c>
      <c r="FH149" s="7">
        <f t="shared" si="498"/>
        <v>3</v>
      </c>
      <c r="FI149" s="7">
        <f t="shared" si="499"/>
        <v>0</v>
      </c>
      <c r="FJ149" s="7">
        <f t="shared" si="500"/>
        <v>0</v>
      </c>
      <c r="FK149" s="7">
        <f t="shared" si="501"/>
        <v>4</v>
      </c>
      <c r="FL149" s="7">
        <f t="shared" si="502"/>
        <v>1</v>
      </c>
      <c r="FN149" s="1">
        <v>25</v>
      </c>
      <c r="FO149" s="10">
        <f t="shared" si="503"/>
        <v>187.34958230958227</v>
      </c>
      <c r="FP149" s="10">
        <f t="shared" si="504"/>
        <v>6.1059999999999999</v>
      </c>
      <c r="FR149" s="1" t="str">
        <f t="shared" si="439"/>
        <v>[187.35, 6.11]</v>
      </c>
      <c r="FY149" s="231"/>
      <c r="FZ149" s="231"/>
      <c r="GA149" s="233"/>
      <c r="GB149" s="234"/>
      <c r="GC149" s="234"/>
      <c r="GD149" s="234"/>
      <c r="GE149" s="234"/>
      <c r="GF149" s="234"/>
      <c r="GG149" s="234"/>
      <c r="GH149" s="234"/>
      <c r="GI149" s="234"/>
      <c r="GJ149" s="234"/>
      <c r="GK149" s="234"/>
      <c r="GL149" s="234"/>
      <c r="GM149" s="234"/>
      <c r="GN149" s="234"/>
      <c r="GO149" s="234"/>
      <c r="GP149" s="234"/>
      <c r="GQ149" s="234"/>
      <c r="GR149" s="234"/>
      <c r="GS149" s="234"/>
      <c r="GT149" s="234"/>
      <c r="GU149" s="234"/>
      <c r="GV149" s="234"/>
      <c r="GW149" s="234"/>
      <c r="GX149" s="234"/>
      <c r="GY149" s="234"/>
      <c r="GZ149" s="234"/>
      <c r="HA149" s="234"/>
      <c r="HB149" s="234"/>
      <c r="HC149" s="234"/>
      <c r="HD149" s="234"/>
      <c r="HE149" s="234"/>
      <c r="HF149" s="234"/>
      <c r="HG149" s="234"/>
      <c r="HH149" s="234"/>
      <c r="HI149" s="234"/>
      <c r="HJ149" s="234"/>
      <c r="HK149" s="234"/>
      <c r="HL149" s="234"/>
      <c r="HM149" s="234"/>
      <c r="HN149" s="234"/>
      <c r="HO149" s="234"/>
      <c r="HP149" s="234"/>
      <c r="HQ149" s="234"/>
      <c r="HR149" s="234"/>
      <c r="HS149" s="234"/>
      <c r="HT149" s="234"/>
      <c r="HU149" s="234"/>
      <c r="HV149" s="234"/>
      <c r="HW149" s="234"/>
      <c r="HX149" s="234"/>
      <c r="HY149" s="234"/>
      <c r="HZ149" s="234"/>
      <c r="IA149" s="234"/>
      <c r="IB149" s="234"/>
      <c r="IC149" s="234"/>
      <c r="ID149" s="234"/>
      <c r="IE149" s="234"/>
      <c r="IF149" s="234"/>
      <c r="IG149" s="234"/>
      <c r="IH149" s="234"/>
      <c r="II149" s="234"/>
      <c r="IJ149" s="234"/>
      <c r="IK149" s="234"/>
      <c r="IL149" s="234"/>
      <c r="IM149" s="234"/>
      <c r="IN149" s="234"/>
      <c r="IO149" s="234"/>
      <c r="IP149" s="234"/>
      <c r="IQ149" s="234"/>
      <c r="IR149" s="231"/>
      <c r="IS149" s="232"/>
      <c r="IT149" s="50"/>
      <c r="IU149" s="50"/>
      <c r="IV149" s="50"/>
      <c r="IW149" s="50"/>
      <c r="IX149" s="50"/>
      <c r="IY149" s="50"/>
      <c r="IZ149" s="50"/>
      <c r="JA149" s="50"/>
      <c r="JB149" s="50"/>
      <c r="JC149" s="50"/>
      <c r="JD149" s="50"/>
      <c r="JE149" s="50"/>
      <c r="JF149" s="50"/>
      <c r="JG149" s="50"/>
      <c r="JH149" s="50"/>
      <c r="JI149" s="50"/>
      <c r="JJ149" s="50"/>
      <c r="JK149" s="50"/>
      <c r="JL149" s="50"/>
      <c r="JM149" s="50"/>
      <c r="JN149" s="50"/>
      <c r="JO149" s="50"/>
      <c r="JP149" s="50"/>
      <c r="JQ149" s="50"/>
      <c r="JR149" s="50"/>
      <c r="JS149" s="50"/>
      <c r="JT149" s="50"/>
      <c r="JU149" s="50"/>
      <c r="JV149" s="50"/>
      <c r="JW149" s="50"/>
      <c r="JX149" s="50"/>
      <c r="JY149" s="50"/>
      <c r="JZ149" s="50"/>
      <c r="KA149" s="50"/>
      <c r="KB149" s="50"/>
      <c r="KC149" s="50"/>
      <c r="KD149" s="50"/>
      <c r="KE149" s="50"/>
      <c r="KF149" s="50"/>
      <c r="KG149" s="50"/>
      <c r="KH149" s="50"/>
      <c r="KI149" s="50"/>
      <c r="KJ149" s="50"/>
      <c r="KK149" s="50"/>
      <c r="KL149" s="50"/>
      <c r="KM149" s="50"/>
      <c r="KN149" s="50"/>
      <c r="KO149" s="50"/>
      <c r="KP149" s="50"/>
      <c r="KQ149" s="50"/>
      <c r="KR149" s="50"/>
      <c r="KS149" s="50"/>
      <c r="KT149" s="50"/>
      <c r="KU149" s="50"/>
      <c r="KV149" s="50"/>
      <c r="KW149" s="50"/>
      <c r="KX149" s="50"/>
      <c r="KY149" s="50"/>
      <c r="KZ149" s="50"/>
      <c r="LA149" s="50"/>
      <c r="LB149" s="50"/>
      <c r="LC149" s="50"/>
      <c r="LD149" s="50"/>
      <c r="LE149" s="50"/>
      <c r="LF149" s="50"/>
      <c r="LG149" s="50"/>
      <c r="LH149" s="50"/>
    </row>
    <row r="150" spans="2:320" x14ac:dyDescent="0.35">
      <c r="B150" s="177">
        <v>26</v>
      </c>
      <c r="C150" s="155" t="s">
        <v>108</v>
      </c>
      <c r="D150" s="32"/>
      <c r="E150" s="32"/>
      <c r="F150" s="32"/>
      <c r="G150" s="33"/>
      <c r="H150" s="2">
        <f t="shared" si="440"/>
        <v>7754.8900000000012</v>
      </c>
      <c r="I150" s="34">
        <f t="shared" si="441"/>
        <v>3.0974670268859566E-2</v>
      </c>
      <c r="J150" s="112">
        <f t="shared" si="505"/>
        <v>0.46777660929198084</v>
      </c>
      <c r="K150" s="112">
        <f t="shared" si="505"/>
        <v>3.274243032802751</v>
      </c>
      <c r="L150" s="112">
        <f t="shared" si="505"/>
        <v>0.31686222898091132</v>
      </c>
      <c r="M150" s="112">
        <f t="shared" si="505"/>
        <v>1.7603457165606188E-2</v>
      </c>
      <c r="N150" s="112">
        <f t="shared" si="505"/>
        <v>0.68653482945864119</v>
      </c>
      <c r="O150" s="112">
        <f t="shared" si="505"/>
        <v>11.829523215287358</v>
      </c>
      <c r="P150" s="112">
        <f t="shared" si="505"/>
        <v>0.88017285828030933</v>
      </c>
      <c r="Q150" s="81">
        <f t="shared" si="505"/>
        <v>4.0487951480894226</v>
      </c>
      <c r="R150" s="121">
        <f t="shared" si="505"/>
        <v>0.64319283777647374</v>
      </c>
      <c r="S150" s="115">
        <f t="shared" si="505"/>
        <v>4.4000237311526949</v>
      </c>
      <c r="T150" s="116">
        <f t="shared" si="505"/>
        <v>9.6917466237682284</v>
      </c>
      <c r="U150" s="110">
        <f t="shared" si="505"/>
        <v>4.3854057121123204E-2</v>
      </c>
      <c r="V150" s="110">
        <f t="shared" si="505"/>
        <v>2.9236038080748802E-2</v>
      </c>
      <c r="W150" s="110">
        <f t="shared" si="505"/>
        <v>0.32159641888823687</v>
      </c>
      <c r="X150" s="110">
        <f t="shared" si="365"/>
        <v>1.1109694470684546</v>
      </c>
      <c r="Y150" s="110">
        <f t="shared" si="365"/>
        <v>5.3501949687770312</v>
      </c>
      <c r="Z150" s="110">
        <f t="shared" si="366"/>
        <v>7.8498762246810543</v>
      </c>
      <c r="AA150" s="110">
        <f t="shared" si="366"/>
        <v>5.8472076161497605E-2</v>
      </c>
      <c r="AB150" s="110">
        <f t="shared" si="365"/>
        <v>4.6485300548390596</v>
      </c>
      <c r="AC150" s="110">
        <f t="shared" si="365"/>
        <v>2.2804109702984068</v>
      </c>
      <c r="AD150" s="110">
        <f t="shared" si="365"/>
        <v>2.9236038080748802E-2</v>
      </c>
      <c r="AE150" s="110">
        <f t="shared" si="365"/>
        <v>16.299091230017456</v>
      </c>
      <c r="AF150" s="110">
        <f t="shared" si="365"/>
        <v>4.3854057121123204E-2</v>
      </c>
      <c r="AG150" s="110">
        <f t="shared" si="365"/>
        <v>5.5802959214971617</v>
      </c>
      <c r="AI150" s="177">
        <v>26</v>
      </c>
      <c r="AJ150" s="155" t="s">
        <v>108</v>
      </c>
      <c r="AK150" s="32"/>
      <c r="AL150" s="32"/>
      <c r="AM150" s="32"/>
      <c r="AN150" s="33"/>
      <c r="AO150" s="2">
        <f t="shared" si="442"/>
        <v>7754.8900000000012</v>
      </c>
      <c r="AP150" s="34">
        <f t="shared" si="367"/>
        <v>3.0974670268859566E-2</v>
      </c>
      <c r="AQ150" s="141">
        <f t="shared" si="368"/>
        <v>0</v>
      </c>
      <c r="AR150" s="141">
        <f t="shared" si="369"/>
        <v>3</v>
      </c>
      <c r="AS150" s="141">
        <f t="shared" si="370"/>
        <v>0</v>
      </c>
      <c r="AT150" s="141">
        <f t="shared" si="371"/>
        <v>0</v>
      </c>
      <c r="AU150" s="141">
        <f t="shared" si="372"/>
        <v>1</v>
      </c>
      <c r="AV150" s="141">
        <f t="shared" si="373"/>
        <v>12</v>
      </c>
      <c r="AW150" s="141">
        <f t="shared" si="374"/>
        <v>1</v>
      </c>
      <c r="AX150" s="35">
        <f t="shared" si="375"/>
        <v>4</v>
      </c>
      <c r="AY150" s="148">
        <f t="shared" si="376"/>
        <v>1</v>
      </c>
      <c r="AZ150" s="146">
        <f t="shared" si="377"/>
        <v>4</v>
      </c>
      <c r="BA150" s="144">
        <f t="shared" si="378"/>
        <v>10</v>
      </c>
      <c r="BB150" s="125">
        <f t="shared" si="379"/>
        <v>0</v>
      </c>
      <c r="BC150" s="125">
        <f t="shared" si="380"/>
        <v>0</v>
      </c>
      <c r="BD150" s="125">
        <f t="shared" si="381"/>
        <v>0</v>
      </c>
      <c r="BE150" s="125">
        <f t="shared" si="382"/>
        <v>1</v>
      </c>
      <c r="BF150" s="125">
        <f t="shared" si="383"/>
        <v>5</v>
      </c>
      <c r="BG150" s="125">
        <f t="shared" si="384"/>
        <v>8</v>
      </c>
      <c r="BH150" s="125">
        <f t="shared" si="385"/>
        <v>0</v>
      </c>
      <c r="BI150" s="125">
        <f t="shared" si="386"/>
        <v>5</v>
      </c>
      <c r="BJ150" s="125">
        <f t="shared" si="387"/>
        <v>2</v>
      </c>
      <c r="BK150" s="125">
        <f t="shared" si="388"/>
        <v>0</v>
      </c>
      <c r="BL150" s="125">
        <f t="shared" si="389"/>
        <v>16</v>
      </c>
      <c r="BM150" s="125">
        <f t="shared" si="390"/>
        <v>0</v>
      </c>
      <c r="BN150" s="125">
        <f t="shared" si="391"/>
        <v>6</v>
      </c>
      <c r="BR150" s="7">
        <f t="shared" si="392"/>
        <v>0</v>
      </c>
      <c r="BS150" s="7">
        <f t="shared" si="393"/>
        <v>0</v>
      </c>
      <c r="BT150" s="7">
        <f t="shared" si="394"/>
        <v>3</v>
      </c>
      <c r="BU150" s="7">
        <f t="shared" si="395"/>
        <v>0</v>
      </c>
      <c r="BV150" s="7">
        <f t="shared" si="396"/>
        <v>0</v>
      </c>
      <c r="BW150" s="7">
        <f t="shared" si="397"/>
        <v>0</v>
      </c>
      <c r="BX150" s="7">
        <f t="shared" si="443"/>
        <v>0</v>
      </c>
      <c r="BY150" s="7">
        <f t="shared" si="444"/>
        <v>0</v>
      </c>
      <c r="BZ150" s="7">
        <f t="shared" si="398"/>
        <v>1</v>
      </c>
      <c r="CA150" s="7">
        <f t="shared" si="399"/>
        <v>0</v>
      </c>
      <c r="CB150" s="7">
        <f t="shared" si="445"/>
        <v>12</v>
      </c>
      <c r="CC150" s="7">
        <f t="shared" si="446"/>
        <v>0</v>
      </c>
      <c r="CD150" s="7">
        <f t="shared" si="400"/>
        <v>1</v>
      </c>
      <c r="CE150" s="7">
        <f t="shared" si="401"/>
        <v>0</v>
      </c>
      <c r="CF150" s="7">
        <f t="shared" si="402"/>
        <v>4</v>
      </c>
      <c r="CG150" s="7">
        <f t="shared" si="403"/>
        <v>0</v>
      </c>
      <c r="CH150" s="1">
        <f t="shared" si="404"/>
        <v>0.8</v>
      </c>
      <c r="CI150" s="1">
        <f t="shared" si="405"/>
        <v>0.2</v>
      </c>
      <c r="CJ150" s="1">
        <f t="shared" si="406"/>
        <v>3.2</v>
      </c>
      <c r="CK150" s="1">
        <f t="shared" si="407"/>
        <v>0.8</v>
      </c>
      <c r="CL150" s="1">
        <f t="shared" si="408"/>
        <v>8</v>
      </c>
      <c r="CM150" s="1">
        <f t="shared" si="409"/>
        <v>2</v>
      </c>
      <c r="CN150" s="1">
        <f t="shared" si="410"/>
        <v>0</v>
      </c>
      <c r="CO150" s="1">
        <f t="shared" si="411"/>
        <v>0</v>
      </c>
      <c r="CP150" s="1">
        <f t="shared" si="412"/>
        <v>0</v>
      </c>
      <c r="CQ150" s="1">
        <f t="shared" si="413"/>
        <v>0</v>
      </c>
      <c r="CR150" s="1">
        <f t="shared" si="414"/>
        <v>0</v>
      </c>
      <c r="CS150" s="1">
        <f t="shared" si="415"/>
        <v>0</v>
      </c>
      <c r="CT150" s="1">
        <f t="shared" si="447"/>
        <v>0.8</v>
      </c>
      <c r="CU150" s="1">
        <f t="shared" si="448"/>
        <v>0.2</v>
      </c>
      <c r="CV150" s="1">
        <f t="shared" si="418"/>
        <v>4</v>
      </c>
      <c r="CW150" s="1">
        <f t="shared" si="419"/>
        <v>1</v>
      </c>
      <c r="CX150" s="1">
        <f t="shared" si="449"/>
        <v>6.4</v>
      </c>
      <c r="CY150" s="1">
        <f t="shared" si="450"/>
        <v>1.6</v>
      </c>
      <c r="CZ150" s="1">
        <f t="shared" si="451"/>
        <v>0</v>
      </c>
      <c r="DA150" s="1">
        <f t="shared" si="452"/>
        <v>0</v>
      </c>
      <c r="DB150" s="1">
        <f t="shared" si="424"/>
        <v>4</v>
      </c>
      <c r="DC150" s="1">
        <f t="shared" si="425"/>
        <v>1</v>
      </c>
      <c r="DD150" s="1">
        <f t="shared" si="426"/>
        <v>1.6</v>
      </c>
      <c r="DE150" s="1">
        <f t="shared" si="427"/>
        <v>0.4</v>
      </c>
      <c r="DF150" s="1">
        <f t="shared" si="428"/>
        <v>0</v>
      </c>
      <c r="DG150" s="1">
        <f t="shared" si="429"/>
        <v>0</v>
      </c>
      <c r="DH150" s="1">
        <f t="shared" si="430"/>
        <v>12.8</v>
      </c>
      <c r="DI150" s="1">
        <f t="shared" si="431"/>
        <v>3.2</v>
      </c>
      <c r="DJ150" s="1">
        <f t="shared" si="453"/>
        <v>0</v>
      </c>
      <c r="DK150" s="1">
        <f t="shared" si="454"/>
        <v>0</v>
      </c>
      <c r="DL150" s="1">
        <f t="shared" si="432"/>
        <v>4.8000000000000007</v>
      </c>
      <c r="DM150" s="1">
        <f t="shared" si="433"/>
        <v>1.2000000000000002</v>
      </c>
      <c r="DQ150" s="7">
        <f t="shared" si="455"/>
        <v>0</v>
      </c>
      <c r="DR150" s="7">
        <f t="shared" si="456"/>
        <v>0</v>
      </c>
      <c r="DS150" s="7">
        <f t="shared" si="457"/>
        <v>3</v>
      </c>
      <c r="DT150" s="7">
        <f t="shared" si="458"/>
        <v>0</v>
      </c>
      <c r="DU150" s="7">
        <f t="shared" si="459"/>
        <v>0</v>
      </c>
      <c r="DV150" s="7">
        <f t="shared" si="460"/>
        <v>0</v>
      </c>
      <c r="DW150" s="7">
        <f t="shared" si="461"/>
        <v>0</v>
      </c>
      <c r="DX150" s="7">
        <f t="shared" si="462"/>
        <v>0</v>
      </c>
      <c r="DY150" s="7">
        <f t="shared" si="463"/>
        <v>1</v>
      </c>
      <c r="DZ150" s="7">
        <f t="shared" si="464"/>
        <v>0</v>
      </c>
      <c r="EA150" s="7">
        <f t="shared" si="465"/>
        <v>12</v>
      </c>
      <c r="EB150" s="7">
        <f t="shared" si="466"/>
        <v>0</v>
      </c>
      <c r="EC150" s="7">
        <f t="shared" si="467"/>
        <v>1</v>
      </c>
      <c r="ED150" s="7">
        <f t="shared" si="468"/>
        <v>0</v>
      </c>
      <c r="EE150" s="7">
        <f t="shared" si="469"/>
        <v>4</v>
      </c>
      <c r="EF150" s="7">
        <f t="shared" si="470"/>
        <v>0</v>
      </c>
      <c r="EG150" s="7">
        <f t="shared" si="471"/>
        <v>1</v>
      </c>
      <c r="EH150" s="7">
        <f t="shared" si="472"/>
        <v>0</v>
      </c>
      <c r="EI150" s="7">
        <f t="shared" si="473"/>
        <v>3</v>
      </c>
      <c r="EJ150" s="7">
        <f t="shared" si="474"/>
        <v>1</v>
      </c>
      <c r="EK150" s="7">
        <f t="shared" si="475"/>
        <v>8</v>
      </c>
      <c r="EL150" s="7">
        <f t="shared" si="476"/>
        <v>2</v>
      </c>
      <c r="EM150" s="7">
        <f t="shared" si="477"/>
        <v>0</v>
      </c>
      <c r="EN150" s="7">
        <f t="shared" si="478"/>
        <v>0</v>
      </c>
      <c r="EO150" s="7">
        <f t="shared" si="479"/>
        <v>0</v>
      </c>
      <c r="EP150" s="7">
        <f t="shared" si="480"/>
        <v>0</v>
      </c>
      <c r="EQ150" s="7">
        <f t="shared" si="481"/>
        <v>0</v>
      </c>
      <c r="ER150" s="7">
        <f t="shared" si="482"/>
        <v>0</v>
      </c>
      <c r="ES150" s="7">
        <f t="shared" si="483"/>
        <v>1</v>
      </c>
      <c r="ET150" s="7">
        <f t="shared" si="484"/>
        <v>0</v>
      </c>
      <c r="EU150" s="7">
        <f t="shared" si="485"/>
        <v>4</v>
      </c>
      <c r="EV150" s="7">
        <f t="shared" si="486"/>
        <v>1</v>
      </c>
      <c r="EW150" s="7">
        <f t="shared" si="487"/>
        <v>6</v>
      </c>
      <c r="EX150" s="7">
        <f t="shared" si="488"/>
        <v>2</v>
      </c>
      <c r="EY150" s="7">
        <f t="shared" si="489"/>
        <v>0</v>
      </c>
      <c r="EZ150" s="7">
        <f t="shared" si="490"/>
        <v>0</v>
      </c>
      <c r="FA150" s="7">
        <f t="shared" si="491"/>
        <v>4</v>
      </c>
      <c r="FB150" s="7">
        <f t="shared" si="492"/>
        <v>1</v>
      </c>
      <c r="FC150" s="7">
        <f t="shared" si="493"/>
        <v>2</v>
      </c>
      <c r="FD150" s="7">
        <f t="shared" si="494"/>
        <v>0</v>
      </c>
      <c r="FE150" s="7">
        <f t="shared" si="495"/>
        <v>0</v>
      </c>
      <c r="FF150" s="7">
        <f t="shared" si="496"/>
        <v>0</v>
      </c>
      <c r="FG150" s="7">
        <f t="shared" si="497"/>
        <v>13</v>
      </c>
      <c r="FH150" s="7">
        <f t="shared" si="498"/>
        <v>3</v>
      </c>
      <c r="FI150" s="7">
        <f t="shared" si="499"/>
        <v>0</v>
      </c>
      <c r="FJ150" s="7">
        <f t="shared" si="500"/>
        <v>0</v>
      </c>
      <c r="FK150" s="7">
        <f t="shared" si="501"/>
        <v>5</v>
      </c>
      <c r="FL150" s="7">
        <f t="shared" si="502"/>
        <v>1</v>
      </c>
      <c r="FN150" s="1">
        <v>26</v>
      </c>
      <c r="FO150" s="10">
        <f t="shared" si="503"/>
        <v>192.62867321867321</v>
      </c>
      <c r="FP150" s="10">
        <f t="shared" si="504"/>
        <v>6.1059999999999999</v>
      </c>
      <c r="FR150" s="1" t="str">
        <f t="shared" si="439"/>
        <v>[192.63, 6.11]</v>
      </c>
      <c r="FY150" s="231"/>
      <c r="FZ150" s="231"/>
      <c r="GA150" s="233"/>
      <c r="GB150" s="234"/>
      <c r="GC150" s="234"/>
      <c r="GD150" s="234"/>
      <c r="GE150" s="234"/>
      <c r="GF150" s="234"/>
      <c r="GG150" s="234"/>
      <c r="GH150" s="234"/>
      <c r="GI150" s="234"/>
      <c r="GJ150" s="234"/>
      <c r="GK150" s="234"/>
      <c r="GL150" s="234"/>
      <c r="GM150" s="234"/>
      <c r="GN150" s="234"/>
      <c r="GO150" s="234"/>
      <c r="GP150" s="234"/>
      <c r="GQ150" s="234"/>
      <c r="GR150" s="234"/>
      <c r="GS150" s="234"/>
      <c r="GT150" s="234"/>
      <c r="GU150" s="234"/>
      <c r="GV150" s="234"/>
      <c r="GW150" s="234"/>
      <c r="GX150" s="234"/>
      <c r="GY150" s="234"/>
      <c r="GZ150" s="234"/>
      <c r="HA150" s="234"/>
      <c r="HB150" s="234"/>
      <c r="HC150" s="234"/>
      <c r="HD150" s="234"/>
      <c r="HE150" s="234"/>
      <c r="HF150" s="234"/>
      <c r="HG150" s="234"/>
      <c r="HH150" s="234"/>
      <c r="HI150" s="234"/>
      <c r="HJ150" s="234"/>
      <c r="HK150" s="234"/>
      <c r="HL150" s="234"/>
      <c r="HM150" s="234"/>
      <c r="HN150" s="234"/>
      <c r="HO150" s="234"/>
      <c r="HP150" s="234"/>
      <c r="HQ150" s="234"/>
      <c r="HR150" s="234"/>
      <c r="HS150" s="234"/>
      <c r="HT150" s="234"/>
      <c r="HU150" s="234"/>
      <c r="HV150" s="234"/>
      <c r="HW150" s="234"/>
      <c r="HX150" s="234"/>
      <c r="HY150" s="234"/>
      <c r="HZ150" s="234"/>
      <c r="IA150" s="234"/>
      <c r="IB150" s="234"/>
      <c r="IC150" s="234"/>
      <c r="ID150" s="234"/>
      <c r="IE150" s="234"/>
      <c r="IF150" s="234"/>
      <c r="IG150" s="234"/>
      <c r="IH150" s="234"/>
      <c r="II150" s="234"/>
      <c r="IJ150" s="234"/>
      <c r="IK150" s="234"/>
      <c r="IL150" s="234"/>
      <c r="IM150" s="234"/>
      <c r="IN150" s="234"/>
      <c r="IO150" s="234"/>
      <c r="IP150" s="234"/>
      <c r="IQ150" s="234"/>
      <c r="IR150" s="231"/>
      <c r="IS150" s="232"/>
      <c r="IT150" s="50"/>
      <c r="IU150" s="50"/>
      <c r="IV150" s="50"/>
      <c r="IW150" s="50"/>
      <c r="IX150" s="50"/>
      <c r="IY150" s="50"/>
      <c r="IZ150" s="50"/>
      <c r="JA150" s="50"/>
      <c r="JB150" s="50"/>
      <c r="JC150" s="50"/>
      <c r="JD150" s="50"/>
      <c r="JE150" s="50"/>
      <c r="JF150" s="50"/>
      <c r="JG150" s="50"/>
      <c r="JH150" s="50"/>
      <c r="JI150" s="50"/>
      <c r="JJ150" s="50"/>
      <c r="JK150" s="50"/>
      <c r="JL150" s="50"/>
      <c r="JM150" s="50"/>
      <c r="JN150" s="50"/>
      <c r="JO150" s="50"/>
      <c r="JP150" s="50"/>
      <c r="JQ150" s="50"/>
      <c r="JR150" s="50"/>
      <c r="JS150" s="50"/>
      <c r="JT150" s="50"/>
      <c r="JU150" s="50"/>
      <c r="JV150" s="50"/>
      <c r="JW150" s="50"/>
      <c r="JX150" s="50"/>
      <c r="JY150" s="50"/>
      <c r="JZ150" s="50"/>
      <c r="KA150" s="50"/>
      <c r="KB150" s="50"/>
      <c r="KC150" s="50"/>
      <c r="KD150" s="50"/>
      <c r="KE150" s="50"/>
      <c r="KF150" s="50"/>
      <c r="KG150" s="50"/>
      <c r="KH150" s="50"/>
      <c r="KI150" s="50"/>
      <c r="KJ150" s="50"/>
      <c r="KK150" s="50"/>
      <c r="KL150" s="50"/>
      <c r="KM150" s="50"/>
      <c r="KN150" s="50"/>
      <c r="KO150" s="50"/>
      <c r="KP150" s="50"/>
      <c r="KQ150" s="50"/>
      <c r="KR150" s="50"/>
      <c r="KS150" s="50"/>
      <c r="KT150" s="50"/>
      <c r="KU150" s="50"/>
      <c r="KV150" s="50"/>
      <c r="KW150" s="50"/>
      <c r="KX150" s="50"/>
      <c r="KY150" s="50"/>
      <c r="KZ150" s="50"/>
      <c r="LA150" s="50"/>
      <c r="LB150" s="50"/>
      <c r="LC150" s="50"/>
      <c r="LD150" s="50"/>
      <c r="LE150" s="50"/>
      <c r="LF150" s="50"/>
      <c r="LG150" s="50"/>
      <c r="LH150" s="50"/>
    </row>
    <row r="151" spans="2:320" x14ac:dyDescent="0.35">
      <c r="B151" s="177">
        <v>27</v>
      </c>
      <c r="C151" s="156" t="s">
        <v>109</v>
      </c>
      <c r="D151" s="32"/>
      <c r="E151" s="32"/>
      <c r="F151" s="32"/>
      <c r="G151" s="33"/>
      <c r="H151" s="2">
        <f t="shared" si="440"/>
        <v>6437.2000000000016</v>
      </c>
      <c r="I151" s="34">
        <f t="shared" si="441"/>
        <v>2.5711537810942878E-2</v>
      </c>
      <c r="J151" s="112">
        <f t="shared" si="505"/>
        <v>0.38829326906433742</v>
      </c>
      <c r="K151" s="112">
        <f t="shared" si="505"/>
        <v>2.7178924847106627</v>
      </c>
      <c r="L151" s="112">
        <f t="shared" si="505"/>
        <v>0.26302185335909634</v>
      </c>
      <c r="M151" s="112">
        <f t="shared" si="505"/>
        <v>1.4612325186616464E-2</v>
      </c>
      <c r="N151" s="112">
        <f t="shared" si="505"/>
        <v>0.56988068227804212</v>
      </c>
      <c r="O151" s="112">
        <f t="shared" si="505"/>
        <v>9.819482525406265</v>
      </c>
      <c r="P151" s="112">
        <f t="shared" si="505"/>
        <v>0.73061625933082319</v>
      </c>
      <c r="Q151" s="81">
        <f t="shared" si="505"/>
        <v>3.3608347929217861</v>
      </c>
      <c r="R151" s="121">
        <f t="shared" si="505"/>
        <v>0.53390324496346397</v>
      </c>
      <c r="S151" s="115">
        <f t="shared" si="505"/>
        <v>3.652383562136424</v>
      </c>
      <c r="T151" s="116">
        <f t="shared" si="505"/>
        <v>8.0449511684267403</v>
      </c>
      <c r="U151" s="110">
        <f t="shared" si="505"/>
        <v>3.6402493974781631E-2</v>
      </c>
      <c r="V151" s="110">
        <f t="shared" si="505"/>
        <v>2.4268329316521089E-2</v>
      </c>
      <c r="W151" s="110">
        <f t="shared" si="505"/>
        <v>0.26695162248173199</v>
      </c>
      <c r="X151" s="110">
        <f t="shared" si="365"/>
        <v>0.92219651402780134</v>
      </c>
      <c r="Y151" s="110">
        <f t="shared" si="365"/>
        <v>4.441104264923359</v>
      </c>
      <c r="Z151" s="110">
        <f t="shared" si="366"/>
        <v>6.5160464214859131</v>
      </c>
      <c r="AA151" s="110">
        <f t="shared" si="366"/>
        <v>4.8536658633042178E-2</v>
      </c>
      <c r="AB151" s="110">
        <f t="shared" si="365"/>
        <v>3.858664361326853</v>
      </c>
      <c r="AC151" s="110">
        <f t="shared" si="365"/>
        <v>1.8929296866886447</v>
      </c>
      <c r="AD151" s="110">
        <f t="shared" si="365"/>
        <v>2.4268329316521089E-2</v>
      </c>
      <c r="AE151" s="110">
        <f t="shared" si="365"/>
        <v>13.529593593960506</v>
      </c>
      <c r="AF151" s="110">
        <f t="shared" si="365"/>
        <v>3.6402493974781631E-2</v>
      </c>
      <c r="AG151" s="110">
        <f t="shared" si="365"/>
        <v>4.6321070841574201</v>
      </c>
      <c r="AI151" s="177">
        <v>27</v>
      </c>
      <c r="AJ151" s="156" t="s">
        <v>109</v>
      </c>
      <c r="AK151" s="32"/>
      <c r="AL151" s="32"/>
      <c r="AM151" s="32"/>
      <c r="AN151" s="33"/>
      <c r="AO151" s="2">
        <f t="shared" si="442"/>
        <v>6437.2000000000016</v>
      </c>
      <c r="AP151" s="34">
        <f t="shared" si="367"/>
        <v>2.5711537810942878E-2</v>
      </c>
      <c r="AQ151" s="141">
        <f t="shared" si="368"/>
        <v>0</v>
      </c>
      <c r="AR151" s="141">
        <f t="shared" si="369"/>
        <v>3</v>
      </c>
      <c r="AS151" s="141">
        <f t="shared" si="370"/>
        <v>0</v>
      </c>
      <c r="AT151" s="141">
        <f t="shared" si="371"/>
        <v>0</v>
      </c>
      <c r="AU151" s="141">
        <f t="shared" si="372"/>
        <v>1</v>
      </c>
      <c r="AV151" s="141">
        <f t="shared" si="373"/>
        <v>10</v>
      </c>
      <c r="AW151" s="141">
        <f t="shared" si="374"/>
        <v>1</v>
      </c>
      <c r="AX151" s="35">
        <f t="shared" si="375"/>
        <v>3</v>
      </c>
      <c r="AY151" s="148">
        <f t="shared" si="376"/>
        <v>1</v>
      </c>
      <c r="AZ151" s="146">
        <f t="shared" si="377"/>
        <v>4</v>
      </c>
      <c r="BA151" s="144">
        <f t="shared" si="378"/>
        <v>8</v>
      </c>
      <c r="BB151" s="125">
        <f t="shared" si="379"/>
        <v>0</v>
      </c>
      <c r="BC151" s="125">
        <f t="shared" si="380"/>
        <v>0</v>
      </c>
      <c r="BD151" s="125">
        <f t="shared" si="381"/>
        <v>0</v>
      </c>
      <c r="BE151" s="125">
        <f t="shared" si="382"/>
        <v>1</v>
      </c>
      <c r="BF151" s="125">
        <f t="shared" si="383"/>
        <v>4</v>
      </c>
      <c r="BG151" s="125">
        <f t="shared" si="384"/>
        <v>7</v>
      </c>
      <c r="BH151" s="125">
        <f t="shared" si="385"/>
        <v>0</v>
      </c>
      <c r="BI151" s="125">
        <f t="shared" si="386"/>
        <v>4</v>
      </c>
      <c r="BJ151" s="125">
        <f t="shared" si="387"/>
        <v>2</v>
      </c>
      <c r="BK151" s="125">
        <f t="shared" si="388"/>
        <v>0</v>
      </c>
      <c r="BL151" s="125">
        <f t="shared" si="389"/>
        <v>14</v>
      </c>
      <c r="BM151" s="125">
        <f t="shared" si="390"/>
        <v>0</v>
      </c>
      <c r="BN151" s="125">
        <f t="shared" si="391"/>
        <v>5</v>
      </c>
      <c r="BR151" s="7">
        <f t="shared" si="392"/>
        <v>0</v>
      </c>
      <c r="BS151" s="7">
        <f t="shared" si="393"/>
        <v>0</v>
      </c>
      <c r="BT151" s="7">
        <f t="shared" si="394"/>
        <v>3</v>
      </c>
      <c r="BU151" s="7">
        <f t="shared" si="395"/>
        <v>0</v>
      </c>
      <c r="BV151" s="7">
        <f t="shared" si="396"/>
        <v>0</v>
      </c>
      <c r="BW151" s="7">
        <f t="shared" si="397"/>
        <v>0</v>
      </c>
      <c r="BX151" s="7">
        <f t="shared" si="443"/>
        <v>0</v>
      </c>
      <c r="BY151" s="7">
        <f t="shared" si="444"/>
        <v>0</v>
      </c>
      <c r="BZ151" s="7">
        <f t="shared" si="398"/>
        <v>1</v>
      </c>
      <c r="CA151" s="7">
        <f t="shared" si="399"/>
        <v>0</v>
      </c>
      <c r="CB151" s="7">
        <f t="shared" si="445"/>
        <v>10</v>
      </c>
      <c r="CC151" s="7">
        <f t="shared" si="446"/>
        <v>0</v>
      </c>
      <c r="CD151" s="7">
        <f t="shared" si="400"/>
        <v>1</v>
      </c>
      <c r="CE151" s="7">
        <f t="shared" si="401"/>
        <v>0</v>
      </c>
      <c r="CF151" s="7">
        <f t="shared" si="402"/>
        <v>3</v>
      </c>
      <c r="CG151" s="7">
        <f t="shared" si="403"/>
        <v>0</v>
      </c>
      <c r="CH151" s="1">
        <f t="shared" si="404"/>
        <v>0.8</v>
      </c>
      <c r="CI151" s="1">
        <f t="shared" si="405"/>
        <v>0.2</v>
      </c>
      <c r="CJ151" s="1">
        <f t="shared" si="406"/>
        <v>3.2</v>
      </c>
      <c r="CK151" s="1">
        <f t="shared" si="407"/>
        <v>0.8</v>
      </c>
      <c r="CL151" s="1">
        <f t="shared" si="408"/>
        <v>6.4</v>
      </c>
      <c r="CM151" s="1">
        <f t="shared" si="409"/>
        <v>1.6</v>
      </c>
      <c r="CN151" s="1">
        <f t="shared" si="410"/>
        <v>0</v>
      </c>
      <c r="CO151" s="1">
        <f t="shared" si="411"/>
        <v>0</v>
      </c>
      <c r="CP151" s="1">
        <f t="shared" si="412"/>
        <v>0</v>
      </c>
      <c r="CQ151" s="1">
        <f t="shared" si="413"/>
        <v>0</v>
      </c>
      <c r="CR151" s="1">
        <f t="shared" si="414"/>
        <v>0</v>
      </c>
      <c r="CS151" s="1">
        <f t="shared" si="415"/>
        <v>0</v>
      </c>
      <c r="CT151" s="1">
        <f t="shared" si="447"/>
        <v>0.8</v>
      </c>
      <c r="CU151" s="1">
        <f t="shared" si="448"/>
        <v>0.2</v>
      </c>
      <c r="CV151" s="1">
        <f t="shared" si="418"/>
        <v>3.2</v>
      </c>
      <c r="CW151" s="1">
        <f t="shared" si="419"/>
        <v>0.8</v>
      </c>
      <c r="CX151" s="1">
        <f t="shared" si="449"/>
        <v>5.6000000000000005</v>
      </c>
      <c r="CY151" s="1">
        <f t="shared" si="450"/>
        <v>1.4000000000000001</v>
      </c>
      <c r="CZ151" s="1">
        <f t="shared" si="451"/>
        <v>0</v>
      </c>
      <c r="DA151" s="1">
        <f t="shared" si="452"/>
        <v>0</v>
      </c>
      <c r="DB151" s="1">
        <f t="shared" si="424"/>
        <v>3.2</v>
      </c>
      <c r="DC151" s="1">
        <f t="shared" si="425"/>
        <v>0.8</v>
      </c>
      <c r="DD151" s="1">
        <f t="shared" si="426"/>
        <v>1.6</v>
      </c>
      <c r="DE151" s="1">
        <f t="shared" si="427"/>
        <v>0.4</v>
      </c>
      <c r="DF151" s="1">
        <f t="shared" si="428"/>
        <v>0</v>
      </c>
      <c r="DG151" s="1">
        <f t="shared" si="429"/>
        <v>0</v>
      </c>
      <c r="DH151" s="1">
        <f t="shared" si="430"/>
        <v>11.200000000000001</v>
      </c>
      <c r="DI151" s="1">
        <f t="shared" si="431"/>
        <v>2.8000000000000003</v>
      </c>
      <c r="DJ151" s="1">
        <f t="shared" si="453"/>
        <v>0</v>
      </c>
      <c r="DK151" s="1">
        <f t="shared" si="454"/>
        <v>0</v>
      </c>
      <c r="DL151" s="1">
        <f t="shared" si="432"/>
        <v>4</v>
      </c>
      <c r="DM151" s="1">
        <f t="shared" si="433"/>
        <v>1</v>
      </c>
      <c r="DQ151" s="7">
        <f t="shared" si="455"/>
        <v>0</v>
      </c>
      <c r="DR151" s="7">
        <f t="shared" si="456"/>
        <v>0</v>
      </c>
      <c r="DS151" s="7">
        <f t="shared" si="457"/>
        <v>3</v>
      </c>
      <c r="DT151" s="7">
        <f t="shared" si="458"/>
        <v>0</v>
      </c>
      <c r="DU151" s="7">
        <f t="shared" si="459"/>
        <v>0</v>
      </c>
      <c r="DV151" s="7">
        <f t="shared" si="460"/>
        <v>0</v>
      </c>
      <c r="DW151" s="7">
        <f t="shared" si="461"/>
        <v>0</v>
      </c>
      <c r="DX151" s="7">
        <f t="shared" si="462"/>
        <v>0</v>
      </c>
      <c r="DY151" s="7">
        <f t="shared" si="463"/>
        <v>1</v>
      </c>
      <c r="DZ151" s="7">
        <f t="shared" si="464"/>
        <v>0</v>
      </c>
      <c r="EA151" s="7">
        <f t="shared" si="465"/>
        <v>10</v>
      </c>
      <c r="EB151" s="7">
        <f t="shared" si="466"/>
        <v>0</v>
      </c>
      <c r="EC151" s="7">
        <f t="shared" si="467"/>
        <v>1</v>
      </c>
      <c r="ED151" s="7">
        <f t="shared" si="468"/>
        <v>0</v>
      </c>
      <c r="EE151" s="7">
        <f t="shared" si="469"/>
        <v>3</v>
      </c>
      <c r="EF151" s="7">
        <f t="shared" si="470"/>
        <v>0</v>
      </c>
      <c r="EG151" s="7">
        <f t="shared" si="471"/>
        <v>1</v>
      </c>
      <c r="EH151" s="7">
        <f t="shared" si="472"/>
        <v>0</v>
      </c>
      <c r="EI151" s="7">
        <f t="shared" si="473"/>
        <v>3</v>
      </c>
      <c r="EJ151" s="7">
        <f t="shared" si="474"/>
        <v>1</v>
      </c>
      <c r="EK151" s="7">
        <f t="shared" si="475"/>
        <v>6</v>
      </c>
      <c r="EL151" s="7">
        <f t="shared" si="476"/>
        <v>2</v>
      </c>
      <c r="EM151" s="7">
        <f t="shared" si="477"/>
        <v>0</v>
      </c>
      <c r="EN151" s="7">
        <f t="shared" si="478"/>
        <v>0</v>
      </c>
      <c r="EO151" s="7">
        <f t="shared" si="479"/>
        <v>0</v>
      </c>
      <c r="EP151" s="7">
        <f t="shared" si="480"/>
        <v>0</v>
      </c>
      <c r="EQ151" s="7">
        <f t="shared" si="481"/>
        <v>0</v>
      </c>
      <c r="ER151" s="7">
        <f t="shared" si="482"/>
        <v>0</v>
      </c>
      <c r="ES151" s="7">
        <f t="shared" si="483"/>
        <v>1</v>
      </c>
      <c r="ET151" s="7">
        <f t="shared" si="484"/>
        <v>0</v>
      </c>
      <c r="EU151" s="7">
        <f t="shared" si="485"/>
        <v>3</v>
      </c>
      <c r="EV151" s="7">
        <f t="shared" si="486"/>
        <v>1</v>
      </c>
      <c r="EW151" s="7">
        <f t="shared" si="487"/>
        <v>6</v>
      </c>
      <c r="EX151" s="7">
        <f t="shared" si="488"/>
        <v>1</v>
      </c>
      <c r="EY151" s="7">
        <f t="shared" si="489"/>
        <v>0</v>
      </c>
      <c r="EZ151" s="7">
        <f t="shared" si="490"/>
        <v>0</v>
      </c>
      <c r="FA151" s="7">
        <f t="shared" si="491"/>
        <v>3</v>
      </c>
      <c r="FB151" s="7">
        <f t="shared" si="492"/>
        <v>1</v>
      </c>
      <c r="FC151" s="7">
        <f t="shared" si="493"/>
        <v>2</v>
      </c>
      <c r="FD151" s="7">
        <f t="shared" si="494"/>
        <v>0</v>
      </c>
      <c r="FE151" s="7">
        <f t="shared" si="495"/>
        <v>0</v>
      </c>
      <c r="FF151" s="7">
        <f t="shared" si="496"/>
        <v>0</v>
      </c>
      <c r="FG151" s="7">
        <f t="shared" si="497"/>
        <v>11</v>
      </c>
      <c r="FH151" s="7">
        <f t="shared" si="498"/>
        <v>3</v>
      </c>
      <c r="FI151" s="7">
        <f t="shared" si="499"/>
        <v>0</v>
      </c>
      <c r="FJ151" s="7">
        <f t="shared" si="500"/>
        <v>0</v>
      </c>
      <c r="FK151" s="7">
        <f t="shared" si="501"/>
        <v>4</v>
      </c>
      <c r="FL151" s="7">
        <f t="shared" si="502"/>
        <v>1</v>
      </c>
      <c r="FN151" s="1">
        <v>27</v>
      </c>
      <c r="FO151" s="10">
        <f t="shared" si="503"/>
        <v>165.47049140049143</v>
      </c>
      <c r="FP151" s="10">
        <f t="shared" si="504"/>
        <v>5.5460000000000003</v>
      </c>
      <c r="FR151" s="1" t="str">
        <f t="shared" si="439"/>
        <v>[165.47, 5.55]</v>
      </c>
      <c r="FY151" s="231"/>
      <c r="FZ151" s="231"/>
      <c r="GA151" s="233"/>
      <c r="GB151" s="234"/>
      <c r="GC151" s="234"/>
      <c r="GD151" s="234"/>
      <c r="GE151" s="234"/>
      <c r="GF151" s="234"/>
      <c r="GG151" s="234"/>
      <c r="GH151" s="234"/>
      <c r="GI151" s="234"/>
      <c r="GJ151" s="234"/>
      <c r="GK151" s="234"/>
      <c r="GL151" s="234"/>
      <c r="GM151" s="234"/>
      <c r="GN151" s="234"/>
      <c r="GO151" s="234"/>
      <c r="GP151" s="234"/>
      <c r="GQ151" s="234"/>
      <c r="GR151" s="234"/>
      <c r="GS151" s="234"/>
      <c r="GT151" s="234"/>
      <c r="GU151" s="234"/>
      <c r="GV151" s="234"/>
      <c r="GW151" s="234"/>
      <c r="GX151" s="234"/>
      <c r="GY151" s="234"/>
      <c r="GZ151" s="234"/>
      <c r="HA151" s="234"/>
      <c r="HB151" s="234"/>
      <c r="HC151" s="234"/>
      <c r="HD151" s="234"/>
      <c r="HE151" s="234"/>
      <c r="HF151" s="234"/>
      <c r="HG151" s="234"/>
      <c r="HH151" s="234"/>
      <c r="HI151" s="234"/>
      <c r="HJ151" s="234"/>
      <c r="HK151" s="234"/>
      <c r="HL151" s="234"/>
      <c r="HM151" s="234"/>
      <c r="HN151" s="234"/>
      <c r="HO151" s="234"/>
      <c r="HP151" s="234"/>
      <c r="HQ151" s="234"/>
      <c r="HR151" s="234"/>
      <c r="HS151" s="234"/>
      <c r="HT151" s="234"/>
      <c r="HU151" s="234"/>
      <c r="HV151" s="234"/>
      <c r="HW151" s="234"/>
      <c r="HX151" s="234"/>
      <c r="HY151" s="234"/>
      <c r="HZ151" s="234"/>
      <c r="IA151" s="234"/>
      <c r="IB151" s="234"/>
      <c r="IC151" s="234"/>
      <c r="ID151" s="234"/>
      <c r="IE151" s="234"/>
      <c r="IF151" s="234"/>
      <c r="IG151" s="234"/>
      <c r="IH151" s="234"/>
      <c r="II151" s="234"/>
      <c r="IJ151" s="234"/>
      <c r="IK151" s="234"/>
      <c r="IL151" s="234"/>
      <c r="IM151" s="234"/>
      <c r="IN151" s="234"/>
      <c r="IO151" s="234"/>
      <c r="IP151" s="234"/>
      <c r="IQ151" s="234"/>
      <c r="IR151" s="231"/>
      <c r="IS151" s="232"/>
      <c r="IT151" s="50"/>
      <c r="IU151" s="50"/>
      <c r="IV151" s="50"/>
      <c r="IW151" s="50"/>
      <c r="IX151" s="50"/>
      <c r="IY151" s="50"/>
      <c r="IZ151" s="50"/>
      <c r="JA151" s="50"/>
      <c r="JB151" s="50"/>
      <c r="JC151" s="50"/>
      <c r="JD151" s="50"/>
      <c r="JE151" s="50"/>
      <c r="JF151" s="50"/>
      <c r="JG151" s="50"/>
      <c r="JH151" s="50"/>
      <c r="JI151" s="50"/>
      <c r="JJ151" s="50"/>
      <c r="JK151" s="50"/>
      <c r="JL151" s="50"/>
      <c r="JM151" s="50"/>
      <c r="JN151" s="50"/>
      <c r="JO151" s="50"/>
      <c r="JP151" s="50"/>
      <c r="JQ151" s="50"/>
      <c r="JR151" s="50"/>
      <c r="JS151" s="50"/>
      <c r="JT151" s="50"/>
      <c r="JU151" s="50"/>
      <c r="JV151" s="50"/>
      <c r="JW151" s="50"/>
      <c r="JX151" s="50"/>
      <c r="JY151" s="50"/>
      <c r="JZ151" s="50"/>
      <c r="KA151" s="50"/>
      <c r="KB151" s="50"/>
      <c r="KC151" s="50"/>
      <c r="KD151" s="50"/>
      <c r="KE151" s="50"/>
      <c r="KF151" s="50"/>
      <c r="KG151" s="50"/>
      <c r="KH151" s="50"/>
      <c r="KI151" s="50"/>
      <c r="KJ151" s="50"/>
      <c r="KK151" s="50"/>
      <c r="KL151" s="50"/>
      <c r="KM151" s="50"/>
      <c r="KN151" s="50"/>
      <c r="KO151" s="50"/>
      <c r="KP151" s="50"/>
      <c r="KQ151" s="50"/>
      <c r="KR151" s="50"/>
      <c r="KS151" s="50"/>
      <c r="KT151" s="50"/>
      <c r="KU151" s="50"/>
      <c r="KV151" s="50"/>
      <c r="KW151" s="50"/>
      <c r="KX151" s="50"/>
      <c r="KY151" s="50"/>
      <c r="KZ151" s="50"/>
      <c r="LA151" s="50"/>
      <c r="LB151" s="50"/>
      <c r="LC151" s="50"/>
      <c r="LD151" s="50"/>
      <c r="LE151" s="50"/>
      <c r="LF151" s="50"/>
      <c r="LG151" s="50"/>
      <c r="LH151" s="50"/>
    </row>
    <row r="152" spans="2:320" x14ac:dyDescent="0.35">
      <c r="B152" s="177">
        <v>28</v>
      </c>
      <c r="C152" s="155" t="s">
        <v>110</v>
      </c>
      <c r="D152" s="32"/>
      <c r="E152" s="32"/>
      <c r="F152" s="32"/>
      <c r="G152" s="33"/>
      <c r="H152" s="2">
        <f t="shared" si="440"/>
        <v>5812.8400000000011</v>
      </c>
      <c r="I152" s="34">
        <f t="shared" si="441"/>
        <v>2.3217711963114583E-2</v>
      </c>
      <c r="J152" s="112">
        <f t="shared" si="505"/>
        <v>0.35063174146336029</v>
      </c>
      <c r="K152" s="112">
        <f t="shared" si="505"/>
        <v>2.4542773489755683</v>
      </c>
      <c r="L152" s="112">
        <f t="shared" si="505"/>
        <v>0.237510711191184</v>
      </c>
      <c r="M152" s="112">
        <f t="shared" si="505"/>
        <v>1.3195039510621334E-2</v>
      </c>
      <c r="N152" s="112">
        <f t="shared" si="505"/>
        <v>0.51460654091423197</v>
      </c>
      <c r="O152" s="112">
        <f t="shared" si="505"/>
        <v>8.8670665511375368</v>
      </c>
      <c r="P152" s="112">
        <f t="shared" si="505"/>
        <v>0.65975197553106668</v>
      </c>
      <c r="Q152" s="81">
        <f t="shared" si="505"/>
        <v>3.0348590874429062</v>
      </c>
      <c r="R152" s="121">
        <f t="shared" si="505"/>
        <v>0.48211864451212044</v>
      </c>
      <c r="S152" s="115">
        <f t="shared" si="505"/>
        <v>3.2981298181397332</v>
      </c>
      <c r="T152" s="116">
        <f t="shared" si="505"/>
        <v>7.2646513934439962</v>
      </c>
      <c r="U152" s="110">
        <f t="shared" si="505"/>
        <v>3.2871725762190031E-2</v>
      </c>
      <c r="V152" s="110">
        <f t="shared" si="505"/>
        <v>2.1914483841460018E-2</v>
      </c>
      <c r="W152" s="110">
        <f t="shared" si="505"/>
        <v>0.24105932225606022</v>
      </c>
      <c r="X152" s="110">
        <f t="shared" si="365"/>
        <v>0.83275038597548068</v>
      </c>
      <c r="Y152" s="110">
        <f t="shared" si="365"/>
        <v>4.0103505429871831</v>
      </c>
      <c r="Z152" s="110">
        <f t="shared" si="366"/>
        <v>5.8840389114320155</v>
      </c>
      <c r="AA152" s="110">
        <f t="shared" si="366"/>
        <v>4.3828967682920036E-2</v>
      </c>
      <c r="AB152" s="110">
        <f t="shared" si="365"/>
        <v>3.4844029307921431</v>
      </c>
      <c r="AC152" s="110">
        <f t="shared" si="365"/>
        <v>1.7093297396338814</v>
      </c>
      <c r="AD152" s="110">
        <f t="shared" si="365"/>
        <v>2.1914483841460018E-2</v>
      </c>
      <c r="AE152" s="110">
        <f t="shared" si="365"/>
        <v>12.217324741613959</v>
      </c>
      <c r="AF152" s="110">
        <f t="shared" si="365"/>
        <v>3.2871725762190031E-2</v>
      </c>
      <c r="AG152" s="110">
        <f t="shared" si="365"/>
        <v>4.1828275248669629</v>
      </c>
      <c r="AI152" s="177">
        <v>28</v>
      </c>
      <c r="AJ152" s="155" t="s">
        <v>110</v>
      </c>
      <c r="AK152" s="32"/>
      <c r="AL152" s="32"/>
      <c r="AM152" s="32"/>
      <c r="AN152" s="33"/>
      <c r="AO152" s="2">
        <f t="shared" si="442"/>
        <v>5812.8400000000011</v>
      </c>
      <c r="AP152" s="34">
        <f t="shared" si="367"/>
        <v>2.3217711963114583E-2</v>
      </c>
      <c r="AQ152" s="141">
        <f t="shared" si="368"/>
        <v>0</v>
      </c>
      <c r="AR152" s="141">
        <f t="shared" si="369"/>
        <v>2</v>
      </c>
      <c r="AS152" s="141">
        <f t="shared" si="370"/>
        <v>0</v>
      </c>
      <c r="AT152" s="141">
        <f t="shared" si="371"/>
        <v>0</v>
      </c>
      <c r="AU152" s="141">
        <f t="shared" si="372"/>
        <v>1</v>
      </c>
      <c r="AV152" s="141">
        <f t="shared" si="373"/>
        <v>9</v>
      </c>
      <c r="AW152" s="141">
        <f t="shared" si="374"/>
        <v>1</v>
      </c>
      <c r="AX152" s="35">
        <f t="shared" si="375"/>
        <v>3</v>
      </c>
      <c r="AY152" s="148">
        <f t="shared" si="376"/>
        <v>0</v>
      </c>
      <c r="AZ152" s="146">
        <f t="shared" si="377"/>
        <v>3</v>
      </c>
      <c r="BA152" s="144">
        <f t="shared" si="378"/>
        <v>7</v>
      </c>
      <c r="BB152" s="125">
        <f t="shared" si="379"/>
        <v>0</v>
      </c>
      <c r="BC152" s="125">
        <f t="shared" si="380"/>
        <v>0</v>
      </c>
      <c r="BD152" s="125">
        <f t="shared" si="381"/>
        <v>0</v>
      </c>
      <c r="BE152" s="125">
        <f t="shared" si="382"/>
        <v>1</v>
      </c>
      <c r="BF152" s="125">
        <f t="shared" si="383"/>
        <v>4</v>
      </c>
      <c r="BG152" s="125">
        <f t="shared" si="384"/>
        <v>6</v>
      </c>
      <c r="BH152" s="125">
        <f t="shared" si="385"/>
        <v>0</v>
      </c>
      <c r="BI152" s="125">
        <f t="shared" si="386"/>
        <v>3</v>
      </c>
      <c r="BJ152" s="125">
        <f t="shared" si="387"/>
        <v>2</v>
      </c>
      <c r="BK152" s="125">
        <f t="shared" si="388"/>
        <v>0</v>
      </c>
      <c r="BL152" s="125">
        <f t="shared" si="389"/>
        <v>12</v>
      </c>
      <c r="BM152" s="125">
        <f t="shared" si="390"/>
        <v>0</v>
      </c>
      <c r="BN152" s="125">
        <f t="shared" si="391"/>
        <v>4</v>
      </c>
      <c r="BR152" s="7">
        <f t="shared" si="392"/>
        <v>0</v>
      </c>
      <c r="BS152" s="7">
        <f t="shared" si="393"/>
        <v>0</v>
      </c>
      <c r="BT152" s="7">
        <f t="shared" si="394"/>
        <v>2</v>
      </c>
      <c r="BU152" s="7">
        <f t="shared" si="395"/>
        <v>0</v>
      </c>
      <c r="BV152" s="7">
        <f t="shared" si="396"/>
        <v>0</v>
      </c>
      <c r="BW152" s="7">
        <f t="shared" si="397"/>
        <v>0</v>
      </c>
      <c r="BX152" s="7">
        <f t="shared" si="443"/>
        <v>0</v>
      </c>
      <c r="BY152" s="7">
        <f t="shared" si="444"/>
        <v>0</v>
      </c>
      <c r="BZ152" s="7">
        <f t="shared" si="398"/>
        <v>1</v>
      </c>
      <c r="CA152" s="7">
        <f t="shared" si="399"/>
        <v>0</v>
      </c>
      <c r="CB152" s="7">
        <f t="shared" si="445"/>
        <v>9</v>
      </c>
      <c r="CC152" s="7">
        <f t="shared" si="446"/>
        <v>0</v>
      </c>
      <c r="CD152" s="7">
        <f t="shared" si="400"/>
        <v>1</v>
      </c>
      <c r="CE152" s="7">
        <f t="shared" si="401"/>
        <v>0</v>
      </c>
      <c r="CF152" s="7">
        <f t="shared" si="402"/>
        <v>3</v>
      </c>
      <c r="CG152" s="7">
        <f t="shared" si="403"/>
        <v>0</v>
      </c>
      <c r="CH152" s="1">
        <f t="shared" si="404"/>
        <v>0</v>
      </c>
      <c r="CI152" s="1">
        <f t="shared" si="405"/>
        <v>0</v>
      </c>
      <c r="CJ152" s="1">
        <f t="shared" si="406"/>
        <v>2.4000000000000004</v>
      </c>
      <c r="CK152" s="1">
        <f t="shared" si="407"/>
        <v>0.60000000000000009</v>
      </c>
      <c r="CL152" s="1">
        <f t="shared" si="408"/>
        <v>5.6000000000000005</v>
      </c>
      <c r="CM152" s="1">
        <f t="shared" si="409"/>
        <v>1.4000000000000001</v>
      </c>
      <c r="CN152" s="1">
        <f t="shared" si="410"/>
        <v>0</v>
      </c>
      <c r="CO152" s="1">
        <f t="shared" si="411"/>
        <v>0</v>
      </c>
      <c r="CP152" s="1">
        <f t="shared" si="412"/>
        <v>0</v>
      </c>
      <c r="CQ152" s="1">
        <f t="shared" si="413"/>
        <v>0</v>
      </c>
      <c r="CR152" s="1">
        <f t="shared" si="414"/>
        <v>0</v>
      </c>
      <c r="CS152" s="1">
        <f t="shared" si="415"/>
        <v>0</v>
      </c>
      <c r="CT152" s="1">
        <f t="shared" si="447"/>
        <v>0.8</v>
      </c>
      <c r="CU152" s="1">
        <f t="shared" si="448"/>
        <v>0.2</v>
      </c>
      <c r="CV152" s="1">
        <f t="shared" si="418"/>
        <v>3.2</v>
      </c>
      <c r="CW152" s="1">
        <f t="shared" si="419"/>
        <v>0.8</v>
      </c>
      <c r="CX152" s="1">
        <f t="shared" si="449"/>
        <v>4.8000000000000007</v>
      </c>
      <c r="CY152" s="1">
        <f t="shared" si="450"/>
        <v>1.2000000000000002</v>
      </c>
      <c r="CZ152" s="1">
        <f t="shared" si="451"/>
        <v>0</v>
      </c>
      <c r="DA152" s="1">
        <f t="shared" si="452"/>
        <v>0</v>
      </c>
      <c r="DB152" s="1">
        <f t="shared" si="424"/>
        <v>2.4000000000000004</v>
      </c>
      <c r="DC152" s="1">
        <f t="shared" si="425"/>
        <v>0.60000000000000009</v>
      </c>
      <c r="DD152" s="1">
        <f t="shared" si="426"/>
        <v>1.6</v>
      </c>
      <c r="DE152" s="1">
        <f t="shared" si="427"/>
        <v>0.4</v>
      </c>
      <c r="DF152" s="1">
        <f t="shared" si="428"/>
        <v>0</v>
      </c>
      <c r="DG152" s="1">
        <f t="shared" si="429"/>
        <v>0</v>
      </c>
      <c r="DH152" s="1">
        <f t="shared" si="430"/>
        <v>9.6000000000000014</v>
      </c>
      <c r="DI152" s="1">
        <f t="shared" si="431"/>
        <v>2.4000000000000004</v>
      </c>
      <c r="DJ152" s="1">
        <f t="shared" si="453"/>
        <v>0</v>
      </c>
      <c r="DK152" s="1">
        <f t="shared" si="454"/>
        <v>0</v>
      </c>
      <c r="DL152" s="1">
        <f t="shared" si="432"/>
        <v>3.2</v>
      </c>
      <c r="DM152" s="1">
        <f t="shared" si="433"/>
        <v>0.8</v>
      </c>
      <c r="DQ152" s="7">
        <f t="shared" si="455"/>
        <v>0</v>
      </c>
      <c r="DR152" s="7">
        <f t="shared" si="456"/>
        <v>0</v>
      </c>
      <c r="DS152" s="7">
        <f t="shared" si="457"/>
        <v>2</v>
      </c>
      <c r="DT152" s="7">
        <f t="shared" si="458"/>
        <v>0</v>
      </c>
      <c r="DU152" s="7">
        <f t="shared" si="459"/>
        <v>0</v>
      </c>
      <c r="DV152" s="7">
        <f t="shared" si="460"/>
        <v>0</v>
      </c>
      <c r="DW152" s="7">
        <f t="shared" si="461"/>
        <v>0</v>
      </c>
      <c r="DX152" s="7">
        <f t="shared" si="462"/>
        <v>0</v>
      </c>
      <c r="DY152" s="7">
        <f t="shared" si="463"/>
        <v>1</v>
      </c>
      <c r="DZ152" s="7">
        <f t="shared" si="464"/>
        <v>0</v>
      </c>
      <c r="EA152" s="7">
        <f t="shared" si="465"/>
        <v>9</v>
      </c>
      <c r="EB152" s="7">
        <f t="shared" si="466"/>
        <v>0</v>
      </c>
      <c r="EC152" s="7">
        <f t="shared" si="467"/>
        <v>1</v>
      </c>
      <c r="ED152" s="7">
        <f t="shared" si="468"/>
        <v>0</v>
      </c>
      <c r="EE152" s="7">
        <f t="shared" si="469"/>
        <v>3</v>
      </c>
      <c r="EF152" s="7">
        <f t="shared" si="470"/>
        <v>0</v>
      </c>
      <c r="EG152" s="7">
        <f t="shared" si="471"/>
        <v>0</v>
      </c>
      <c r="EH152" s="7">
        <f t="shared" si="472"/>
        <v>0</v>
      </c>
      <c r="EI152" s="7">
        <f t="shared" si="473"/>
        <v>2</v>
      </c>
      <c r="EJ152" s="7">
        <f t="shared" si="474"/>
        <v>1</v>
      </c>
      <c r="EK152" s="7">
        <f t="shared" si="475"/>
        <v>6</v>
      </c>
      <c r="EL152" s="7">
        <f t="shared" si="476"/>
        <v>1</v>
      </c>
      <c r="EM152" s="7">
        <f t="shared" si="477"/>
        <v>0</v>
      </c>
      <c r="EN152" s="7">
        <f t="shared" si="478"/>
        <v>0</v>
      </c>
      <c r="EO152" s="7">
        <f t="shared" si="479"/>
        <v>0</v>
      </c>
      <c r="EP152" s="7">
        <f t="shared" si="480"/>
        <v>0</v>
      </c>
      <c r="EQ152" s="7">
        <f t="shared" si="481"/>
        <v>0</v>
      </c>
      <c r="ER152" s="7">
        <f t="shared" si="482"/>
        <v>0</v>
      </c>
      <c r="ES152" s="7">
        <f t="shared" si="483"/>
        <v>1</v>
      </c>
      <c r="ET152" s="7">
        <f t="shared" si="484"/>
        <v>0</v>
      </c>
      <c r="EU152" s="7">
        <f t="shared" si="485"/>
        <v>3</v>
      </c>
      <c r="EV152" s="7">
        <f t="shared" si="486"/>
        <v>1</v>
      </c>
      <c r="EW152" s="7">
        <f t="shared" si="487"/>
        <v>5</v>
      </c>
      <c r="EX152" s="7">
        <f t="shared" si="488"/>
        <v>1</v>
      </c>
      <c r="EY152" s="7">
        <f t="shared" si="489"/>
        <v>0</v>
      </c>
      <c r="EZ152" s="7">
        <f t="shared" si="490"/>
        <v>0</v>
      </c>
      <c r="FA152" s="7">
        <f t="shared" si="491"/>
        <v>2</v>
      </c>
      <c r="FB152" s="7">
        <f t="shared" si="492"/>
        <v>1</v>
      </c>
      <c r="FC152" s="7">
        <f t="shared" si="493"/>
        <v>2</v>
      </c>
      <c r="FD152" s="7">
        <f t="shared" si="494"/>
        <v>0</v>
      </c>
      <c r="FE152" s="7">
        <f t="shared" si="495"/>
        <v>0</v>
      </c>
      <c r="FF152" s="7">
        <f t="shared" si="496"/>
        <v>0</v>
      </c>
      <c r="FG152" s="7">
        <f t="shared" si="497"/>
        <v>10</v>
      </c>
      <c r="FH152" s="7">
        <f t="shared" si="498"/>
        <v>2</v>
      </c>
      <c r="FI152" s="7">
        <f t="shared" si="499"/>
        <v>0</v>
      </c>
      <c r="FJ152" s="7">
        <f t="shared" si="500"/>
        <v>0</v>
      </c>
      <c r="FK152" s="7">
        <f t="shared" si="501"/>
        <v>3</v>
      </c>
      <c r="FL152" s="7">
        <f t="shared" si="502"/>
        <v>1</v>
      </c>
      <c r="FN152" s="1">
        <v>28</v>
      </c>
      <c r="FO152" s="10">
        <f t="shared" si="503"/>
        <v>143.19049140049142</v>
      </c>
      <c r="FP152" s="10">
        <f t="shared" si="504"/>
        <v>4.2380000000000004</v>
      </c>
      <c r="FR152" s="1" t="str">
        <f t="shared" si="439"/>
        <v>[143.19, 4.24]</v>
      </c>
      <c r="FY152" s="231"/>
      <c r="FZ152" s="231"/>
      <c r="GA152" s="233"/>
      <c r="GB152" s="234"/>
      <c r="GC152" s="234"/>
      <c r="GD152" s="234"/>
      <c r="GE152" s="234"/>
      <c r="GF152" s="234"/>
      <c r="GG152" s="234"/>
      <c r="GH152" s="234"/>
      <c r="GI152" s="234"/>
      <c r="GJ152" s="234"/>
      <c r="GK152" s="234"/>
      <c r="GL152" s="234"/>
      <c r="GM152" s="234"/>
      <c r="GN152" s="234"/>
      <c r="GO152" s="234"/>
      <c r="GP152" s="234"/>
      <c r="GQ152" s="234"/>
      <c r="GR152" s="234"/>
      <c r="GS152" s="234"/>
      <c r="GT152" s="234"/>
      <c r="GU152" s="234"/>
      <c r="GV152" s="234"/>
      <c r="GW152" s="234"/>
      <c r="GX152" s="234"/>
      <c r="GY152" s="234"/>
      <c r="GZ152" s="234"/>
      <c r="HA152" s="234"/>
      <c r="HB152" s="234"/>
      <c r="HC152" s="234"/>
      <c r="HD152" s="234"/>
      <c r="HE152" s="234"/>
      <c r="HF152" s="234"/>
      <c r="HG152" s="234"/>
      <c r="HH152" s="234"/>
      <c r="HI152" s="234"/>
      <c r="HJ152" s="234"/>
      <c r="HK152" s="234"/>
      <c r="HL152" s="234"/>
      <c r="HM152" s="234"/>
      <c r="HN152" s="234"/>
      <c r="HO152" s="234"/>
      <c r="HP152" s="234"/>
      <c r="HQ152" s="234"/>
      <c r="HR152" s="234"/>
      <c r="HS152" s="234"/>
      <c r="HT152" s="234"/>
      <c r="HU152" s="234"/>
      <c r="HV152" s="234"/>
      <c r="HW152" s="234"/>
      <c r="HX152" s="234"/>
      <c r="HY152" s="234"/>
      <c r="HZ152" s="234"/>
      <c r="IA152" s="234"/>
      <c r="IB152" s="234"/>
      <c r="IC152" s="234"/>
      <c r="ID152" s="234"/>
      <c r="IE152" s="234"/>
      <c r="IF152" s="234"/>
      <c r="IG152" s="234"/>
      <c r="IH152" s="234"/>
      <c r="II152" s="234"/>
      <c r="IJ152" s="234"/>
      <c r="IK152" s="234"/>
      <c r="IL152" s="234"/>
      <c r="IM152" s="234"/>
      <c r="IN152" s="234"/>
      <c r="IO152" s="234"/>
      <c r="IP152" s="234"/>
      <c r="IQ152" s="234"/>
      <c r="IR152" s="231"/>
      <c r="IS152" s="232"/>
      <c r="IT152" s="50"/>
      <c r="IU152" s="50"/>
      <c r="IV152" s="50"/>
      <c r="IW152" s="50"/>
      <c r="IX152" s="50"/>
      <c r="IY152" s="50"/>
      <c r="IZ152" s="50"/>
      <c r="JA152" s="50"/>
      <c r="JB152" s="50"/>
      <c r="JC152" s="50"/>
      <c r="JD152" s="50"/>
      <c r="JE152" s="50"/>
      <c r="JF152" s="50"/>
      <c r="JG152" s="50"/>
      <c r="JH152" s="50"/>
      <c r="JI152" s="50"/>
      <c r="JJ152" s="50"/>
      <c r="JK152" s="50"/>
      <c r="JL152" s="50"/>
      <c r="JM152" s="50"/>
      <c r="JN152" s="50"/>
      <c r="JO152" s="50"/>
      <c r="JP152" s="50"/>
      <c r="JQ152" s="50"/>
      <c r="JR152" s="50"/>
      <c r="JS152" s="50"/>
      <c r="JT152" s="50"/>
      <c r="JU152" s="50"/>
      <c r="JV152" s="50"/>
      <c r="JW152" s="50"/>
      <c r="JX152" s="50"/>
      <c r="JY152" s="50"/>
      <c r="JZ152" s="50"/>
      <c r="KA152" s="50"/>
      <c r="KB152" s="50"/>
      <c r="KC152" s="50"/>
      <c r="KD152" s="50"/>
      <c r="KE152" s="50"/>
      <c r="KF152" s="50"/>
      <c r="KG152" s="50"/>
      <c r="KH152" s="50"/>
      <c r="KI152" s="50"/>
      <c r="KJ152" s="50"/>
      <c r="KK152" s="50"/>
      <c r="KL152" s="50"/>
      <c r="KM152" s="50"/>
      <c r="KN152" s="50"/>
      <c r="KO152" s="50"/>
      <c r="KP152" s="50"/>
      <c r="KQ152" s="50"/>
      <c r="KR152" s="50"/>
      <c r="KS152" s="50"/>
      <c r="KT152" s="50"/>
      <c r="KU152" s="50"/>
      <c r="KV152" s="50"/>
      <c r="KW152" s="50"/>
      <c r="KX152" s="50"/>
      <c r="KY152" s="50"/>
      <c r="KZ152" s="50"/>
      <c r="LA152" s="50"/>
      <c r="LB152" s="50"/>
      <c r="LC152" s="50"/>
      <c r="LD152" s="50"/>
      <c r="LE152" s="50"/>
      <c r="LF152" s="50"/>
      <c r="LG152" s="50"/>
      <c r="LH152" s="50"/>
    </row>
    <row r="153" spans="2:320" x14ac:dyDescent="0.35">
      <c r="B153" s="177">
        <v>29</v>
      </c>
      <c r="C153" s="156" t="s">
        <v>111</v>
      </c>
      <c r="D153" s="32"/>
      <c r="E153" s="32"/>
      <c r="F153" s="32"/>
      <c r="G153" s="33"/>
      <c r="H153" s="2">
        <f t="shared" si="440"/>
        <v>7954.5400000000009</v>
      </c>
      <c r="I153" s="34">
        <f t="shared" si="441"/>
        <v>3.1772114580665124E-2</v>
      </c>
      <c r="J153" s="112">
        <f t="shared" si="505"/>
        <v>0.47981953962950258</v>
      </c>
      <c r="K153" s="112">
        <f t="shared" si="505"/>
        <v>3.3585385703924611</v>
      </c>
      <c r="L153" s="112">
        <f t="shared" si="505"/>
        <v>0.32501986165088331</v>
      </c>
      <c r="M153" s="112">
        <f t="shared" si="505"/>
        <v>1.8056658980604628E-2</v>
      </c>
      <c r="N153" s="112">
        <f t="shared" si="505"/>
        <v>0.70420970024358054</v>
      </c>
      <c r="O153" s="112">
        <f t="shared" si="505"/>
        <v>12.134074834966311</v>
      </c>
      <c r="P153" s="112">
        <f t="shared" si="505"/>
        <v>0.90283294903023148</v>
      </c>
      <c r="Q153" s="81">
        <f t="shared" si="505"/>
        <v>4.1530315655390639</v>
      </c>
      <c r="R153" s="121">
        <f t="shared" si="505"/>
        <v>0.65975186699056609</v>
      </c>
      <c r="S153" s="115">
        <f t="shared" si="505"/>
        <v>4.513302544640009</v>
      </c>
      <c r="T153" s="116">
        <f t="shared" si="505"/>
        <v>9.9412610866987574</v>
      </c>
      <c r="U153" s="110">
        <f t="shared" si="505"/>
        <v>4.4983081840265865E-2</v>
      </c>
      <c r="V153" s="110">
        <f t="shared" si="505"/>
        <v>2.9988721226843911E-2</v>
      </c>
      <c r="W153" s="110">
        <f t="shared" si="505"/>
        <v>0.32987593349528305</v>
      </c>
      <c r="X153" s="110">
        <f t="shared" si="365"/>
        <v>1.1395714066200686</v>
      </c>
      <c r="Y153" s="110">
        <f t="shared" si="365"/>
        <v>5.4879359845124354</v>
      </c>
      <c r="Z153" s="110">
        <f t="shared" si="366"/>
        <v>8.0519716494075908</v>
      </c>
      <c r="AA153" s="110">
        <f t="shared" si="366"/>
        <v>5.9977442453687822E-2</v>
      </c>
      <c r="AB153" s="110">
        <f t="shared" si="365"/>
        <v>4.768206675068182</v>
      </c>
      <c r="AC153" s="110">
        <f t="shared" si="365"/>
        <v>2.3391202556938251</v>
      </c>
      <c r="AD153" s="110">
        <f t="shared" si="365"/>
        <v>2.9988721226843911E-2</v>
      </c>
      <c r="AE153" s="110">
        <f t="shared" si="365"/>
        <v>16.718712083965478</v>
      </c>
      <c r="AF153" s="110">
        <f t="shared" si="365"/>
        <v>4.4983081840265865E-2</v>
      </c>
      <c r="AG153" s="110">
        <f t="shared" si="365"/>
        <v>5.7239608968516675</v>
      </c>
      <c r="AI153" s="177">
        <v>29</v>
      </c>
      <c r="AJ153" s="156" t="s">
        <v>111</v>
      </c>
      <c r="AK153" s="32"/>
      <c r="AL153" s="32"/>
      <c r="AM153" s="32"/>
      <c r="AN153" s="33"/>
      <c r="AO153" s="2">
        <f t="shared" si="442"/>
        <v>7954.5400000000009</v>
      </c>
      <c r="AP153" s="34">
        <f t="shared" si="367"/>
        <v>3.1772114580665124E-2</v>
      </c>
      <c r="AQ153" s="141">
        <f t="shared" si="368"/>
        <v>0</v>
      </c>
      <c r="AR153" s="141">
        <f t="shared" si="369"/>
        <v>3</v>
      </c>
      <c r="AS153" s="141">
        <f t="shared" si="370"/>
        <v>0</v>
      </c>
      <c r="AT153" s="141">
        <f t="shared" si="371"/>
        <v>0</v>
      </c>
      <c r="AU153" s="141">
        <f t="shared" si="372"/>
        <v>1</v>
      </c>
      <c r="AV153" s="141">
        <f t="shared" si="373"/>
        <v>12</v>
      </c>
      <c r="AW153" s="141">
        <f t="shared" si="374"/>
        <v>1</v>
      </c>
      <c r="AX153" s="35">
        <f t="shared" si="375"/>
        <v>4</v>
      </c>
      <c r="AY153" s="148">
        <f t="shared" si="376"/>
        <v>1</v>
      </c>
      <c r="AZ153" s="146">
        <f t="shared" si="377"/>
        <v>5</v>
      </c>
      <c r="BA153" s="144">
        <f t="shared" si="378"/>
        <v>10</v>
      </c>
      <c r="BB153" s="125">
        <f t="shared" si="379"/>
        <v>0</v>
      </c>
      <c r="BC153" s="125">
        <f t="shared" si="380"/>
        <v>0</v>
      </c>
      <c r="BD153" s="125">
        <f t="shared" si="381"/>
        <v>0</v>
      </c>
      <c r="BE153" s="125">
        <f t="shared" si="382"/>
        <v>1</v>
      </c>
      <c r="BF153" s="125">
        <f t="shared" si="383"/>
        <v>5</v>
      </c>
      <c r="BG153" s="125">
        <f t="shared" si="384"/>
        <v>8</v>
      </c>
      <c r="BH153" s="125">
        <f t="shared" si="385"/>
        <v>0</v>
      </c>
      <c r="BI153" s="125">
        <f t="shared" si="386"/>
        <v>5</v>
      </c>
      <c r="BJ153" s="125">
        <f t="shared" si="387"/>
        <v>2</v>
      </c>
      <c r="BK153" s="125">
        <f t="shared" si="388"/>
        <v>0</v>
      </c>
      <c r="BL153" s="125">
        <f t="shared" si="389"/>
        <v>17</v>
      </c>
      <c r="BM153" s="125">
        <f t="shared" si="390"/>
        <v>0</v>
      </c>
      <c r="BN153" s="125">
        <f t="shared" si="391"/>
        <v>6</v>
      </c>
      <c r="BR153" s="7">
        <f t="shared" si="392"/>
        <v>0</v>
      </c>
      <c r="BS153" s="7">
        <f t="shared" si="393"/>
        <v>0</v>
      </c>
      <c r="BT153" s="7">
        <f t="shared" si="394"/>
        <v>3</v>
      </c>
      <c r="BU153" s="7">
        <f t="shared" si="395"/>
        <v>0</v>
      </c>
      <c r="BV153" s="7">
        <f t="shared" si="396"/>
        <v>0</v>
      </c>
      <c r="BW153" s="7">
        <f t="shared" si="397"/>
        <v>0</v>
      </c>
      <c r="BX153" s="7">
        <f t="shared" si="443"/>
        <v>0</v>
      </c>
      <c r="BY153" s="7">
        <f t="shared" si="444"/>
        <v>0</v>
      </c>
      <c r="BZ153" s="7">
        <f t="shared" si="398"/>
        <v>1</v>
      </c>
      <c r="CA153" s="7">
        <f t="shared" si="399"/>
        <v>0</v>
      </c>
      <c r="CB153" s="7">
        <f t="shared" si="445"/>
        <v>12</v>
      </c>
      <c r="CC153" s="7">
        <f t="shared" si="446"/>
        <v>0</v>
      </c>
      <c r="CD153" s="7">
        <f t="shared" si="400"/>
        <v>1</v>
      </c>
      <c r="CE153" s="7">
        <f t="shared" si="401"/>
        <v>0</v>
      </c>
      <c r="CF153" s="7">
        <f t="shared" si="402"/>
        <v>4</v>
      </c>
      <c r="CG153" s="7">
        <f t="shared" si="403"/>
        <v>0</v>
      </c>
      <c r="CH153" s="1">
        <f t="shared" si="404"/>
        <v>0.8</v>
      </c>
      <c r="CI153" s="1">
        <f t="shared" si="405"/>
        <v>0.2</v>
      </c>
      <c r="CJ153" s="1">
        <f t="shared" si="406"/>
        <v>4</v>
      </c>
      <c r="CK153" s="1">
        <f t="shared" si="407"/>
        <v>1</v>
      </c>
      <c r="CL153" s="1">
        <f t="shared" si="408"/>
        <v>8</v>
      </c>
      <c r="CM153" s="1">
        <f t="shared" si="409"/>
        <v>2</v>
      </c>
      <c r="CN153" s="1">
        <f t="shared" si="410"/>
        <v>0</v>
      </c>
      <c r="CO153" s="1">
        <f t="shared" si="411"/>
        <v>0</v>
      </c>
      <c r="CP153" s="1">
        <f t="shared" si="412"/>
        <v>0</v>
      </c>
      <c r="CQ153" s="1">
        <f t="shared" si="413"/>
        <v>0</v>
      </c>
      <c r="CR153" s="1">
        <f t="shared" si="414"/>
        <v>0</v>
      </c>
      <c r="CS153" s="1">
        <f t="shared" si="415"/>
        <v>0</v>
      </c>
      <c r="CT153" s="1">
        <f t="shared" si="447"/>
        <v>0.8</v>
      </c>
      <c r="CU153" s="1">
        <f t="shared" si="448"/>
        <v>0.2</v>
      </c>
      <c r="CV153" s="1">
        <f t="shared" si="418"/>
        <v>4</v>
      </c>
      <c r="CW153" s="1">
        <f t="shared" si="419"/>
        <v>1</v>
      </c>
      <c r="CX153" s="1">
        <f t="shared" si="449"/>
        <v>6.4</v>
      </c>
      <c r="CY153" s="1">
        <f t="shared" si="450"/>
        <v>1.6</v>
      </c>
      <c r="CZ153" s="1">
        <f t="shared" si="451"/>
        <v>0</v>
      </c>
      <c r="DA153" s="1">
        <f t="shared" si="452"/>
        <v>0</v>
      </c>
      <c r="DB153" s="1">
        <f t="shared" si="424"/>
        <v>4</v>
      </c>
      <c r="DC153" s="1">
        <f t="shared" si="425"/>
        <v>1</v>
      </c>
      <c r="DD153" s="1">
        <f t="shared" si="426"/>
        <v>1.6</v>
      </c>
      <c r="DE153" s="1">
        <f t="shared" si="427"/>
        <v>0.4</v>
      </c>
      <c r="DF153" s="1">
        <f t="shared" si="428"/>
        <v>0</v>
      </c>
      <c r="DG153" s="1">
        <f t="shared" si="429"/>
        <v>0</v>
      </c>
      <c r="DH153" s="1">
        <f t="shared" si="430"/>
        <v>13.600000000000001</v>
      </c>
      <c r="DI153" s="1">
        <f t="shared" si="431"/>
        <v>3.4000000000000004</v>
      </c>
      <c r="DJ153" s="1">
        <f t="shared" si="453"/>
        <v>0</v>
      </c>
      <c r="DK153" s="1">
        <f t="shared" si="454"/>
        <v>0</v>
      </c>
      <c r="DL153" s="1">
        <f t="shared" si="432"/>
        <v>4.8000000000000007</v>
      </c>
      <c r="DM153" s="1">
        <f t="shared" si="433"/>
        <v>1.2000000000000002</v>
      </c>
      <c r="DQ153" s="7">
        <f t="shared" si="455"/>
        <v>0</v>
      </c>
      <c r="DR153" s="7">
        <f t="shared" si="456"/>
        <v>0</v>
      </c>
      <c r="DS153" s="7">
        <f t="shared" si="457"/>
        <v>3</v>
      </c>
      <c r="DT153" s="7">
        <f t="shared" si="458"/>
        <v>0</v>
      </c>
      <c r="DU153" s="7">
        <f t="shared" si="459"/>
        <v>0</v>
      </c>
      <c r="DV153" s="7">
        <f t="shared" si="460"/>
        <v>0</v>
      </c>
      <c r="DW153" s="7">
        <f t="shared" si="461"/>
        <v>0</v>
      </c>
      <c r="DX153" s="7">
        <f t="shared" si="462"/>
        <v>0</v>
      </c>
      <c r="DY153" s="7">
        <f t="shared" si="463"/>
        <v>1</v>
      </c>
      <c r="DZ153" s="7">
        <f t="shared" si="464"/>
        <v>0</v>
      </c>
      <c r="EA153" s="7">
        <f t="shared" si="465"/>
        <v>12</v>
      </c>
      <c r="EB153" s="7">
        <f t="shared" si="466"/>
        <v>0</v>
      </c>
      <c r="EC153" s="7">
        <f t="shared" si="467"/>
        <v>1</v>
      </c>
      <c r="ED153" s="7">
        <f t="shared" si="468"/>
        <v>0</v>
      </c>
      <c r="EE153" s="7">
        <f t="shared" si="469"/>
        <v>4</v>
      </c>
      <c r="EF153" s="7">
        <f t="shared" si="470"/>
        <v>0</v>
      </c>
      <c r="EG153" s="7">
        <f t="shared" si="471"/>
        <v>1</v>
      </c>
      <c r="EH153" s="7">
        <f t="shared" si="472"/>
        <v>0</v>
      </c>
      <c r="EI153" s="7">
        <f t="shared" si="473"/>
        <v>4</v>
      </c>
      <c r="EJ153" s="7">
        <f t="shared" si="474"/>
        <v>1</v>
      </c>
      <c r="EK153" s="7">
        <f t="shared" si="475"/>
        <v>8</v>
      </c>
      <c r="EL153" s="7">
        <f t="shared" si="476"/>
        <v>2</v>
      </c>
      <c r="EM153" s="7">
        <f t="shared" si="477"/>
        <v>0</v>
      </c>
      <c r="EN153" s="7">
        <f t="shared" si="478"/>
        <v>0</v>
      </c>
      <c r="EO153" s="7">
        <f t="shared" si="479"/>
        <v>0</v>
      </c>
      <c r="EP153" s="7">
        <f t="shared" si="480"/>
        <v>0</v>
      </c>
      <c r="EQ153" s="7">
        <f t="shared" si="481"/>
        <v>0</v>
      </c>
      <c r="ER153" s="7">
        <f t="shared" si="482"/>
        <v>0</v>
      </c>
      <c r="ES153" s="7">
        <f t="shared" si="483"/>
        <v>1</v>
      </c>
      <c r="ET153" s="7">
        <f t="shared" si="484"/>
        <v>0</v>
      </c>
      <c r="EU153" s="7">
        <f t="shared" si="485"/>
        <v>4</v>
      </c>
      <c r="EV153" s="7">
        <f t="shared" si="486"/>
        <v>1</v>
      </c>
      <c r="EW153" s="7">
        <f t="shared" si="487"/>
        <v>6</v>
      </c>
      <c r="EX153" s="7">
        <f t="shared" si="488"/>
        <v>2</v>
      </c>
      <c r="EY153" s="7">
        <f t="shared" si="489"/>
        <v>0</v>
      </c>
      <c r="EZ153" s="7">
        <f t="shared" si="490"/>
        <v>0</v>
      </c>
      <c r="FA153" s="7">
        <f t="shared" si="491"/>
        <v>4</v>
      </c>
      <c r="FB153" s="7">
        <f t="shared" si="492"/>
        <v>1</v>
      </c>
      <c r="FC153" s="7">
        <f t="shared" si="493"/>
        <v>2</v>
      </c>
      <c r="FD153" s="7">
        <f t="shared" si="494"/>
        <v>0</v>
      </c>
      <c r="FE153" s="7">
        <f t="shared" si="495"/>
        <v>0</v>
      </c>
      <c r="FF153" s="7">
        <f t="shared" si="496"/>
        <v>0</v>
      </c>
      <c r="FG153" s="7">
        <f t="shared" si="497"/>
        <v>14</v>
      </c>
      <c r="FH153" s="7">
        <f t="shared" si="498"/>
        <v>3</v>
      </c>
      <c r="FI153" s="7">
        <f t="shared" si="499"/>
        <v>0</v>
      </c>
      <c r="FJ153" s="7">
        <f t="shared" si="500"/>
        <v>0</v>
      </c>
      <c r="FK153" s="7">
        <f t="shared" si="501"/>
        <v>5</v>
      </c>
      <c r="FL153" s="7">
        <f t="shared" si="502"/>
        <v>1</v>
      </c>
      <c r="FN153" s="1">
        <v>29</v>
      </c>
      <c r="FO153" s="10">
        <f t="shared" si="503"/>
        <v>196.68867321867319</v>
      </c>
      <c r="FP153" s="10">
        <f t="shared" si="504"/>
        <v>6.1059999999999999</v>
      </c>
      <c r="FR153" s="1" t="str">
        <f t="shared" si="439"/>
        <v>[196.69, 6.11]</v>
      </c>
      <c r="FY153" s="231"/>
      <c r="FZ153" s="231"/>
      <c r="GA153" s="233"/>
      <c r="GB153" s="234"/>
      <c r="GC153" s="234"/>
      <c r="GD153" s="234"/>
      <c r="GE153" s="234"/>
      <c r="GF153" s="234"/>
      <c r="GG153" s="234"/>
      <c r="GH153" s="234"/>
      <c r="GI153" s="234"/>
      <c r="GJ153" s="234"/>
      <c r="GK153" s="234"/>
      <c r="GL153" s="234"/>
      <c r="GM153" s="234"/>
      <c r="GN153" s="234"/>
      <c r="GO153" s="234"/>
      <c r="GP153" s="234"/>
      <c r="GQ153" s="234"/>
      <c r="GR153" s="234"/>
      <c r="GS153" s="234"/>
      <c r="GT153" s="234"/>
      <c r="GU153" s="234"/>
      <c r="GV153" s="234"/>
      <c r="GW153" s="234"/>
      <c r="GX153" s="234"/>
      <c r="GY153" s="234"/>
      <c r="GZ153" s="234"/>
      <c r="HA153" s="234"/>
      <c r="HB153" s="234"/>
      <c r="HC153" s="234"/>
      <c r="HD153" s="234"/>
      <c r="HE153" s="234"/>
      <c r="HF153" s="234"/>
      <c r="HG153" s="234"/>
      <c r="HH153" s="234"/>
      <c r="HI153" s="234"/>
      <c r="HJ153" s="234"/>
      <c r="HK153" s="234"/>
      <c r="HL153" s="234"/>
      <c r="HM153" s="234"/>
      <c r="HN153" s="234"/>
      <c r="HO153" s="234"/>
      <c r="HP153" s="234"/>
      <c r="HQ153" s="234"/>
      <c r="HR153" s="234"/>
      <c r="HS153" s="234"/>
      <c r="HT153" s="234"/>
      <c r="HU153" s="234"/>
      <c r="HV153" s="234"/>
      <c r="HW153" s="234"/>
      <c r="HX153" s="234"/>
      <c r="HY153" s="234"/>
      <c r="HZ153" s="234"/>
      <c r="IA153" s="234"/>
      <c r="IB153" s="234"/>
      <c r="IC153" s="234"/>
      <c r="ID153" s="234"/>
      <c r="IE153" s="234"/>
      <c r="IF153" s="234"/>
      <c r="IG153" s="234"/>
      <c r="IH153" s="234"/>
      <c r="II153" s="234"/>
      <c r="IJ153" s="234"/>
      <c r="IK153" s="234"/>
      <c r="IL153" s="234"/>
      <c r="IM153" s="234"/>
      <c r="IN153" s="234"/>
      <c r="IO153" s="234"/>
      <c r="IP153" s="234"/>
      <c r="IQ153" s="234"/>
      <c r="IR153" s="231"/>
      <c r="IS153" s="232"/>
      <c r="IT153" s="50"/>
      <c r="IU153" s="50"/>
      <c r="IV153" s="50"/>
      <c r="IW153" s="50"/>
      <c r="IX153" s="50"/>
      <c r="IY153" s="50"/>
      <c r="IZ153" s="50"/>
      <c r="JA153" s="50"/>
      <c r="JB153" s="50"/>
      <c r="JC153" s="50"/>
      <c r="JD153" s="50"/>
      <c r="JE153" s="50"/>
      <c r="JF153" s="50"/>
      <c r="JG153" s="50"/>
      <c r="JH153" s="50"/>
      <c r="JI153" s="50"/>
      <c r="JJ153" s="50"/>
      <c r="JK153" s="50"/>
      <c r="JL153" s="50"/>
      <c r="JM153" s="50"/>
      <c r="JN153" s="50"/>
      <c r="JO153" s="50"/>
      <c r="JP153" s="50"/>
      <c r="JQ153" s="50"/>
      <c r="JR153" s="50"/>
      <c r="JS153" s="50"/>
      <c r="JT153" s="50"/>
      <c r="JU153" s="50"/>
      <c r="JV153" s="50"/>
      <c r="JW153" s="50"/>
      <c r="JX153" s="50"/>
      <c r="JY153" s="50"/>
      <c r="JZ153" s="50"/>
      <c r="KA153" s="50"/>
      <c r="KB153" s="50"/>
      <c r="KC153" s="50"/>
      <c r="KD153" s="50"/>
      <c r="KE153" s="50"/>
      <c r="KF153" s="50"/>
      <c r="KG153" s="50"/>
      <c r="KH153" s="50"/>
      <c r="KI153" s="50"/>
      <c r="KJ153" s="50"/>
      <c r="KK153" s="50"/>
      <c r="KL153" s="50"/>
      <c r="KM153" s="50"/>
      <c r="KN153" s="50"/>
      <c r="KO153" s="50"/>
      <c r="KP153" s="50"/>
      <c r="KQ153" s="50"/>
      <c r="KR153" s="50"/>
      <c r="KS153" s="50"/>
      <c r="KT153" s="50"/>
      <c r="KU153" s="50"/>
      <c r="KV153" s="50"/>
      <c r="KW153" s="50"/>
      <c r="KX153" s="50"/>
      <c r="KY153" s="50"/>
      <c r="KZ153" s="50"/>
      <c r="LA153" s="50"/>
      <c r="LB153" s="50"/>
      <c r="LC153" s="50"/>
      <c r="LD153" s="50"/>
      <c r="LE153" s="50"/>
      <c r="LF153" s="50"/>
      <c r="LG153" s="50"/>
      <c r="LH153" s="50"/>
    </row>
    <row r="154" spans="2:320" x14ac:dyDescent="0.35">
      <c r="B154" s="177">
        <v>30</v>
      </c>
      <c r="C154" s="155" t="s">
        <v>112</v>
      </c>
      <c r="D154" s="32"/>
      <c r="E154" s="32"/>
      <c r="F154" s="32"/>
      <c r="G154" s="33"/>
      <c r="H154" s="2">
        <f t="shared" si="440"/>
        <v>3828.4400000000005</v>
      </c>
      <c r="I154" s="34">
        <f t="shared" si="441"/>
        <v>1.5291598803350237E-2</v>
      </c>
      <c r="J154" s="112">
        <f t="shared" ref="J154:W169" si="506">IF(J$123="EV",$I$117*($H$170/$C$119)*$A$1*J$124*$I154,IF(J$123="PHEV",$I$118*($H$170/$C$119)*$A$1*J$124*$I154))</f>
        <v>0.23093231265405328</v>
      </c>
      <c r="K154" s="112">
        <f t="shared" si="506"/>
        <v>1.6164307935384465</v>
      </c>
      <c r="L154" s="112">
        <f t="shared" si="506"/>
        <v>0.15642878647146255</v>
      </c>
      <c r="M154" s="112">
        <f t="shared" si="506"/>
        <v>8.6904881373034756E-3</v>
      </c>
      <c r="N154" s="112">
        <f t="shared" si="506"/>
        <v>0.33892903735483554</v>
      </c>
      <c r="O154" s="112">
        <f t="shared" si="506"/>
        <v>5.8400080282679356</v>
      </c>
      <c r="P154" s="112">
        <f t="shared" si="506"/>
        <v>0.4345244068651738</v>
      </c>
      <c r="Q154" s="81">
        <f t="shared" si="506"/>
        <v>1.9988122715797991</v>
      </c>
      <c r="R154" s="121">
        <f t="shared" si="506"/>
        <v>0.31753192989932327</v>
      </c>
      <c r="S154" s="115">
        <f t="shared" si="506"/>
        <v>2.1722070659021888</v>
      </c>
      <c r="T154" s="116">
        <f t="shared" si="506"/>
        <v>4.7846288528011662</v>
      </c>
      <c r="U154" s="110">
        <f t="shared" si="506"/>
        <v>2.1649904311317494E-2</v>
      </c>
      <c r="V154" s="110">
        <f t="shared" si="506"/>
        <v>1.443326954087833E-2</v>
      </c>
      <c r="W154" s="110">
        <f t="shared" si="506"/>
        <v>0.15876596494966164</v>
      </c>
      <c r="X154" s="110">
        <f t="shared" si="365"/>
        <v>0.54846424255337656</v>
      </c>
      <c r="Y154" s="110">
        <f t="shared" si="365"/>
        <v>2.6412883259807343</v>
      </c>
      <c r="Z154" s="110">
        <f t="shared" si="366"/>
        <v>3.8753328717258322</v>
      </c>
      <c r="AA154" s="110">
        <f t="shared" si="366"/>
        <v>2.8866539081756661E-2</v>
      </c>
      <c r="AB154" s="110">
        <f t="shared" si="365"/>
        <v>2.2948898569996543</v>
      </c>
      <c r="AC154" s="110">
        <f t="shared" si="365"/>
        <v>1.1257950241885097</v>
      </c>
      <c r="AD154" s="110">
        <f t="shared" si="365"/>
        <v>1.443326954087833E-2</v>
      </c>
      <c r="AE154" s="110">
        <f t="shared" si="365"/>
        <v>8.0465477690396678</v>
      </c>
      <c r="AF154" s="110">
        <f t="shared" si="365"/>
        <v>2.1649904311317494E-2</v>
      </c>
      <c r="AG154" s="110">
        <f t="shared" si="365"/>
        <v>2.7548847395252021</v>
      </c>
      <c r="AI154" s="177">
        <v>30</v>
      </c>
      <c r="AJ154" s="155" t="s">
        <v>112</v>
      </c>
      <c r="AK154" s="32"/>
      <c r="AL154" s="32"/>
      <c r="AM154" s="32"/>
      <c r="AN154" s="33"/>
      <c r="AO154" s="2">
        <f t="shared" si="442"/>
        <v>3828.4400000000005</v>
      </c>
      <c r="AP154" s="34">
        <f t="shared" si="367"/>
        <v>1.5291598803350237E-2</v>
      </c>
      <c r="AQ154" s="141">
        <f t="shared" si="368"/>
        <v>0</v>
      </c>
      <c r="AR154" s="141">
        <f t="shared" si="369"/>
        <v>2</v>
      </c>
      <c r="AS154" s="141">
        <f t="shared" si="370"/>
        <v>0</v>
      </c>
      <c r="AT154" s="141">
        <f t="shared" si="371"/>
        <v>0</v>
      </c>
      <c r="AU154" s="141">
        <f t="shared" si="372"/>
        <v>0</v>
      </c>
      <c r="AV154" s="141">
        <f t="shared" si="373"/>
        <v>6</v>
      </c>
      <c r="AW154" s="141">
        <f t="shared" si="374"/>
        <v>0</v>
      </c>
      <c r="AX154" s="35">
        <f t="shared" si="375"/>
        <v>2</v>
      </c>
      <c r="AY154" s="148">
        <f t="shared" si="376"/>
        <v>0</v>
      </c>
      <c r="AZ154" s="146">
        <f t="shared" si="377"/>
        <v>2</v>
      </c>
      <c r="BA154" s="144">
        <f t="shared" si="378"/>
        <v>5</v>
      </c>
      <c r="BB154" s="125">
        <f t="shared" si="379"/>
        <v>0</v>
      </c>
      <c r="BC154" s="125">
        <f t="shared" si="380"/>
        <v>0</v>
      </c>
      <c r="BD154" s="125">
        <f t="shared" si="381"/>
        <v>0</v>
      </c>
      <c r="BE154" s="125">
        <f t="shared" si="382"/>
        <v>1</v>
      </c>
      <c r="BF154" s="125">
        <f t="shared" si="383"/>
        <v>3</v>
      </c>
      <c r="BG154" s="125">
        <f t="shared" si="384"/>
        <v>4</v>
      </c>
      <c r="BH154" s="125">
        <f t="shared" si="385"/>
        <v>0</v>
      </c>
      <c r="BI154" s="125">
        <f t="shared" si="386"/>
        <v>2</v>
      </c>
      <c r="BJ154" s="125">
        <f t="shared" si="387"/>
        <v>1</v>
      </c>
      <c r="BK154" s="125">
        <f t="shared" si="388"/>
        <v>0</v>
      </c>
      <c r="BL154" s="125">
        <f t="shared" si="389"/>
        <v>8</v>
      </c>
      <c r="BM154" s="125">
        <f t="shared" si="390"/>
        <v>0</v>
      </c>
      <c r="BN154" s="125">
        <f t="shared" si="391"/>
        <v>3</v>
      </c>
      <c r="BR154" s="7">
        <f t="shared" si="392"/>
        <v>0</v>
      </c>
      <c r="BS154" s="7">
        <f t="shared" si="393"/>
        <v>0</v>
      </c>
      <c r="BT154" s="7">
        <f t="shared" si="394"/>
        <v>2</v>
      </c>
      <c r="BU154" s="7">
        <f t="shared" si="395"/>
        <v>0</v>
      </c>
      <c r="BV154" s="7">
        <f t="shared" si="396"/>
        <v>0</v>
      </c>
      <c r="BW154" s="7">
        <f t="shared" si="397"/>
        <v>0</v>
      </c>
      <c r="BX154" s="7">
        <f t="shared" si="443"/>
        <v>0</v>
      </c>
      <c r="BY154" s="7">
        <f t="shared" si="444"/>
        <v>0</v>
      </c>
      <c r="BZ154" s="7">
        <f t="shared" si="398"/>
        <v>0</v>
      </c>
      <c r="CA154" s="7">
        <f t="shared" si="399"/>
        <v>0</v>
      </c>
      <c r="CB154" s="7">
        <f t="shared" si="445"/>
        <v>6</v>
      </c>
      <c r="CC154" s="7">
        <f t="shared" si="446"/>
        <v>0</v>
      </c>
      <c r="CD154" s="7">
        <f t="shared" si="400"/>
        <v>0</v>
      </c>
      <c r="CE154" s="7">
        <f t="shared" si="401"/>
        <v>0</v>
      </c>
      <c r="CF154" s="7">
        <f t="shared" si="402"/>
        <v>2</v>
      </c>
      <c r="CG154" s="7">
        <f t="shared" si="403"/>
        <v>0</v>
      </c>
      <c r="CH154" s="1">
        <f t="shared" si="404"/>
        <v>0</v>
      </c>
      <c r="CI154" s="1">
        <f t="shared" si="405"/>
        <v>0</v>
      </c>
      <c r="CJ154" s="1">
        <f t="shared" si="406"/>
        <v>1.6</v>
      </c>
      <c r="CK154" s="1">
        <f t="shared" si="407"/>
        <v>0.4</v>
      </c>
      <c r="CL154" s="1">
        <f t="shared" si="408"/>
        <v>4</v>
      </c>
      <c r="CM154" s="1">
        <f t="shared" si="409"/>
        <v>1</v>
      </c>
      <c r="CN154" s="1">
        <f t="shared" si="410"/>
        <v>0</v>
      </c>
      <c r="CO154" s="1">
        <f t="shared" si="411"/>
        <v>0</v>
      </c>
      <c r="CP154" s="1">
        <f t="shared" si="412"/>
        <v>0</v>
      </c>
      <c r="CQ154" s="1">
        <f t="shared" si="413"/>
        <v>0</v>
      </c>
      <c r="CR154" s="1">
        <f t="shared" si="414"/>
        <v>0</v>
      </c>
      <c r="CS154" s="1">
        <f t="shared" si="415"/>
        <v>0</v>
      </c>
      <c r="CT154" s="1">
        <f t="shared" si="447"/>
        <v>0.8</v>
      </c>
      <c r="CU154" s="1">
        <f t="shared" si="448"/>
        <v>0.2</v>
      </c>
      <c r="CV154" s="1">
        <f t="shared" si="418"/>
        <v>2.4000000000000004</v>
      </c>
      <c r="CW154" s="1">
        <f t="shared" si="419"/>
        <v>0.60000000000000009</v>
      </c>
      <c r="CX154" s="1">
        <f t="shared" si="449"/>
        <v>3.2</v>
      </c>
      <c r="CY154" s="1">
        <f t="shared" si="450"/>
        <v>0.8</v>
      </c>
      <c r="CZ154" s="1">
        <f t="shared" si="451"/>
        <v>0</v>
      </c>
      <c r="DA154" s="1">
        <f t="shared" si="452"/>
        <v>0</v>
      </c>
      <c r="DB154" s="1">
        <f t="shared" si="424"/>
        <v>1.6</v>
      </c>
      <c r="DC154" s="1">
        <f t="shared" si="425"/>
        <v>0.4</v>
      </c>
      <c r="DD154" s="1">
        <f t="shared" si="426"/>
        <v>0.8</v>
      </c>
      <c r="DE154" s="1">
        <f t="shared" si="427"/>
        <v>0.2</v>
      </c>
      <c r="DF154" s="1">
        <f t="shared" si="428"/>
        <v>0</v>
      </c>
      <c r="DG154" s="1">
        <f t="shared" si="429"/>
        <v>0</v>
      </c>
      <c r="DH154" s="1">
        <f t="shared" si="430"/>
        <v>6.4</v>
      </c>
      <c r="DI154" s="1">
        <f t="shared" si="431"/>
        <v>1.6</v>
      </c>
      <c r="DJ154" s="1">
        <f t="shared" si="453"/>
        <v>0</v>
      </c>
      <c r="DK154" s="1">
        <f t="shared" si="454"/>
        <v>0</v>
      </c>
      <c r="DL154" s="1">
        <f t="shared" si="432"/>
        <v>2.4000000000000004</v>
      </c>
      <c r="DM154" s="1">
        <f t="shared" si="433"/>
        <v>0.60000000000000009</v>
      </c>
      <c r="DQ154" s="7">
        <f t="shared" si="455"/>
        <v>0</v>
      </c>
      <c r="DR154" s="7">
        <f t="shared" si="456"/>
        <v>0</v>
      </c>
      <c r="DS154" s="7">
        <f t="shared" si="457"/>
        <v>2</v>
      </c>
      <c r="DT154" s="7">
        <f t="shared" si="458"/>
        <v>0</v>
      </c>
      <c r="DU154" s="7">
        <f t="shared" si="459"/>
        <v>0</v>
      </c>
      <c r="DV154" s="7">
        <f t="shared" si="460"/>
        <v>0</v>
      </c>
      <c r="DW154" s="7">
        <f t="shared" si="461"/>
        <v>0</v>
      </c>
      <c r="DX154" s="7">
        <f t="shared" si="462"/>
        <v>0</v>
      </c>
      <c r="DY154" s="7">
        <f t="shared" si="463"/>
        <v>0</v>
      </c>
      <c r="DZ154" s="7">
        <f t="shared" si="464"/>
        <v>0</v>
      </c>
      <c r="EA154" s="7">
        <f t="shared" si="465"/>
        <v>6</v>
      </c>
      <c r="EB154" s="7">
        <f t="shared" si="466"/>
        <v>0</v>
      </c>
      <c r="EC154" s="7">
        <f t="shared" si="467"/>
        <v>0</v>
      </c>
      <c r="ED154" s="7">
        <f t="shared" si="468"/>
        <v>0</v>
      </c>
      <c r="EE154" s="7">
        <f t="shared" si="469"/>
        <v>2</v>
      </c>
      <c r="EF154" s="7">
        <f t="shared" si="470"/>
        <v>0</v>
      </c>
      <c r="EG154" s="7">
        <f t="shared" si="471"/>
        <v>0</v>
      </c>
      <c r="EH154" s="7">
        <f t="shared" si="472"/>
        <v>0</v>
      </c>
      <c r="EI154" s="7">
        <f t="shared" si="473"/>
        <v>2</v>
      </c>
      <c r="EJ154" s="7">
        <f t="shared" si="474"/>
        <v>0</v>
      </c>
      <c r="EK154" s="7">
        <f t="shared" si="475"/>
        <v>4</v>
      </c>
      <c r="EL154" s="7">
        <f t="shared" si="476"/>
        <v>1</v>
      </c>
      <c r="EM154" s="7">
        <f t="shared" si="477"/>
        <v>0</v>
      </c>
      <c r="EN154" s="7">
        <f t="shared" si="478"/>
        <v>0</v>
      </c>
      <c r="EO154" s="7">
        <f t="shared" si="479"/>
        <v>0</v>
      </c>
      <c r="EP154" s="7">
        <f t="shared" si="480"/>
        <v>0</v>
      </c>
      <c r="EQ154" s="7">
        <f t="shared" si="481"/>
        <v>0</v>
      </c>
      <c r="ER154" s="7">
        <f t="shared" si="482"/>
        <v>0</v>
      </c>
      <c r="ES154" s="7">
        <f t="shared" si="483"/>
        <v>1</v>
      </c>
      <c r="ET154" s="7">
        <f t="shared" si="484"/>
        <v>0</v>
      </c>
      <c r="EU154" s="7">
        <f t="shared" si="485"/>
        <v>2</v>
      </c>
      <c r="EV154" s="7">
        <f t="shared" si="486"/>
        <v>1</v>
      </c>
      <c r="EW154" s="7">
        <f t="shared" si="487"/>
        <v>3</v>
      </c>
      <c r="EX154" s="7">
        <f t="shared" si="488"/>
        <v>1</v>
      </c>
      <c r="EY154" s="7">
        <f t="shared" si="489"/>
        <v>0</v>
      </c>
      <c r="EZ154" s="7">
        <f t="shared" si="490"/>
        <v>0</v>
      </c>
      <c r="FA154" s="7">
        <f t="shared" si="491"/>
        <v>2</v>
      </c>
      <c r="FB154" s="7">
        <f t="shared" si="492"/>
        <v>0</v>
      </c>
      <c r="FC154" s="7">
        <f t="shared" si="493"/>
        <v>1</v>
      </c>
      <c r="FD154" s="7">
        <f t="shared" si="494"/>
        <v>0</v>
      </c>
      <c r="FE154" s="7">
        <f t="shared" si="495"/>
        <v>0</v>
      </c>
      <c r="FF154" s="7">
        <f t="shared" si="496"/>
        <v>0</v>
      </c>
      <c r="FG154" s="7">
        <f t="shared" si="497"/>
        <v>6</v>
      </c>
      <c r="FH154" s="7">
        <f t="shared" si="498"/>
        <v>2</v>
      </c>
      <c r="FI154" s="7">
        <f t="shared" si="499"/>
        <v>0</v>
      </c>
      <c r="FJ154" s="7">
        <f t="shared" si="500"/>
        <v>0</v>
      </c>
      <c r="FK154" s="7">
        <f t="shared" si="501"/>
        <v>2</v>
      </c>
      <c r="FL154" s="7">
        <f t="shared" si="502"/>
        <v>1</v>
      </c>
      <c r="FN154" s="1">
        <v>30</v>
      </c>
      <c r="FO154" s="10">
        <f t="shared" si="503"/>
        <v>96.696363636363643</v>
      </c>
      <c r="FP154" s="10">
        <f t="shared" si="504"/>
        <v>3.3080000000000003</v>
      </c>
      <c r="FR154" s="1" t="str">
        <f t="shared" si="439"/>
        <v>[96.7, 3.31]</v>
      </c>
      <c r="FY154" s="231"/>
      <c r="FZ154" s="231"/>
      <c r="GA154" s="233"/>
      <c r="GB154" s="234"/>
      <c r="GC154" s="234"/>
      <c r="GD154" s="234"/>
      <c r="GE154" s="234"/>
      <c r="GF154" s="234"/>
      <c r="GG154" s="234"/>
      <c r="GH154" s="234"/>
      <c r="GI154" s="234"/>
      <c r="GJ154" s="234"/>
      <c r="GK154" s="234"/>
      <c r="GL154" s="234"/>
      <c r="GM154" s="234"/>
      <c r="GN154" s="234"/>
      <c r="GO154" s="234"/>
      <c r="GP154" s="234"/>
      <c r="GQ154" s="234"/>
      <c r="GR154" s="234"/>
      <c r="GS154" s="234"/>
      <c r="GT154" s="234"/>
      <c r="GU154" s="234"/>
      <c r="GV154" s="234"/>
      <c r="GW154" s="234"/>
      <c r="GX154" s="234"/>
      <c r="GY154" s="234"/>
      <c r="GZ154" s="234"/>
      <c r="HA154" s="234"/>
      <c r="HB154" s="234"/>
      <c r="HC154" s="234"/>
      <c r="HD154" s="234"/>
      <c r="HE154" s="234"/>
      <c r="HF154" s="234"/>
      <c r="HG154" s="234"/>
      <c r="HH154" s="234"/>
      <c r="HI154" s="234"/>
      <c r="HJ154" s="234"/>
      <c r="HK154" s="234"/>
      <c r="HL154" s="234"/>
      <c r="HM154" s="234"/>
      <c r="HN154" s="234"/>
      <c r="HO154" s="234"/>
      <c r="HP154" s="234"/>
      <c r="HQ154" s="234"/>
      <c r="HR154" s="234"/>
      <c r="HS154" s="234"/>
      <c r="HT154" s="234"/>
      <c r="HU154" s="234"/>
      <c r="HV154" s="234"/>
      <c r="HW154" s="234"/>
      <c r="HX154" s="234"/>
      <c r="HY154" s="234"/>
      <c r="HZ154" s="234"/>
      <c r="IA154" s="234"/>
      <c r="IB154" s="234"/>
      <c r="IC154" s="234"/>
      <c r="ID154" s="234"/>
      <c r="IE154" s="234"/>
      <c r="IF154" s="234"/>
      <c r="IG154" s="234"/>
      <c r="IH154" s="234"/>
      <c r="II154" s="234"/>
      <c r="IJ154" s="234"/>
      <c r="IK154" s="234"/>
      <c r="IL154" s="234"/>
      <c r="IM154" s="234"/>
      <c r="IN154" s="234"/>
      <c r="IO154" s="234"/>
      <c r="IP154" s="234"/>
      <c r="IQ154" s="234"/>
      <c r="IR154" s="231"/>
      <c r="IS154" s="232"/>
      <c r="IT154" s="50"/>
      <c r="IU154" s="50"/>
      <c r="IV154" s="50"/>
      <c r="IW154" s="50"/>
      <c r="IX154" s="50"/>
      <c r="IY154" s="50"/>
      <c r="IZ154" s="50"/>
      <c r="JA154" s="50"/>
      <c r="JB154" s="50"/>
      <c r="JC154" s="50"/>
      <c r="JD154" s="50"/>
      <c r="JE154" s="50"/>
      <c r="JF154" s="50"/>
      <c r="JG154" s="50"/>
      <c r="JH154" s="50"/>
      <c r="JI154" s="50"/>
      <c r="JJ154" s="50"/>
      <c r="JK154" s="50"/>
      <c r="JL154" s="50"/>
      <c r="JM154" s="50"/>
      <c r="JN154" s="50"/>
      <c r="JO154" s="50"/>
      <c r="JP154" s="50"/>
      <c r="JQ154" s="50"/>
      <c r="JR154" s="50"/>
      <c r="JS154" s="50"/>
      <c r="JT154" s="50"/>
      <c r="JU154" s="50"/>
      <c r="JV154" s="50"/>
      <c r="JW154" s="50"/>
      <c r="JX154" s="50"/>
      <c r="JY154" s="50"/>
      <c r="JZ154" s="50"/>
      <c r="KA154" s="50"/>
      <c r="KB154" s="50"/>
      <c r="KC154" s="50"/>
      <c r="KD154" s="50"/>
      <c r="KE154" s="50"/>
      <c r="KF154" s="50"/>
      <c r="KG154" s="50"/>
      <c r="KH154" s="50"/>
      <c r="KI154" s="50"/>
      <c r="KJ154" s="50"/>
      <c r="KK154" s="50"/>
      <c r="KL154" s="50"/>
      <c r="KM154" s="50"/>
      <c r="KN154" s="50"/>
      <c r="KO154" s="50"/>
      <c r="KP154" s="50"/>
      <c r="KQ154" s="50"/>
      <c r="KR154" s="50"/>
      <c r="KS154" s="50"/>
      <c r="KT154" s="50"/>
      <c r="KU154" s="50"/>
      <c r="KV154" s="50"/>
      <c r="KW154" s="50"/>
      <c r="KX154" s="50"/>
      <c r="KY154" s="50"/>
      <c r="KZ154" s="50"/>
      <c r="LA154" s="50"/>
      <c r="LB154" s="50"/>
      <c r="LC154" s="50"/>
      <c r="LD154" s="50"/>
      <c r="LE154" s="50"/>
      <c r="LF154" s="50"/>
      <c r="LG154" s="50"/>
      <c r="LH154" s="50"/>
    </row>
    <row r="155" spans="2:320" x14ac:dyDescent="0.35">
      <c r="B155" s="177">
        <v>31</v>
      </c>
      <c r="C155" s="156" t="s">
        <v>139</v>
      </c>
      <c r="D155" s="32"/>
      <c r="E155" s="32"/>
      <c r="F155" s="32"/>
      <c r="G155" s="33"/>
      <c r="H155" s="2">
        <f t="shared" si="440"/>
        <v>6835.2900000000009</v>
      </c>
      <c r="I155" s="34">
        <f t="shared" si="441"/>
        <v>2.7301593438724868E-2</v>
      </c>
      <c r="J155" s="112">
        <f t="shared" si="506"/>
        <v>0.41230614228278978</v>
      </c>
      <c r="K155" s="112">
        <f t="shared" si="506"/>
        <v>2.8859726778440846</v>
      </c>
      <c r="L155" s="112">
        <f t="shared" si="506"/>
        <v>0.27928767850104042</v>
      </c>
      <c r="M155" s="112">
        <f t="shared" si="506"/>
        <v>1.551598213894669E-2</v>
      </c>
      <c r="N155" s="112">
        <f t="shared" si="506"/>
        <v>0.60512330341892095</v>
      </c>
      <c r="O155" s="112">
        <f t="shared" si="506"/>
        <v>10.426739997372177</v>
      </c>
      <c r="P155" s="112">
        <f t="shared" si="506"/>
        <v>0.77579910694733456</v>
      </c>
      <c r="Q155" s="81">
        <f t="shared" si="506"/>
        <v>3.5686758919577382</v>
      </c>
      <c r="R155" s="121">
        <f t="shared" si="506"/>
        <v>0.56692094563883599</v>
      </c>
      <c r="S155" s="115">
        <f t="shared" si="506"/>
        <v>3.8782546508474915</v>
      </c>
      <c r="T155" s="116">
        <f t="shared" si="506"/>
        <v>8.5424678854215514</v>
      </c>
      <c r="U155" s="110">
        <f t="shared" si="506"/>
        <v>3.865370083901154E-2</v>
      </c>
      <c r="V155" s="110">
        <f t="shared" si="506"/>
        <v>2.5769133892674361E-2</v>
      </c>
      <c r="W155" s="110">
        <f t="shared" si="506"/>
        <v>0.283460472819418</v>
      </c>
      <c r="X155" s="110">
        <f t="shared" si="365"/>
        <v>0.97922708792162572</v>
      </c>
      <c r="Y155" s="110">
        <f t="shared" si="365"/>
        <v>4.7157515023594083</v>
      </c>
      <c r="Z155" s="110">
        <f t="shared" si="366"/>
        <v>6.9190124501830672</v>
      </c>
      <c r="AA155" s="110">
        <f t="shared" si="366"/>
        <v>5.1538267785348722E-2</v>
      </c>
      <c r="AB155" s="110">
        <f t="shared" si="365"/>
        <v>4.0972922889352237</v>
      </c>
      <c r="AC155" s="110">
        <f t="shared" si="365"/>
        <v>2.0099924436286001</v>
      </c>
      <c r="AD155" s="110">
        <f t="shared" si="365"/>
        <v>2.5769133892674361E-2</v>
      </c>
      <c r="AE155" s="110">
        <f t="shared" si="365"/>
        <v>14.366292145165955</v>
      </c>
      <c r="AF155" s="110">
        <f t="shared" si="365"/>
        <v>3.865370083901154E-2</v>
      </c>
      <c r="AG155" s="110">
        <f t="shared" si="365"/>
        <v>4.9185663380461015</v>
      </c>
      <c r="AI155" s="177">
        <v>31</v>
      </c>
      <c r="AJ155" s="156" t="s">
        <v>139</v>
      </c>
      <c r="AK155" s="32"/>
      <c r="AL155" s="32"/>
      <c r="AM155" s="32"/>
      <c r="AN155" s="33"/>
      <c r="AO155" s="2">
        <f t="shared" si="442"/>
        <v>6835.2900000000009</v>
      </c>
      <c r="AP155" s="34">
        <f t="shared" si="367"/>
        <v>2.7301593438724868E-2</v>
      </c>
      <c r="AQ155" s="141">
        <f t="shared" si="368"/>
        <v>0</v>
      </c>
      <c r="AR155" s="141">
        <f t="shared" si="369"/>
        <v>3</v>
      </c>
      <c r="AS155" s="141">
        <f t="shared" si="370"/>
        <v>0</v>
      </c>
      <c r="AT155" s="141">
        <f t="shared" si="371"/>
        <v>0</v>
      </c>
      <c r="AU155" s="141">
        <f t="shared" si="372"/>
        <v>1</v>
      </c>
      <c r="AV155" s="141">
        <f t="shared" si="373"/>
        <v>10</v>
      </c>
      <c r="AW155" s="141">
        <f t="shared" si="374"/>
        <v>1</v>
      </c>
      <c r="AX155" s="35">
        <f t="shared" si="375"/>
        <v>4</v>
      </c>
      <c r="AY155" s="148">
        <f t="shared" si="376"/>
        <v>1</v>
      </c>
      <c r="AZ155" s="146">
        <f t="shared" si="377"/>
        <v>4</v>
      </c>
      <c r="BA155" s="144">
        <f t="shared" si="378"/>
        <v>9</v>
      </c>
      <c r="BB155" s="125">
        <f t="shared" si="379"/>
        <v>0</v>
      </c>
      <c r="BC155" s="125">
        <f t="shared" si="380"/>
        <v>0</v>
      </c>
      <c r="BD155" s="125">
        <f t="shared" si="381"/>
        <v>0</v>
      </c>
      <c r="BE155" s="125">
        <f t="shared" si="382"/>
        <v>1</v>
      </c>
      <c r="BF155" s="125">
        <f t="shared" si="383"/>
        <v>5</v>
      </c>
      <c r="BG155" s="125">
        <f t="shared" si="384"/>
        <v>7</v>
      </c>
      <c r="BH155" s="125">
        <f t="shared" si="385"/>
        <v>0</v>
      </c>
      <c r="BI155" s="125">
        <f t="shared" si="386"/>
        <v>4</v>
      </c>
      <c r="BJ155" s="125">
        <f t="shared" si="387"/>
        <v>2</v>
      </c>
      <c r="BK155" s="125">
        <f t="shared" si="388"/>
        <v>0</v>
      </c>
      <c r="BL155" s="125">
        <f t="shared" si="389"/>
        <v>14</v>
      </c>
      <c r="BM155" s="125">
        <f t="shared" si="390"/>
        <v>0</v>
      </c>
      <c r="BN155" s="125">
        <f t="shared" si="391"/>
        <v>5</v>
      </c>
      <c r="BR155" s="7">
        <f t="shared" si="392"/>
        <v>0</v>
      </c>
      <c r="BS155" s="7">
        <f t="shared" si="393"/>
        <v>0</v>
      </c>
      <c r="BT155" s="7">
        <f t="shared" si="394"/>
        <v>3</v>
      </c>
      <c r="BU155" s="7">
        <f t="shared" si="395"/>
        <v>0</v>
      </c>
      <c r="BV155" s="7">
        <f t="shared" si="396"/>
        <v>0</v>
      </c>
      <c r="BW155" s="7">
        <f t="shared" si="397"/>
        <v>0</v>
      </c>
      <c r="BX155" s="7">
        <f t="shared" si="443"/>
        <v>0</v>
      </c>
      <c r="BY155" s="7">
        <f t="shared" si="444"/>
        <v>0</v>
      </c>
      <c r="BZ155" s="7">
        <f t="shared" si="398"/>
        <v>1</v>
      </c>
      <c r="CA155" s="7">
        <f t="shared" si="399"/>
        <v>0</v>
      </c>
      <c r="CB155" s="7">
        <f t="shared" si="445"/>
        <v>10</v>
      </c>
      <c r="CC155" s="7">
        <f t="shared" si="446"/>
        <v>0</v>
      </c>
      <c r="CD155" s="7">
        <f t="shared" si="400"/>
        <v>1</v>
      </c>
      <c r="CE155" s="7">
        <f t="shared" si="401"/>
        <v>0</v>
      </c>
      <c r="CF155" s="7">
        <f t="shared" si="402"/>
        <v>4</v>
      </c>
      <c r="CG155" s="7">
        <f t="shared" si="403"/>
        <v>0</v>
      </c>
      <c r="CH155" s="1">
        <f t="shared" si="404"/>
        <v>0.8</v>
      </c>
      <c r="CI155" s="1">
        <f t="shared" si="405"/>
        <v>0.2</v>
      </c>
      <c r="CJ155" s="1">
        <f t="shared" si="406"/>
        <v>3.2</v>
      </c>
      <c r="CK155" s="1">
        <f t="shared" si="407"/>
        <v>0.8</v>
      </c>
      <c r="CL155" s="1">
        <f t="shared" si="408"/>
        <v>7.2</v>
      </c>
      <c r="CM155" s="1">
        <f t="shared" si="409"/>
        <v>1.8</v>
      </c>
      <c r="CN155" s="1">
        <f t="shared" si="410"/>
        <v>0</v>
      </c>
      <c r="CO155" s="1">
        <f t="shared" si="411"/>
        <v>0</v>
      </c>
      <c r="CP155" s="1">
        <f t="shared" si="412"/>
        <v>0</v>
      </c>
      <c r="CQ155" s="1">
        <f t="shared" si="413"/>
        <v>0</v>
      </c>
      <c r="CR155" s="1">
        <f t="shared" si="414"/>
        <v>0</v>
      </c>
      <c r="CS155" s="1">
        <f t="shared" si="415"/>
        <v>0</v>
      </c>
      <c r="CT155" s="1">
        <f t="shared" si="447"/>
        <v>0.8</v>
      </c>
      <c r="CU155" s="1">
        <f t="shared" si="448"/>
        <v>0.2</v>
      </c>
      <c r="CV155" s="1">
        <f t="shared" si="418"/>
        <v>4</v>
      </c>
      <c r="CW155" s="1">
        <f t="shared" si="419"/>
        <v>1</v>
      </c>
      <c r="CX155" s="1">
        <f t="shared" si="449"/>
        <v>5.6000000000000005</v>
      </c>
      <c r="CY155" s="1">
        <f t="shared" si="450"/>
        <v>1.4000000000000001</v>
      </c>
      <c r="CZ155" s="1">
        <f t="shared" si="451"/>
        <v>0</v>
      </c>
      <c r="DA155" s="1">
        <f t="shared" si="452"/>
        <v>0</v>
      </c>
      <c r="DB155" s="1">
        <f t="shared" si="424"/>
        <v>3.2</v>
      </c>
      <c r="DC155" s="1">
        <f t="shared" si="425"/>
        <v>0.8</v>
      </c>
      <c r="DD155" s="1">
        <f t="shared" si="426"/>
        <v>1.6</v>
      </c>
      <c r="DE155" s="1">
        <f t="shared" si="427"/>
        <v>0.4</v>
      </c>
      <c r="DF155" s="1">
        <f t="shared" si="428"/>
        <v>0</v>
      </c>
      <c r="DG155" s="1">
        <f t="shared" si="429"/>
        <v>0</v>
      </c>
      <c r="DH155" s="1">
        <f t="shared" si="430"/>
        <v>11.200000000000001</v>
      </c>
      <c r="DI155" s="1">
        <f t="shared" si="431"/>
        <v>2.8000000000000003</v>
      </c>
      <c r="DJ155" s="1">
        <f t="shared" si="453"/>
        <v>0</v>
      </c>
      <c r="DK155" s="1">
        <f t="shared" si="454"/>
        <v>0</v>
      </c>
      <c r="DL155" s="1">
        <f t="shared" si="432"/>
        <v>4</v>
      </c>
      <c r="DM155" s="1">
        <f t="shared" si="433"/>
        <v>1</v>
      </c>
      <c r="DQ155" s="7">
        <f t="shared" si="455"/>
        <v>0</v>
      </c>
      <c r="DR155" s="7">
        <f t="shared" si="456"/>
        <v>0</v>
      </c>
      <c r="DS155" s="7">
        <f t="shared" si="457"/>
        <v>3</v>
      </c>
      <c r="DT155" s="7">
        <f t="shared" si="458"/>
        <v>0</v>
      </c>
      <c r="DU155" s="7">
        <f t="shared" si="459"/>
        <v>0</v>
      </c>
      <c r="DV155" s="7">
        <f t="shared" si="460"/>
        <v>0</v>
      </c>
      <c r="DW155" s="7">
        <f t="shared" si="461"/>
        <v>0</v>
      </c>
      <c r="DX155" s="7">
        <f t="shared" si="462"/>
        <v>0</v>
      </c>
      <c r="DY155" s="7">
        <f t="shared" si="463"/>
        <v>1</v>
      </c>
      <c r="DZ155" s="7">
        <f t="shared" si="464"/>
        <v>0</v>
      </c>
      <c r="EA155" s="7">
        <f t="shared" si="465"/>
        <v>10</v>
      </c>
      <c r="EB155" s="7">
        <f t="shared" si="466"/>
        <v>0</v>
      </c>
      <c r="EC155" s="7">
        <f t="shared" si="467"/>
        <v>1</v>
      </c>
      <c r="ED155" s="7">
        <f t="shared" si="468"/>
        <v>0</v>
      </c>
      <c r="EE155" s="7">
        <f t="shared" si="469"/>
        <v>4</v>
      </c>
      <c r="EF155" s="7">
        <f t="shared" si="470"/>
        <v>0</v>
      </c>
      <c r="EG155" s="7">
        <f t="shared" si="471"/>
        <v>1</v>
      </c>
      <c r="EH155" s="7">
        <f t="shared" si="472"/>
        <v>0</v>
      </c>
      <c r="EI155" s="7">
        <f t="shared" si="473"/>
        <v>3</v>
      </c>
      <c r="EJ155" s="7">
        <f t="shared" si="474"/>
        <v>1</v>
      </c>
      <c r="EK155" s="7">
        <f t="shared" si="475"/>
        <v>7</v>
      </c>
      <c r="EL155" s="7">
        <f t="shared" si="476"/>
        <v>2</v>
      </c>
      <c r="EM155" s="7">
        <f t="shared" si="477"/>
        <v>0</v>
      </c>
      <c r="EN155" s="7">
        <f t="shared" si="478"/>
        <v>0</v>
      </c>
      <c r="EO155" s="7">
        <f t="shared" si="479"/>
        <v>0</v>
      </c>
      <c r="EP155" s="7">
        <f t="shared" si="480"/>
        <v>0</v>
      </c>
      <c r="EQ155" s="7">
        <f t="shared" si="481"/>
        <v>0</v>
      </c>
      <c r="ER155" s="7">
        <f t="shared" si="482"/>
        <v>0</v>
      </c>
      <c r="ES155" s="7">
        <f t="shared" si="483"/>
        <v>1</v>
      </c>
      <c r="ET155" s="7">
        <f t="shared" si="484"/>
        <v>0</v>
      </c>
      <c r="EU155" s="7">
        <f t="shared" si="485"/>
        <v>4</v>
      </c>
      <c r="EV155" s="7">
        <f t="shared" si="486"/>
        <v>1</v>
      </c>
      <c r="EW155" s="7">
        <f t="shared" si="487"/>
        <v>6</v>
      </c>
      <c r="EX155" s="7">
        <f t="shared" si="488"/>
        <v>1</v>
      </c>
      <c r="EY155" s="7">
        <f t="shared" si="489"/>
        <v>0</v>
      </c>
      <c r="EZ155" s="7">
        <f t="shared" si="490"/>
        <v>0</v>
      </c>
      <c r="FA155" s="7">
        <f t="shared" si="491"/>
        <v>3</v>
      </c>
      <c r="FB155" s="7">
        <f t="shared" si="492"/>
        <v>1</v>
      </c>
      <c r="FC155" s="7">
        <f t="shared" si="493"/>
        <v>2</v>
      </c>
      <c r="FD155" s="7">
        <f t="shared" si="494"/>
        <v>0</v>
      </c>
      <c r="FE155" s="7">
        <f t="shared" si="495"/>
        <v>0</v>
      </c>
      <c r="FF155" s="7">
        <f t="shared" si="496"/>
        <v>0</v>
      </c>
      <c r="FG155" s="7">
        <f t="shared" si="497"/>
        <v>11</v>
      </c>
      <c r="FH155" s="7">
        <f t="shared" si="498"/>
        <v>3</v>
      </c>
      <c r="FI155" s="7">
        <f t="shared" si="499"/>
        <v>0</v>
      </c>
      <c r="FJ155" s="7">
        <f t="shared" si="500"/>
        <v>0</v>
      </c>
      <c r="FK155" s="7">
        <f t="shared" si="501"/>
        <v>4</v>
      </c>
      <c r="FL155" s="7">
        <f t="shared" si="502"/>
        <v>1</v>
      </c>
      <c r="FN155" s="1">
        <v>31</v>
      </c>
      <c r="FO155" s="10">
        <f t="shared" si="503"/>
        <v>177.45958230958232</v>
      </c>
      <c r="FP155" s="10">
        <f t="shared" si="504"/>
        <v>5.5460000000000003</v>
      </c>
      <c r="FR155" s="1" t="str">
        <f t="shared" si="439"/>
        <v>[177.46, 5.55]</v>
      </c>
      <c r="FY155" s="231"/>
      <c r="FZ155" s="231"/>
      <c r="GA155" s="233"/>
      <c r="GB155" s="234"/>
      <c r="GC155" s="234"/>
      <c r="GD155" s="234"/>
      <c r="GE155" s="234"/>
      <c r="GF155" s="234"/>
      <c r="GG155" s="234"/>
      <c r="GH155" s="234"/>
      <c r="GI155" s="234"/>
      <c r="GJ155" s="234"/>
      <c r="GK155" s="234"/>
      <c r="GL155" s="234"/>
      <c r="GM155" s="234"/>
      <c r="GN155" s="234"/>
      <c r="GO155" s="234"/>
      <c r="GP155" s="234"/>
      <c r="GQ155" s="234"/>
      <c r="GR155" s="234"/>
      <c r="GS155" s="234"/>
      <c r="GT155" s="234"/>
      <c r="GU155" s="234"/>
      <c r="GV155" s="234"/>
      <c r="GW155" s="234"/>
      <c r="GX155" s="234"/>
      <c r="GY155" s="234"/>
      <c r="GZ155" s="234"/>
      <c r="HA155" s="234"/>
      <c r="HB155" s="234"/>
      <c r="HC155" s="234"/>
      <c r="HD155" s="234"/>
      <c r="HE155" s="234"/>
      <c r="HF155" s="234"/>
      <c r="HG155" s="234"/>
      <c r="HH155" s="234"/>
      <c r="HI155" s="234"/>
      <c r="HJ155" s="234"/>
      <c r="HK155" s="234"/>
      <c r="HL155" s="234"/>
      <c r="HM155" s="234"/>
      <c r="HN155" s="234"/>
      <c r="HO155" s="234"/>
      <c r="HP155" s="234"/>
      <c r="HQ155" s="234"/>
      <c r="HR155" s="234"/>
      <c r="HS155" s="234"/>
      <c r="HT155" s="234"/>
      <c r="HU155" s="234"/>
      <c r="HV155" s="234"/>
      <c r="HW155" s="234"/>
      <c r="HX155" s="234"/>
      <c r="HY155" s="234"/>
      <c r="HZ155" s="234"/>
      <c r="IA155" s="234"/>
      <c r="IB155" s="234"/>
      <c r="IC155" s="234"/>
      <c r="ID155" s="234"/>
      <c r="IE155" s="234"/>
      <c r="IF155" s="234"/>
      <c r="IG155" s="234"/>
      <c r="IH155" s="234"/>
      <c r="II155" s="234"/>
      <c r="IJ155" s="234"/>
      <c r="IK155" s="234"/>
      <c r="IL155" s="234"/>
      <c r="IM155" s="234"/>
      <c r="IN155" s="234"/>
      <c r="IO155" s="234"/>
      <c r="IP155" s="234"/>
      <c r="IQ155" s="234"/>
      <c r="IR155" s="231"/>
      <c r="IS155" s="232"/>
      <c r="IT155" s="50"/>
      <c r="IU155" s="50"/>
      <c r="IV155" s="50"/>
      <c r="IW155" s="50"/>
      <c r="IX155" s="50"/>
      <c r="IY155" s="50"/>
      <c r="IZ155" s="50"/>
      <c r="JA155" s="50"/>
      <c r="JB155" s="50"/>
      <c r="JC155" s="50"/>
      <c r="JD155" s="50"/>
      <c r="JE155" s="50"/>
      <c r="JF155" s="50"/>
      <c r="JG155" s="50"/>
      <c r="JH155" s="50"/>
      <c r="JI155" s="50"/>
      <c r="JJ155" s="50"/>
      <c r="JK155" s="50"/>
      <c r="JL155" s="50"/>
      <c r="JM155" s="50"/>
      <c r="JN155" s="50"/>
      <c r="JO155" s="50"/>
      <c r="JP155" s="50"/>
      <c r="JQ155" s="50"/>
      <c r="JR155" s="50"/>
      <c r="JS155" s="50"/>
      <c r="JT155" s="50"/>
      <c r="JU155" s="50"/>
      <c r="JV155" s="50"/>
      <c r="JW155" s="50"/>
      <c r="JX155" s="50"/>
      <c r="JY155" s="50"/>
      <c r="JZ155" s="50"/>
      <c r="KA155" s="50"/>
      <c r="KB155" s="50"/>
      <c r="KC155" s="50"/>
      <c r="KD155" s="50"/>
      <c r="KE155" s="50"/>
      <c r="KF155" s="50"/>
      <c r="KG155" s="50"/>
      <c r="KH155" s="50"/>
      <c r="KI155" s="50"/>
      <c r="KJ155" s="50"/>
      <c r="KK155" s="50"/>
      <c r="KL155" s="50"/>
      <c r="KM155" s="50"/>
      <c r="KN155" s="50"/>
      <c r="KO155" s="50"/>
      <c r="KP155" s="50"/>
      <c r="KQ155" s="50"/>
      <c r="KR155" s="50"/>
      <c r="KS155" s="50"/>
      <c r="KT155" s="50"/>
      <c r="KU155" s="50"/>
      <c r="KV155" s="50"/>
      <c r="KW155" s="50"/>
      <c r="KX155" s="50"/>
      <c r="KY155" s="50"/>
      <c r="KZ155" s="50"/>
      <c r="LA155" s="50"/>
      <c r="LB155" s="50"/>
      <c r="LC155" s="50"/>
      <c r="LD155" s="50"/>
      <c r="LE155" s="50"/>
      <c r="LF155" s="50"/>
      <c r="LG155" s="50"/>
      <c r="LH155" s="50"/>
    </row>
    <row r="156" spans="2:320" x14ac:dyDescent="0.35">
      <c r="B156" s="177">
        <v>32</v>
      </c>
      <c r="C156" s="155" t="s">
        <v>140</v>
      </c>
      <c r="D156" s="32"/>
      <c r="E156" s="32"/>
      <c r="F156" s="32"/>
      <c r="G156" s="33"/>
      <c r="H156" s="2">
        <f t="shared" si="440"/>
        <v>4408.0300000000007</v>
      </c>
      <c r="I156" s="34">
        <f t="shared" si="441"/>
        <v>1.7606603805500921E-2</v>
      </c>
      <c r="J156" s="112">
        <f t="shared" si="506"/>
        <v>0.26589330436116188</v>
      </c>
      <c r="K156" s="112">
        <f t="shared" si="506"/>
        <v>1.8611432935716059</v>
      </c>
      <c r="L156" s="112">
        <f t="shared" si="506"/>
        <v>0.1801106413133812</v>
      </c>
      <c r="M156" s="112">
        <f t="shared" si="506"/>
        <v>1.000614673963229E-2</v>
      </c>
      <c r="N156" s="112">
        <f t="shared" si="506"/>
        <v>0.39023972284565928</v>
      </c>
      <c r="O156" s="112">
        <f t="shared" si="506"/>
        <v>6.7241306090328985</v>
      </c>
      <c r="P156" s="112">
        <f t="shared" si="506"/>
        <v>0.50030733698161445</v>
      </c>
      <c r="Q156" s="81">
        <f t="shared" si="506"/>
        <v>2.3014137501154259</v>
      </c>
      <c r="R156" s="121">
        <f t="shared" si="506"/>
        <v>0.36560329349659759</v>
      </c>
      <c r="S156" s="115">
        <f t="shared" si="506"/>
        <v>2.501058894147179</v>
      </c>
      <c r="T156" s="116">
        <f t="shared" si="506"/>
        <v>5.5089768997328221</v>
      </c>
      <c r="U156" s="110">
        <f t="shared" si="506"/>
        <v>2.4927497283858926E-2</v>
      </c>
      <c r="V156" s="110">
        <f t="shared" si="506"/>
        <v>1.6618331522572617E-2</v>
      </c>
      <c r="W156" s="110">
        <f t="shared" si="506"/>
        <v>0.1828016467482988</v>
      </c>
      <c r="X156" s="110">
        <f t="shared" si="365"/>
        <v>0.63149659785775936</v>
      </c>
      <c r="Y156" s="110">
        <f t="shared" si="365"/>
        <v>3.0411546686307886</v>
      </c>
      <c r="Z156" s="110">
        <f t="shared" si="366"/>
        <v>4.4620220138107483</v>
      </c>
      <c r="AA156" s="110">
        <f t="shared" si="366"/>
        <v>3.3236663045145234E-2</v>
      </c>
      <c r="AB156" s="110">
        <f t="shared" si="365"/>
        <v>2.6423147120890458</v>
      </c>
      <c r="AC156" s="110">
        <f t="shared" si="365"/>
        <v>1.296229858760664</v>
      </c>
      <c r="AD156" s="110">
        <f t="shared" si="365"/>
        <v>1.6618331522572617E-2</v>
      </c>
      <c r="AE156" s="110">
        <f t="shared" si="365"/>
        <v>9.2647198238342323</v>
      </c>
      <c r="AF156" s="110">
        <f t="shared" si="365"/>
        <v>2.4927497283858926E-2</v>
      </c>
      <c r="AG156" s="110">
        <f t="shared" ref="X156:AG169" si="507">IF(AG$123="EV",$I$117*($H$170/$C$119)*$A$1*AG$124*$I156,IF(AG$123="PHEV",$I$118*($H$170/$C$119)*$A$1*AG$124*$I156))</f>
        <v>3.171948516463436</v>
      </c>
      <c r="AI156" s="177">
        <v>32</v>
      </c>
      <c r="AJ156" s="155" t="s">
        <v>140</v>
      </c>
      <c r="AK156" s="32"/>
      <c r="AL156" s="32"/>
      <c r="AM156" s="32"/>
      <c r="AN156" s="33"/>
      <c r="AO156" s="2">
        <f t="shared" si="442"/>
        <v>4408.0300000000007</v>
      </c>
      <c r="AP156" s="34">
        <f t="shared" si="367"/>
        <v>1.7606603805500921E-2</v>
      </c>
      <c r="AQ156" s="141">
        <f t="shared" si="368"/>
        <v>0</v>
      </c>
      <c r="AR156" s="141">
        <f t="shared" si="369"/>
        <v>2</v>
      </c>
      <c r="AS156" s="141">
        <f t="shared" si="370"/>
        <v>0</v>
      </c>
      <c r="AT156" s="141">
        <f t="shared" si="371"/>
        <v>0</v>
      </c>
      <c r="AU156" s="141">
        <f t="shared" si="372"/>
        <v>0</v>
      </c>
      <c r="AV156" s="141">
        <f t="shared" si="373"/>
        <v>7</v>
      </c>
      <c r="AW156" s="141">
        <f t="shared" si="374"/>
        <v>1</v>
      </c>
      <c r="AX156" s="35">
        <f t="shared" si="375"/>
        <v>2</v>
      </c>
      <c r="AY156" s="148">
        <f t="shared" si="376"/>
        <v>0</v>
      </c>
      <c r="AZ156" s="146">
        <f t="shared" si="377"/>
        <v>3</v>
      </c>
      <c r="BA156" s="144">
        <f t="shared" si="378"/>
        <v>6</v>
      </c>
      <c r="BB156" s="125">
        <f t="shared" si="379"/>
        <v>0</v>
      </c>
      <c r="BC156" s="125">
        <f t="shared" si="380"/>
        <v>0</v>
      </c>
      <c r="BD156" s="125">
        <f t="shared" si="381"/>
        <v>0</v>
      </c>
      <c r="BE156" s="125">
        <f t="shared" si="382"/>
        <v>1</v>
      </c>
      <c r="BF156" s="125">
        <f t="shared" si="383"/>
        <v>3</v>
      </c>
      <c r="BG156" s="125">
        <f t="shared" si="384"/>
        <v>4</v>
      </c>
      <c r="BH156" s="125">
        <f t="shared" si="385"/>
        <v>0</v>
      </c>
      <c r="BI156" s="125">
        <f t="shared" si="386"/>
        <v>3</v>
      </c>
      <c r="BJ156" s="125">
        <f t="shared" si="387"/>
        <v>1</v>
      </c>
      <c r="BK156" s="125">
        <f t="shared" si="388"/>
        <v>0</v>
      </c>
      <c r="BL156" s="125">
        <f t="shared" si="389"/>
        <v>9</v>
      </c>
      <c r="BM156" s="125">
        <f t="shared" si="390"/>
        <v>0</v>
      </c>
      <c r="BN156" s="125">
        <f t="shared" si="391"/>
        <v>3</v>
      </c>
      <c r="BR156" s="7">
        <f t="shared" si="392"/>
        <v>0</v>
      </c>
      <c r="BS156" s="7">
        <f t="shared" si="393"/>
        <v>0</v>
      </c>
      <c r="BT156" s="7">
        <f t="shared" si="394"/>
        <v>2</v>
      </c>
      <c r="BU156" s="7">
        <f t="shared" si="395"/>
        <v>0</v>
      </c>
      <c r="BV156" s="7">
        <f t="shared" si="396"/>
        <v>0</v>
      </c>
      <c r="BW156" s="7">
        <f t="shared" si="397"/>
        <v>0</v>
      </c>
      <c r="BX156" s="7">
        <f t="shared" si="443"/>
        <v>0</v>
      </c>
      <c r="BY156" s="7">
        <f t="shared" si="444"/>
        <v>0</v>
      </c>
      <c r="BZ156" s="7">
        <f t="shared" si="398"/>
        <v>0</v>
      </c>
      <c r="CA156" s="7">
        <f t="shared" si="399"/>
        <v>0</v>
      </c>
      <c r="CB156" s="7">
        <f t="shared" si="445"/>
        <v>7</v>
      </c>
      <c r="CC156" s="7">
        <f t="shared" si="446"/>
        <v>0</v>
      </c>
      <c r="CD156" s="7">
        <f t="shared" si="400"/>
        <v>1</v>
      </c>
      <c r="CE156" s="7">
        <f t="shared" si="401"/>
        <v>0</v>
      </c>
      <c r="CF156" s="7">
        <f t="shared" si="402"/>
        <v>2</v>
      </c>
      <c r="CG156" s="7">
        <f t="shared" si="403"/>
        <v>0</v>
      </c>
      <c r="CH156" s="1">
        <f t="shared" si="404"/>
        <v>0</v>
      </c>
      <c r="CI156" s="1">
        <f t="shared" si="405"/>
        <v>0</v>
      </c>
      <c r="CJ156" s="1">
        <f t="shared" si="406"/>
        <v>2.4000000000000004</v>
      </c>
      <c r="CK156" s="1">
        <f t="shared" si="407"/>
        <v>0.60000000000000009</v>
      </c>
      <c r="CL156" s="1">
        <f t="shared" si="408"/>
        <v>4.8000000000000007</v>
      </c>
      <c r="CM156" s="1">
        <f t="shared" si="409"/>
        <v>1.2000000000000002</v>
      </c>
      <c r="CN156" s="1">
        <f t="shared" si="410"/>
        <v>0</v>
      </c>
      <c r="CO156" s="1">
        <f t="shared" si="411"/>
        <v>0</v>
      </c>
      <c r="CP156" s="1">
        <f t="shared" si="412"/>
        <v>0</v>
      </c>
      <c r="CQ156" s="1">
        <f t="shared" si="413"/>
        <v>0</v>
      </c>
      <c r="CR156" s="1">
        <f t="shared" si="414"/>
        <v>0</v>
      </c>
      <c r="CS156" s="1">
        <f t="shared" si="415"/>
        <v>0</v>
      </c>
      <c r="CT156" s="1">
        <f t="shared" si="447"/>
        <v>0.8</v>
      </c>
      <c r="CU156" s="1">
        <f t="shared" si="448"/>
        <v>0.2</v>
      </c>
      <c r="CV156" s="1">
        <f t="shared" si="418"/>
        <v>2.4000000000000004</v>
      </c>
      <c r="CW156" s="1">
        <f t="shared" si="419"/>
        <v>0.60000000000000009</v>
      </c>
      <c r="CX156" s="1">
        <f t="shared" si="449"/>
        <v>3.2</v>
      </c>
      <c r="CY156" s="1">
        <f t="shared" si="450"/>
        <v>0.8</v>
      </c>
      <c r="CZ156" s="1">
        <f t="shared" si="451"/>
        <v>0</v>
      </c>
      <c r="DA156" s="1">
        <f t="shared" si="452"/>
        <v>0</v>
      </c>
      <c r="DB156" s="1">
        <f t="shared" si="424"/>
        <v>2.4000000000000004</v>
      </c>
      <c r="DC156" s="1">
        <f t="shared" si="425"/>
        <v>0.60000000000000009</v>
      </c>
      <c r="DD156" s="1">
        <f t="shared" si="426"/>
        <v>0.8</v>
      </c>
      <c r="DE156" s="1">
        <f t="shared" si="427"/>
        <v>0.2</v>
      </c>
      <c r="DF156" s="1">
        <f t="shared" si="428"/>
        <v>0</v>
      </c>
      <c r="DG156" s="1">
        <f t="shared" si="429"/>
        <v>0</v>
      </c>
      <c r="DH156" s="1">
        <f t="shared" si="430"/>
        <v>7.2</v>
      </c>
      <c r="DI156" s="1">
        <f t="shared" si="431"/>
        <v>1.8</v>
      </c>
      <c r="DJ156" s="1">
        <f t="shared" si="453"/>
        <v>0</v>
      </c>
      <c r="DK156" s="1">
        <f t="shared" si="454"/>
        <v>0</v>
      </c>
      <c r="DL156" s="1">
        <f t="shared" si="432"/>
        <v>2.4000000000000004</v>
      </c>
      <c r="DM156" s="1">
        <f t="shared" si="433"/>
        <v>0.60000000000000009</v>
      </c>
      <c r="DQ156" s="7">
        <f t="shared" si="455"/>
        <v>0</v>
      </c>
      <c r="DR156" s="7">
        <f t="shared" si="456"/>
        <v>0</v>
      </c>
      <c r="DS156" s="7">
        <f t="shared" si="457"/>
        <v>2</v>
      </c>
      <c r="DT156" s="7">
        <f t="shared" si="458"/>
        <v>0</v>
      </c>
      <c r="DU156" s="7">
        <f t="shared" si="459"/>
        <v>0</v>
      </c>
      <c r="DV156" s="7">
        <f t="shared" si="460"/>
        <v>0</v>
      </c>
      <c r="DW156" s="7">
        <f t="shared" si="461"/>
        <v>0</v>
      </c>
      <c r="DX156" s="7">
        <f t="shared" si="462"/>
        <v>0</v>
      </c>
      <c r="DY156" s="7">
        <f t="shared" si="463"/>
        <v>0</v>
      </c>
      <c r="DZ156" s="7">
        <f t="shared" si="464"/>
        <v>0</v>
      </c>
      <c r="EA156" s="7">
        <f t="shared" si="465"/>
        <v>7</v>
      </c>
      <c r="EB156" s="7">
        <f t="shared" si="466"/>
        <v>0</v>
      </c>
      <c r="EC156" s="7">
        <f t="shared" si="467"/>
        <v>1</v>
      </c>
      <c r="ED156" s="7">
        <f t="shared" si="468"/>
        <v>0</v>
      </c>
      <c r="EE156" s="7">
        <f t="shared" si="469"/>
        <v>2</v>
      </c>
      <c r="EF156" s="7">
        <f t="shared" si="470"/>
        <v>0</v>
      </c>
      <c r="EG156" s="7">
        <f t="shared" si="471"/>
        <v>0</v>
      </c>
      <c r="EH156" s="7">
        <f t="shared" si="472"/>
        <v>0</v>
      </c>
      <c r="EI156" s="7">
        <f t="shared" si="473"/>
        <v>2</v>
      </c>
      <c r="EJ156" s="7">
        <f t="shared" si="474"/>
        <v>1</v>
      </c>
      <c r="EK156" s="7">
        <f t="shared" si="475"/>
        <v>5</v>
      </c>
      <c r="EL156" s="7">
        <f t="shared" si="476"/>
        <v>1</v>
      </c>
      <c r="EM156" s="7">
        <f t="shared" si="477"/>
        <v>0</v>
      </c>
      <c r="EN156" s="7">
        <f t="shared" si="478"/>
        <v>0</v>
      </c>
      <c r="EO156" s="7">
        <f t="shared" si="479"/>
        <v>0</v>
      </c>
      <c r="EP156" s="7">
        <f t="shared" si="480"/>
        <v>0</v>
      </c>
      <c r="EQ156" s="7">
        <f t="shared" si="481"/>
        <v>0</v>
      </c>
      <c r="ER156" s="7">
        <f t="shared" si="482"/>
        <v>0</v>
      </c>
      <c r="ES156" s="7">
        <f t="shared" si="483"/>
        <v>1</v>
      </c>
      <c r="ET156" s="7">
        <f t="shared" si="484"/>
        <v>0</v>
      </c>
      <c r="EU156" s="7">
        <f t="shared" si="485"/>
        <v>2</v>
      </c>
      <c r="EV156" s="7">
        <f t="shared" si="486"/>
        <v>1</v>
      </c>
      <c r="EW156" s="7">
        <f t="shared" si="487"/>
        <v>3</v>
      </c>
      <c r="EX156" s="7">
        <f t="shared" si="488"/>
        <v>1</v>
      </c>
      <c r="EY156" s="7">
        <f t="shared" si="489"/>
        <v>0</v>
      </c>
      <c r="EZ156" s="7">
        <f t="shared" si="490"/>
        <v>0</v>
      </c>
      <c r="FA156" s="7">
        <f t="shared" si="491"/>
        <v>2</v>
      </c>
      <c r="FB156" s="7">
        <f t="shared" si="492"/>
        <v>1</v>
      </c>
      <c r="FC156" s="7">
        <f t="shared" si="493"/>
        <v>1</v>
      </c>
      <c r="FD156" s="7">
        <f t="shared" si="494"/>
        <v>0</v>
      </c>
      <c r="FE156" s="7">
        <f t="shared" si="495"/>
        <v>0</v>
      </c>
      <c r="FF156" s="7">
        <f t="shared" si="496"/>
        <v>0</v>
      </c>
      <c r="FG156" s="7">
        <f t="shared" si="497"/>
        <v>7</v>
      </c>
      <c r="FH156" s="7">
        <f t="shared" si="498"/>
        <v>2</v>
      </c>
      <c r="FI156" s="7">
        <f t="shared" si="499"/>
        <v>0</v>
      </c>
      <c r="FJ156" s="7">
        <f t="shared" si="500"/>
        <v>0</v>
      </c>
      <c r="FK156" s="7">
        <f t="shared" si="501"/>
        <v>2</v>
      </c>
      <c r="FL156" s="7">
        <f t="shared" si="502"/>
        <v>1</v>
      </c>
      <c r="FN156" s="1">
        <v>32</v>
      </c>
      <c r="FO156" s="10">
        <f t="shared" si="503"/>
        <v>105.67545454545454</v>
      </c>
      <c r="FP156" s="10">
        <f t="shared" si="504"/>
        <v>4.2380000000000004</v>
      </c>
      <c r="FR156" s="1" t="str">
        <f t="shared" si="439"/>
        <v>[105.68, 4.24]</v>
      </c>
      <c r="FY156" s="231"/>
      <c r="FZ156" s="231"/>
      <c r="GA156" s="233"/>
      <c r="GB156" s="234"/>
      <c r="GC156" s="234"/>
      <c r="GD156" s="234"/>
      <c r="GE156" s="234"/>
      <c r="GF156" s="234"/>
      <c r="GG156" s="234"/>
      <c r="GH156" s="234"/>
      <c r="GI156" s="234"/>
      <c r="GJ156" s="234"/>
      <c r="GK156" s="234"/>
      <c r="GL156" s="234"/>
      <c r="GM156" s="234"/>
      <c r="GN156" s="234"/>
      <c r="GO156" s="234"/>
      <c r="GP156" s="234"/>
      <c r="GQ156" s="234"/>
      <c r="GR156" s="234"/>
      <c r="GS156" s="234"/>
      <c r="GT156" s="234"/>
      <c r="GU156" s="234"/>
      <c r="GV156" s="234"/>
      <c r="GW156" s="234"/>
      <c r="GX156" s="234"/>
      <c r="GY156" s="234"/>
      <c r="GZ156" s="234"/>
      <c r="HA156" s="234"/>
      <c r="HB156" s="234"/>
      <c r="HC156" s="234"/>
      <c r="HD156" s="234"/>
      <c r="HE156" s="234"/>
      <c r="HF156" s="234"/>
      <c r="HG156" s="234"/>
      <c r="HH156" s="234"/>
      <c r="HI156" s="234"/>
      <c r="HJ156" s="234"/>
      <c r="HK156" s="234"/>
      <c r="HL156" s="234"/>
      <c r="HM156" s="234"/>
      <c r="HN156" s="234"/>
      <c r="HO156" s="234"/>
      <c r="HP156" s="234"/>
      <c r="HQ156" s="234"/>
      <c r="HR156" s="234"/>
      <c r="HS156" s="234"/>
      <c r="HT156" s="234"/>
      <c r="HU156" s="234"/>
      <c r="HV156" s="234"/>
      <c r="HW156" s="234"/>
      <c r="HX156" s="234"/>
      <c r="HY156" s="234"/>
      <c r="HZ156" s="234"/>
      <c r="IA156" s="234"/>
      <c r="IB156" s="234"/>
      <c r="IC156" s="234"/>
      <c r="ID156" s="234"/>
      <c r="IE156" s="234"/>
      <c r="IF156" s="234"/>
      <c r="IG156" s="234"/>
      <c r="IH156" s="234"/>
      <c r="II156" s="234"/>
      <c r="IJ156" s="234"/>
      <c r="IK156" s="234"/>
      <c r="IL156" s="234"/>
      <c r="IM156" s="234"/>
      <c r="IN156" s="234"/>
      <c r="IO156" s="234"/>
      <c r="IP156" s="234"/>
      <c r="IQ156" s="234"/>
      <c r="IR156" s="231"/>
      <c r="IS156" s="232"/>
      <c r="IT156" s="50"/>
      <c r="IU156" s="50"/>
      <c r="IV156" s="50"/>
      <c r="IW156" s="50"/>
      <c r="IX156" s="50"/>
      <c r="IY156" s="50"/>
      <c r="IZ156" s="50"/>
      <c r="JA156" s="50"/>
      <c r="JB156" s="50"/>
      <c r="JC156" s="50"/>
      <c r="JD156" s="50"/>
      <c r="JE156" s="50"/>
      <c r="JF156" s="50"/>
      <c r="JG156" s="50"/>
      <c r="JH156" s="50"/>
      <c r="JI156" s="50"/>
      <c r="JJ156" s="50"/>
      <c r="JK156" s="50"/>
      <c r="JL156" s="50"/>
      <c r="JM156" s="50"/>
      <c r="JN156" s="50"/>
      <c r="JO156" s="50"/>
      <c r="JP156" s="50"/>
      <c r="JQ156" s="50"/>
      <c r="JR156" s="50"/>
      <c r="JS156" s="50"/>
      <c r="JT156" s="50"/>
      <c r="JU156" s="50"/>
      <c r="JV156" s="50"/>
      <c r="JW156" s="50"/>
      <c r="JX156" s="50"/>
      <c r="JY156" s="50"/>
      <c r="JZ156" s="50"/>
      <c r="KA156" s="50"/>
      <c r="KB156" s="50"/>
      <c r="KC156" s="50"/>
      <c r="KD156" s="50"/>
      <c r="KE156" s="50"/>
      <c r="KF156" s="50"/>
      <c r="KG156" s="50"/>
      <c r="KH156" s="50"/>
      <c r="KI156" s="50"/>
      <c r="KJ156" s="50"/>
      <c r="KK156" s="50"/>
      <c r="KL156" s="50"/>
      <c r="KM156" s="50"/>
      <c r="KN156" s="50"/>
      <c r="KO156" s="50"/>
      <c r="KP156" s="50"/>
      <c r="KQ156" s="50"/>
      <c r="KR156" s="50"/>
      <c r="KS156" s="50"/>
      <c r="KT156" s="50"/>
      <c r="KU156" s="50"/>
      <c r="KV156" s="50"/>
      <c r="KW156" s="50"/>
      <c r="KX156" s="50"/>
      <c r="KY156" s="50"/>
      <c r="KZ156" s="50"/>
      <c r="LA156" s="50"/>
      <c r="LB156" s="50"/>
      <c r="LC156" s="50"/>
      <c r="LD156" s="50"/>
      <c r="LE156" s="50"/>
      <c r="LF156" s="50"/>
      <c r="LG156" s="50"/>
      <c r="LH156" s="50"/>
    </row>
    <row r="157" spans="2:320" x14ac:dyDescent="0.35">
      <c r="B157" s="177">
        <v>33</v>
      </c>
      <c r="C157" s="156" t="s">
        <v>141</v>
      </c>
      <c r="D157" s="32"/>
      <c r="E157" s="32"/>
      <c r="F157" s="32"/>
      <c r="G157" s="33"/>
      <c r="H157" s="2">
        <f t="shared" si="440"/>
        <v>7805.7100000000009</v>
      </c>
      <c r="I157" s="34">
        <f t="shared" si="441"/>
        <v>3.1177656093682799E-2</v>
      </c>
      <c r="J157" s="112">
        <f t="shared" si="506"/>
        <v>0.4708420824688046</v>
      </c>
      <c r="K157" s="112">
        <f t="shared" si="506"/>
        <v>3.2957000787346771</v>
      </c>
      <c r="L157" s="112">
        <f t="shared" si="506"/>
        <v>0.31893871729690421</v>
      </c>
      <c r="M157" s="112">
        <f t="shared" si="506"/>
        <v>1.7718817627605792E-2</v>
      </c>
      <c r="N157" s="112">
        <f t="shared" si="506"/>
        <v>0.69103388747662575</v>
      </c>
      <c r="O157" s="112">
        <f t="shared" si="506"/>
        <v>11.907045445751091</v>
      </c>
      <c r="P157" s="112">
        <f t="shared" si="506"/>
        <v>0.88594088138028948</v>
      </c>
      <c r="Q157" s="81">
        <f t="shared" si="506"/>
        <v>4.0753280543493311</v>
      </c>
      <c r="R157" s="121">
        <f t="shared" si="506"/>
        <v>0.64740786339460632</v>
      </c>
      <c r="S157" s="115">
        <f t="shared" si="506"/>
        <v>4.4288583382221933</v>
      </c>
      <c r="T157" s="116">
        <f t="shared" si="506"/>
        <v>9.755259396150544</v>
      </c>
      <c r="U157" s="110">
        <f t="shared" si="506"/>
        <v>4.414144523145043E-2</v>
      </c>
      <c r="V157" s="110">
        <f t="shared" si="506"/>
        <v>2.9427630154300288E-2</v>
      </c>
      <c r="W157" s="110">
        <f t="shared" si="506"/>
        <v>0.32370393169730316</v>
      </c>
      <c r="X157" s="110">
        <f t="shared" si="507"/>
        <v>1.1182499458634108</v>
      </c>
      <c r="Y157" s="110">
        <f t="shared" si="507"/>
        <v>5.3852563182369524</v>
      </c>
      <c r="Z157" s="110">
        <f t="shared" si="366"/>
        <v>7.9013186964296276</v>
      </c>
      <c r="AA157" s="110">
        <f t="shared" si="366"/>
        <v>5.8855260308600575E-2</v>
      </c>
      <c r="AB157" s="110">
        <f t="shared" si="507"/>
        <v>4.6789931945337457</v>
      </c>
      <c r="AC157" s="110">
        <f t="shared" si="507"/>
        <v>2.2953551520354223</v>
      </c>
      <c r="AD157" s="110">
        <f t="shared" si="507"/>
        <v>2.9427630154300288E-2</v>
      </c>
      <c r="AE157" s="110">
        <f t="shared" si="507"/>
        <v>16.405903811022409</v>
      </c>
      <c r="AF157" s="110">
        <f t="shared" si="507"/>
        <v>4.414144523145043E-2</v>
      </c>
      <c r="AG157" s="110">
        <f t="shared" si="507"/>
        <v>5.6168651879510358</v>
      </c>
      <c r="AI157" s="177">
        <v>33</v>
      </c>
      <c r="AJ157" s="156" t="s">
        <v>141</v>
      </c>
      <c r="AK157" s="32"/>
      <c r="AL157" s="32"/>
      <c r="AM157" s="32"/>
      <c r="AN157" s="33"/>
      <c r="AO157" s="2">
        <f t="shared" si="442"/>
        <v>7805.7100000000009</v>
      </c>
      <c r="AP157" s="34">
        <f t="shared" si="367"/>
        <v>3.1177656093682799E-2</v>
      </c>
      <c r="AQ157" s="141">
        <f t="shared" si="368"/>
        <v>0</v>
      </c>
      <c r="AR157" s="141">
        <f t="shared" si="369"/>
        <v>3</v>
      </c>
      <c r="AS157" s="141">
        <f t="shared" si="370"/>
        <v>0</v>
      </c>
      <c r="AT157" s="141">
        <f t="shared" si="371"/>
        <v>0</v>
      </c>
      <c r="AU157" s="141">
        <f t="shared" si="372"/>
        <v>1</v>
      </c>
      <c r="AV157" s="141">
        <f t="shared" si="373"/>
        <v>12</v>
      </c>
      <c r="AW157" s="141">
        <f t="shared" si="374"/>
        <v>1</v>
      </c>
      <c r="AX157" s="35">
        <f t="shared" si="375"/>
        <v>4</v>
      </c>
      <c r="AY157" s="148">
        <f t="shared" si="376"/>
        <v>1</v>
      </c>
      <c r="AZ157" s="146">
        <f t="shared" si="377"/>
        <v>4</v>
      </c>
      <c r="BA157" s="144">
        <f t="shared" si="378"/>
        <v>10</v>
      </c>
      <c r="BB157" s="125">
        <f t="shared" si="379"/>
        <v>0</v>
      </c>
      <c r="BC157" s="125">
        <f t="shared" si="380"/>
        <v>0</v>
      </c>
      <c r="BD157" s="125">
        <f t="shared" si="381"/>
        <v>0</v>
      </c>
      <c r="BE157" s="125">
        <f t="shared" si="382"/>
        <v>1</v>
      </c>
      <c r="BF157" s="125">
        <f t="shared" si="383"/>
        <v>5</v>
      </c>
      <c r="BG157" s="125">
        <f t="shared" si="384"/>
        <v>8</v>
      </c>
      <c r="BH157" s="125">
        <f t="shared" si="385"/>
        <v>0</v>
      </c>
      <c r="BI157" s="125">
        <f t="shared" si="386"/>
        <v>5</v>
      </c>
      <c r="BJ157" s="125">
        <f t="shared" si="387"/>
        <v>2</v>
      </c>
      <c r="BK157" s="125">
        <f t="shared" si="388"/>
        <v>0</v>
      </c>
      <c r="BL157" s="125">
        <f t="shared" si="389"/>
        <v>16</v>
      </c>
      <c r="BM157" s="125">
        <f t="shared" si="390"/>
        <v>0</v>
      </c>
      <c r="BN157" s="125">
        <f t="shared" si="391"/>
        <v>6</v>
      </c>
      <c r="BR157" s="7">
        <f t="shared" si="392"/>
        <v>0</v>
      </c>
      <c r="BS157" s="7">
        <f t="shared" si="393"/>
        <v>0</v>
      </c>
      <c r="BT157" s="7">
        <f t="shared" si="394"/>
        <v>3</v>
      </c>
      <c r="BU157" s="7">
        <f t="shared" si="395"/>
        <v>0</v>
      </c>
      <c r="BV157" s="7">
        <f t="shared" si="396"/>
        <v>0</v>
      </c>
      <c r="BW157" s="7">
        <f t="shared" si="397"/>
        <v>0</v>
      </c>
      <c r="BX157" s="7">
        <f t="shared" si="443"/>
        <v>0</v>
      </c>
      <c r="BY157" s="7">
        <f t="shared" si="444"/>
        <v>0</v>
      </c>
      <c r="BZ157" s="7">
        <f t="shared" si="398"/>
        <v>1</v>
      </c>
      <c r="CA157" s="7">
        <f t="shared" si="399"/>
        <v>0</v>
      </c>
      <c r="CB157" s="7">
        <f t="shared" si="445"/>
        <v>12</v>
      </c>
      <c r="CC157" s="7">
        <f t="shared" si="446"/>
        <v>0</v>
      </c>
      <c r="CD157" s="7">
        <f t="shared" si="400"/>
        <v>1</v>
      </c>
      <c r="CE157" s="7">
        <f t="shared" si="401"/>
        <v>0</v>
      </c>
      <c r="CF157" s="7">
        <f t="shared" si="402"/>
        <v>4</v>
      </c>
      <c r="CG157" s="7">
        <f t="shared" si="403"/>
        <v>0</v>
      </c>
      <c r="CH157" s="1">
        <f t="shared" si="404"/>
        <v>0.8</v>
      </c>
      <c r="CI157" s="1">
        <f t="shared" si="405"/>
        <v>0.2</v>
      </c>
      <c r="CJ157" s="1">
        <f t="shared" si="406"/>
        <v>3.2</v>
      </c>
      <c r="CK157" s="1">
        <f t="shared" si="407"/>
        <v>0.8</v>
      </c>
      <c r="CL157" s="1">
        <f t="shared" si="408"/>
        <v>8</v>
      </c>
      <c r="CM157" s="1">
        <f t="shared" si="409"/>
        <v>2</v>
      </c>
      <c r="CN157" s="1">
        <f t="shared" si="410"/>
        <v>0</v>
      </c>
      <c r="CO157" s="1">
        <f t="shared" si="411"/>
        <v>0</v>
      </c>
      <c r="CP157" s="1">
        <f t="shared" si="412"/>
        <v>0</v>
      </c>
      <c r="CQ157" s="1">
        <f t="shared" si="413"/>
        <v>0</v>
      </c>
      <c r="CR157" s="1">
        <f t="shared" si="414"/>
        <v>0</v>
      </c>
      <c r="CS157" s="1">
        <f t="shared" si="415"/>
        <v>0</v>
      </c>
      <c r="CT157" s="1">
        <f t="shared" si="447"/>
        <v>0.8</v>
      </c>
      <c r="CU157" s="1">
        <f t="shared" si="448"/>
        <v>0.2</v>
      </c>
      <c r="CV157" s="1">
        <f t="shared" si="418"/>
        <v>4</v>
      </c>
      <c r="CW157" s="1">
        <f t="shared" si="419"/>
        <v>1</v>
      </c>
      <c r="CX157" s="1">
        <f t="shared" si="449"/>
        <v>6.4</v>
      </c>
      <c r="CY157" s="1">
        <f t="shared" si="450"/>
        <v>1.6</v>
      </c>
      <c r="CZ157" s="1">
        <f t="shared" si="451"/>
        <v>0</v>
      </c>
      <c r="DA157" s="1">
        <f t="shared" si="452"/>
        <v>0</v>
      </c>
      <c r="DB157" s="1">
        <f t="shared" si="424"/>
        <v>4</v>
      </c>
      <c r="DC157" s="1">
        <f t="shared" si="425"/>
        <v>1</v>
      </c>
      <c r="DD157" s="1">
        <f t="shared" si="426"/>
        <v>1.6</v>
      </c>
      <c r="DE157" s="1">
        <f t="shared" si="427"/>
        <v>0.4</v>
      </c>
      <c r="DF157" s="1">
        <f t="shared" si="428"/>
        <v>0</v>
      </c>
      <c r="DG157" s="1">
        <f t="shared" si="429"/>
        <v>0</v>
      </c>
      <c r="DH157" s="1">
        <f t="shared" si="430"/>
        <v>12.8</v>
      </c>
      <c r="DI157" s="1">
        <f t="shared" si="431"/>
        <v>3.2</v>
      </c>
      <c r="DJ157" s="1">
        <f t="shared" si="453"/>
        <v>0</v>
      </c>
      <c r="DK157" s="1">
        <f t="shared" si="454"/>
        <v>0</v>
      </c>
      <c r="DL157" s="1">
        <f t="shared" si="432"/>
        <v>4.8000000000000007</v>
      </c>
      <c r="DM157" s="1">
        <f t="shared" si="433"/>
        <v>1.2000000000000002</v>
      </c>
      <c r="DQ157" s="7">
        <f t="shared" si="455"/>
        <v>0</v>
      </c>
      <c r="DR157" s="7">
        <f t="shared" si="456"/>
        <v>0</v>
      </c>
      <c r="DS157" s="7">
        <f t="shared" si="457"/>
        <v>3</v>
      </c>
      <c r="DT157" s="7">
        <f t="shared" si="458"/>
        <v>0</v>
      </c>
      <c r="DU157" s="7">
        <f t="shared" si="459"/>
        <v>0</v>
      </c>
      <c r="DV157" s="7">
        <f t="shared" si="460"/>
        <v>0</v>
      </c>
      <c r="DW157" s="7">
        <f t="shared" si="461"/>
        <v>0</v>
      </c>
      <c r="DX157" s="7">
        <f t="shared" si="462"/>
        <v>0</v>
      </c>
      <c r="DY157" s="7">
        <f t="shared" si="463"/>
        <v>1</v>
      </c>
      <c r="DZ157" s="7">
        <f t="shared" si="464"/>
        <v>0</v>
      </c>
      <c r="EA157" s="7">
        <f t="shared" si="465"/>
        <v>12</v>
      </c>
      <c r="EB157" s="7">
        <f t="shared" si="466"/>
        <v>0</v>
      </c>
      <c r="EC157" s="7">
        <f t="shared" si="467"/>
        <v>1</v>
      </c>
      <c r="ED157" s="7">
        <f t="shared" si="468"/>
        <v>0</v>
      </c>
      <c r="EE157" s="7">
        <f t="shared" si="469"/>
        <v>4</v>
      </c>
      <c r="EF157" s="7">
        <f t="shared" si="470"/>
        <v>0</v>
      </c>
      <c r="EG157" s="7">
        <f t="shared" si="471"/>
        <v>1</v>
      </c>
      <c r="EH157" s="7">
        <f t="shared" si="472"/>
        <v>0</v>
      </c>
      <c r="EI157" s="7">
        <f t="shared" si="473"/>
        <v>3</v>
      </c>
      <c r="EJ157" s="7">
        <f t="shared" si="474"/>
        <v>1</v>
      </c>
      <c r="EK157" s="7">
        <f t="shared" si="475"/>
        <v>8</v>
      </c>
      <c r="EL157" s="7">
        <f t="shared" si="476"/>
        <v>2</v>
      </c>
      <c r="EM157" s="7">
        <f t="shared" si="477"/>
        <v>0</v>
      </c>
      <c r="EN157" s="7">
        <f t="shared" si="478"/>
        <v>0</v>
      </c>
      <c r="EO157" s="7">
        <f t="shared" si="479"/>
        <v>0</v>
      </c>
      <c r="EP157" s="7">
        <f t="shared" si="480"/>
        <v>0</v>
      </c>
      <c r="EQ157" s="7">
        <f t="shared" si="481"/>
        <v>0</v>
      </c>
      <c r="ER157" s="7">
        <f t="shared" si="482"/>
        <v>0</v>
      </c>
      <c r="ES157" s="7">
        <f t="shared" si="483"/>
        <v>1</v>
      </c>
      <c r="ET157" s="7">
        <f t="shared" si="484"/>
        <v>0</v>
      </c>
      <c r="EU157" s="7">
        <f t="shared" si="485"/>
        <v>4</v>
      </c>
      <c r="EV157" s="7">
        <f t="shared" si="486"/>
        <v>1</v>
      </c>
      <c r="EW157" s="7">
        <f t="shared" si="487"/>
        <v>6</v>
      </c>
      <c r="EX157" s="7">
        <f t="shared" si="488"/>
        <v>2</v>
      </c>
      <c r="EY157" s="7">
        <f t="shared" si="489"/>
        <v>0</v>
      </c>
      <c r="EZ157" s="7">
        <f t="shared" si="490"/>
        <v>0</v>
      </c>
      <c r="FA157" s="7">
        <f t="shared" si="491"/>
        <v>4</v>
      </c>
      <c r="FB157" s="7">
        <f t="shared" si="492"/>
        <v>1</v>
      </c>
      <c r="FC157" s="7">
        <f t="shared" si="493"/>
        <v>2</v>
      </c>
      <c r="FD157" s="7">
        <f t="shared" si="494"/>
        <v>0</v>
      </c>
      <c r="FE157" s="7">
        <f t="shared" si="495"/>
        <v>0</v>
      </c>
      <c r="FF157" s="7">
        <f t="shared" si="496"/>
        <v>0</v>
      </c>
      <c r="FG157" s="7">
        <f t="shared" si="497"/>
        <v>13</v>
      </c>
      <c r="FH157" s="7">
        <f t="shared" si="498"/>
        <v>3</v>
      </c>
      <c r="FI157" s="7">
        <f t="shared" si="499"/>
        <v>0</v>
      </c>
      <c r="FJ157" s="7">
        <f t="shared" si="500"/>
        <v>0</v>
      </c>
      <c r="FK157" s="7">
        <f t="shared" si="501"/>
        <v>5</v>
      </c>
      <c r="FL157" s="7">
        <f t="shared" si="502"/>
        <v>1</v>
      </c>
      <c r="FN157" s="1">
        <v>33</v>
      </c>
      <c r="FO157" s="10">
        <f t="shared" si="503"/>
        <v>192.62867321867321</v>
      </c>
      <c r="FP157" s="10">
        <f t="shared" si="504"/>
        <v>6.1059999999999999</v>
      </c>
      <c r="FR157" s="1" t="str">
        <f t="shared" si="439"/>
        <v>[192.63, 6.11]</v>
      </c>
      <c r="FY157" s="231"/>
      <c r="FZ157" s="231"/>
      <c r="GA157" s="233"/>
      <c r="GB157" s="234"/>
      <c r="GC157" s="234"/>
      <c r="GD157" s="234"/>
      <c r="GE157" s="234"/>
      <c r="GF157" s="234"/>
      <c r="GG157" s="234"/>
      <c r="GH157" s="234"/>
      <c r="GI157" s="234"/>
      <c r="GJ157" s="234"/>
      <c r="GK157" s="234"/>
      <c r="GL157" s="234"/>
      <c r="GM157" s="234"/>
      <c r="GN157" s="234"/>
      <c r="GO157" s="234"/>
      <c r="GP157" s="234"/>
      <c r="GQ157" s="234"/>
      <c r="GR157" s="234"/>
      <c r="GS157" s="234"/>
      <c r="GT157" s="234"/>
      <c r="GU157" s="234"/>
      <c r="GV157" s="234"/>
      <c r="GW157" s="234"/>
      <c r="GX157" s="234"/>
      <c r="GY157" s="234"/>
      <c r="GZ157" s="234"/>
      <c r="HA157" s="234"/>
      <c r="HB157" s="234"/>
      <c r="HC157" s="234"/>
      <c r="HD157" s="234"/>
      <c r="HE157" s="234"/>
      <c r="HF157" s="234"/>
      <c r="HG157" s="234"/>
      <c r="HH157" s="234"/>
      <c r="HI157" s="234"/>
      <c r="HJ157" s="234"/>
      <c r="HK157" s="234"/>
      <c r="HL157" s="234"/>
      <c r="HM157" s="234"/>
      <c r="HN157" s="234"/>
      <c r="HO157" s="234"/>
      <c r="HP157" s="234"/>
      <c r="HQ157" s="234"/>
      <c r="HR157" s="234"/>
      <c r="HS157" s="234"/>
      <c r="HT157" s="234"/>
      <c r="HU157" s="234"/>
      <c r="HV157" s="234"/>
      <c r="HW157" s="234"/>
      <c r="HX157" s="234"/>
      <c r="HY157" s="234"/>
      <c r="HZ157" s="234"/>
      <c r="IA157" s="234"/>
      <c r="IB157" s="234"/>
      <c r="IC157" s="234"/>
      <c r="ID157" s="234"/>
      <c r="IE157" s="234"/>
      <c r="IF157" s="234"/>
      <c r="IG157" s="234"/>
      <c r="IH157" s="234"/>
      <c r="II157" s="234"/>
      <c r="IJ157" s="234"/>
      <c r="IK157" s="234"/>
      <c r="IL157" s="234"/>
      <c r="IM157" s="234"/>
      <c r="IN157" s="234"/>
      <c r="IO157" s="234"/>
      <c r="IP157" s="234"/>
      <c r="IQ157" s="234"/>
      <c r="IR157" s="231"/>
      <c r="IS157" s="232"/>
      <c r="IT157" s="50"/>
      <c r="IU157" s="50"/>
      <c r="IV157" s="50"/>
      <c r="IW157" s="50"/>
      <c r="IX157" s="50"/>
      <c r="IY157" s="50"/>
      <c r="IZ157" s="50"/>
      <c r="JA157" s="50"/>
      <c r="JB157" s="50"/>
      <c r="JC157" s="50"/>
      <c r="JD157" s="50"/>
      <c r="JE157" s="50"/>
      <c r="JF157" s="50"/>
      <c r="JG157" s="50"/>
      <c r="JH157" s="50"/>
      <c r="JI157" s="50"/>
      <c r="JJ157" s="50"/>
      <c r="JK157" s="50"/>
      <c r="JL157" s="50"/>
      <c r="JM157" s="50"/>
      <c r="JN157" s="50"/>
      <c r="JO157" s="50"/>
      <c r="JP157" s="50"/>
      <c r="JQ157" s="50"/>
      <c r="JR157" s="50"/>
      <c r="JS157" s="50"/>
      <c r="JT157" s="50"/>
      <c r="JU157" s="50"/>
      <c r="JV157" s="50"/>
      <c r="JW157" s="50"/>
      <c r="JX157" s="50"/>
      <c r="JY157" s="50"/>
      <c r="JZ157" s="50"/>
      <c r="KA157" s="50"/>
      <c r="KB157" s="50"/>
      <c r="KC157" s="50"/>
      <c r="KD157" s="50"/>
      <c r="KE157" s="50"/>
      <c r="KF157" s="50"/>
      <c r="KG157" s="50"/>
      <c r="KH157" s="50"/>
      <c r="KI157" s="50"/>
      <c r="KJ157" s="50"/>
      <c r="KK157" s="50"/>
      <c r="KL157" s="50"/>
      <c r="KM157" s="50"/>
      <c r="KN157" s="50"/>
      <c r="KO157" s="50"/>
      <c r="KP157" s="50"/>
      <c r="KQ157" s="50"/>
      <c r="KR157" s="50"/>
      <c r="KS157" s="50"/>
      <c r="KT157" s="50"/>
      <c r="KU157" s="50"/>
      <c r="KV157" s="50"/>
      <c r="KW157" s="50"/>
      <c r="KX157" s="50"/>
      <c r="KY157" s="50"/>
      <c r="KZ157" s="50"/>
      <c r="LA157" s="50"/>
      <c r="LB157" s="50"/>
      <c r="LC157" s="50"/>
      <c r="LD157" s="50"/>
      <c r="LE157" s="50"/>
      <c r="LF157" s="50"/>
      <c r="LG157" s="50"/>
      <c r="LH157" s="50"/>
    </row>
    <row r="158" spans="2:320" x14ac:dyDescent="0.35">
      <c r="B158" s="177">
        <v>34</v>
      </c>
      <c r="C158" s="155" t="s">
        <v>142</v>
      </c>
      <c r="D158" s="32"/>
      <c r="E158" s="32"/>
      <c r="F158" s="32"/>
      <c r="G158" s="33"/>
      <c r="H158" s="2">
        <f t="shared" si="440"/>
        <v>8155.4000000000015</v>
      </c>
      <c r="I158" s="34">
        <f t="shared" si="441"/>
        <v>3.257439188829981E-2</v>
      </c>
      <c r="J158" s="106">
        <f t="shared" si="506"/>
        <v>0.49193545742361539</v>
      </c>
      <c r="K158" s="106">
        <f t="shared" si="506"/>
        <v>3.4433449900281698</v>
      </c>
      <c r="L158" s="106">
        <f t="shared" si="506"/>
        <v>0.33322693451885516</v>
      </c>
      <c r="M158" s="106">
        <f t="shared" si="506"/>
        <v>1.8512607473269729E-2</v>
      </c>
      <c r="N158" s="106">
        <f t="shared" si="506"/>
        <v>0.7219916914575194</v>
      </c>
      <c r="O158" s="106">
        <f t="shared" si="506"/>
        <v>12.440472222037259</v>
      </c>
      <c r="P158" s="78">
        <f t="shared" si="506"/>
        <v>0.92563037366348655</v>
      </c>
      <c r="Q158" s="78">
        <f t="shared" si="506"/>
        <v>4.2578997188520376</v>
      </c>
      <c r="R158" s="92">
        <f t="shared" si="506"/>
        <v>0.67641125395747126</v>
      </c>
      <c r="S158" s="110">
        <f t="shared" si="506"/>
        <v>4.6272678963908822</v>
      </c>
      <c r="T158" s="110">
        <f t="shared" si="506"/>
        <v>10.192287758495532</v>
      </c>
      <c r="U158" s="110">
        <f t="shared" si="506"/>
        <v>4.6118949133463941E-2</v>
      </c>
      <c r="V158" s="110">
        <f t="shared" si="506"/>
        <v>3.0745966088975962E-2</v>
      </c>
      <c r="W158" s="110">
        <f t="shared" si="506"/>
        <v>0.33820562697873563</v>
      </c>
      <c r="X158" s="110">
        <f t="shared" si="507"/>
        <v>1.1683467113810866</v>
      </c>
      <c r="Y158" s="110">
        <f t="shared" si="507"/>
        <v>5.6265117942826013</v>
      </c>
      <c r="Z158" s="110">
        <f t="shared" si="366"/>
        <v>8.2552918948900462</v>
      </c>
      <c r="AA158" s="110">
        <f t="shared" si="366"/>
        <v>6.1491932177951923E-2</v>
      </c>
      <c r="AB158" s="110">
        <f t="shared" si="507"/>
        <v>4.8886086081471776</v>
      </c>
      <c r="AC158" s="110">
        <f t="shared" si="507"/>
        <v>2.3981853549401251</v>
      </c>
      <c r="AD158" s="110">
        <f t="shared" si="507"/>
        <v>3.0745966088975962E-2</v>
      </c>
      <c r="AE158" s="110">
        <f t="shared" si="507"/>
        <v>17.140876094604099</v>
      </c>
      <c r="AF158" s="110">
        <f t="shared" si="507"/>
        <v>4.6118949133463941E-2</v>
      </c>
      <c r="AG158" s="110">
        <f t="shared" si="507"/>
        <v>5.8684965690265054</v>
      </c>
      <c r="AI158" s="177">
        <v>34</v>
      </c>
      <c r="AJ158" s="155" t="s">
        <v>142</v>
      </c>
      <c r="AK158" s="32"/>
      <c r="AL158" s="32"/>
      <c r="AM158" s="32"/>
      <c r="AN158" s="33"/>
      <c r="AO158" s="2">
        <f t="shared" si="442"/>
        <v>8155.4000000000015</v>
      </c>
      <c r="AP158" s="44">
        <f t="shared" si="367"/>
        <v>3.257439188829981E-2</v>
      </c>
      <c r="AQ158" s="100">
        <f t="shared" si="368"/>
        <v>0</v>
      </c>
      <c r="AR158" s="100">
        <f t="shared" si="369"/>
        <v>3</v>
      </c>
      <c r="AS158" s="100">
        <f t="shared" si="370"/>
        <v>0</v>
      </c>
      <c r="AT158" s="141">
        <f t="shared" si="371"/>
        <v>0</v>
      </c>
      <c r="AU158" s="127">
        <f t="shared" si="372"/>
        <v>1</v>
      </c>
      <c r="AV158" s="127">
        <f t="shared" si="373"/>
        <v>12</v>
      </c>
      <c r="AW158" s="151">
        <f t="shared" si="374"/>
        <v>1</v>
      </c>
      <c r="AX158" s="127">
        <f t="shared" si="375"/>
        <v>4</v>
      </c>
      <c r="AY158" s="130">
        <f t="shared" si="376"/>
        <v>1</v>
      </c>
      <c r="AZ158" s="130">
        <f t="shared" si="377"/>
        <v>5</v>
      </c>
      <c r="BA158" s="132">
        <f t="shared" si="378"/>
        <v>10</v>
      </c>
      <c r="BB158" s="135">
        <f t="shared" si="379"/>
        <v>0</v>
      </c>
      <c r="BC158" s="125">
        <f t="shared" si="380"/>
        <v>0</v>
      </c>
      <c r="BD158" s="125">
        <f t="shared" si="381"/>
        <v>0</v>
      </c>
      <c r="BE158" s="125">
        <f t="shared" si="382"/>
        <v>1</v>
      </c>
      <c r="BF158" s="125">
        <f t="shared" si="383"/>
        <v>6</v>
      </c>
      <c r="BG158" s="125">
        <f t="shared" si="384"/>
        <v>8</v>
      </c>
      <c r="BH158" s="125">
        <f t="shared" si="385"/>
        <v>0</v>
      </c>
      <c r="BI158" s="125">
        <f t="shared" si="386"/>
        <v>5</v>
      </c>
      <c r="BJ158" s="125">
        <f t="shared" si="387"/>
        <v>2</v>
      </c>
      <c r="BK158" s="125">
        <f t="shared" si="388"/>
        <v>0</v>
      </c>
      <c r="BL158" s="125">
        <f t="shared" si="389"/>
        <v>17</v>
      </c>
      <c r="BM158" s="125">
        <f t="shared" si="390"/>
        <v>0</v>
      </c>
      <c r="BN158" s="125">
        <f t="shared" si="391"/>
        <v>6</v>
      </c>
      <c r="BR158" s="7">
        <f t="shared" si="392"/>
        <v>0</v>
      </c>
      <c r="BS158" s="7">
        <f t="shared" si="393"/>
        <v>0</v>
      </c>
      <c r="BT158" s="7">
        <f t="shared" si="394"/>
        <v>3</v>
      </c>
      <c r="BU158" s="7">
        <f t="shared" si="395"/>
        <v>0</v>
      </c>
      <c r="BV158" s="7">
        <f t="shared" si="396"/>
        <v>0</v>
      </c>
      <c r="BW158" s="7">
        <f t="shared" si="397"/>
        <v>0</v>
      </c>
      <c r="BX158" s="7">
        <f t="shared" si="443"/>
        <v>0</v>
      </c>
      <c r="BY158" s="7">
        <f t="shared" si="444"/>
        <v>0</v>
      </c>
      <c r="BZ158" s="7">
        <f t="shared" si="398"/>
        <v>1</v>
      </c>
      <c r="CA158" s="7">
        <f t="shared" si="399"/>
        <v>0</v>
      </c>
      <c r="CB158" s="7">
        <f t="shared" si="445"/>
        <v>12</v>
      </c>
      <c r="CC158" s="7">
        <f t="shared" si="446"/>
        <v>0</v>
      </c>
      <c r="CD158" s="7">
        <f t="shared" si="400"/>
        <v>1</v>
      </c>
      <c r="CE158" s="7">
        <f t="shared" si="401"/>
        <v>0</v>
      </c>
      <c r="CF158" s="7">
        <f t="shared" si="402"/>
        <v>4</v>
      </c>
      <c r="CG158" s="7">
        <f t="shared" si="403"/>
        <v>0</v>
      </c>
      <c r="CH158" s="1">
        <f t="shared" si="404"/>
        <v>0.8</v>
      </c>
      <c r="CI158" s="1">
        <f t="shared" si="405"/>
        <v>0.2</v>
      </c>
      <c r="CJ158" s="1">
        <f t="shared" si="406"/>
        <v>4</v>
      </c>
      <c r="CK158" s="1">
        <f t="shared" si="407"/>
        <v>1</v>
      </c>
      <c r="CL158" s="1">
        <f t="shared" si="408"/>
        <v>8</v>
      </c>
      <c r="CM158" s="1">
        <f t="shared" si="409"/>
        <v>2</v>
      </c>
      <c r="CN158" s="1">
        <f t="shared" si="410"/>
        <v>0</v>
      </c>
      <c r="CO158" s="1">
        <f t="shared" si="411"/>
        <v>0</v>
      </c>
      <c r="CP158" s="1">
        <f t="shared" si="412"/>
        <v>0</v>
      </c>
      <c r="CQ158" s="1">
        <f t="shared" si="413"/>
        <v>0</v>
      </c>
      <c r="CR158" s="1">
        <f t="shared" si="414"/>
        <v>0</v>
      </c>
      <c r="CS158" s="1">
        <f t="shared" si="415"/>
        <v>0</v>
      </c>
      <c r="CT158" s="1">
        <f t="shared" si="447"/>
        <v>0.8</v>
      </c>
      <c r="CU158" s="1">
        <f t="shared" si="448"/>
        <v>0.2</v>
      </c>
      <c r="CV158" s="1">
        <f t="shared" si="418"/>
        <v>4.8000000000000007</v>
      </c>
      <c r="CW158" s="1">
        <f t="shared" si="419"/>
        <v>1.2000000000000002</v>
      </c>
      <c r="CX158" s="1">
        <f t="shared" si="449"/>
        <v>6.4</v>
      </c>
      <c r="CY158" s="1">
        <f t="shared" si="450"/>
        <v>1.6</v>
      </c>
      <c r="CZ158" s="1">
        <f t="shared" si="451"/>
        <v>0</v>
      </c>
      <c r="DA158" s="1">
        <f t="shared" si="452"/>
        <v>0</v>
      </c>
      <c r="DB158" s="1">
        <f t="shared" si="424"/>
        <v>4</v>
      </c>
      <c r="DC158" s="1">
        <f t="shared" si="425"/>
        <v>1</v>
      </c>
      <c r="DD158" s="1">
        <f t="shared" si="426"/>
        <v>1.6</v>
      </c>
      <c r="DE158" s="1">
        <f t="shared" si="427"/>
        <v>0.4</v>
      </c>
      <c r="DF158" s="1">
        <f t="shared" si="428"/>
        <v>0</v>
      </c>
      <c r="DG158" s="1">
        <f t="shared" si="429"/>
        <v>0</v>
      </c>
      <c r="DH158" s="1">
        <f t="shared" si="430"/>
        <v>13.600000000000001</v>
      </c>
      <c r="DI158" s="1">
        <f t="shared" si="431"/>
        <v>3.4000000000000004</v>
      </c>
      <c r="DJ158" s="1">
        <f t="shared" si="453"/>
        <v>0</v>
      </c>
      <c r="DK158" s="1">
        <f t="shared" si="454"/>
        <v>0</v>
      </c>
      <c r="DL158" s="1">
        <f t="shared" si="432"/>
        <v>4.8000000000000007</v>
      </c>
      <c r="DM158" s="1">
        <f t="shared" si="433"/>
        <v>1.2000000000000002</v>
      </c>
      <c r="DQ158" s="7">
        <f t="shared" si="455"/>
        <v>0</v>
      </c>
      <c r="DR158" s="7">
        <f t="shared" si="456"/>
        <v>0</v>
      </c>
      <c r="DS158" s="7">
        <f t="shared" si="457"/>
        <v>3</v>
      </c>
      <c r="DT158" s="7">
        <f t="shared" si="458"/>
        <v>0</v>
      </c>
      <c r="DU158" s="7">
        <f t="shared" si="459"/>
        <v>0</v>
      </c>
      <c r="DV158" s="7">
        <f t="shared" si="460"/>
        <v>0</v>
      </c>
      <c r="DW158" s="7">
        <f t="shared" si="461"/>
        <v>0</v>
      </c>
      <c r="DX158" s="7">
        <f t="shared" si="462"/>
        <v>0</v>
      </c>
      <c r="DY158" s="7">
        <f t="shared" si="463"/>
        <v>1</v>
      </c>
      <c r="DZ158" s="7">
        <f t="shared" si="464"/>
        <v>0</v>
      </c>
      <c r="EA158" s="7">
        <f t="shared" si="465"/>
        <v>12</v>
      </c>
      <c r="EB158" s="7">
        <f t="shared" si="466"/>
        <v>0</v>
      </c>
      <c r="EC158" s="7">
        <f t="shared" si="467"/>
        <v>1</v>
      </c>
      <c r="ED158" s="7">
        <f t="shared" si="468"/>
        <v>0</v>
      </c>
      <c r="EE158" s="7">
        <f t="shared" si="469"/>
        <v>4</v>
      </c>
      <c r="EF158" s="7">
        <f t="shared" si="470"/>
        <v>0</v>
      </c>
      <c r="EG158" s="7">
        <f t="shared" si="471"/>
        <v>1</v>
      </c>
      <c r="EH158" s="7">
        <f t="shared" si="472"/>
        <v>0</v>
      </c>
      <c r="EI158" s="7">
        <f t="shared" si="473"/>
        <v>4</v>
      </c>
      <c r="EJ158" s="7">
        <f t="shared" si="474"/>
        <v>1</v>
      </c>
      <c r="EK158" s="7">
        <f t="shared" si="475"/>
        <v>8</v>
      </c>
      <c r="EL158" s="7">
        <f t="shared" si="476"/>
        <v>2</v>
      </c>
      <c r="EM158" s="7">
        <f t="shared" si="477"/>
        <v>0</v>
      </c>
      <c r="EN158" s="7">
        <f t="shared" si="478"/>
        <v>0</v>
      </c>
      <c r="EO158" s="7">
        <f t="shared" si="479"/>
        <v>0</v>
      </c>
      <c r="EP158" s="7">
        <f t="shared" si="480"/>
        <v>0</v>
      </c>
      <c r="EQ158" s="7">
        <f t="shared" si="481"/>
        <v>0</v>
      </c>
      <c r="ER158" s="7">
        <f t="shared" si="482"/>
        <v>0</v>
      </c>
      <c r="ES158" s="7">
        <f t="shared" si="483"/>
        <v>1</v>
      </c>
      <c r="ET158" s="7">
        <f t="shared" si="484"/>
        <v>0</v>
      </c>
      <c r="EU158" s="7">
        <f t="shared" si="485"/>
        <v>5</v>
      </c>
      <c r="EV158" s="7">
        <f t="shared" si="486"/>
        <v>1</v>
      </c>
      <c r="EW158" s="7">
        <f t="shared" si="487"/>
        <v>6</v>
      </c>
      <c r="EX158" s="7">
        <f t="shared" si="488"/>
        <v>2</v>
      </c>
      <c r="EY158" s="7">
        <f t="shared" si="489"/>
        <v>0</v>
      </c>
      <c r="EZ158" s="7">
        <f t="shared" si="490"/>
        <v>0</v>
      </c>
      <c r="FA158" s="7">
        <f t="shared" si="491"/>
        <v>4</v>
      </c>
      <c r="FB158" s="7">
        <f t="shared" si="492"/>
        <v>1</v>
      </c>
      <c r="FC158" s="7">
        <f t="shared" si="493"/>
        <v>2</v>
      </c>
      <c r="FD158" s="7">
        <f t="shared" si="494"/>
        <v>0</v>
      </c>
      <c r="FE158" s="7">
        <f t="shared" si="495"/>
        <v>0</v>
      </c>
      <c r="FF158" s="7">
        <f t="shared" si="496"/>
        <v>0</v>
      </c>
      <c r="FG158" s="7">
        <f t="shared" si="497"/>
        <v>14</v>
      </c>
      <c r="FH158" s="7">
        <f t="shared" si="498"/>
        <v>3</v>
      </c>
      <c r="FI158" s="7">
        <f t="shared" si="499"/>
        <v>0</v>
      </c>
      <c r="FJ158" s="7">
        <f t="shared" si="500"/>
        <v>0</v>
      </c>
      <c r="FK158" s="7">
        <f t="shared" si="501"/>
        <v>5</v>
      </c>
      <c r="FL158" s="7">
        <f t="shared" si="502"/>
        <v>1</v>
      </c>
      <c r="FN158" s="1">
        <v>34</v>
      </c>
      <c r="FO158" s="10">
        <f t="shared" si="503"/>
        <v>202.0786732186732</v>
      </c>
      <c r="FP158" s="10">
        <f t="shared" si="504"/>
        <v>6.1059999999999999</v>
      </c>
      <c r="FR158" s="1" t="str">
        <f t="shared" si="439"/>
        <v>[202.08, 6.11]</v>
      </c>
      <c r="FY158" s="231"/>
      <c r="FZ158" s="231"/>
      <c r="GA158" s="231"/>
      <c r="GB158" s="231"/>
      <c r="GC158" s="231"/>
      <c r="GD158" s="231"/>
      <c r="GE158" s="231"/>
      <c r="GF158" s="231"/>
      <c r="GG158" s="231"/>
      <c r="GH158" s="231"/>
      <c r="GI158" s="231"/>
      <c r="GJ158" s="231"/>
      <c r="GK158" s="231"/>
      <c r="GL158" s="231"/>
      <c r="GM158" s="231"/>
      <c r="GN158" s="231"/>
      <c r="GO158" s="231"/>
      <c r="GP158" s="231"/>
      <c r="GQ158" s="231"/>
      <c r="GR158" s="231"/>
      <c r="GS158" s="231"/>
      <c r="GT158" s="231"/>
      <c r="GU158" s="231"/>
      <c r="GV158" s="231"/>
      <c r="GW158" s="231"/>
      <c r="GX158" s="231"/>
      <c r="GY158" s="231"/>
      <c r="GZ158" s="231"/>
      <c r="HA158" s="231"/>
      <c r="HB158" s="231"/>
      <c r="HC158" s="231"/>
      <c r="HD158" s="231"/>
      <c r="HE158" s="231"/>
      <c r="HF158" s="231"/>
      <c r="HG158" s="231"/>
      <c r="HH158" s="231"/>
      <c r="HI158" s="231"/>
      <c r="HJ158" s="231"/>
      <c r="HK158" s="231"/>
      <c r="HL158" s="231"/>
      <c r="HM158" s="231"/>
      <c r="HN158" s="231"/>
      <c r="HO158" s="231"/>
      <c r="HP158" s="231"/>
      <c r="HQ158" s="231"/>
      <c r="HR158" s="231"/>
      <c r="HS158" s="231"/>
      <c r="HT158" s="231"/>
      <c r="HU158" s="231"/>
      <c r="HV158" s="231"/>
      <c r="HW158" s="231"/>
      <c r="HX158" s="231"/>
      <c r="HY158" s="231"/>
      <c r="HZ158" s="231"/>
      <c r="IA158" s="231"/>
      <c r="IB158" s="231"/>
      <c r="IC158" s="231"/>
      <c r="ID158" s="231"/>
      <c r="IE158" s="231"/>
      <c r="IF158" s="231"/>
      <c r="IG158" s="231"/>
      <c r="IH158" s="231"/>
      <c r="II158" s="231"/>
      <c r="IJ158" s="231"/>
      <c r="IK158" s="231"/>
      <c r="IL158" s="231"/>
      <c r="IM158" s="231"/>
      <c r="IN158" s="231"/>
      <c r="IO158" s="231"/>
      <c r="IP158" s="231"/>
      <c r="IQ158" s="231"/>
      <c r="IR158" s="231"/>
      <c r="IS158" s="231"/>
    </row>
    <row r="159" spans="2:320" x14ac:dyDescent="0.35">
      <c r="B159" s="177">
        <v>35</v>
      </c>
      <c r="C159" s="156" t="s">
        <v>143</v>
      </c>
      <c r="D159" s="32"/>
      <c r="E159" s="32"/>
      <c r="F159" s="32"/>
      <c r="G159" s="33"/>
      <c r="H159" s="2">
        <f t="shared" si="440"/>
        <v>5200.5800000000008</v>
      </c>
      <c r="I159" s="34">
        <f t="shared" si="441"/>
        <v>2.0772216073577536E-2</v>
      </c>
      <c r="J159" s="106">
        <f t="shared" si="506"/>
        <v>0.31370008842829367</v>
      </c>
      <c r="K159" s="106">
        <f t="shared" si="506"/>
        <v>2.1957710337004563</v>
      </c>
      <c r="L159" s="106">
        <f t="shared" si="506"/>
        <v>0.21249397100326994</v>
      </c>
      <c r="M159" s="106">
        <f t="shared" si="506"/>
        <v>1.1805220611292775E-2</v>
      </c>
      <c r="N159" s="106">
        <f t="shared" si="506"/>
        <v>0.46040360384041823</v>
      </c>
      <c r="O159" s="106">
        <f t="shared" si="506"/>
        <v>7.9331082507887452</v>
      </c>
      <c r="P159" s="78">
        <f t="shared" si="506"/>
        <v>0.59026103056463874</v>
      </c>
      <c r="Q159" s="78">
        <f t="shared" si="506"/>
        <v>2.715200740597338</v>
      </c>
      <c r="R159" s="92">
        <f t="shared" si="506"/>
        <v>0.43133762158890382</v>
      </c>
      <c r="S159" s="110">
        <f t="shared" si="506"/>
        <v>2.950741456778637</v>
      </c>
      <c r="T159" s="110">
        <f t="shared" si="506"/>
        <v>6.499473707123709</v>
      </c>
      <c r="U159" s="110">
        <f t="shared" si="506"/>
        <v>2.9409383290152528E-2</v>
      </c>
      <c r="V159" s="110">
        <f t="shared" si="506"/>
        <v>1.9606255526768354E-2</v>
      </c>
      <c r="W159" s="110">
        <f t="shared" si="506"/>
        <v>0.21566881079445191</v>
      </c>
      <c r="X159" s="110">
        <f t="shared" si="507"/>
        <v>0.74503771001719732</v>
      </c>
      <c r="Y159" s="110">
        <f t="shared" si="507"/>
        <v>3.5879447613986084</v>
      </c>
      <c r="Z159" s="110">
        <f t="shared" si="366"/>
        <v>5.2642796089373034</v>
      </c>
      <c r="AA159" s="110">
        <f t="shared" si="366"/>
        <v>3.9212511053536708E-2</v>
      </c>
      <c r="AB159" s="110">
        <f t="shared" si="507"/>
        <v>3.117394628756168</v>
      </c>
      <c r="AC159" s="110">
        <f t="shared" si="507"/>
        <v>1.5292879310879315</v>
      </c>
      <c r="AD159" s="110">
        <f t="shared" si="507"/>
        <v>1.9606255526768354E-2</v>
      </c>
      <c r="AE159" s="110">
        <f t="shared" si="507"/>
        <v>10.930487456173356</v>
      </c>
      <c r="AF159" s="110">
        <f t="shared" si="507"/>
        <v>2.9409383290152528E-2</v>
      </c>
      <c r="AG159" s="110">
        <f t="shared" si="507"/>
        <v>3.7422549337798103</v>
      </c>
      <c r="AI159" s="177">
        <v>35</v>
      </c>
      <c r="AJ159" s="156" t="s">
        <v>143</v>
      </c>
      <c r="AK159" s="32"/>
      <c r="AL159" s="32"/>
      <c r="AM159" s="32"/>
      <c r="AN159" s="33"/>
      <c r="AO159" s="2">
        <f t="shared" si="442"/>
        <v>5200.5800000000008</v>
      </c>
      <c r="AP159" s="44">
        <f t="shared" si="367"/>
        <v>2.0772216073577536E-2</v>
      </c>
      <c r="AQ159" s="100">
        <f t="shared" si="368"/>
        <v>0</v>
      </c>
      <c r="AR159" s="100">
        <f t="shared" si="369"/>
        <v>2</v>
      </c>
      <c r="AS159" s="100">
        <f t="shared" si="370"/>
        <v>0</v>
      </c>
      <c r="AT159" s="141">
        <f t="shared" si="371"/>
        <v>0</v>
      </c>
      <c r="AU159" s="127">
        <f t="shared" si="372"/>
        <v>0</v>
      </c>
      <c r="AV159" s="127">
        <f t="shared" si="373"/>
        <v>8</v>
      </c>
      <c r="AW159" s="151">
        <f t="shared" si="374"/>
        <v>1</v>
      </c>
      <c r="AX159" s="127">
        <f t="shared" si="375"/>
        <v>3</v>
      </c>
      <c r="AY159" s="130">
        <f t="shared" si="376"/>
        <v>0</v>
      </c>
      <c r="AZ159" s="130">
        <f t="shared" si="377"/>
        <v>3</v>
      </c>
      <c r="BA159" s="132">
        <f t="shared" si="378"/>
        <v>6</v>
      </c>
      <c r="BB159" s="135">
        <f t="shared" si="379"/>
        <v>0</v>
      </c>
      <c r="BC159" s="125">
        <f t="shared" si="380"/>
        <v>0</v>
      </c>
      <c r="BD159" s="125">
        <f t="shared" si="381"/>
        <v>0</v>
      </c>
      <c r="BE159" s="125">
        <f t="shared" si="382"/>
        <v>1</v>
      </c>
      <c r="BF159" s="125">
        <f t="shared" si="383"/>
        <v>4</v>
      </c>
      <c r="BG159" s="125">
        <f t="shared" si="384"/>
        <v>5</v>
      </c>
      <c r="BH159" s="125">
        <f t="shared" si="385"/>
        <v>0</v>
      </c>
      <c r="BI159" s="125">
        <f t="shared" si="386"/>
        <v>3</v>
      </c>
      <c r="BJ159" s="125">
        <f t="shared" si="387"/>
        <v>2</v>
      </c>
      <c r="BK159" s="125">
        <f t="shared" si="388"/>
        <v>0</v>
      </c>
      <c r="BL159" s="125">
        <f t="shared" si="389"/>
        <v>11</v>
      </c>
      <c r="BM159" s="125">
        <f t="shared" si="390"/>
        <v>0</v>
      </c>
      <c r="BN159" s="125">
        <f t="shared" si="391"/>
        <v>4</v>
      </c>
      <c r="BR159" s="7">
        <f t="shared" si="392"/>
        <v>0</v>
      </c>
      <c r="BS159" s="7">
        <f t="shared" si="393"/>
        <v>0</v>
      </c>
      <c r="BT159" s="7">
        <f t="shared" si="394"/>
        <v>2</v>
      </c>
      <c r="BU159" s="7">
        <f t="shared" si="395"/>
        <v>0</v>
      </c>
      <c r="BV159" s="7">
        <f t="shared" si="396"/>
        <v>0</v>
      </c>
      <c r="BW159" s="7">
        <f t="shared" si="397"/>
        <v>0</v>
      </c>
      <c r="BX159" s="7">
        <f t="shared" si="443"/>
        <v>0</v>
      </c>
      <c r="BY159" s="7">
        <f t="shared" si="444"/>
        <v>0</v>
      </c>
      <c r="BZ159" s="7">
        <f t="shared" si="398"/>
        <v>0</v>
      </c>
      <c r="CA159" s="7">
        <f t="shared" si="399"/>
        <v>0</v>
      </c>
      <c r="CB159" s="7">
        <f t="shared" si="445"/>
        <v>8</v>
      </c>
      <c r="CC159" s="7">
        <f t="shared" si="446"/>
        <v>0</v>
      </c>
      <c r="CD159" s="7">
        <f t="shared" si="400"/>
        <v>1</v>
      </c>
      <c r="CE159" s="7">
        <f t="shared" si="401"/>
        <v>0</v>
      </c>
      <c r="CF159" s="7">
        <f t="shared" si="402"/>
        <v>3</v>
      </c>
      <c r="CG159" s="7">
        <f t="shared" si="403"/>
        <v>0</v>
      </c>
      <c r="CH159" s="1">
        <f t="shared" si="404"/>
        <v>0</v>
      </c>
      <c r="CI159" s="1">
        <f t="shared" si="405"/>
        <v>0</v>
      </c>
      <c r="CJ159" s="1">
        <f t="shared" si="406"/>
        <v>2.4000000000000004</v>
      </c>
      <c r="CK159" s="1">
        <f t="shared" si="407"/>
        <v>0.60000000000000009</v>
      </c>
      <c r="CL159" s="1">
        <f t="shared" si="408"/>
        <v>4.8000000000000007</v>
      </c>
      <c r="CM159" s="1">
        <f t="shared" si="409"/>
        <v>1.2000000000000002</v>
      </c>
      <c r="CN159" s="1">
        <f t="shared" si="410"/>
        <v>0</v>
      </c>
      <c r="CO159" s="1">
        <f t="shared" si="411"/>
        <v>0</v>
      </c>
      <c r="CP159" s="1">
        <f t="shared" si="412"/>
        <v>0</v>
      </c>
      <c r="CQ159" s="1">
        <f t="shared" si="413"/>
        <v>0</v>
      </c>
      <c r="CR159" s="1">
        <f t="shared" si="414"/>
        <v>0</v>
      </c>
      <c r="CS159" s="1">
        <f t="shared" si="415"/>
        <v>0</v>
      </c>
      <c r="CT159" s="1">
        <f t="shared" si="447"/>
        <v>0.8</v>
      </c>
      <c r="CU159" s="1">
        <f t="shared" si="448"/>
        <v>0.2</v>
      </c>
      <c r="CV159" s="1">
        <f t="shared" si="418"/>
        <v>3.2</v>
      </c>
      <c r="CW159" s="1">
        <f t="shared" si="419"/>
        <v>0.8</v>
      </c>
      <c r="CX159" s="1">
        <f t="shared" si="449"/>
        <v>4</v>
      </c>
      <c r="CY159" s="1">
        <f t="shared" si="450"/>
        <v>1</v>
      </c>
      <c r="CZ159" s="1">
        <f t="shared" si="451"/>
        <v>0</v>
      </c>
      <c r="DA159" s="1">
        <f t="shared" si="452"/>
        <v>0</v>
      </c>
      <c r="DB159" s="1">
        <f t="shared" si="424"/>
        <v>2.4000000000000004</v>
      </c>
      <c r="DC159" s="1">
        <f t="shared" si="425"/>
        <v>0.60000000000000009</v>
      </c>
      <c r="DD159" s="1">
        <f t="shared" si="426"/>
        <v>1.6</v>
      </c>
      <c r="DE159" s="1">
        <f t="shared" si="427"/>
        <v>0.4</v>
      </c>
      <c r="DF159" s="1">
        <f t="shared" si="428"/>
        <v>0</v>
      </c>
      <c r="DG159" s="1">
        <f t="shared" si="429"/>
        <v>0</v>
      </c>
      <c r="DH159" s="1">
        <f t="shared" si="430"/>
        <v>8.8000000000000007</v>
      </c>
      <c r="DI159" s="1">
        <f t="shared" si="431"/>
        <v>2.2000000000000002</v>
      </c>
      <c r="DJ159" s="1">
        <f t="shared" si="453"/>
        <v>0</v>
      </c>
      <c r="DK159" s="1">
        <f t="shared" si="454"/>
        <v>0</v>
      </c>
      <c r="DL159" s="1">
        <f t="shared" si="432"/>
        <v>3.2</v>
      </c>
      <c r="DM159" s="1">
        <f t="shared" si="433"/>
        <v>0.8</v>
      </c>
      <c r="DQ159" s="7">
        <f t="shared" si="455"/>
        <v>0</v>
      </c>
      <c r="DR159" s="7">
        <f t="shared" si="456"/>
        <v>0</v>
      </c>
      <c r="DS159" s="7">
        <f t="shared" si="457"/>
        <v>2</v>
      </c>
      <c r="DT159" s="7">
        <f t="shared" si="458"/>
        <v>0</v>
      </c>
      <c r="DU159" s="7">
        <f t="shared" si="459"/>
        <v>0</v>
      </c>
      <c r="DV159" s="7">
        <f t="shared" si="460"/>
        <v>0</v>
      </c>
      <c r="DW159" s="7">
        <f t="shared" si="461"/>
        <v>0</v>
      </c>
      <c r="DX159" s="7">
        <f t="shared" si="462"/>
        <v>0</v>
      </c>
      <c r="DY159" s="7">
        <f t="shared" si="463"/>
        <v>0</v>
      </c>
      <c r="DZ159" s="7">
        <f t="shared" si="464"/>
        <v>0</v>
      </c>
      <c r="EA159" s="7">
        <f t="shared" si="465"/>
        <v>8</v>
      </c>
      <c r="EB159" s="7">
        <f t="shared" si="466"/>
        <v>0</v>
      </c>
      <c r="EC159" s="7">
        <f t="shared" si="467"/>
        <v>1</v>
      </c>
      <c r="ED159" s="7">
        <f t="shared" si="468"/>
        <v>0</v>
      </c>
      <c r="EE159" s="7">
        <f t="shared" si="469"/>
        <v>3</v>
      </c>
      <c r="EF159" s="7">
        <f t="shared" si="470"/>
        <v>0</v>
      </c>
      <c r="EG159" s="7">
        <f t="shared" si="471"/>
        <v>0</v>
      </c>
      <c r="EH159" s="7">
        <f t="shared" si="472"/>
        <v>0</v>
      </c>
      <c r="EI159" s="7">
        <f t="shared" si="473"/>
        <v>2</v>
      </c>
      <c r="EJ159" s="7">
        <f t="shared" si="474"/>
        <v>1</v>
      </c>
      <c r="EK159" s="7">
        <f t="shared" si="475"/>
        <v>5</v>
      </c>
      <c r="EL159" s="7">
        <f t="shared" si="476"/>
        <v>1</v>
      </c>
      <c r="EM159" s="7">
        <f t="shared" si="477"/>
        <v>0</v>
      </c>
      <c r="EN159" s="7">
        <f t="shared" si="478"/>
        <v>0</v>
      </c>
      <c r="EO159" s="7">
        <f t="shared" si="479"/>
        <v>0</v>
      </c>
      <c r="EP159" s="7">
        <f t="shared" si="480"/>
        <v>0</v>
      </c>
      <c r="EQ159" s="7">
        <f t="shared" si="481"/>
        <v>0</v>
      </c>
      <c r="ER159" s="7">
        <f t="shared" si="482"/>
        <v>0</v>
      </c>
      <c r="ES159" s="7">
        <f t="shared" si="483"/>
        <v>1</v>
      </c>
      <c r="ET159" s="7">
        <f t="shared" si="484"/>
        <v>0</v>
      </c>
      <c r="EU159" s="7">
        <f t="shared" si="485"/>
        <v>3</v>
      </c>
      <c r="EV159" s="7">
        <f t="shared" si="486"/>
        <v>1</v>
      </c>
      <c r="EW159" s="7">
        <f t="shared" si="487"/>
        <v>4</v>
      </c>
      <c r="EX159" s="7">
        <f t="shared" si="488"/>
        <v>1</v>
      </c>
      <c r="EY159" s="7">
        <f t="shared" si="489"/>
        <v>0</v>
      </c>
      <c r="EZ159" s="7">
        <f t="shared" si="490"/>
        <v>0</v>
      </c>
      <c r="FA159" s="7">
        <f t="shared" si="491"/>
        <v>2</v>
      </c>
      <c r="FB159" s="7">
        <f t="shared" si="492"/>
        <v>1</v>
      </c>
      <c r="FC159" s="7">
        <f t="shared" si="493"/>
        <v>2</v>
      </c>
      <c r="FD159" s="7">
        <f t="shared" si="494"/>
        <v>0</v>
      </c>
      <c r="FE159" s="7">
        <f t="shared" si="495"/>
        <v>0</v>
      </c>
      <c r="FF159" s="7">
        <f t="shared" si="496"/>
        <v>0</v>
      </c>
      <c r="FG159" s="7">
        <f t="shared" si="497"/>
        <v>9</v>
      </c>
      <c r="FH159" s="7">
        <f t="shared" si="498"/>
        <v>2</v>
      </c>
      <c r="FI159" s="7">
        <f t="shared" si="499"/>
        <v>0</v>
      </c>
      <c r="FJ159" s="7">
        <f t="shared" si="500"/>
        <v>0</v>
      </c>
      <c r="FK159" s="7">
        <f t="shared" si="501"/>
        <v>3</v>
      </c>
      <c r="FL159" s="7">
        <f t="shared" si="502"/>
        <v>1</v>
      </c>
      <c r="FN159" s="1">
        <v>35</v>
      </c>
      <c r="FO159" s="10">
        <f t="shared" si="503"/>
        <v>127.27545454545454</v>
      </c>
      <c r="FP159" s="10">
        <f t="shared" si="504"/>
        <v>4.2380000000000004</v>
      </c>
      <c r="FR159" s="1" t="str">
        <f t="shared" si="439"/>
        <v>[127.28, 4.24]</v>
      </c>
      <c r="FY159" s="231"/>
      <c r="FZ159" s="231"/>
      <c r="GA159" s="231"/>
      <c r="GB159" s="231"/>
      <c r="GC159" s="231"/>
      <c r="GD159" s="231"/>
      <c r="GE159" s="231"/>
      <c r="GF159" s="231"/>
      <c r="GG159" s="231"/>
      <c r="GH159" s="231"/>
      <c r="GI159" s="231"/>
      <c r="GJ159" s="231"/>
      <c r="GK159" s="231"/>
      <c r="GL159" s="231"/>
      <c r="GM159" s="231"/>
      <c r="GN159" s="231"/>
      <c r="GO159" s="231"/>
      <c r="GP159" s="231"/>
      <c r="GQ159" s="231"/>
      <c r="GR159" s="231"/>
      <c r="GS159" s="231"/>
      <c r="GT159" s="231"/>
      <c r="GU159" s="231"/>
      <c r="GV159" s="231"/>
      <c r="GW159" s="231"/>
      <c r="GX159" s="231"/>
      <c r="GY159" s="231"/>
      <c r="GZ159" s="231"/>
      <c r="HA159" s="231"/>
      <c r="HB159" s="231"/>
      <c r="HC159" s="231"/>
      <c r="HD159" s="231"/>
      <c r="HE159" s="231"/>
      <c r="HF159" s="231"/>
      <c r="HG159" s="231"/>
      <c r="HH159" s="231"/>
      <c r="HI159" s="231"/>
      <c r="HJ159" s="231"/>
      <c r="HK159" s="231"/>
      <c r="HL159" s="231"/>
      <c r="HM159" s="231"/>
      <c r="HN159" s="231"/>
      <c r="HO159" s="231"/>
      <c r="HP159" s="231"/>
      <c r="HQ159" s="231"/>
      <c r="HR159" s="231"/>
      <c r="HS159" s="231"/>
      <c r="HT159" s="231"/>
      <c r="HU159" s="231"/>
      <c r="HV159" s="231"/>
      <c r="HW159" s="231"/>
      <c r="HX159" s="231"/>
      <c r="HY159" s="231"/>
      <c r="HZ159" s="231"/>
      <c r="IA159" s="231"/>
      <c r="IB159" s="231"/>
      <c r="IC159" s="231"/>
      <c r="ID159" s="231"/>
      <c r="IE159" s="231"/>
      <c r="IF159" s="231"/>
      <c r="IG159" s="231"/>
      <c r="IH159" s="231"/>
      <c r="II159" s="231"/>
      <c r="IJ159" s="231"/>
      <c r="IK159" s="231"/>
      <c r="IL159" s="231"/>
      <c r="IM159" s="231"/>
      <c r="IN159" s="231"/>
      <c r="IO159" s="231"/>
      <c r="IP159" s="231"/>
      <c r="IQ159" s="231"/>
      <c r="IR159" s="231"/>
      <c r="IS159" s="231"/>
    </row>
    <row r="160" spans="2:320" x14ac:dyDescent="0.35">
      <c r="B160" s="177">
        <v>36</v>
      </c>
      <c r="C160" s="155" t="s">
        <v>144</v>
      </c>
      <c r="D160" s="32"/>
      <c r="E160" s="32"/>
      <c r="F160" s="32"/>
      <c r="G160" s="33"/>
      <c r="H160" s="2">
        <f t="shared" si="440"/>
        <v>3972.4300000000007</v>
      </c>
      <c r="I160" s="34">
        <f t="shared" si="441"/>
        <v>1.5866725307016064E-2</v>
      </c>
      <c r="J160" s="106">
        <f t="shared" si="506"/>
        <v>0.23961781998838713</v>
      </c>
      <c r="K160" s="106">
        <f t="shared" si="506"/>
        <v>1.6772257570122375</v>
      </c>
      <c r="L160" s="106">
        <f t="shared" si="506"/>
        <v>0.16231217003344234</v>
      </c>
      <c r="M160" s="106">
        <f t="shared" si="506"/>
        <v>9.0173427796356852E-3</v>
      </c>
      <c r="N160" s="106">
        <f t="shared" si="506"/>
        <v>0.35167636840579169</v>
      </c>
      <c r="O160" s="106">
        <f t="shared" si="506"/>
        <v>6.0596543479151812</v>
      </c>
      <c r="P160" s="78">
        <f t="shared" si="506"/>
        <v>0.45086713898178427</v>
      </c>
      <c r="Q160" s="78">
        <f t="shared" si="506"/>
        <v>2.0739888393162071</v>
      </c>
      <c r="R160" s="92">
        <f t="shared" si="506"/>
        <v>0.32947450248403232</v>
      </c>
      <c r="S160" s="110">
        <f t="shared" si="506"/>
        <v>2.2539051192657666</v>
      </c>
      <c r="T160" s="110">
        <f t="shared" si="506"/>
        <v>4.9645817078843955</v>
      </c>
      <c r="U160" s="110">
        <f t="shared" si="506"/>
        <v>2.2464170623911293E-2</v>
      </c>
      <c r="V160" s="110">
        <f t="shared" si="506"/>
        <v>1.4976113749274196E-2</v>
      </c>
      <c r="W160" s="110">
        <f t="shared" si="506"/>
        <v>0.16473725124201616</v>
      </c>
      <c r="X160" s="110">
        <f t="shared" si="507"/>
        <v>0.56909232247241937</v>
      </c>
      <c r="Y160" s="110">
        <f t="shared" si="507"/>
        <v>2.7406288161171775</v>
      </c>
      <c r="Z160" s="110">
        <f t="shared" si="366"/>
        <v>4.0210865416801216</v>
      </c>
      <c r="AA160" s="110">
        <f t="shared" si="366"/>
        <v>2.9952227498548391E-2</v>
      </c>
      <c r="AB160" s="110">
        <f t="shared" si="507"/>
        <v>2.3812020861345973</v>
      </c>
      <c r="AC160" s="110">
        <f t="shared" si="507"/>
        <v>1.1681368724433872</v>
      </c>
      <c r="AD160" s="110">
        <f t="shared" si="507"/>
        <v>1.4976113749274196E-2</v>
      </c>
      <c r="AE160" s="110">
        <f t="shared" si="507"/>
        <v>8.349183415220363</v>
      </c>
      <c r="AF160" s="110">
        <f t="shared" si="507"/>
        <v>2.2464170623911293E-2</v>
      </c>
      <c r="AG160" s="110">
        <f t="shared" si="507"/>
        <v>2.8584976611445128</v>
      </c>
      <c r="AI160" s="177">
        <v>36</v>
      </c>
      <c r="AJ160" s="155" t="s">
        <v>144</v>
      </c>
      <c r="AK160" s="32"/>
      <c r="AL160" s="32"/>
      <c r="AM160" s="32"/>
      <c r="AN160" s="33"/>
      <c r="AO160" s="2">
        <f t="shared" si="442"/>
        <v>3972.4300000000007</v>
      </c>
      <c r="AP160" s="44">
        <f t="shared" si="367"/>
        <v>1.5866725307016064E-2</v>
      </c>
      <c r="AQ160" s="100">
        <f t="shared" si="368"/>
        <v>0</v>
      </c>
      <c r="AR160" s="100">
        <f t="shared" si="369"/>
        <v>2</v>
      </c>
      <c r="AS160" s="100">
        <f t="shared" si="370"/>
        <v>0</v>
      </c>
      <c r="AT160" s="141">
        <f t="shared" si="371"/>
        <v>0</v>
      </c>
      <c r="AU160" s="127">
        <f t="shared" si="372"/>
        <v>0</v>
      </c>
      <c r="AV160" s="127">
        <f t="shared" si="373"/>
        <v>6</v>
      </c>
      <c r="AW160" s="151">
        <f t="shared" si="374"/>
        <v>0</v>
      </c>
      <c r="AX160" s="127">
        <f t="shared" si="375"/>
        <v>2</v>
      </c>
      <c r="AY160" s="130">
        <f t="shared" si="376"/>
        <v>0</v>
      </c>
      <c r="AZ160" s="130">
        <f t="shared" si="377"/>
        <v>2</v>
      </c>
      <c r="BA160" s="132">
        <f t="shared" si="378"/>
        <v>5</v>
      </c>
      <c r="BB160" s="135">
        <f t="shared" si="379"/>
        <v>0</v>
      </c>
      <c r="BC160" s="125">
        <f t="shared" si="380"/>
        <v>0</v>
      </c>
      <c r="BD160" s="125">
        <f t="shared" si="381"/>
        <v>0</v>
      </c>
      <c r="BE160" s="125">
        <f t="shared" si="382"/>
        <v>1</v>
      </c>
      <c r="BF160" s="125">
        <f t="shared" si="383"/>
        <v>3</v>
      </c>
      <c r="BG160" s="125">
        <f t="shared" si="384"/>
        <v>4</v>
      </c>
      <c r="BH160" s="125">
        <f t="shared" si="385"/>
        <v>0</v>
      </c>
      <c r="BI160" s="125">
        <f t="shared" si="386"/>
        <v>2</v>
      </c>
      <c r="BJ160" s="125">
        <f t="shared" si="387"/>
        <v>1</v>
      </c>
      <c r="BK160" s="125">
        <f t="shared" si="388"/>
        <v>0</v>
      </c>
      <c r="BL160" s="125">
        <f t="shared" si="389"/>
        <v>8</v>
      </c>
      <c r="BM160" s="125">
        <f t="shared" si="390"/>
        <v>0</v>
      </c>
      <c r="BN160" s="125">
        <f t="shared" si="391"/>
        <v>3</v>
      </c>
      <c r="BR160" s="7">
        <f t="shared" si="392"/>
        <v>0</v>
      </c>
      <c r="BS160" s="7">
        <f t="shared" si="393"/>
        <v>0</v>
      </c>
      <c r="BT160" s="7">
        <f t="shared" si="394"/>
        <v>2</v>
      </c>
      <c r="BU160" s="7">
        <f t="shared" si="395"/>
        <v>0</v>
      </c>
      <c r="BV160" s="7">
        <f t="shared" si="396"/>
        <v>0</v>
      </c>
      <c r="BW160" s="7">
        <f t="shared" si="397"/>
        <v>0</v>
      </c>
      <c r="BX160" s="7">
        <f t="shared" si="443"/>
        <v>0</v>
      </c>
      <c r="BY160" s="7">
        <f t="shared" si="444"/>
        <v>0</v>
      </c>
      <c r="BZ160" s="7">
        <f t="shared" si="398"/>
        <v>0</v>
      </c>
      <c r="CA160" s="7">
        <f t="shared" si="399"/>
        <v>0</v>
      </c>
      <c r="CB160" s="7">
        <f t="shared" si="445"/>
        <v>6</v>
      </c>
      <c r="CC160" s="7">
        <f t="shared" si="446"/>
        <v>0</v>
      </c>
      <c r="CD160" s="7">
        <f t="shared" si="400"/>
        <v>0</v>
      </c>
      <c r="CE160" s="7">
        <f t="shared" si="401"/>
        <v>0</v>
      </c>
      <c r="CF160" s="7">
        <f t="shared" si="402"/>
        <v>2</v>
      </c>
      <c r="CG160" s="7">
        <f t="shared" si="403"/>
        <v>0</v>
      </c>
      <c r="CH160" s="1">
        <f t="shared" si="404"/>
        <v>0</v>
      </c>
      <c r="CI160" s="1">
        <f t="shared" si="405"/>
        <v>0</v>
      </c>
      <c r="CJ160" s="1">
        <f t="shared" si="406"/>
        <v>1.6</v>
      </c>
      <c r="CK160" s="1">
        <f t="shared" si="407"/>
        <v>0.4</v>
      </c>
      <c r="CL160" s="1">
        <f t="shared" si="408"/>
        <v>4</v>
      </c>
      <c r="CM160" s="1">
        <f t="shared" si="409"/>
        <v>1</v>
      </c>
      <c r="CN160" s="1">
        <f t="shared" si="410"/>
        <v>0</v>
      </c>
      <c r="CO160" s="1">
        <f t="shared" si="411"/>
        <v>0</v>
      </c>
      <c r="CP160" s="1">
        <f t="shared" si="412"/>
        <v>0</v>
      </c>
      <c r="CQ160" s="1">
        <f t="shared" si="413"/>
        <v>0</v>
      </c>
      <c r="CR160" s="1">
        <f t="shared" si="414"/>
        <v>0</v>
      </c>
      <c r="CS160" s="1">
        <f t="shared" si="415"/>
        <v>0</v>
      </c>
      <c r="CT160" s="1">
        <f t="shared" si="447"/>
        <v>0.8</v>
      </c>
      <c r="CU160" s="1">
        <f t="shared" si="448"/>
        <v>0.2</v>
      </c>
      <c r="CV160" s="1">
        <f t="shared" si="418"/>
        <v>2.4000000000000004</v>
      </c>
      <c r="CW160" s="1">
        <f t="shared" si="419"/>
        <v>0.60000000000000009</v>
      </c>
      <c r="CX160" s="1">
        <f t="shared" si="449"/>
        <v>3.2</v>
      </c>
      <c r="CY160" s="1">
        <f t="shared" si="450"/>
        <v>0.8</v>
      </c>
      <c r="CZ160" s="1">
        <f t="shared" si="451"/>
        <v>0</v>
      </c>
      <c r="DA160" s="1">
        <f t="shared" si="452"/>
        <v>0</v>
      </c>
      <c r="DB160" s="1">
        <f t="shared" si="424"/>
        <v>1.6</v>
      </c>
      <c r="DC160" s="1">
        <f t="shared" si="425"/>
        <v>0.4</v>
      </c>
      <c r="DD160" s="1">
        <f t="shared" si="426"/>
        <v>0.8</v>
      </c>
      <c r="DE160" s="1">
        <f t="shared" si="427"/>
        <v>0.2</v>
      </c>
      <c r="DF160" s="1">
        <f t="shared" si="428"/>
        <v>0</v>
      </c>
      <c r="DG160" s="1">
        <f t="shared" si="429"/>
        <v>0</v>
      </c>
      <c r="DH160" s="1">
        <f t="shared" si="430"/>
        <v>6.4</v>
      </c>
      <c r="DI160" s="1">
        <f t="shared" si="431"/>
        <v>1.6</v>
      </c>
      <c r="DJ160" s="1">
        <f t="shared" si="453"/>
        <v>0</v>
      </c>
      <c r="DK160" s="1">
        <f t="shared" si="454"/>
        <v>0</v>
      </c>
      <c r="DL160" s="1">
        <f t="shared" si="432"/>
        <v>2.4000000000000004</v>
      </c>
      <c r="DM160" s="1">
        <f t="shared" si="433"/>
        <v>0.60000000000000009</v>
      </c>
      <c r="DQ160" s="7">
        <f t="shared" si="455"/>
        <v>0</v>
      </c>
      <c r="DR160" s="7">
        <f t="shared" si="456"/>
        <v>0</v>
      </c>
      <c r="DS160" s="7">
        <f t="shared" si="457"/>
        <v>2</v>
      </c>
      <c r="DT160" s="7">
        <f t="shared" si="458"/>
        <v>0</v>
      </c>
      <c r="DU160" s="7">
        <f t="shared" si="459"/>
        <v>0</v>
      </c>
      <c r="DV160" s="7">
        <f t="shared" si="460"/>
        <v>0</v>
      </c>
      <c r="DW160" s="7">
        <f t="shared" si="461"/>
        <v>0</v>
      </c>
      <c r="DX160" s="7">
        <f t="shared" si="462"/>
        <v>0</v>
      </c>
      <c r="DY160" s="7">
        <f t="shared" si="463"/>
        <v>0</v>
      </c>
      <c r="DZ160" s="7">
        <f t="shared" si="464"/>
        <v>0</v>
      </c>
      <c r="EA160" s="7">
        <f t="shared" si="465"/>
        <v>6</v>
      </c>
      <c r="EB160" s="7">
        <f t="shared" si="466"/>
        <v>0</v>
      </c>
      <c r="EC160" s="7">
        <f t="shared" si="467"/>
        <v>0</v>
      </c>
      <c r="ED160" s="7">
        <f t="shared" si="468"/>
        <v>0</v>
      </c>
      <c r="EE160" s="7">
        <f t="shared" si="469"/>
        <v>2</v>
      </c>
      <c r="EF160" s="7">
        <f t="shared" si="470"/>
        <v>0</v>
      </c>
      <c r="EG160" s="7">
        <f t="shared" si="471"/>
        <v>0</v>
      </c>
      <c r="EH160" s="7">
        <f t="shared" si="472"/>
        <v>0</v>
      </c>
      <c r="EI160" s="7">
        <f t="shared" si="473"/>
        <v>2</v>
      </c>
      <c r="EJ160" s="7">
        <f t="shared" si="474"/>
        <v>0</v>
      </c>
      <c r="EK160" s="7">
        <f t="shared" si="475"/>
        <v>4</v>
      </c>
      <c r="EL160" s="7">
        <f t="shared" si="476"/>
        <v>1</v>
      </c>
      <c r="EM160" s="7">
        <f t="shared" si="477"/>
        <v>0</v>
      </c>
      <c r="EN160" s="7">
        <f t="shared" si="478"/>
        <v>0</v>
      </c>
      <c r="EO160" s="7">
        <f t="shared" si="479"/>
        <v>0</v>
      </c>
      <c r="EP160" s="7">
        <f t="shared" si="480"/>
        <v>0</v>
      </c>
      <c r="EQ160" s="7">
        <f t="shared" si="481"/>
        <v>0</v>
      </c>
      <c r="ER160" s="7">
        <f t="shared" si="482"/>
        <v>0</v>
      </c>
      <c r="ES160" s="7">
        <f t="shared" si="483"/>
        <v>1</v>
      </c>
      <c r="ET160" s="7">
        <f t="shared" si="484"/>
        <v>0</v>
      </c>
      <c r="EU160" s="7">
        <f t="shared" si="485"/>
        <v>2</v>
      </c>
      <c r="EV160" s="7">
        <f t="shared" si="486"/>
        <v>1</v>
      </c>
      <c r="EW160" s="7">
        <f t="shared" si="487"/>
        <v>3</v>
      </c>
      <c r="EX160" s="7">
        <f t="shared" si="488"/>
        <v>1</v>
      </c>
      <c r="EY160" s="7">
        <f t="shared" si="489"/>
        <v>0</v>
      </c>
      <c r="EZ160" s="7">
        <f t="shared" si="490"/>
        <v>0</v>
      </c>
      <c r="FA160" s="7">
        <f t="shared" si="491"/>
        <v>2</v>
      </c>
      <c r="FB160" s="7">
        <f t="shared" si="492"/>
        <v>0</v>
      </c>
      <c r="FC160" s="7">
        <f t="shared" si="493"/>
        <v>1</v>
      </c>
      <c r="FD160" s="7">
        <f t="shared" si="494"/>
        <v>0</v>
      </c>
      <c r="FE160" s="7">
        <f t="shared" si="495"/>
        <v>0</v>
      </c>
      <c r="FF160" s="7">
        <f t="shared" si="496"/>
        <v>0</v>
      </c>
      <c r="FG160" s="7">
        <f t="shared" si="497"/>
        <v>6</v>
      </c>
      <c r="FH160" s="7">
        <f t="shared" si="498"/>
        <v>2</v>
      </c>
      <c r="FI160" s="7">
        <f t="shared" si="499"/>
        <v>0</v>
      </c>
      <c r="FJ160" s="7">
        <f t="shared" si="500"/>
        <v>0</v>
      </c>
      <c r="FK160" s="7">
        <f t="shared" si="501"/>
        <v>2</v>
      </c>
      <c r="FL160" s="7">
        <f t="shared" si="502"/>
        <v>1</v>
      </c>
      <c r="FN160" s="1">
        <v>36</v>
      </c>
      <c r="FO160" s="10">
        <f t="shared" si="503"/>
        <v>96.696363636363643</v>
      </c>
      <c r="FP160" s="10">
        <f t="shared" si="504"/>
        <v>3.3080000000000003</v>
      </c>
      <c r="FR160" s="1" t="str">
        <f t="shared" si="439"/>
        <v>[96.7, 3.31]</v>
      </c>
      <c r="FY160" s="231"/>
      <c r="FZ160" s="231"/>
      <c r="GA160" s="231"/>
      <c r="GB160" s="231"/>
      <c r="GC160" s="231"/>
      <c r="GD160" s="231"/>
      <c r="GE160" s="231"/>
      <c r="GF160" s="231"/>
      <c r="GG160" s="231"/>
      <c r="GH160" s="231"/>
      <c r="GI160" s="231"/>
      <c r="GJ160" s="231"/>
      <c r="GK160" s="231"/>
      <c r="GL160" s="231"/>
      <c r="GM160" s="231"/>
      <c r="GN160" s="231"/>
      <c r="GO160" s="231"/>
      <c r="GP160" s="231"/>
      <c r="GQ160" s="231"/>
      <c r="GR160" s="231"/>
      <c r="GS160" s="231"/>
      <c r="GT160" s="231"/>
      <c r="GU160" s="231"/>
      <c r="GV160" s="231"/>
      <c r="GW160" s="231"/>
      <c r="GX160" s="231"/>
      <c r="GY160" s="231"/>
      <c r="GZ160" s="231"/>
      <c r="HA160" s="231"/>
      <c r="HB160" s="231"/>
      <c r="HC160" s="231"/>
      <c r="HD160" s="231"/>
      <c r="HE160" s="231"/>
      <c r="HF160" s="231"/>
      <c r="HG160" s="231"/>
      <c r="HH160" s="231"/>
      <c r="HI160" s="231"/>
      <c r="HJ160" s="231"/>
      <c r="HK160" s="231"/>
      <c r="HL160" s="231"/>
      <c r="HM160" s="231"/>
      <c r="HN160" s="231"/>
      <c r="HO160" s="231"/>
      <c r="HP160" s="231"/>
      <c r="HQ160" s="231"/>
      <c r="HR160" s="231"/>
      <c r="HS160" s="231"/>
      <c r="HT160" s="231"/>
      <c r="HU160" s="231"/>
      <c r="HV160" s="231"/>
      <c r="HW160" s="231"/>
      <c r="HX160" s="231"/>
      <c r="HY160" s="231"/>
      <c r="HZ160" s="231"/>
      <c r="IA160" s="231"/>
      <c r="IB160" s="231"/>
      <c r="IC160" s="231"/>
      <c r="ID160" s="231"/>
      <c r="IE160" s="231"/>
      <c r="IF160" s="231"/>
      <c r="IG160" s="231"/>
      <c r="IH160" s="231"/>
      <c r="II160" s="231"/>
      <c r="IJ160" s="231"/>
      <c r="IK160" s="231"/>
      <c r="IL160" s="231"/>
      <c r="IM160" s="231"/>
      <c r="IN160" s="231"/>
      <c r="IO160" s="231"/>
      <c r="IP160" s="231"/>
      <c r="IQ160" s="231"/>
      <c r="IR160" s="231"/>
      <c r="IS160" s="231"/>
    </row>
    <row r="161" spans="2:253" x14ac:dyDescent="0.35">
      <c r="B161" s="177">
        <v>37</v>
      </c>
      <c r="C161" s="156" t="s">
        <v>145</v>
      </c>
      <c r="D161" s="32"/>
      <c r="E161" s="32"/>
      <c r="F161" s="32"/>
      <c r="G161" s="33"/>
      <c r="H161" s="2">
        <f t="shared" si="440"/>
        <v>6371.8600000000006</v>
      </c>
      <c r="I161" s="34">
        <f t="shared" si="441"/>
        <v>2.5450556036170146E-2</v>
      </c>
      <c r="J161" s="106">
        <f t="shared" si="506"/>
        <v>0.38435194640842113</v>
      </c>
      <c r="K161" s="106">
        <f t="shared" si="506"/>
        <v>2.6903048542267567</v>
      </c>
      <c r="L161" s="106">
        <f t="shared" si="506"/>
        <v>0.26035208266710547</v>
      </c>
      <c r="M161" s="106">
        <f t="shared" si="506"/>
        <v>1.4464004592616972E-2</v>
      </c>
      <c r="N161" s="106">
        <f t="shared" si="506"/>
        <v>0.56409617911206189</v>
      </c>
      <c r="O161" s="106">
        <f t="shared" si="506"/>
        <v>9.7198110862386056</v>
      </c>
      <c r="P161" s="78">
        <f t="shared" si="506"/>
        <v>0.72320022963084862</v>
      </c>
      <c r="Q161" s="78">
        <f t="shared" si="506"/>
        <v>3.3267210563019032</v>
      </c>
      <c r="R161" s="92">
        <f t="shared" si="506"/>
        <v>0.52848392631157914</v>
      </c>
      <c r="S161" s="110">
        <f t="shared" si="506"/>
        <v>3.6153104959042115</v>
      </c>
      <c r="T161" s="110">
        <f t="shared" si="506"/>
        <v>7.9632918896494758</v>
      </c>
      <c r="U161" s="110">
        <f t="shared" si="506"/>
        <v>3.6032994975789483E-2</v>
      </c>
      <c r="V161" s="110">
        <f t="shared" si="506"/>
        <v>2.4021996650526321E-2</v>
      </c>
      <c r="W161" s="110">
        <f t="shared" si="506"/>
        <v>0.26424196315578957</v>
      </c>
      <c r="X161" s="110">
        <f t="shared" si="507"/>
        <v>0.91283587272000011</v>
      </c>
      <c r="Y161" s="110">
        <f t="shared" si="507"/>
        <v>4.3960253870463166</v>
      </c>
      <c r="Z161" s="110">
        <f t="shared" si="366"/>
        <v>6.4499061006663174</v>
      </c>
      <c r="AA161" s="110">
        <f t="shared" si="366"/>
        <v>4.8043993301052641E-2</v>
      </c>
      <c r="AB161" s="110">
        <f t="shared" si="507"/>
        <v>3.8194974674336852</v>
      </c>
      <c r="AC161" s="110">
        <f t="shared" si="507"/>
        <v>1.873715738741053</v>
      </c>
      <c r="AD161" s="110">
        <f t="shared" si="507"/>
        <v>2.4021996650526321E-2</v>
      </c>
      <c r="AE161" s="110">
        <f t="shared" si="507"/>
        <v>13.392263132668424</v>
      </c>
      <c r="AF161" s="110">
        <f t="shared" si="507"/>
        <v>3.6032994975789483E-2</v>
      </c>
      <c r="AG161" s="110">
        <f t="shared" si="507"/>
        <v>4.5850894558595803</v>
      </c>
      <c r="AI161" s="177">
        <v>37</v>
      </c>
      <c r="AJ161" s="156" t="s">
        <v>145</v>
      </c>
      <c r="AK161" s="32"/>
      <c r="AL161" s="32"/>
      <c r="AM161" s="32"/>
      <c r="AN161" s="33"/>
      <c r="AO161" s="2">
        <f t="shared" si="442"/>
        <v>6371.8600000000006</v>
      </c>
      <c r="AP161" s="44">
        <f t="shared" si="367"/>
        <v>2.5450556036170146E-2</v>
      </c>
      <c r="AQ161" s="100">
        <f t="shared" si="368"/>
        <v>0</v>
      </c>
      <c r="AR161" s="100">
        <f t="shared" si="369"/>
        <v>3</v>
      </c>
      <c r="AS161" s="100">
        <f t="shared" si="370"/>
        <v>0</v>
      </c>
      <c r="AT161" s="141">
        <f t="shared" si="371"/>
        <v>0</v>
      </c>
      <c r="AU161" s="127">
        <f t="shared" si="372"/>
        <v>1</v>
      </c>
      <c r="AV161" s="127">
        <f t="shared" si="373"/>
        <v>10</v>
      </c>
      <c r="AW161" s="151">
        <f t="shared" si="374"/>
        <v>1</v>
      </c>
      <c r="AX161" s="127">
        <f t="shared" si="375"/>
        <v>3</v>
      </c>
      <c r="AY161" s="130">
        <f t="shared" si="376"/>
        <v>1</v>
      </c>
      <c r="AZ161" s="130">
        <f t="shared" si="377"/>
        <v>4</v>
      </c>
      <c r="BA161" s="132">
        <f t="shared" si="378"/>
        <v>8</v>
      </c>
      <c r="BB161" s="135">
        <f t="shared" si="379"/>
        <v>0</v>
      </c>
      <c r="BC161" s="125">
        <f t="shared" si="380"/>
        <v>0</v>
      </c>
      <c r="BD161" s="125">
        <f t="shared" si="381"/>
        <v>0</v>
      </c>
      <c r="BE161" s="125">
        <f t="shared" si="382"/>
        <v>1</v>
      </c>
      <c r="BF161" s="125">
        <f t="shared" si="383"/>
        <v>4</v>
      </c>
      <c r="BG161" s="125">
        <f t="shared" si="384"/>
        <v>6</v>
      </c>
      <c r="BH161" s="125">
        <f t="shared" si="385"/>
        <v>0</v>
      </c>
      <c r="BI161" s="125">
        <f t="shared" si="386"/>
        <v>4</v>
      </c>
      <c r="BJ161" s="125">
        <f t="shared" si="387"/>
        <v>2</v>
      </c>
      <c r="BK161" s="125">
        <f t="shared" si="388"/>
        <v>0</v>
      </c>
      <c r="BL161" s="125">
        <f t="shared" si="389"/>
        <v>13</v>
      </c>
      <c r="BM161" s="125">
        <f t="shared" si="390"/>
        <v>0</v>
      </c>
      <c r="BN161" s="125">
        <f t="shared" si="391"/>
        <v>5</v>
      </c>
      <c r="BR161" s="7">
        <f t="shared" si="392"/>
        <v>0</v>
      </c>
      <c r="BS161" s="7">
        <f t="shared" si="393"/>
        <v>0</v>
      </c>
      <c r="BT161" s="7">
        <f t="shared" si="394"/>
        <v>3</v>
      </c>
      <c r="BU161" s="7">
        <f t="shared" si="395"/>
        <v>0</v>
      </c>
      <c r="BV161" s="7">
        <f t="shared" si="396"/>
        <v>0</v>
      </c>
      <c r="BW161" s="7">
        <f t="shared" si="397"/>
        <v>0</v>
      </c>
      <c r="BX161" s="7">
        <f t="shared" si="443"/>
        <v>0</v>
      </c>
      <c r="BY161" s="7">
        <f t="shared" si="444"/>
        <v>0</v>
      </c>
      <c r="BZ161" s="7">
        <f t="shared" si="398"/>
        <v>1</v>
      </c>
      <c r="CA161" s="7">
        <f t="shared" si="399"/>
        <v>0</v>
      </c>
      <c r="CB161" s="7">
        <f t="shared" si="445"/>
        <v>10</v>
      </c>
      <c r="CC161" s="7">
        <f t="shared" si="446"/>
        <v>0</v>
      </c>
      <c r="CD161" s="7">
        <f t="shared" si="400"/>
        <v>1</v>
      </c>
      <c r="CE161" s="7">
        <f t="shared" si="401"/>
        <v>0</v>
      </c>
      <c r="CF161" s="7">
        <f t="shared" si="402"/>
        <v>3</v>
      </c>
      <c r="CG161" s="7">
        <f t="shared" si="403"/>
        <v>0</v>
      </c>
      <c r="CH161" s="1">
        <f t="shared" si="404"/>
        <v>0.8</v>
      </c>
      <c r="CI161" s="1">
        <f t="shared" si="405"/>
        <v>0.2</v>
      </c>
      <c r="CJ161" s="1">
        <f t="shared" si="406"/>
        <v>3.2</v>
      </c>
      <c r="CK161" s="1">
        <f t="shared" si="407"/>
        <v>0.8</v>
      </c>
      <c r="CL161" s="1">
        <f t="shared" si="408"/>
        <v>6.4</v>
      </c>
      <c r="CM161" s="1">
        <f t="shared" si="409"/>
        <v>1.6</v>
      </c>
      <c r="CN161" s="1">
        <f t="shared" si="410"/>
        <v>0</v>
      </c>
      <c r="CO161" s="1">
        <f t="shared" si="411"/>
        <v>0</v>
      </c>
      <c r="CP161" s="1">
        <f t="shared" si="412"/>
        <v>0</v>
      </c>
      <c r="CQ161" s="1">
        <f t="shared" si="413"/>
        <v>0</v>
      </c>
      <c r="CR161" s="1">
        <f t="shared" si="414"/>
        <v>0</v>
      </c>
      <c r="CS161" s="1">
        <f t="shared" si="415"/>
        <v>0</v>
      </c>
      <c r="CT161" s="1">
        <f t="shared" si="447"/>
        <v>0.8</v>
      </c>
      <c r="CU161" s="1">
        <f t="shared" si="448"/>
        <v>0.2</v>
      </c>
      <c r="CV161" s="1">
        <f t="shared" si="418"/>
        <v>3.2</v>
      </c>
      <c r="CW161" s="1">
        <f t="shared" si="419"/>
        <v>0.8</v>
      </c>
      <c r="CX161" s="1">
        <f t="shared" si="449"/>
        <v>4.8000000000000007</v>
      </c>
      <c r="CY161" s="1">
        <f t="shared" si="450"/>
        <v>1.2000000000000002</v>
      </c>
      <c r="CZ161" s="1">
        <f t="shared" si="451"/>
        <v>0</v>
      </c>
      <c r="DA161" s="1">
        <f t="shared" si="452"/>
        <v>0</v>
      </c>
      <c r="DB161" s="1">
        <f t="shared" si="424"/>
        <v>3.2</v>
      </c>
      <c r="DC161" s="1">
        <f t="shared" si="425"/>
        <v>0.8</v>
      </c>
      <c r="DD161" s="1">
        <f t="shared" si="426"/>
        <v>1.6</v>
      </c>
      <c r="DE161" s="1">
        <f t="shared" si="427"/>
        <v>0.4</v>
      </c>
      <c r="DF161" s="1">
        <f t="shared" si="428"/>
        <v>0</v>
      </c>
      <c r="DG161" s="1">
        <f t="shared" si="429"/>
        <v>0</v>
      </c>
      <c r="DH161" s="1">
        <f t="shared" si="430"/>
        <v>10.4</v>
      </c>
      <c r="DI161" s="1">
        <f t="shared" si="431"/>
        <v>2.6</v>
      </c>
      <c r="DJ161" s="1">
        <f t="shared" si="453"/>
        <v>0</v>
      </c>
      <c r="DK161" s="1">
        <f t="shared" si="454"/>
        <v>0</v>
      </c>
      <c r="DL161" s="1">
        <f t="shared" si="432"/>
        <v>4</v>
      </c>
      <c r="DM161" s="1">
        <f t="shared" si="433"/>
        <v>1</v>
      </c>
      <c r="DQ161" s="7">
        <f t="shared" si="455"/>
        <v>0</v>
      </c>
      <c r="DR161" s="7">
        <f t="shared" si="456"/>
        <v>0</v>
      </c>
      <c r="DS161" s="7">
        <f t="shared" si="457"/>
        <v>3</v>
      </c>
      <c r="DT161" s="7">
        <f t="shared" si="458"/>
        <v>0</v>
      </c>
      <c r="DU161" s="7">
        <f t="shared" si="459"/>
        <v>0</v>
      </c>
      <c r="DV161" s="7">
        <f t="shared" si="460"/>
        <v>0</v>
      </c>
      <c r="DW161" s="7">
        <f t="shared" si="461"/>
        <v>0</v>
      </c>
      <c r="DX161" s="7">
        <f t="shared" si="462"/>
        <v>0</v>
      </c>
      <c r="DY161" s="7">
        <f t="shared" si="463"/>
        <v>1</v>
      </c>
      <c r="DZ161" s="7">
        <f t="shared" si="464"/>
        <v>0</v>
      </c>
      <c r="EA161" s="7">
        <f t="shared" si="465"/>
        <v>10</v>
      </c>
      <c r="EB161" s="7">
        <f t="shared" si="466"/>
        <v>0</v>
      </c>
      <c r="EC161" s="7">
        <f t="shared" si="467"/>
        <v>1</v>
      </c>
      <c r="ED161" s="7">
        <f t="shared" si="468"/>
        <v>0</v>
      </c>
      <c r="EE161" s="7">
        <f t="shared" si="469"/>
        <v>3</v>
      </c>
      <c r="EF161" s="7">
        <f t="shared" si="470"/>
        <v>0</v>
      </c>
      <c r="EG161" s="7">
        <f t="shared" si="471"/>
        <v>1</v>
      </c>
      <c r="EH161" s="7">
        <f t="shared" si="472"/>
        <v>0</v>
      </c>
      <c r="EI161" s="7">
        <f t="shared" si="473"/>
        <v>3</v>
      </c>
      <c r="EJ161" s="7">
        <f t="shared" si="474"/>
        <v>1</v>
      </c>
      <c r="EK161" s="7">
        <f t="shared" si="475"/>
        <v>6</v>
      </c>
      <c r="EL161" s="7">
        <f t="shared" si="476"/>
        <v>2</v>
      </c>
      <c r="EM161" s="7">
        <f t="shared" si="477"/>
        <v>0</v>
      </c>
      <c r="EN161" s="7">
        <f t="shared" si="478"/>
        <v>0</v>
      </c>
      <c r="EO161" s="7">
        <f t="shared" si="479"/>
        <v>0</v>
      </c>
      <c r="EP161" s="7">
        <f t="shared" si="480"/>
        <v>0</v>
      </c>
      <c r="EQ161" s="7">
        <f t="shared" si="481"/>
        <v>0</v>
      </c>
      <c r="ER161" s="7">
        <f t="shared" si="482"/>
        <v>0</v>
      </c>
      <c r="ES161" s="7">
        <f t="shared" si="483"/>
        <v>1</v>
      </c>
      <c r="ET161" s="7">
        <f t="shared" si="484"/>
        <v>0</v>
      </c>
      <c r="EU161" s="7">
        <f t="shared" si="485"/>
        <v>3</v>
      </c>
      <c r="EV161" s="7">
        <f t="shared" si="486"/>
        <v>1</v>
      </c>
      <c r="EW161" s="7">
        <f t="shared" si="487"/>
        <v>5</v>
      </c>
      <c r="EX161" s="7">
        <f t="shared" si="488"/>
        <v>1</v>
      </c>
      <c r="EY161" s="7">
        <f t="shared" si="489"/>
        <v>0</v>
      </c>
      <c r="EZ161" s="7">
        <f t="shared" si="490"/>
        <v>0</v>
      </c>
      <c r="FA161" s="7">
        <f t="shared" si="491"/>
        <v>3</v>
      </c>
      <c r="FB161" s="7">
        <f t="shared" si="492"/>
        <v>1</v>
      </c>
      <c r="FC161" s="7">
        <f t="shared" si="493"/>
        <v>2</v>
      </c>
      <c r="FD161" s="7">
        <f t="shared" si="494"/>
        <v>0</v>
      </c>
      <c r="FE161" s="7">
        <f t="shared" si="495"/>
        <v>0</v>
      </c>
      <c r="FF161" s="7">
        <f t="shared" si="496"/>
        <v>0</v>
      </c>
      <c r="FG161" s="7">
        <f t="shared" si="497"/>
        <v>10</v>
      </c>
      <c r="FH161" s="7">
        <f t="shared" si="498"/>
        <v>3</v>
      </c>
      <c r="FI161" s="7">
        <f t="shared" si="499"/>
        <v>0</v>
      </c>
      <c r="FJ161" s="7">
        <f t="shared" si="500"/>
        <v>0</v>
      </c>
      <c r="FK161" s="7">
        <f t="shared" si="501"/>
        <v>4</v>
      </c>
      <c r="FL161" s="7">
        <f t="shared" si="502"/>
        <v>1</v>
      </c>
      <c r="FN161" s="1">
        <v>37</v>
      </c>
      <c r="FO161" s="10">
        <f t="shared" si="503"/>
        <v>156.25049140049143</v>
      </c>
      <c r="FP161" s="10">
        <f t="shared" si="504"/>
        <v>5.5460000000000003</v>
      </c>
      <c r="FR161" s="1" t="str">
        <f t="shared" si="439"/>
        <v>[156.25, 5.55]</v>
      </c>
      <c r="FY161" s="231"/>
      <c r="FZ161" s="231"/>
      <c r="GA161" s="231"/>
      <c r="GB161" s="231"/>
      <c r="GC161" s="231"/>
      <c r="GD161" s="231"/>
      <c r="GE161" s="231"/>
      <c r="GF161" s="231"/>
      <c r="GG161" s="231"/>
      <c r="GH161" s="231"/>
      <c r="GI161" s="231"/>
      <c r="GJ161" s="231"/>
      <c r="GK161" s="231"/>
      <c r="GL161" s="231"/>
      <c r="GM161" s="231"/>
      <c r="GN161" s="231"/>
      <c r="GO161" s="231"/>
      <c r="GP161" s="231"/>
      <c r="GQ161" s="231"/>
      <c r="GR161" s="231"/>
      <c r="GS161" s="231"/>
      <c r="GT161" s="231"/>
      <c r="GU161" s="231"/>
      <c r="GV161" s="231"/>
      <c r="GW161" s="231"/>
      <c r="GX161" s="231"/>
      <c r="GY161" s="231"/>
      <c r="GZ161" s="231"/>
      <c r="HA161" s="231"/>
      <c r="HB161" s="231"/>
      <c r="HC161" s="231"/>
      <c r="HD161" s="231"/>
      <c r="HE161" s="231"/>
      <c r="HF161" s="231"/>
      <c r="HG161" s="231"/>
      <c r="HH161" s="231"/>
      <c r="HI161" s="231"/>
      <c r="HJ161" s="231"/>
      <c r="HK161" s="231"/>
      <c r="HL161" s="231"/>
      <c r="HM161" s="231"/>
      <c r="HN161" s="231"/>
      <c r="HO161" s="231"/>
      <c r="HP161" s="231"/>
      <c r="HQ161" s="231"/>
      <c r="HR161" s="231"/>
      <c r="HS161" s="231"/>
      <c r="HT161" s="231"/>
      <c r="HU161" s="231"/>
      <c r="HV161" s="231"/>
      <c r="HW161" s="231"/>
      <c r="HX161" s="231"/>
      <c r="HY161" s="231"/>
      <c r="HZ161" s="231"/>
      <c r="IA161" s="231"/>
      <c r="IB161" s="231"/>
      <c r="IC161" s="231"/>
      <c r="ID161" s="231"/>
      <c r="IE161" s="231"/>
      <c r="IF161" s="231"/>
      <c r="IG161" s="231"/>
      <c r="IH161" s="231"/>
      <c r="II161" s="231"/>
      <c r="IJ161" s="231"/>
      <c r="IK161" s="231"/>
      <c r="IL161" s="231"/>
      <c r="IM161" s="231"/>
      <c r="IN161" s="231"/>
      <c r="IO161" s="231"/>
      <c r="IP161" s="231"/>
      <c r="IQ161" s="231"/>
      <c r="IR161" s="231"/>
      <c r="IS161" s="231"/>
    </row>
    <row r="162" spans="2:253" x14ac:dyDescent="0.35">
      <c r="B162" s="177">
        <v>38</v>
      </c>
      <c r="C162" s="155" t="s">
        <v>146</v>
      </c>
      <c r="D162" s="32"/>
      <c r="E162" s="32"/>
      <c r="F162" s="32"/>
      <c r="G162" s="33"/>
      <c r="H162" s="2">
        <f t="shared" si="440"/>
        <v>3657.8300000000004</v>
      </c>
      <c r="I162" s="34">
        <f t="shared" si="441"/>
        <v>1.4610146391443668E-2</v>
      </c>
      <c r="J162" s="106">
        <f t="shared" si="506"/>
        <v>0.22064108127471652</v>
      </c>
      <c r="K162" s="106">
        <f t="shared" si="506"/>
        <v>1.544396425052694</v>
      </c>
      <c r="L162" s="106">
        <f t="shared" si="506"/>
        <v>0.1494577185534865</v>
      </c>
      <c r="M162" s="106">
        <f t="shared" si="506"/>
        <v>8.3032065863048055E-3</v>
      </c>
      <c r="N162" s="106">
        <f t="shared" si="506"/>
        <v>0.32382505686588742</v>
      </c>
      <c r="O162" s="106">
        <f t="shared" si="506"/>
        <v>5.5797548259968304</v>
      </c>
      <c r="P162" s="78">
        <f t="shared" si="506"/>
        <v>0.41516032931524033</v>
      </c>
      <c r="Q162" s="78">
        <f t="shared" si="506"/>
        <v>1.9097375148501052</v>
      </c>
      <c r="R162" s="92">
        <f t="shared" si="506"/>
        <v>0.30338148675273524</v>
      </c>
      <c r="S162" s="110">
        <f t="shared" si="506"/>
        <v>2.0754051707403023</v>
      </c>
      <c r="T162" s="110">
        <f t="shared" si="506"/>
        <v>4.5714074026605331</v>
      </c>
      <c r="U162" s="110">
        <f t="shared" si="506"/>
        <v>2.0685101369504674E-2</v>
      </c>
      <c r="V162" s="110">
        <f t="shared" si="506"/>
        <v>1.3790067579669782E-2</v>
      </c>
      <c r="W162" s="110">
        <f t="shared" si="506"/>
        <v>0.15169074337636762</v>
      </c>
      <c r="X162" s="110">
        <f t="shared" si="507"/>
        <v>0.52402256802745173</v>
      </c>
      <c r="Y162" s="110">
        <f t="shared" si="507"/>
        <v>2.5235823670795701</v>
      </c>
      <c r="Z162" s="110">
        <f t="shared" si="366"/>
        <v>3.7026331451413368</v>
      </c>
      <c r="AA162" s="110">
        <f t="shared" si="366"/>
        <v>2.7580135159339565E-2</v>
      </c>
      <c r="AB162" s="110">
        <f t="shared" si="507"/>
        <v>2.1926207451674955</v>
      </c>
      <c r="AC162" s="110">
        <f t="shared" si="507"/>
        <v>1.0756252712142431</v>
      </c>
      <c r="AD162" s="110">
        <f t="shared" si="507"/>
        <v>1.3790067579669782E-2</v>
      </c>
      <c r="AE162" s="110">
        <f t="shared" si="507"/>
        <v>7.6879626756659034</v>
      </c>
      <c r="AF162" s="110">
        <f t="shared" si="507"/>
        <v>2.0685101369504674E-2</v>
      </c>
      <c r="AG162" s="110">
        <f t="shared" si="507"/>
        <v>2.6321164878586236</v>
      </c>
      <c r="AI162" s="177">
        <v>38</v>
      </c>
      <c r="AJ162" s="155" t="s">
        <v>146</v>
      </c>
      <c r="AK162" s="32"/>
      <c r="AL162" s="32"/>
      <c r="AM162" s="32"/>
      <c r="AN162" s="33"/>
      <c r="AO162" s="2">
        <f t="shared" si="442"/>
        <v>3657.8300000000004</v>
      </c>
      <c r="AP162" s="44">
        <f t="shared" si="367"/>
        <v>1.4610146391443668E-2</v>
      </c>
      <c r="AQ162" s="100">
        <f t="shared" si="368"/>
        <v>0</v>
      </c>
      <c r="AR162" s="100">
        <f t="shared" si="369"/>
        <v>2</v>
      </c>
      <c r="AS162" s="100">
        <f t="shared" si="370"/>
        <v>0</v>
      </c>
      <c r="AT162" s="141">
        <f t="shared" si="371"/>
        <v>0</v>
      </c>
      <c r="AU162" s="127">
        <f t="shared" si="372"/>
        <v>0</v>
      </c>
      <c r="AV162" s="127">
        <f t="shared" si="373"/>
        <v>6</v>
      </c>
      <c r="AW162" s="151">
        <f t="shared" si="374"/>
        <v>0</v>
      </c>
      <c r="AX162" s="127">
        <f t="shared" si="375"/>
        <v>2</v>
      </c>
      <c r="AY162" s="130">
        <f t="shared" si="376"/>
        <v>0</v>
      </c>
      <c r="AZ162" s="130">
        <f t="shared" si="377"/>
        <v>2</v>
      </c>
      <c r="BA162" s="132">
        <f t="shared" si="378"/>
        <v>5</v>
      </c>
      <c r="BB162" s="135">
        <f t="shared" si="379"/>
        <v>0</v>
      </c>
      <c r="BC162" s="125">
        <f t="shared" si="380"/>
        <v>0</v>
      </c>
      <c r="BD162" s="125">
        <f t="shared" si="381"/>
        <v>0</v>
      </c>
      <c r="BE162" s="125">
        <f t="shared" si="382"/>
        <v>1</v>
      </c>
      <c r="BF162" s="125">
        <f t="shared" si="383"/>
        <v>3</v>
      </c>
      <c r="BG162" s="125">
        <f t="shared" si="384"/>
        <v>4</v>
      </c>
      <c r="BH162" s="125">
        <f t="shared" si="385"/>
        <v>0</v>
      </c>
      <c r="BI162" s="125">
        <f t="shared" si="386"/>
        <v>2</v>
      </c>
      <c r="BJ162" s="125">
        <f t="shared" si="387"/>
        <v>1</v>
      </c>
      <c r="BK162" s="125">
        <f t="shared" si="388"/>
        <v>0</v>
      </c>
      <c r="BL162" s="125">
        <f t="shared" si="389"/>
        <v>8</v>
      </c>
      <c r="BM162" s="125">
        <f t="shared" si="390"/>
        <v>0</v>
      </c>
      <c r="BN162" s="125">
        <f t="shared" si="391"/>
        <v>3</v>
      </c>
      <c r="BR162" s="7">
        <f t="shared" si="392"/>
        <v>0</v>
      </c>
      <c r="BS162" s="7">
        <f t="shared" si="393"/>
        <v>0</v>
      </c>
      <c r="BT162" s="7">
        <f t="shared" si="394"/>
        <v>2</v>
      </c>
      <c r="BU162" s="7">
        <f t="shared" si="395"/>
        <v>0</v>
      </c>
      <c r="BV162" s="7">
        <f t="shared" si="396"/>
        <v>0</v>
      </c>
      <c r="BW162" s="7">
        <f t="shared" si="397"/>
        <v>0</v>
      </c>
      <c r="BX162" s="7">
        <f t="shared" si="443"/>
        <v>0</v>
      </c>
      <c r="BY162" s="7">
        <f t="shared" si="444"/>
        <v>0</v>
      </c>
      <c r="BZ162" s="7">
        <f t="shared" si="398"/>
        <v>0</v>
      </c>
      <c r="CA162" s="7">
        <f t="shared" si="399"/>
        <v>0</v>
      </c>
      <c r="CB162" s="7">
        <f t="shared" si="445"/>
        <v>6</v>
      </c>
      <c r="CC162" s="7">
        <f t="shared" si="446"/>
        <v>0</v>
      </c>
      <c r="CD162" s="7">
        <f t="shared" si="400"/>
        <v>0</v>
      </c>
      <c r="CE162" s="7">
        <f t="shared" si="401"/>
        <v>0</v>
      </c>
      <c r="CF162" s="7">
        <f t="shared" si="402"/>
        <v>2</v>
      </c>
      <c r="CG162" s="7">
        <f t="shared" si="403"/>
        <v>0</v>
      </c>
      <c r="CH162" s="1">
        <f t="shared" si="404"/>
        <v>0</v>
      </c>
      <c r="CI162" s="1">
        <f t="shared" si="405"/>
        <v>0</v>
      </c>
      <c r="CJ162" s="1">
        <f t="shared" si="406"/>
        <v>1.6</v>
      </c>
      <c r="CK162" s="1">
        <f t="shared" si="407"/>
        <v>0.4</v>
      </c>
      <c r="CL162" s="1">
        <f t="shared" si="408"/>
        <v>4</v>
      </c>
      <c r="CM162" s="1">
        <f t="shared" si="409"/>
        <v>1</v>
      </c>
      <c r="CN162" s="1">
        <f t="shared" si="410"/>
        <v>0</v>
      </c>
      <c r="CO162" s="1">
        <f t="shared" si="411"/>
        <v>0</v>
      </c>
      <c r="CP162" s="1">
        <f t="shared" si="412"/>
        <v>0</v>
      </c>
      <c r="CQ162" s="1">
        <f t="shared" si="413"/>
        <v>0</v>
      </c>
      <c r="CR162" s="1">
        <f t="shared" si="414"/>
        <v>0</v>
      </c>
      <c r="CS162" s="1">
        <f t="shared" si="415"/>
        <v>0</v>
      </c>
      <c r="CT162" s="1">
        <f t="shared" si="447"/>
        <v>0.8</v>
      </c>
      <c r="CU162" s="1">
        <f t="shared" si="448"/>
        <v>0.2</v>
      </c>
      <c r="CV162" s="1">
        <f t="shared" si="418"/>
        <v>2.4000000000000004</v>
      </c>
      <c r="CW162" s="1">
        <f t="shared" si="419"/>
        <v>0.60000000000000009</v>
      </c>
      <c r="CX162" s="1">
        <f t="shared" si="449"/>
        <v>3.2</v>
      </c>
      <c r="CY162" s="1">
        <f t="shared" si="450"/>
        <v>0.8</v>
      </c>
      <c r="CZ162" s="1">
        <f t="shared" si="451"/>
        <v>0</v>
      </c>
      <c r="DA162" s="1">
        <f t="shared" si="452"/>
        <v>0</v>
      </c>
      <c r="DB162" s="1">
        <f t="shared" si="424"/>
        <v>1.6</v>
      </c>
      <c r="DC162" s="1">
        <f t="shared" si="425"/>
        <v>0.4</v>
      </c>
      <c r="DD162" s="1">
        <f t="shared" si="426"/>
        <v>0.8</v>
      </c>
      <c r="DE162" s="1">
        <f t="shared" si="427"/>
        <v>0.2</v>
      </c>
      <c r="DF162" s="1">
        <f t="shared" si="428"/>
        <v>0</v>
      </c>
      <c r="DG162" s="1">
        <f t="shared" si="429"/>
        <v>0</v>
      </c>
      <c r="DH162" s="1">
        <f t="shared" si="430"/>
        <v>6.4</v>
      </c>
      <c r="DI162" s="1">
        <f t="shared" si="431"/>
        <v>1.6</v>
      </c>
      <c r="DJ162" s="1">
        <f t="shared" si="453"/>
        <v>0</v>
      </c>
      <c r="DK162" s="1">
        <f t="shared" si="454"/>
        <v>0</v>
      </c>
      <c r="DL162" s="1">
        <f t="shared" si="432"/>
        <v>2.4000000000000004</v>
      </c>
      <c r="DM162" s="1">
        <f t="shared" si="433"/>
        <v>0.60000000000000009</v>
      </c>
      <c r="DQ162" s="7">
        <f t="shared" si="455"/>
        <v>0</v>
      </c>
      <c r="DR162" s="7">
        <f t="shared" si="456"/>
        <v>0</v>
      </c>
      <c r="DS162" s="7">
        <f t="shared" si="457"/>
        <v>2</v>
      </c>
      <c r="DT162" s="7">
        <f t="shared" si="458"/>
        <v>0</v>
      </c>
      <c r="DU162" s="7">
        <f t="shared" si="459"/>
        <v>0</v>
      </c>
      <c r="DV162" s="7">
        <f t="shared" si="460"/>
        <v>0</v>
      </c>
      <c r="DW162" s="7">
        <f t="shared" si="461"/>
        <v>0</v>
      </c>
      <c r="DX162" s="7">
        <f t="shared" si="462"/>
        <v>0</v>
      </c>
      <c r="DY162" s="7">
        <f t="shared" si="463"/>
        <v>0</v>
      </c>
      <c r="DZ162" s="7">
        <f t="shared" si="464"/>
        <v>0</v>
      </c>
      <c r="EA162" s="7">
        <f t="shared" si="465"/>
        <v>6</v>
      </c>
      <c r="EB162" s="7">
        <f t="shared" si="466"/>
        <v>0</v>
      </c>
      <c r="EC162" s="7">
        <f t="shared" si="467"/>
        <v>0</v>
      </c>
      <c r="ED162" s="7">
        <f t="shared" si="468"/>
        <v>0</v>
      </c>
      <c r="EE162" s="7">
        <f t="shared" si="469"/>
        <v>2</v>
      </c>
      <c r="EF162" s="7">
        <f t="shared" si="470"/>
        <v>0</v>
      </c>
      <c r="EG162" s="7">
        <f t="shared" si="471"/>
        <v>0</v>
      </c>
      <c r="EH162" s="7">
        <f t="shared" si="472"/>
        <v>0</v>
      </c>
      <c r="EI162" s="7">
        <f t="shared" si="473"/>
        <v>2</v>
      </c>
      <c r="EJ162" s="7">
        <f t="shared" si="474"/>
        <v>0</v>
      </c>
      <c r="EK162" s="7">
        <f t="shared" si="475"/>
        <v>4</v>
      </c>
      <c r="EL162" s="7">
        <f t="shared" si="476"/>
        <v>1</v>
      </c>
      <c r="EM162" s="7">
        <f t="shared" si="477"/>
        <v>0</v>
      </c>
      <c r="EN162" s="7">
        <f t="shared" si="478"/>
        <v>0</v>
      </c>
      <c r="EO162" s="7">
        <f t="shared" si="479"/>
        <v>0</v>
      </c>
      <c r="EP162" s="7">
        <f t="shared" si="480"/>
        <v>0</v>
      </c>
      <c r="EQ162" s="7">
        <f t="shared" si="481"/>
        <v>0</v>
      </c>
      <c r="ER162" s="7">
        <f t="shared" si="482"/>
        <v>0</v>
      </c>
      <c r="ES162" s="7">
        <f t="shared" si="483"/>
        <v>1</v>
      </c>
      <c r="ET162" s="7">
        <f t="shared" si="484"/>
        <v>0</v>
      </c>
      <c r="EU162" s="7">
        <f t="shared" si="485"/>
        <v>2</v>
      </c>
      <c r="EV162" s="7">
        <f t="shared" si="486"/>
        <v>1</v>
      </c>
      <c r="EW162" s="7">
        <f t="shared" si="487"/>
        <v>3</v>
      </c>
      <c r="EX162" s="7">
        <f t="shared" si="488"/>
        <v>1</v>
      </c>
      <c r="EY162" s="7">
        <f t="shared" si="489"/>
        <v>0</v>
      </c>
      <c r="EZ162" s="7">
        <f t="shared" si="490"/>
        <v>0</v>
      </c>
      <c r="FA162" s="7">
        <f t="shared" si="491"/>
        <v>2</v>
      </c>
      <c r="FB162" s="7">
        <f t="shared" si="492"/>
        <v>0</v>
      </c>
      <c r="FC162" s="7">
        <f t="shared" si="493"/>
        <v>1</v>
      </c>
      <c r="FD162" s="7">
        <f t="shared" si="494"/>
        <v>0</v>
      </c>
      <c r="FE162" s="7">
        <f t="shared" si="495"/>
        <v>0</v>
      </c>
      <c r="FF162" s="7">
        <f t="shared" si="496"/>
        <v>0</v>
      </c>
      <c r="FG162" s="7">
        <f t="shared" si="497"/>
        <v>6</v>
      </c>
      <c r="FH162" s="7">
        <f t="shared" si="498"/>
        <v>2</v>
      </c>
      <c r="FI162" s="7">
        <f t="shared" si="499"/>
        <v>0</v>
      </c>
      <c r="FJ162" s="7">
        <f t="shared" si="500"/>
        <v>0</v>
      </c>
      <c r="FK162" s="7">
        <f t="shared" si="501"/>
        <v>2</v>
      </c>
      <c r="FL162" s="7">
        <f t="shared" si="502"/>
        <v>1</v>
      </c>
      <c r="FN162" s="1">
        <v>38</v>
      </c>
      <c r="FO162" s="10">
        <f t="shared" si="503"/>
        <v>96.696363636363643</v>
      </c>
      <c r="FP162" s="10">
        <f t="shared" si="504"/>
        <v>3.3080000000000003</v>
      </c>
      <c r="FR162" s="1" t="str">
        <f t="shared" si="439"/>
        <v>[96.7, 3.31]</v>
      </c>
      <c r="FY162" s="231"/>
      <c r="FZ162" s="231"/>
      <c r="GA162" s="231"/>
      <c r="GB162" s="231"/>
      <c r="GC162" s="231"/>
      <c r="GD162" s="231"/>
      <c r="GE162" s="231"/>
      <c r="GF162" s="231"/>
      <c r="GG162" s="231"/>
      <c r="GH162" s="231"/>
      <c r="GI162" s="231"/>
      <c r="GJ162" s="231"/>
      <c r="GK162" s="231"/>
      <c r="GL162" s="231"/>
      <c r="GM162" s="231"/>
      <c r="GN162" s="231"/>
      <c r="GO162" s="231"/>
      <c r="GP162" s="231"/>
      <c r="GQ162" s="231"/>
      <c r="GR162" s="231"/>
      <c r="GS162" s="231"/>
      <c r="GT162" s="231"/>
      <c r="GU162" s="231"/>
      <c r="GV162" s="231"/>
      <c r="GW162" s="231"/>
      <c r="GX162" s="231"/>
      <c r="GY162" s="231"/>
      <c r="GZ162" s="231"/>
      <c r="HA162" s="231"/>
      <c r="HB162" s="231"/>
      <c r="HC162" s="231"/>
      <c r="HD162" s="231"/>
      <c r="HE162" s="231"/>
      <c r="HF162" s="231"/>
      <c r="HG162" s="231"/>
      <c r="HH162" s="231"/>
      <c r="HI162" s="231"/>
      <c r="HJ162" s="231"/>
      <c r="HK162" s="231"/>
      <c r="HL162" s="231"/>
      <c r="HM162" s="231"/>
      <c r="HN162" s="231"/>
      <c r="HO162" s="231"/>
      <c r="HP162" s="231"/>
      <c r="HQ162" s="231"/>
      <c r="HR162" s="231"/>
      <c r="HS162" s="231"/>
      <c r="HT162" s="231"/>
      <c r="HU162" s="231"/>
      <c r="HV162" s="231"/>
      <c r="HW162" s="231"/>
      <c r="HX162" s="231"/>
      <c r="HY162" s="231"/>
      <c r="HZ162" s="231"/>
      <c r="IA162" s="231"/>
      <c r="IB162" s="231"/>
      <c r="IC162" s="231"/>
      <c r="ID162" s="231"/>
      <c r="IE162" s="231"/>
      <c r="IF162" s="231"/>
      <c r="IG162" s="231"/>
      <c r="IH162" s="231"/>
      <c r="II162" s="231"/>
      <c r="IJ162" s="231"/>
      <c r="IK162" s="231"/>
      <c r="IL162" s="231"/>
      <c r="IM162" s="231"/>
      <c r="IN162" s="231"/>
      <c r="IO162" s="231"/>
      <c r="IP162" s="231"/>
      <c r="IQ162" s="231"/>
      <c r="IR162" s="231"/>
      <c r="IS162" s="231"/>
    </row>
    <row r="163" spans="2:253" x14ac:dyDescent="0.35">
      <c r="B163" s="177">
        <v>39</v>
      </c>
      <c r="C163" s="156" t="s">
        <v>147</v>
      </c>
      <c r="D163" s="32"/>
      <c r="E163" s="32"/>
      <c r="F163" s="32"/>
      <c r="G163" s="33"/>
      <c r="H163" s="2">
        <f t="shared" si="440"/>
        <v>5887.8600000000006</v>
      </c>
      <c r="I163" s="34">
        <f t="shared" si="441"/>
        <v>2.3517357704520306E-2</v>
      </c>
      <c r="J163" s="106">
        <f t="shared" si="506"/>
        <v>0.35515696377200479</v>
      </c>
      <c r="K163" s="106">
        <f t="shared" si="506"/>
        <v>2.4859520358274589</v>
      </c>
      <c r="L163" s="106">
        <f t="shared" si="506"/>
        <v>0.24057600346717342</v>
      </c>
      <c r="M163" s="106">
        <f t="shared" si="506"/>
        <v>1.3365333525954081E-2</v>
      </c>
      <c r="N163" s="106">
        <f t="shared" si="506"/>
        <v>0.52124800751220912</v>
      </c>
      <c r="O163" s="106">
        <f t="shared" si="506"/>
        <v>8.9815041294411415</v>
      </c>
      <c r="P163" s="78">
        <f t="shared" si="506"/>
        <v>0.66826667629770398</v>
      </c>
      <c r="Q163" s="78">
        <f t="shared" si="506"/>
        <v>3.0740267109694379</v>
      </c>
      <c r="R163" s="92">
        <f t="shared" si="506"/>
        <v>0.48834082518650662</v>
      </c>
      <c r="S163" s="110">
        <f t="shared" si="506"/>
        <v>3.3406951904804201</v>
      </c>
      <c r="T163" s="110">
        <f t="shared" si="506"/>
        <v>7.3584083431512246</v>
      </c>
      <c r="U163" s="110">
        <f t="shared" si="506"/>
        <v>3.3295965353625452E-2</v>
      </c>
      <c r="V163" s="110">
        <f t="shared" si="506"/>
        <v>2.2197310235750299E-2</v>
      </c>
      <c r="W163" s="110">
        <f t="shared" si="506"/>
        <v>0.24417041259325331</v>
      </c>
      <c r="X163" s="110">
        <f t="shared" si="507"/>
        <v>0.84349778895851135</v>
      </c>
      <c r="Y163" s="110">
        <f t="shared" si="507"/>
        <v>4.062107773142305</v>
      </c>
      <c r="Z163" s="110">
        <f t="shared" si="366"/>
        <v>5.9599777982989561</v>
      </c>
      <c r="AA163" s="110">
        <f t="shared" si="366"/>
        <v>4.4394620471500598E-2</v>
      </c>
      <c r="AB163" s="110">
        <f t="shared" si="507"/>
        <v>3.5293723274842979</v>
      </c>
      <c r="AC163" s="110">
        <f t="shared" si="507"/>
        <v>1.7313901983885234</v>
      </c>
      <c r="AD163" s="110">
        <f t="shared" si="507"/>
        <v>2.2197310235750299E-2</v>
      </c>
      <c r="AE163" s="110">
        <f t="shared" si="507"/>
        <v>12.375000456430792</v>
      </c>
      <c r="AF163" s="110">
        <f t="shared" si="507"/>
        <v>3.3295965353625452E-2</v>
      </c>
      <c r="AG163" s="110">
        <f t="shared" si="507"/>
        <v>4.2368107277274438</v>
      </c>
      <c r="AI163" s="177">
        <v>39</v>
      </c>
      <c r="AJ163" s="156" t="s">
        <v>147</v>
      </c>
      <c r="AK163" s="32"/>
      <c r="AL163" s="32"/>
      <c r="AM163" s="32"/>
      <c r="AN163" s="33"/>
      <c r="AO163" s="2">
        <f t="shared" si="442"/>
        <v>5887.8600000000006</v>
      </c>
      <c r="AP163" s="44">
        <f t="shared" si="367"/>
        <v>2.3517357704520306E-2</v>
      </c>
      <c r="AQ163" s="100">
        <f t="shared" si="368"/>
        <v>0</v>
      </c>
      <c r="AR163" s="100">
        <f t="shared" si="369"/>
        <v>2</v>
      </c>
      <c r="AS163" s="100">
        <f t="shared" si="370"/>
        <v>0</v>
      </c>
      <c r="AT163" s="141">
        <f t="shared" si="371"/>
        <v>0</v>
      </c>
      <c r="AU163" s="127">
        <f t="shared" si="372"/>
        <v>1</v>
      </c>
      <c r="AV163" s="127">
        <f t="shared" si="373"/>
        <v>9</v>
      </c>
      <c r="AW163" s="151">
        <f t="shared" si="374"/>
        <v>1</v>
      </c>
      <c r="AX163" s="127">
        <f t="shared" si="375"/>
        <v>3</v>
      </c>
      <c r="AY163" s="130">
        <f t="shared" si="376"/>
        <v>0</v>
      </c>
      <c r="AZ163" s="130">
        <f t="shared" si="377"/>
        <v>3</v>
      </c>
      <c r="BA163" s="132">
        <f t="shared" si="378"/>
        <v>7</v>
      </c>
      <c r="BB163" s="135">
        <f t="shared" si="379"/>
        <v>0</v>
      </c>
      <c r="BC163" s="125">
        <f t="shared" si="380"/>
        <v>0</v>
      </c>
      <c r="BD163" s="125">
        <f t="shared" si="381"/>
        <v>0</v>
      </c>
      <c r="BE163" s="125">
        <f t="shared" si="382"/>
        <v>1</v>
      </c>
      <c r="BF163" s="125">
        <f t="shared" si="383"/>
        <v>4</v>
      </c>
      <c r="BG163" s="125">
        <f t="shared" si="384"/>
        <v>6</v>
      </c>
      <c r="BH163" s="125">
        <f t="shared" si="385"/>
        <v>0</v>
      </c>
      <c r="BI163" s="125">
        <f t="shared" si="386"/>
        <v>4</v>
      </c>
      <c r="BJ163" s="125">
        <f t="shared" si="387"/>
        <v>2</v>
      </c>
      <c r="BK163" s="125">
        <f t="shared" si="388"/>
        <v>0</v>
      </c>
      <c r="BL163" s="125">
        <f t="shared" si="389"/>
        <v>12</v>
      </c>
      <c r="BM163" s="125">
        <f t="shared" si="390"/>
        <v>0</v>
      </c>
      <c r="BN163" s="125">
        <f t="shared" si="391"/>
        <v>4</v>
      </c>
      <c r="BR163" s="7">
        <f t="shared" si="392"/>
        <v>0</v>
      </c>
      <c r="BS163" s="7">
        <f t="shared" si="393"/>
        <v>0</v>
      </c>
      <c r="BT163" s="7">
        <f t="shared" si="394"/>
        <v>2</v>
      </c>
      <c r="BU163" s="7">
        <f t="shared" si="395"/>
        <v>0</v>
      </c>
      <c r="BV163" s="7">
        <f t="shared" si="396"/>
        <v>0</v>
      </c>
      <c r="BW163" s="7">
        <f t="shared" si="397"/>
        <v>0</v>
      </c>
      <c r="BX163" s="7">
        <f t="shared" si="443"/>
        <v>0</v>
      </c>
      <c r="BY163" s="7">
        <f t="shared" si="444"/>
        <v>0</v>
      </c>
      <c r="BZ163" s="7">
        <f t="shared" si="398"/>
        <v>1</v>
      </c>
      <c r="CA163" s="7">
        <f t="shared" si="399"/>
        <v>0</v>
      </c>
      <c r="CB163" s="7">
        <f t="shared" si="445"/>
        <v>9</v>
      </c>
      <c r="CC163" s="7">
        <f t="shared" si="446"/>
        <v>0</v>
      </c>
      <c r="CD163" s="7">
        <f t="shared" si="400"/>
        <v>1</v>
      </c>
      <c r="CE163" s="7">
        <f t="shared" si="401"/>
        <v>0</v>
      </c>
      <c r="CF163" s="7">
        <f t="shared" si="402"/>
        <v>3</v>
      </c>
      <c r="CG163" s="7">
        <f t="shared" si="403"/>
        <v>0</v>
      </c>
      <c r="CH163" s="1">
        <f t="shared" si="404"/>
        <v>0</v>
      </c>
      <c r="CI163" s="1">
        <f t="shared" si="405"/>
        <v>0</v>
      </c>
      <c r="CJ163" s="1">
        <f t="shared" si="406"/>
        <v>2.4000000000000004</v>
      </c>
      <c r="CK163" s="1">
        <f t="shared" si="407"/>
        <v>0.60000000000000009</v>
      </c>
      <c r="CL163" s="1">
        <f t="shared" si="408"/>
        <v>5.6000000000000005</v>
      </c>
      <c r="CM163" s="1">
        <f t="shared" si="409"/>
        <v>1.4000000000000001</v>
      </c>
      <c r="CN163" s="1">
        <f t="shared" si="410"/>
        <v>0</v>
      </c>
      <c r="CO163" s="1">
        <f t="shared" si="411"/>
        <v>0</v>
      </c>
      <c r="CP163" s="1">
        <f t="shared" si="412"/>
        <v>0</v>
      </c>
      <c r="CQ163" s="1">
        <f t="shared" si="413"/>
        <v>0</v>
      </c>
      <c r="CR163" s="1">
        <f t="shared" si="414"/>
        <v>0</v>
      </c>
      <c r="CS163" s="1">
        <f t="shared" si="415"/>
        <v>0</v>
      </c>
      <c r="CT163" s="1">
        <f t="shared" si="447"/>
        <v>0.8</v>
      </c>
      <c r="CU163" s="1">
        <f t="shared" si="448"/>
        <v>0.2</v>
      </c>
      <c r="CV163" s="1">
        <f t="shared" si="418"/>
        <v>3.2</v>
      </c>
      <c r="CW163" s="1">
        <f t="shared" si="419"/>
        <v>0.8</v>
      </c>
      <c r="CX163" s="1">
        <f t="shared" si="449"/>
        <v>4.8000000000000007</v>
      </c>
      <c r="CY163" s="1">
        <f t="shared" si="450"/>
        <v>1.2000000000000002</v>
      </c>
      <c r="CZ163" s="1">
        <f t="shared" si="451"/>
        <v>0</v>
      </c>
      <c r="DA163" s="1">
        <f t="shared" si="452"/>
        <v>0</v>
      </c>
      <c r="DB163" s="1">
        <f t="shared" si="424"/>
        <v>3.2</v>
      </c>
      <c r="DC163" s="1">
        <f t="shared" si="425"/>
        <v>0.8</v>
      </c>
      <c r="DD163" s="1">
        <f t="shared" si="426"/>
        <v>1.6</v>
      </c>
      <c r="DE163" s="1">
        <f t="shared" si="427"/>
        <v>0.4</v>
      </c>
      <c r="DF163" s="1">
        <f t="shared" si="428"/>
        <v>0</v>
      </c>
      <c r="DG163" s="1">
        <f t="shared" si="429"/>
        <v>0</v>
      </c>
      <c r="DH163" s="1">
        <f t="shared" si="430"/>
        <v>9.6000000000000014</v>
      </c>
      <c r="DI163" s="1">
        <f t="shared" si="431"/>
        <v>2.4000000000000004</v>
      </c>
      <c r="DJ163" s="1">
        <f t="shared" si="453"/>
        <v>0</v>
      </c>
      <c r="DK163" s="1">
        <f t="shared" si="454"/>
        <v>0</v>
      </c>
      <c r="DL163" s="1">
        <f t="shared" si="432"/>
        <v>3.2</v>
      </c>
      <c r="DM163" s="1">
        <f t="shared" si="433"/>
        <v>0.8</v>
      </c>
      <c r="DQ163" s="7">
        <f t="shared" si="455"/>
        <v>0</v>
      </c>
      <c r="DR163" s="7">
        <f t="shared" si="456"/>
        <v>0</v>
      </c>
      <c r="DS163" s="7">
        <f t="shared" si="457"/>
        <v>2</v>
      </c>
      <c r="DT163" s="7">
        <f t="shared" si="458"/>
        <v>0</v>
      </c>
      <c r="DU163" s="7">
        <f t="shared" si="459"/>
        <v>0</v>
      </c>
      <c r="DV163" s="7">
        <f t="shared" si="460"/>
        <v>0</v>
      </c>
      <c r="DW163" s="7">
        <f t="shared" si="461"/>
        <v>0</v>
      </c>
      <c r="DX163" s="7">
        <f t="shared" si="462"/>
        <v>0</v>
      </c>
      <c r="DY163" s="7">
        <f t="shared" si="463"/>
        <v>1</v>
      </c>
      <c r="DZ163" s="7">
        <f t="shared" si="464"/>
        <v>0</v>
      </c>
      <c r="EA163" s="7">
        <f t="shared" si="465"/>
        <v>9</v>
      </c>
      <c r="EB163" s="7">
        <f t="shared" si="466"/>
        <v>0</v>
      </c>
      <c r="EC163" s="7">
        <f t="shared" si="467"/>
        <v>1</v>
      </c>
      <c r="ED163" s="7">
        <f t="shared" si="468"/>
        <v>0</v>
      </c>
      <c r="EE163" s="7">
        <f t="shared" si="469"/>
        <v>3</v>
      </c>
      <c r="EF163" s="7">
        <f t="shared" si="470"/>
        <v>0</v>
      </c>
      <c r="EG163" s="7">
        <f t="shared" si="471"/>
        <v>0</v>
      </c>
      <c r="EH163" s="7">
        <f t="shared" si="472"/>
        <v>0</v>
      </c>
      <c r="EI163" s="7">
        <f t="shared" si="473"/>
        <v>2</v>
      </c>
      <c r="EJ163" s="7">
        <f t="shared" si="474"/>
        <v>1</v>
      </c>
      <c r="EK163" s="7">
        <f t="shared" si="475"/>
        <v>6</v>
      </c>
      <c r="EL163" s="7">
        <f t="shared" si="476"/>
        <v>1</v>
      </c>
      <c r="EM163" s="7">
        <f t="shared" si="477"/>
        <v>0</v>
      </c>
      <c r="EN163" s="7">
        <f t="shared" si="478"/>
        <v>0</v>
      </c>
      <c r="EO163" s="7">
        <f t="shared" si="479"/>
        <v>0</v>
      </c>
      <c r="EP163" s="7">
        <f t="shared" si="480"/>
        <v>0</v>
      </c>
      <c r="EQ163" s="7">
        <f t="shared" si="481"/>
        <v>0</v>
      </c>
      <c r="ER163" s="7">
        <f t="shared" si="482"/>
        <v>0</v>
      </c>
      <c r="ES163" s="7">
        <f t="shared" si="483"/>
        <v>1</v>
      </c>
      <c r="ET163" s="7">
        <f t="shared" si="484"/>
        <v>0</v>
      </c>
      <c r="EU163" s="7">
        <f t="shared" si="485"/>
        <v>3</v>
      </c>
      <c r="EV163" s="7">
        <f t="shared" si="486"/>
        <v>1</v>
      </c>
      <c r="EW163" s="7">
        <f t="shared" si="487"/>
        <v>5</v>
      </c>
      <c r="EX163" s="7">
        <f t="shared" si="488"/>
        <v>1</v>
      </c>
      <c r="EY163" s="7">
        <f t="shared" si="489"/>
        <v>0</v>
      </c>
      <c r="EZ163" s="7">
        <f t="shared" si="490"/>
        <v>0</v>
      </c>
      <c r="FA163" s="7">
        <f t="shared" si="491"/>
        <v>3</v>
      </c>
      <c r="FB163" s="7">
        <f t="shared" si="492"/>
        <v>1</v>
      </c>
      <c r="FC163" s="7">
        <f t="shared" si="493"/>
        <v>2</v>
      </c>
      <c r="FD163" s="7">
        <f t="shared" si="494"/>
        <v>0</v>
      </c>
      <c r="FE163" s="7">
        <f t="shared" si="495"/>
        <v>0</v>
      </c>
      <c r="FF163" s="7">
        <f t="shared" si="496"/>
        <v>0</v>
      </c>
      <c r="FG163" s="7">
        <f t="shared" si="497"/>
        <v>10</v>
      </c>
      <c r="FH163" s="7">
        <f t="shared" si="498"/>
        <v>2</v>
      </c>
      <c r="FI163" s="7">
        <f t="shared" si="499"/>
        <v>0</v>
      </c>
      <c r="FJ163" s="7">
        <f t="shared" si="500"/>
        <v>0</v>
      </c>
      <c r="FK163" s="7">
        <f t="shared" si="501"/>
        <v>3</v>
      </c>
      <c r="FL163" s="7">
        <f t="shared" si="502"/>
        <v>1</v>
      </c>
      <c r="FN163" s="1">
        <v>39</v>
      </c>
      <c r="FO163" s="10">
        <f t="shared" si="503"/>
        <v>147.70049140049142</v>
      </c>
      <c r="FP163" s="10">
        <f t="shared" si="504"/>
        <v>4.2380000000000004</v>
      </c>
      <c r="FR163" s="1" t="str">
        <f t="shared" si="439"/>
        <v>[147.7, 4.24]</v>
      </c>
    </row>
    <row r="164" spans="2:253" x14ac:dyDescent="0.35">
      <c r="B164" s="177">
        <v>40</v>
      </c>
      <c r="C164" s="155" t="s">
        <v>148</v>
      </c>
      <c r="D164" s="32"/>
      <c r="E164" s="32"/>
      <c r="F164" s="32"/>
      <c r="G164" s="33"/>
      <c r="H164" s="2">
        <f t="shared" si="440"/>
        <v>6847.3900000000012</v>
      </c>
      <c r="I164" s="34">
        <f t="shared" si="441"/>
        <v>2.7349923397016116E-2</v>
      </c>
      <c r="J164" s="106">
        <f t="shared" si="506"/>
        <v>0.41303601684870023</v>
      </c>
      <c r="K164" s="106">
        <f t="shared" si="506"/>
        <v>2.8910814983040671</v>
      </c>
      <c r="L164" s="106">
        <f t="shared" si="506"/>
        <v>0.27978208048103875</v>
      </c>
      <c r="M164" s="106">
        <f t="shared" si="506"/>
        <v>1.5543448915613265E-2</v>
      </c>
      <c r="N164" s="106">
        <f t="shared" si="506"/>
        <v>0.60619450770891725</v>
      </c>
      <c r="O164" s="106">
        <f t="shared" si="506"/>
        <v>10.445197671292114</v>
      </c>
      <c r="P164" s="78">
        <f t="shared" si="506"/>
        <v>0.77717244578066325</v>
      </c>
      <c r="Q164" s="78">
        <f t="shared" si="506"/>
        <v>3.5749932505910502</v>
      </c>
      <c r="R164" s="92">
        <f t="shared" si="506"/>
        <v>0.56792452316696285</v>
      </c>
      <c r="S164" s="110">
        <f t="shared" si="506"/>
        <v>3.8851200334830867</v>
      </c>
      <c r="T164" s="110">
        <f t="shared" si="506"/>
        <v>8.5575899740840082</v>
      </c>
      <c r="U164" s="110">
        <f t="shared" si="506"/>
        <v>3.8722126579565648E-2</v>
      </c>
      <c r="V164" s="110">
        <f t="shared" si="506"/>
        <v>2.5814751053043764E-2</v>
      </c>
      <c r="W164" s="110">
        <f t="shared" si="506"/>
        <v>0.28396226158348142</v>
      </c>
      <c r="X164" s="110">
        <f t="shared" si="507"/>
        <v>0.98096054001566302</v>
      </c>
      <c r="Y164" s="110">
        <f t="shared" si="507"/>
        <v>4.7240994427070087</v>
      </c>
      <c r="Z164" s="110">
        <f t="shared" si="366"/>
        <v>6.9312606577422518</v>
      </c>
      <c r="AA164" s="110">
        <f t="shared" si="366"/>
        <v>5.1629502106087528E-2</v>
      </c>
      <c r="AB164" s="110">
        <f t="shared" si="507"/>
        <v>4.1045454174339584</v>
      </c>
      <c r="AC164" s="110">
        <f t="shared" si="507"/>
        <v>2.0135505821374133</v>
      </c>
      <c r="AD164" s="110">
        <f t="shared" si="507"/>
        <v>2.5814751053043764E-2</v>
      </c>
      <c r="AE164" s="110">
        <f t="shared" si="507"/>
        <v>14.391723712071897</v>
      </c>
      <c r="AF164" s="110">
        <f t="shared" si="507"/>
        <v>3.8722126579565648E-2</v>
      </c>
      <c r="AG164" s="110">
        <f t="shared" si="507"/>
        <v>4.927273306249405</v>
      </c>
      <c r="AI164" s="177">
        <v>40</v>
      </c>
      <c r="AJ164" s="155" t="s">
        <v>148</v>
      </c>
      <c r="AK164" s="32"/>
      <c r="AL164" s="32"/>
      <c r="AM164" s="32"/>
      <c r="AN164" s="33"/>
      <c r="AO164" s="2">
        <f t="shared" si="442"/>
        <v>6847.3900000000012</v>
      </c>
      <c r="AP164" s="44">
        <f t="shared" si="367"/>
        <v>2.7349923397016116E-2</v>
      </c>
      <c r="AQ164" s="100">
        <f t="shared" si="368"/>
        <v>0</v>
      </c>
      <c r="AR164" s="100">
        <f t="shared" si="369"/>
        <v>3</v>
      </c>
      <c r="AS164" s="100">
        <f t="shared" si="370"/>
        <v>0</v>
      </c>
      <c r="AT164" s="141">
        <f t="shared" si="371"/>
        <v>0</v>
      </c>
      <c r="AU164" s="127">
        <f t="shared" si="372"/>
        <v>1</v>
      </c>
      <c r="AV164" s="127">
        <f t="shared" si="373"/>
        <v>10</v>
      </c>
      <c r="AW164" s="151">
        <f t="shared" si="374"/>
        <v>1</v>
      </c>
      <c r="AX164" s="127">
        <f t="shared" si="375"/>
        <v>4</v>
      </c>
      <c r="AY164" s="130">
        <f t="shared" si="376"/>
        <v>1</v>
      </c>
      <c r="AZ164" s="130">
        <f t="shared" si="377"/>
        <v>4</v>
      </c>
      <c r="BA164" s="132">
        <f t="shared" si="378"/>
        <v>9</v>
      </c>
      <c r="BB164" s="135">
        <f t="shared" si="379"/>
        <v>0</v>
      </c>
      <c r="BC164" s="125">
        <f t="shared" si="380"/>
        <v>0</v>
      </c>
      <c r="BD164" s="125">
        <f t="shared" si="381"/>
        <v>0</v>
      </c>
      <c r="BE164" s="125">
        <f t="shared" si="382"/>
        <v>1</v>
      </c>
      <c r="BF164" s="125">
        <f t="shared" si="383"/>
        <v>5</v>
      </c>
      <c r="BG164" s="125">
        <f t="shared" si="384"/>
        <v>7</v>
      </c>
      <c r="BH164" s="125">
        <f t="shared" si="385"/>
        <v>0</v>
      </c>
      <c r="BI164" s="125">
        <f t="shared" si="386"/>
        <v>4</v>
      </c>
      <c r="BJ164" s="125">
        <f t="shared" si="387"/>
        <v>2</v>
      </c>
      <c r="BK164" s="125">
        <f t="shared" si="388"/>
        <v>0</v>
      </c>
      <c r="BL164" s="125">
        <f t="shared" si="389"/>
        <v>14</v>
      </c>
      <c r="BM164" s="125">
        <f t="shared" si="390"/>
        <v>0</v>
      </c>
      <c r="BN164" s="125">
        <f t="shared" si="391"/>
        <v>5</v>
      </c>
      <c r="BR164" s="7">
        <f t="shared" si="392"/>
        <v>0</v>
      </c>
      <c r="BS164" s="7">
        <f t="shared" si="393"/>
        <v>0</v>
      </c>
      <c r="BT164" s="7">
        <f t="shared" si="394"/>
        <v>3</v>
      </c>
      <c r="BU164" s="7">
        <f t="shared" si="395"/>
        <v>0</v>
      </c>
      <c r="BV164" s="7">
        <f t="shared" si="396"/>
        <v>0</v>
      </c>
      <c r="BW164" s="7">
        <f t="shared" si="397"/>
        <v>0</v>
      </c>
      <c r="BX164" s="7">
        <f t="shared" si="443"/>
        <v>0</v>
      </c>
      <c r="BY164" s="7">
        <f t="shared" si="444"/>
        <v>0</v>
      </c>
      <c r="BZ164" s="7">
        <f t="shared" si="398"/>
        <v>1</v>
      </c>
      <c r="CA164" s="7">
        <f t="shared" si="399"/>
        <v>0</v>
      </c>
      <c r="CB164" s="7">
        <f t="shared" si="445"/>
        <v>10</v>
      </c>
      <c r="CC164" s="7">
        <f t="shared" si="446"/>
        <v>0</v>
      </c>
      <c r="CD164" s="7">
        <f t="shared" si="400"/>
        <v>1</v>
      </c>
      <c r="CE164" s="7">
        <f t="shared" si="401"/>
        <v>0</v>
      </c>
      <c r="CF164" s="7">
        <f t="shared" si="402"/>
        <v>4</v>
      </c>
      <c r="CG164" s="7">
        <f t="shared" si="403"/>
        <v>0</v>
      </c>
      <c r="CH164" s="1">
        <f t="shared" si="404"/>
        <v>0.8</v>
      </c>
      <c r="CI164" s="1">
        <f t="shared" si="405"/>
        <v>0.2</v>
      </c>
      <c r="CJ164" s="1">
        <f t="shared" si="406"/>
        <v>3.2</v>
      </c>
      <c r="CK164" s="1">
        <f t="shared" si="407"/>
        <v>0.8</v>
      </c>
      <c r="CL164" s="1">
        <f t="shared" si="408"/>
        <v>7.2</v>
      </c>
      <c r="CM164" s="1">
        <f t="shared" si="409"/>
        <v>1.8</v>
      </c>
      <c r="CN164" s="1">
        <f t="shared" si="410"/>
        <v>0</v>
      </c>
      <c r="CO164" s="1">
        <f t="shared" si="411"/>
        <v>0</v>
      </c>
      <c r="CP164" s="1">
        <f t="shared" si="412"/>
        <v>0</v>
      </c>
      <c r="CQ164" s="1">
        <f t="shared" si="413"/>
        <v>0</v>
      </c>
      <c r="CR164" s="1">
        <f t="shared" si="414"/>
        <v>0</v>
      </c>
      <c r="CS164" s="1">
        <f t="shared" si="415"/>
        <v>0</v>
      </c>
      <c r="CT164" s="1">
        <f t="shared" si="447"/>
        <v>0.8</v>
      </c>
      <c r="CU164" s="1">
        <f t="shared" si="448"/>
        <v>0.2</v>
      </c>
      <c r="CV164" s="1">
        <f t="shared" si="418"/>
        <v>4</v>
      </c>
      <c r="CW164" s="1">
        <f t="shared" si="419"/>
        <v>1</v>
      </c>
      <c r="CX164" s="1">
        <f t="shared" si="449"/>
        <v>5.6000000000000005</v>
      </c>
      <c r="CY164" s="1">
        <f t="shared" si="450"/>
        <v>1.4000000000000001</v>
      </c>
      <c r="CZ164" s="1">
        <f t="shared" si="451"/>
        <v>0</v>
      </c>
      <c r="DA164" s="1">
        <f t="shared" si="452"/>
        <v>0</v>
      </c>
      <c r="DB164" s="1">
        <f t="shared" si="424"/>
        <v>3.2</v>
      </c>
      <c r="DC164" s="1">
        <f t="shared" si="425"/>
        <v>0.8</v>
      </c>
      <c r="DD164" s="1">
        <f t="shared" si="426"/>
        <v>1.6</v>
      </c>
      <c r="DE164" s="1">
        <f t="shared" si="427"/>
        <v>0.4</v>
      </c>
      <c r="DF164" s="1">
        <f t="shared" si="428"/>
        <v>0</v>
      </c>
      <c r="DG164" s="1">
        <f t="shared" si="429"/>
        <v>0</v>
      </c>
      <c r="DH164" s="1">
        <f t="shared" si="430"/>
        <v>11.200000000000001</v>
      </c>
      <c r="DI164" s="1">
        <f t="shared" si="431"/>
        <v>2.8000000000000003</v>
      </c>
      <c r="DJ164" s="1">
        <f t="shared" si="453"/>
        <v>0</v>
      </c>
      <c r="DK164" s="1">
        <f t="shared" si="454"/>
        <v>0</v>
      </c>
      <c r="DL164" s="1">
        <f t="shared" si="432"/>
        <v>4</v>
      </c>
      <c r="DM164" s="1">
        <f t="shared" si="433"/>
        <v>1</v>
      </c>
      <c r="DQ164" s="7">
        <f t="shared" si="455"/>
        <v>0</v>
      </c>
      <c r="DR164" s="7">
        <f t="shared" si="456"/>
        <v>0</v>
      </c>
      <c r="DS164" s="7">
        <f t="shared" si="457"/>
        <v>3</v>
      </c>
      <c r="DT164" s="7">
        <f t="shared" si="458"/>
        <v>0</v>
      </c>
      <c r="DU164" s="7">
        <f t="shared" si="459"/>
        <v>0</v>
      </c>
      <c r="DV164" s="7">
        <f t="shared" si="460"/>
        <v>0</v>
      </c>
      <c r="DW164" s="7">
        <f t="shared" si="461"/>
        <v>0</v>
      </c>
      <c r="DX164" s="7">
        <f t="shared" si="462"/>
        <v>0</v>
      </c>
      <c r="DY164" s="7">
        <f t="shared" si="463"/>
        <v>1</v>
      </c>
      <c r="DZ164" s="7">
        <f t="shared" si="464"/>
        <v>0</v>
      </c>
      <c r="EA164" s="7">
        <f t="shared" si="465"/>
        <v>10</v>
      </c>
      <c r="EB164" s="7">
        <f t="shared" si="466"/>
        <v>0</v>
      </c>
      <c r="EC164" s="7">
        <f t="shared" si="467"/>
        <v>1</v>
      </c>
      <c r="ED164" s="7">
        <f t="shared" si="468"/>
        <v>0</v>
      </c>
      <c r="EE164" s="7">
        <f t="shared" si="469"/>
        <v>4</v>
      </c>
      <c r="EF164" s="7">
        <f t="shared" si="470"/>
        <v>0</v>
      </c>
      <c r="EG164" s="7">
        <f t="shared" si="471"/>
        <v>1</v>
      </c>
      <c r="EH164" s="7">
        <f t="shared" si="472"/>
        <v>0</v>
      </c>
      <c r="EI164" s="7">
        <f t="shared" si="473"/>
        <v>3</v>
      </c>
      <c r="EJ164" s="7">
        <f t="shared" si="474"/>
        <v>1</v>
      </c>
      <c r="EK164" s="7">
        <f t="shared" si="475"/>
        <v>7</v>
      </c>
      <c r="EL164" s="7">
        <f t="shared" si="476"/>
        <v>2</v>
      </c>
      <c r="EM164" s="7">
        <f t="shared" si="477"/>
        <v>0</v>
      </c>
      <c r="EN164" s="7">
        <f t="shared" si="478"/>
        <v>0</v>
      </c>
      <c r="EO164" s="7">
        <f t="shared" si="479"/>
        <v>0</v>
      </c>
      <c r="EP164" s="7">
        <f t="shared" si="480"/>
        <v>0</v>
      </c>
      <c r="EQ164" s="7">
        <f t="shared" si="481"/>
        <v>0</v>
      </c>
      <c r="ER164" s="7">
        <f t="shared" si="482"/>
        <v>0</v>
      </c>
      <c r="ES164" s="7">
        <f t="shared" si="483"/>
        <v>1</v>
      </c>
      <c r="ET164" s="7">
        <f t="shared" si="484"/>
        <v>0</v>
      </c>
      <c r="EU164" s="7">
        <f t="shared" si="485"/>
        <v>4</v>
      </c>
      <c r="EV164" s="7">
        <f t="shared" si="486"/>
        <v>1</v>
      </c>
      <c r="EW164" s="7">
        <f t="shared" si="487"/>
        <v>6</v>
      </c>
      <c r="EX164" s="7">
        <f t="shared" si="488"/>
        <v>1</v>
      </c>
      <c r="EY164" s="7">
        <f t="shared" si="489"/>
        <v>0</v>
      </c>
      <c r="EZ164" s="7">
        <f t="shared" si="490"/>
        <v>0</v>
      </c>
      <c r="FA164" s="7">
        <f t="shared" si="491"/>
        <v>3</v>
      </c>
      <c r="FB164" s="7">
        <f t="shared" si="492"/>
        <v>1</v>
      </c>
      <c r="FC164" s="7">
        <f t="shared" si="493"/>
        <v>2</v>
      </c>
      <c r="FD164" s="7">
        <f t="shared" si="494"/>
        <v>0</v>
      </c>
      <c r="FE164" s="7">
        <f t="shared" si="495"/>
        <v>0</v>
      </c>
      <c r="FF164" s="7">
        <f t="shared" si="496"/>
        <v>0</v>
      </c>
      <c r="FG164" s="7">
        <f t="shared" si="497"/>
        <v>11</v>
      </c>
      <c r="FH164" s="7">
        <f t="shared" si="498"/>
        <v>3</v>
      </c>
      <c r="FI164" s="7">
        <f t="shared" si="499"/>
        <v>0</v>
      </c>
      <c r="FJ164" s="7">
        <f t="shared" si="500"/>
        <v>0</v>
      </c>
      <c r="FK164" s="7">
        <f t="shared" si="501"/>
        <v>4</v>
      </c>
      <c r="FL164" s="7">
        <f t="shared" si="502"/>
        <v>1</v>
      </c>
      <c r="FN164" s="1">
        <v>40</v>
      </c>
      <c r="FO164" s="10">
        <f t="shared" si="503"/>
        <v>177.45958230958232</v>
      </c>
      <c r="FP164" s="10">
        <f t="shared" si="504"/>
        <v>5.5460000000000003</v>
      </c>
      <c r="FR164" s="1" t="str">
        <f t="shared" si="439"/>
        <v>[177.46, 5.55]</v>
      </c>
    </row>
    <row r="165" spans="2:253" x14ac:dyDescent="0.35">
      <c r="B165" s="177">
        <v>41</v>
      </c>
      <c r="C165" s="156" t="s">
        <v>149</v>
      </c>
      <c r="D165" s="32"/>
      <c r="E165" s="32"/>
      <c r="F165" s="32"/>
      <c r="G165" s="33"/>
      <c r="H165" s="2">
        <f t="shared" si="440"/>
        <v>3873.2100000000005</v>
      </c>
      <c r="I165" s="34">
        <f t="shared" si="441"/>
        <v>1.5470419649027846E-2</v>
      </c>
      <c r="J165" s="106">
        <f t="shared" si="506"/>
        <v>0.23363284854792177</v>
      </c>
      <c r="K165" s="106">
        <f t="shared" si="506"/>
        <v>1.6353334292403814</v>
      </c>
      <c r="L165" s="106">
        <f t="shared" si="506"/>
        <v>0.15825807379745627</v>
      </c>
      <c r="M165" s="106">
        <f t="shared" si="506"/>
        <v>8.7921152109697934E-3</v>
      </c>
      <c r="N165" s="106">
        <f t="shared" si="506"/>
        <v>0.34289249322782189</v>
      </c>
      <c r="O165" s="106">
        <f t="shared" si="506"/>
        <v>5.9083014217717009</v>
      </c>
      <c r="P165" s="78">
        <f t="shared" si="506"/>
        <v>0.43960576054848965</v>
      </c>
      <c r="Q165" s="78">
        <f t="shared" si="506"/>
        <v>2.0221864985230518</v>
      </c>
      <c r="R165" s="92">
        <f t="shared" si="506"/>
        <v>0.32124516675339249</v>
      </c>
      <c r="S165" s="110">
        <f t="shared" si="506"/>
        <v>2.1976089816538895</v>
      </c>
      <c r="T165" s="110">
        <f t="shared" si="506"/>
        <v>4.8405805808522544</v>
      </c>
      <c r="U165" s="110">
        <f t="shared" si="506"/>
        <v>2.1903079551367666E-2</v>
      </c>
      <c r="V165" s="110">
        <f t="shared" si="506"/>
        <v>1.460205303424511E-2</v>
      </c>
      <c r="W165" s="110">
        <f t="shared" si="506"/>
        <v>0.16062258337669624</v>
      </c>
      <c r="X165" s="110">
        <f t="shared" si="507"/>
        <v>0.5548780153013142</v>
      </c>
      <c r="Y165" s="110">
        <f t="shared" si="507"/>
        <v>2.6721757052668553</v>
      </c>
      <c r="Z165" s="110">
        <f t="shared" si="366"/>
        <v>3.9206512396948128</v>
      </c>
      <c r="AA165" s="110">
        <f t="shared" si="366"/>
        <v>2.9204106068490221E-2</v>
      </c>
      <c r="AB165" s="110">
        <f t="shared" si="507"/>
        <v>2.3217264324449727</v>
      </c>
      <c r="AC165" s="110">
        <f t="shared" si="507"/>
        <v>1.1389601366711186</v>
      </c>
      <c r="AD165" s="110">
        <f t="shared" si="507"/>
        <v>1.460205303424511E-2</v>
      </c>
      <c r="AE165" s="110">
        <f t="shared" si="507"/>
        <v>8.1406445665916483</v>
      </c>
      <c r="AF165" s="110">
        <f t="shared" si="507"/>
        <v>2.1903079551367666E-2</v>
      </c>
      <c r="AG165" s="110">
        <f t="shared" si="507"/>
        <v>2.7871005218774245</v>
      </c>
      <c r="AI165" s="177">
        <v>41</v>
      </c>
      <c r="AJ165" s="156" t="s">
        <v>149</v>
      </c>
      <c r="AK165" s="32"/>
      <c r="AL165" s="32"/>
      <c r="AM165" s="32"/>
      <c r="AN165" s="33"/>
      <c r="AO165" s="2">
        <f t="shared" si="442"/>
        <v>3873.2100000000005</v>
      </c>
      <c r="AP165" s="44">
        <f t="shared" si="367"/>
        <v>1.5470419649027846E-2</v>
      </c>
      <c r="AQ165" s="100">
        <f t="shared" si="368"/>
        <v>0</v>
      </c>
      <c r="AR165" s="100">
        <f t="shared" si="369"/>
        <v>2</v>
      </c>
      <c r="AS165" s="100">
        <f t="shared" si="370"/>
        <v>0</v>
      </c>
      <c r="AT165" s="141">
        <f t="shared" si="371"/>
        <v>0</v>
      </c>
      <c r="AU165" s="127">
        <f t="shared" si="372"/>
        <v>0</v>
      </c>
      <c r="AV165" s="127">
        <f t="shared" si="373"/>
        <v>6</v>
      </c>
      <c r="AW165" s="151">
        <f t="shared" si="374"/>
        <v>0</v>
      </c>
      <c r="AX165" s="127">
        <f t="shared" si="375"/>
        <v>2</v>
      </c>
      <c r="AY165" s="130">
        <f t="shared" si="376"/>
        <v>0</v>
      </c>
      <c r="AZ165" s="130">
        <f t="shared" si="377"/>
        <v>2</v>
      </c>
      <c r="BA165" s="132">
        <f t="shared" si="378"/>
        <v>5</v>
      </c>
      <c r="BB165" s="135">
        <f t="shared" si="379"/>
        <v>0</v>
      </c>
      <c r="BC165" s="125">
        <f t="shared" si="380"/>
        <v>0</v>
      </c>
      <c r="BD165" s="125">
        <f t="shared" si="381"/>
        <v>0</v>
      </c>
      <c r="BE165" s="125">
        <f t="shared" si="382"/>
        <v>1</v>
      </c>
      <c r="BF165" s="125">
        <f t="shared" si="383"/>
        <v>3</v>
      </c>
      <c r="BG165" s="125">
        <f t="shared" si="384"/>
        <v>4</v>
      </c>
      <c r="BH165" s="125">
        <f t="shared" si="385"/>
        <v>0</v>
      </c>
      <c r="BI165" s="125">
        <f t="shared" si="386"/>
        <v>2</v>
      </c>
      <c r="BJ165" s="125">
        <f t="shared" si="387"/>
        <v>1</v>
      </c>
      <c r="BK165" s="125">
        <f t="shared" si="388"/>
        <v>0</v>
      </c>
      <c r="BL165" s="125">
        <f t="shared" si="389"/>
        <v>8</v>
      </c>
      <c r="BM165" s="125">
        <f t="shared" si="390"/>
        <v>0</v>
      </c>
      <c r="BN165" s="125">
        <f t="shared" si="391"/>
        <v>3</v>
      </c>
      <c r="BR165" s="7">
        <f t="shared" si="392"/>
        <v>0</v>
      </c>
      <c r="BS165" s="7">
        <f t="shared" si="393"/>
        <v>0</v>
      </c>
      <c r="BT165" s="7">
        <f t="shared" si="394"/>
        <v>2</v>
      </c>
      <c r="BU165" s="7">
        <f t="shared" si="395"/>
        <v>0</v>
      </c>
      <c r="BV165" s="7">
        <f t="shared" si="396"/>
        <v>0</v>
      </c>
      <c r="BW165" s="7">
        <f t="shared" si="397"/>
        <v>0</v>
      </c>
      <c r="BX165" s="7">
        <f t="shared" si="443"/>
        <v>0</v>
      </c>
      <c r="BY165" s="7">
        <f t="shared" si="444"/>
        <v>0</v>
      </c>
      <c r="BZ165" s="7">
        <f t="shared" si="398"/>
        <v>0</v>
      </c>
      <c r="CA165" s="7">
        <f t="shared" si="399"/>
        <v>0</v>
      </c>
      <c r="CB165" s="7">
        <f t="shared" si="445"/>
        <v>6</v>
      </c>
      <c r="CC165" s="7">
        <f t="shared" si="446"/>
        <v>0</v>
      </c>
      <c r="CD165" s="7">
        <f t="shared" si="400"/>
        <v>0</v>
      </c>
      <c r="CE165" s="7">
        <f t="shared" si="401"/>
        <v>0</v>
      </c>
      <c r="CF165" s="7">
        <f t="shared" si="402"/>
        <v>2</v>
      </c>
      <c r="CG165" s="7">
        <f t="shared" si="403"/>
        <v>0</v>
      </c>
      <c r="CH165" s="1">
        <f t="shared" si="404"/>
        <v>0</v>
      </c>
      <c r="CI165" s="1">
        <f t="shared" si="405"/>
        <v>0</v>
      </c>
      <c r="CJ165" s="1">
        <f t="shared" si="406"/>
        <v>1.6</v>
      </c>
      <c r="CK165" s="1">
        <f t="shared" si="407"/>
        <v>0.4</v>
      </c>
      <c r="CL165" s="1">
        <f t="shared" si="408"/>
        <v>4</v>
      </c>
      <c r="CM165" s="1">
        <f t="shared" si="409"/>
        <v>1</v>
      </c>
      <c r="CN165" s="1">
        <f t="shared" si="410"/>
        <v>0</v>
      </c>
      <c r="CO165" s="1">
        <f t="shared" si="411"/>
        <v>0</v>
      </c>
      <c r="CP165" s="1">
        <f t="shared" si="412"/>
        <v>0</v>
      </c>
      <c r="CQ165" s="1">
        <f t="shared" si="413"/>
        <v>0</v>
      </c>
      <c r="CR165" s="1">
        <f t="shared" si="414"/>
        <v>0</v>
      </c>
      <c r="CS165" s="1">
        <f t="shared" si="415"/>
        <v>0</v>
      </c>
      <c r="CT165" s="1">
        <f t="shared" si="447"/>
        <v>0.8</v>
      </c>
      <c r="CU165" s="1">
        <f t="shared" si="448"/>
        <v>0.2</v>
      </c>
      <c r="CV165" s="1">
        <f t="shared" si="418"/>
        <v>2.4000000000000004</v>
      </c>
      <c r="CW165" s="1">
        <f t="shared" si="419"/>
        <v>0.60000000000000009</v>
      </c>
      <c r="CX165" s="1">
        <f t="shared" si="449"/>
        <v>3.2</v>
      </c>
      <c r="CY165" s="1">
        <f t="shared" si="450"/>
        <v>0.8</v>
      </c>
      <c r="CZ165" s="1">
        <f t="shared" si="451"/>
        <v>0</v>
      </c>
      <c r="DA165" s="1">
        <f t="shared" si="452"/>
        <v>0</v>
      </c>
      <c r="DB165" s="1">
        <f t="shared" si="424"/>
        <v>1.6</v>
      </c>
      <c r="DC165" s="1">
        <f t="shared" si="425"/>
        <v>0.4</v>
      </c>
      <c r="DD165" s="1">
        <f t="shared" si="426"/>
        <v>0.8</v>
      </c>
      <c r="DE165" s="1">
        <f t="shared" si="427"/>
        <v>0.2</v>
      </c>
      <c r="DF165" s="1">
        <f t="shared" si="428"/>
        <v>0</v>
      </c>
      <c r="DG165" s="1">
        <f t="shared" si="429"/>
        <v>0</v>
      </c>
      <c r="DH165" s="1">
        <f t="shared" si="430"/>
        <v>6.4</v>
      </c>
      <c r="DI165" s="1">
        <f t="shared" si="431"/>
        <v>1.6</v>
      </c>
      <c r="DJ165" s="1">
        <f t="shared" si="453"/>
        <v>0</v>
      </c>
      <c r="DK165" s="1">
        <f t="shared" si="454"/>
        <v>0</v>
      </c>
      <c r="DL165" s="1">
        <f t="shared" si="432"/>
        <v>2.4000000000000004</v>
      </c>
      <c r="DM165" s="1">
        <f t="shared" si="433"/>
        <v>0.60000000000000009</v>
      </c>
      <c r="DQ165" s="7">
        <f t="shared" ref="DQ165:DZ166" si="508">ROUND(BR165,0)</f>
        <v>0</v>
      </c>
      <c r="DR165" s="7">
        <f t="shared" si="508"/>
        <v>0</v>
      </c>
      <c r="DS165" s="7">
        <f t="shared" si="508"/>
        <v>2</v>
      </c>
      <c r="DT165" s="7">
        <f t="shared" si="508"/>
        <v>0</v>
      </c>
      <c r="DU165" s="7">
        <f t="shared" si="508"/>
        <v>0</v>
      </c>
      <c r="DV165" s="7">
        <f t="shared" si="508"/>
        <v>0</v>
      </c>
      <c r="DW165" s="7">
        <f t="shared" si="508"/>
        <v>0</v>
      </c>
      <c r="DX165" s="7">
        <f t="shared" si="508"/>
        <v>0</v>
      </c>
      <c r="DY165" s="7">
        <f t="shared" si="508"/>
        <v>0</v>
      </c>
      <c r="DZ165" s="7">
        <f t="shared" si="508"/>
        <v>0</v>
      </c>
      <c r="EA165" s="7">
        <f t="shared" ref="EA165:EI166" si="509">ROUND(CB165,0)</f>
        <v>6</v>
      </c>
      <c r="EB165" s="7">
        <f t="shared" si="509"/>
        <v>0</v>
      </c>
      <c r="EC165" s="7">
        <f t="shared" si="509"/>
        <v>0</v>
      </c>
      <c r="ED165" s="7">
        <f t="shared" si="509"/>
        <v>0</v>
      </c>
      <c r="EE165" s="7">
        <f t="shared" si="509"/>
        <v>2</v>
      </c>
      <c r="EF165" s="7">
        <f t="shared" si="509"/>
        <v>0</v>
      </c>
      <c r="EG165" s="7">
        <f t="shared" si="509"/>
        <v>0</v>
      </c>
      <c r="EH165" s="7">
        <f t="shared" si="509"/>
        <v>0</v>
      </c>
      <c r="EI165" s="7">
        <f t="shared" si="509"/>
        <v>2</v>
      </c>
      <c r="EJ165" s="7">
        <f t="shared" ref="EJ165:EQ169" si="510">ROUND(CK165,0)</f>
        <v>0</v>
      </c>
      <c r="EK165" s="7">
        <f t="shared" si="510"/>
        <v>4</v>
      </c>
      <c r="EL165" s="7">
        <f t="shared" si="510"/>
        <v>1</v>
      </c>
      <c r="EM165" s="7">
        <f t="shared" si="510"/>
        <v>0</v>
      </c>
      <c r="EN165" s="7">
        <f t="shared" si="510"/>
        <v>0</v>
      </c>
      <c r="EO165" s="7">
        <f t="shared" si="510"/>
        <v>0</v>
      </c>
      <c r="EP165" s="7">
        <f t="shared" si="510"/>
        <v>0</v>
      </c>
      <c r="EQ165" s="7">
        <f t="shared" si="510"/>
        <v>0</v>
      </c>
      <c r="ER165" s="7">
        <f t="shared" si="482"/>
        <v>0</v>
      </c>
      <c r="ES165" s="7">
        <f t="shared" si="483"/>
        <v>1</v>
      </c>
      <c r="ET165" s="7">
        <f t="shared" si="484"/>
        <v>0</v>
      </c>
      <c r="EU165" s="7">
        <f t="shared" si="485"/>
        <v>2</v>
      </c>
      <c r="EV165" s="7">
        <f t="shared" si="486"/>
        <v>1</v>
      </c>
      <c r="EW165" s="7">
        <f t="shared" si="487"/>
        <v>3</v>
      </c>
      <c r="EX165" s="7">
        <f t="shared" si="488"/>
        <v>1</v>
      </c>
      <c r="EY165" s="7">
        <f t="shared" si="489"/>
        <v>0</v>
      </c>
      <c r="EZ165" s="7">
        <f t="shared" si="490"/>
        <v>0</v>
      </c>
      <c r="FA165" s="7">
        <f t="shared" si="491"/>
        <v>2</v>
      </c>
      <c r="FB165" s="7">
        <f t="shared" si="492"/>
        <v>0</v>
      </c>
      <c r="FC165" s="7">
        <f t="shared" si="493"/>
        <v>1</v>
      </c>
      <c r="FD165" s="7">
        <f t="shared" si="494"/>
        <v>0</v>
      </c>
      <c r="FE165" s="7">
        <f t="shared" si="495"/>
        <v>0</v>
      </c>
      <c r="FF165" s="7">
        <f t="shared" si="496"/>
        <v>0</v>
      </c>
      <c r="FG165" s="7">
        <f t="shared" si="497"/>
        <v>6</v>
      </c>
      <c r="FH165" s="7">
        <f t="shared" si="498"/>
        <v>2</v>
      </c>
      <c r="FI165" s="7">
        <f t="shared" si="499"/>
        <v>0</v>
      </c>
      <c r="FJ165" s="7">
        <f t="shared" si="500"/>
        <v>0</v>
      </c>
      <c r="FK165" s="7">
        <f t="shared" si="501"/>
        <v>2</v>
      </c>
      <c r="FL165" s="7">
        <f t="shared" si="502"/>
        <v>1</v>
      </c>
      <c r="FN165" s="1">
        <v>41</v>
      </c>
      <c r="FO165" s="10">
        <f t="shared" si="503"/>
        <v>96.696363636363643</v>
      </c>
      <c r="FP165" s="10">
        <f t="shared" si="504"/>
        <v>3.3080000000000003</v>
      </c>
      <c r="FR165" s="1" t="str">
        <f t="shared" si="439"/>
        <v>[96.7, 3.31]</v>
      </c>
    </row>
    <row r="166" spans="2:253" x14ac:dyDescent="0.35">
      <c r="B166" s="177">
        <v>42</v>
      </c>
      <c r="C166" s="155" t="s">
        <v>150</v>
      </c>
      <c r="D166" s="32"/>
      <c r="E166" s="32"/>
      <c r="F166" s="32"/>
      <c r="G166" s="33"/>
      <c r="H166" s="2">
        <f t="shared" si="440"/>
        <v>5673.6900000000014</v>
      </c>
      <c r="I166" s="34">
        <f t="shared" si="441"/>
        <v>2.2661917442765255E-2</v>
      </c>
      <c r="J166" s="106">
        <f t="shared" si="506"/>
        <v>0.34223818395539063</v>
      </c>
      <c r="K166" s="106">
        <f t="shared" si="506"/>
        <v>2.3955259136857698</v>
      </c>
      <c r="L166" s="106">
        <f t="shared" si="506"/>
        <v>0.23182508842120353</v>
      </c>
      <c r="M166" s="106">
        <f t="shared" si="506"/>
        <v>1.2879171578955753E-2</v>
      </c>
      <c r="N166" s="106">
        <f t="shared" si="506"/>
        <v>0.50228769157927433</v>
      </c>
      <c r="O166" s="106">
        <f t="shared" si="506"/>
        <v>8.6548033010582657</v>
      </c>
      <c r="P166" s="78">
        <f t="shared" si="506"/>
        <v>0.64395857894778763</v>
      </c>
      <c r="Q166" s="78">
        <f t="shared" si="506"/>
        <v>2.9622094631598226</v>
      </c>
      <c r="R166" s="92">
        <f t="shared" si="506"/>
        <v>0.47057750293866213</v>
      </c>
      <c r="S166" s="110">
        <f t="shared" si="506"/>
        <v>3.2191779178303932</v>
      </c>
      <c r="T166" s="110">
        <f t="shared" si="506"/>
        <v>7.0907473738257494</v>
      </c>
      <c r="U166" s="110">
        <f t="shared" si="506"/>
        <v>3.2084829745817868E-2</v>
      </c>
      <c r="V166" s="110">
        <f t="shared" si="506"/>
        <v>2.1389886497211914E-2</v>
      </c>
      <c r="W166" s="110">
        <f t="shared" si="506"/>
        <v>0.23528875146933106</v>
      </c>
      <c r="X166" s="110">
        <f t="shared" si="507"/>
        <v>0.8128156868940527</v>
      </c>
      <c r="Y166" s="110">
        <f t="shared" si="507"/>
        <v>3.9143492289897801</v>
      </c>
      <c r="Z166" s="110">
        <f t="shared" si="366"/>
        <v>5.743184524501399</v>
      </c>
      <c r="AA166" s="110">
        <f t="shared" si="366"/>
        <v>4.2779772994423829E-2</v>
      </c>
      <c r="AB166" s="110">
        <f t="shared" si="507"/>
        <v>3.4009919530566943</v>
      </c>
      <c r="AC166" s="110">
        <f t="shared" si="507"/>
        <v>1.6684111467825293</v>
      </c>
      <c r="AD166" s="110">
        <f t="shared" si="507"/>
        <v>2.1389886497211914E-2</v>
      </c>
      <c r="AE166" s="110">
        <f t="shared" si="507"/>
        <v>11.924861722195642</v>
      </c>
      <c r="AF166" s="110">
        <f t="shared" si="507"/>
        <v>3.2084829745817868E-2</v>
      </c>
      <c r="AG166" s="110">
        <f t="shared" si="507"/>
        <v>4.0826973905289741</v>
      </c>
      <c r="AI166" s="177">
        <v>42</v>
      </c>
      <c r="AJ166" s="155" t="s">
        <v>150</v>
      </c>
      <c r="AK166" s="32"/>
      <c r="AL166" s="32"/>
      <c r="AM166" s="32"/>
      <c r="AN166" s="33"/>
      <c r="AO166" s="2">
        <f t="shared" si="442"/>
        <v>5673.6900000000014</v>
      </c>
      <c r="AP166" s="44">
        <f t="shared" si="367"/>
        <v>2.2661917442765255E-2</v>
      </c>
      <c r="AQ166" s="100">
        <f t="shared" si="368"/>
        <v>0</v>
      </c>
      <c r="AR166" s="100">
        <f t="shared" si="369"/>
        <v>2</v>
      </c>
      <c r="AS166" s="100">
        <f t="shared" si="370"/>
        <v>0</v>
      </c>
      <c r="AT166" s="141">
        <f t="shared" si="371"/>
        <v>0</v>
      </c>
      <c r="AU166" s="127">
        <f t="shared" si="372"/>
        <v>1</v>
      </c>
      <c r="AV166" s="127">
        <f t="shared" si="373"/>
        <v>9</v>
      </c>
      <c r="AW166" s="151">
        <f t="shared" si="374"/>
        <v>1</v>
      </c>
      <c r="AX166" s="127">
        <f t="shared" si="375"/>
        <v>3</v>
      </c>
      <c r="AY166" s="130">
        <f t="shared" si="376"/>
        <v>0</v>
      </c>
      <c r="AZ166" s="130">
        <f t="shared" si="377"/>
        <v>3</v>
      </c>
      <c r="BA166" s="132">
        <f t="shared" si="378"/>
        <v>7</v>
      </c>
      <c r="BB166" s="135">
        <f t="shared" si="379"/>
        <v>0</v>
      </c>
      <c r="BC166" s="125">
        <f t="shared" si="380"/>
        <v>0</v>
      </c>
      <c r="BD166" s="125">
        <f t="shared" si="381"/>
        <v>0</v>
      </c>
      <c r="BE166" s="125">
        <f t="shared" si="382"/>
        <v>1</v>
      </c>
      <c r="BF166" s="125">
        <f t="shared" si="383"/>
        <v>4</v>
      </c>
      <c r="BG166" s="125">
        <f t="shared" si="384"/>
        <v>6</v>
      </c>
      <c r="BH166" s="125">
        <f t="shared" si="385"/>
        <v>0</v>
      </c>
      <c r="BI166" s="125">
        <f t="shared" si="386"/>
        <v>3</v>
      </c>
      <c r="BJ166" s="125">
        <f t="shared" si="387"/>
        <v>2</v>
      </c>
      <c r="BK166" s="125">
        <f t="shared" si="388"/>
        <v>0</v>
      </c>
      <c r="BL166" s="125">
        <f t="shared" si="389"/>
        <v>12</v>
      </c>
      <c r="BM166" s="125">
        <f t="shared" si="390"/>
        <v>0</v>
      </c>
      <c r="BN166" s="125">
        <f t="shared" si="391"/>
        <v>4</v>
      </c>
      <c r="BR166" s="7">
        <f t="shared" si="392"/>
        <v>0</v>
      </c>
      <c r="BS166" s="7">
        <f t="shared" si="393"/>
        <v>0</v>
      </c>
      <c r="BT166" s="7">
        <f t="shared" si="394"/>
        <v>2</v>
      </c>
      <c r="BU166" s="7">
        <f t="shared" si="395"/>
        <v>0</v>
      </c>
      <c r="BV166" s="7">
        <f t="shared" si="396"/>
        <v>0</v>
      </c>
      <c r="BW166" s="7">
        <f t="shared" si="397"/>
        <v>0</v>
      </c>
      <c r="BX166" s="7">
        <f t="shared" si="443"/>
        <v>0</v>
      </c>
      <c r="BY166" s="7">
        <f t="shared" si="444"/>
        <v>0</v>
      </c>
      <c r="BZ166" s="7">
        <f t="shared" si="398"/>
        <v>1</v>
      </c>
      <c r="CA166" s="7">
        <f t="shared" si="399"/>
        <v>0</v>
      </c>
      <c r="CB166" s="7">
        <f t="shared" si="445"/>
        <v>9</v>
      </c>
      <c r="CC166" s="7">
        <f t="shared" si="446"/>
        <v>0</v>
      </c>
      <c r="CD166" s="7">
        <f t="shared" si="400"/>
        <v>1</v>
      </c>
      <c r="CE166" s="7">
        <f t="shared" si="401"/>
        <v>0</v>
      </c>
      <c r="CF166" s="7">
        <f t="shared" si="402"/>
        <v>3</v>
      </c>
      <c r="CG166" s="7">
        <f t="shared" si="403"/>
        <v>0</v>
      </c>
      <c r="CH166" s="1">
        <f t="shared" si="404"/>
        <v>0</v>
      </c>
      <c r="CI166" s="1">
        <f t="shared" si="405"/>
        <v>0</v>
      </c>
      <c r="CJ166" s="1">
        <f t="shared" si="406"/>
        <v>2.4000000000000004</v>
      </c>
      <c r="CK166" s="1">
        <f t="shared" si="407"/>
        <v>0.60000000000000009</v>
      </c>
      <c r="CL166" s="1">
        <f t="shared" si="408"/>
        <v>5.6000000000000005</v>
      </c>
      <c r="CM166" s="1">
        <f t="shared" si="409"/>
        <v>1.4000000000000001</v>
      </c>
      <c r="CN166" s="1">
        <f t="shared" si="410"/>
        <v>0</v>
      </c>
      <c r="CO166" s="1">
        <f t="shared" si="411"/>
        <v>0</v>
      </c>
      <c r="CP166" s="1">
        <f t="shared" si="412"/>
        <v>0</v>
      </c>
      <c r="CQ166" s="1">
        <f t="shared" si="413"/>
        <v>0</v>
      </c>
      <c r="CR166" s="1">
        <f t="shared" si="414"/>
        <v>0</v>
      </c>
      <c r="CS166" s="1">
        <f t="shared" si="415"/>
        <v>0</v>
      </c>
      <c r="CT166" s="1">
        <f t="shared" si="447"/>
        <v>0.8</v>
      </c>
      <c r="CU166" s="1">
        <f t="shared" si="448"/>
        <v>0.2</v>
      </c>
      <c r="CV166" s="1">
        <f t="shared" si="418"/>
        <v>3.2</v>
      </c>
      <c r="CW166" s="1">
        <f t="shared" si="419"/>
        <v>0.8</v>
      </c>
      <c r="CX166" s="1">
        <f t="shared" si="449"/>
        <v>4.8000000000000007</v>
      </c>
      <c r="CY166" s="1">
        <f t="shared" si="450"/>
        <v>1.2000000000000002</v>
      </c>
      <c r="CZ166" s="1">
        <f t="shared" si="451"/>
        <v>0</v>
      </c>
      <c r="DA166" s="1">
        <f t="shared" si="452"/>
        <v>0</v>
      </c>
      <c r="DB166" s="1">
        <f t="shared" si="424"/>
        <v>2.4000000000000004</v>
      </c>
      <c r="DC166" s="1">
        <f t="shared" si="425"/>
        <v>0.60000000000000009</v>
      </c>
      <c r="DD166" s="1">
        <f t="shared" si="426"/>
        <v>1.6</v>
      </c>
      <c r="DE166" s="1">
        <f t="shared" si="427"/>
        <v>0.4</v>
      </c>
      <c r="DF166" s="1">
        <f t="shared" si="428"/>
        <v>0</v>
      </c>
      <c r="DG166" s="1">
        <f t="shared" si="429"/>
        <v>0</v>
      </c>
      <c r="DH166" s="1">
        <f t="shared" si="430"/>
        <v>9.6000000000000014</v>
      </c>
      <c r="DI166" s="1">
        <f t="shared" si="431"/>
        <v>2.4000000000000004</v>
      </c>
      <c r="DJ166" s="1">
        <f t="shared" si="453"/>
        <v>0</v>
      </c>
      <c r="DK166" s="1">
        <f t="shared" si="454"/>
        <v>0</v>
      </c>
      <c r="DL166" s="1">
        <f t="shared" si="432"/>
        <v>3.2</v>
      </c>
      <c r="DM166" s="1">
        <f t="shared" si="433"/>
        <v>0.8</v>
      </c>
      <c r="DQ166" s="7">
        <f t="shared" si="508"/>
        <v>0</v>
      </c>
      <c r="DR166" s="7">
        <f t="shared" si="508"/>
        <v>0</v>
      </c>
      <c r="DS166" s="7">
        <f t="shared" si="508"/>
        <v>2</v>
      </c>
      <c r="DT166" s="7">
        <f t="shared" si="508"/>
        <v>0</v>
      </c>
      <c r="DU166" s="7">
        <f t="shared" si="508"/>
        <v>0</v>
      </c>
      <c r="DV166" s="7">
        <f t="shared" si="508"/>
        <v>0</v>
      </c>
      <c r="DW166" s="7">
        <f t="shared" si="508"/>
        <v>0</v>
      </c>
      <c r="DX166" s="7">
        <f t="shared" si="508"/>
        <v>0</v>
      </c>
      <c r="DY166" s="7">
        <f t="shared" si="508"/>
        <v>1</v>
      </c>
      <c r="DZ166" s="7">
        <f t="shared" si="508"/>
        <v>0</v>
      </c>
      <c r="EA166" s="7">
        <f t="shared" si="509"/>
        <v>9</v>
      </c>
      <c r="EB166" s="7">
        <f t="shared" si="509"/>
        <v>0</v>
      </c>
      <c r="EC166" s="7">
        <f t="shared" si="509"/>
        <v>1</v>
      </c>
      <c r="ED166" s="7">
        <f t="shared" si="509"/>
        <v>0</v>
      </c>
      <c r="EE166" s="7">
        <f t="shared" si="509"/>
        <v>3</v>
      </c>
      <c r="EF166" s="7">
        <f t="shared" si="509"/>
        <v>0</v>
      </c>
      <c r="EG166" s="7">
        <f t="shared" si="509"/>
        <v>0</v>
      </c>
      <c r="EH166" s="7">
        <f t="shared" si="509"/>
        <v>0</v>
      </c>
      <c r="EI166" s="7">
        <f t="shared" si="509"/>
        <v>2</v>
      </c>
      <c r="EJ166" s="7">
        <f t="shared" si="510"/>
        <v>1</v>
      </c>
      <c r="EK166" s="7">
        <f t="shared" si="510"/>
        <v>6</v>
      </c>
      <c r="EL166" s="7">
        <f t="shared" si="510"/>
        <v>1</v>
      </c>
      <c r="EM166" s="7">
        <f t="shared" si="510"/>
        <v>0</v>
      </c>
      <c r="EN166" s="7">
        <f t="shared" si="510"/>
        <v>0</v>
      </c>
      <c r="EO166" s="7">
        <f t="shared" si="510"/>
        <v>0</v>
      </c>
      <c r="EP166" s="7">
        <f t="shared" si="510"/>
        <v>0</v>
      </c>
      <c r="EQ166" s="7">
        <f t="shared" si="510"/>
        <v>0</v>
      </c>
      <c r="ER166" s="7">
        <f t="shared" si="482"/>
        <v>0</v>
      </c>
      <c r="ES166" s="7">
        <f t="shared" si="483"/>
        <v>1</v>
      </c>
      <c r="ET166" s="7">
        <f t="shared" si="484"/>
        <v>0</v>
      </c>
      <c r="EU166" s="7">
        <f t="shared" si="485"/>
        <v>3</v>
      </c>
      <c r="EV166" s="7">
        <f t="shared" si="486"/>
        <v>1</v>
      </c>
      <c r="EW166" s="7">
        <f t="shared" si="487"/>
        <v>5</v>
      </c>
      <c r="EX166" s="7">
        <f t="shared" si="488"/>
        <v>1</v>
      </c>
      <c r="EY166" s="7">
        <f t="shared" si="489"/>
        <v>0</v>
      </c>
      <c r="EZ166" s="7">
        <f t="shared" si="490"/>
        <v>0</v>
      </c>
      <c r="FA166" s="7">
        <f t="shared" si="491"/>
        <v>2</v>
      </c>
      <c r="FB166" s="7">
        <f t="shared" si="492"/>
        <v>1</v>
      </c>
      <c r="FC166" s="7">
        <f t="shared" si="493"/>
        <v>2</v>
      </c>
      <c r="FD166" s="7">
        <f t="shared" si="494"/>
        <v>0</v>
      </c>
      <c r="FE166" s="7">
        <f t="shared" si="495"/>
        <v>0</v>
      </c>
      <c r="FF166" s="7">
        <f t="shared" si="496"/>
        <v>0</v>
      </c>
      <c r="FG166" s="7">
        <f t="shared" si="497"/>
        <v>10</v>
      </c>
      <c r="FH166" s="7">
        <f t="shared" si="498"/>
        <v>2</v>
      </c>
      <c r="FI166" s="7">
        <f t="shared" si="499"/>
        <v>0</v>
      </c>
      <c r="FJ166" s="7">
        <f t="shared" si="500"/>
        <v>0</v>
      </c>
      <c r="FK166" s="7">
        <f t="shared" si="501"/>
        <v>3</v>
      </c>
      <c r="FL166" s="7">
        <f t="shared" si="502"/>
        <v>1</v>
      </c>
      <c r="FN166" s="1">
        <v>42</v>
      </c>
      <c r="FO166" s="10">
        <f t="shared" si="503"/>
        <v>143.19049140049142</v>
      </c>
      <c r="FP166" s="10">
        <f t="shared" si="504"/>
        <v>4.2380000000000004</v>
      </c>
      <c r="FR166" s="1" t="str">
        <f t="shared" si="439"/>
        <v>[143.19, 4.24]</v>
      </c>
    </row>
    <row r="167" spans="2:253" x14ac:dyDescent="0.35">
      <c r="B167" s="177">
        <v>43</v>
      </c>
      <c r="C167" s="156" t="s">
        <v>151</v>
      </c>
      <c r="D167" s="32"/>
      <c r="E167" s="32"/>
      <c r="F167" s="32"/>
      <c r="G167" s="33"/>
      <c r="H167" s="2">
        <f t="shared" si="440"/>
        <v>4771.0300000000007</v>
      </c>
      <c r="I167" s="34">
        <f t="shared" si="441"/>
        <v>1.9056502554238301E-2</v>
      </c>
      <c r="J167" s="106">
        <f t="shared" si="506"/>
        <v>0.28778954133847412</v>
      </c>
      <c r="K167" s="106">
        <f t="shared" si="506"/>
        <v>2.014407907371079</v>
      </c>
      <c r="L167" s="106">
        <f t="shared" si="506"/>
        <v>0.19494270071333022</v>
      </c>
      <c r="M167" s="106">
        <f t="shared" si="506"/>
        <v>1.0830150039629458E-2</v>
      </c>
      <c r="N167" s="106">
        <f t="shared" si="506"/>
        <v>0.4223758515455488</v>
      </c>
      <c r="O167" s="106">
        <f t="shared" si="506"/>
        <v>7.2778608266309961</v>
      </c>
      <c r="P167" s="78">
        <f t="shared" si="506"/>
        <v>0.54150750198147291</v>
      </c>
      <c r="Q167" s="78">
        <f t="shared" si="506"/>
        <v>2.490934509114775</v>
      </c>
      <c r="R167" s="92">
        <f t="shared" si="506"/>
        <v>0.39571061934040191</v>
      </c>
      <c r="S167" s="110">
        <f t="shared" si="506"/>
        <v>2.707020373215022</v>
      </c>
      <c r="T167" s="110">
        <f t="shared" si="506"/>
        <v>5.9626395596065098</v>
      </c>
      <c r="U167" s="110">
        <f t="shared" si="506"/>
        <v>2.6980269500481949E-2</v>
      </c>
      <c r="V167" s="110">
        <f t="shared" si="506"/>
        <v>1.7986846333654632E-2</v>
      </c>
      <c r="W167" s="110">
        <f t="shared" si="506"/>
        <v>0.19785530967020096</v>
      </c>
      <c r="X167" s="110">
        <f t="shared" si="507"/>
        <v>0.68350016067887598</v>
      </c>
      <c r="Y167" s="110">
        <f t="shared" si="507"/>
        <v>3.2915928790587974</v>
      </c>
      <c r="Z167" s="110">
        <f t="shared" si="366"/>
        <v>4.8294682405862694</v>
      </c>
      <c r="AA167" s="110">
        <f t="shared" si="366"/>
        <v>3.5973692667309265E-2</v>
      </c>
      <c r="AB167" s="110">
        <f t="shared" si="507"/>
        <v>2.8599085670510864</v>
      </c>
      <c r="AC167" s="110">
        <f t="shared" si="507"/>
        <v>1.4029740140250613</v>
      </c>
      <c r="AD167" s="110">
        <f t="shared" si="507"/>
        <v>1.7986846333654632E-2</v>
      </c>
      <c r="AE167" s="110">
        <f t="shared" si="507"/>
        <v>10.027666831012457</v>
      </c>
      <c r="AF167" s="110">
        <f t="shared" si="507"/>
        <v>2.6980269500481949E-2</v>
      </c>
      <c r="AG167" s="110">
        <f t="shared" si="507"/>
        <v>3.4331575625625383</v>
      </c>
      <c r="AI167" s="177">
        <v>43</v>
      </c>
      <c r="AJ167" s="156" t="s">
        <v>151</v>
      </c>
      <c r="AK167" s="32"/>
      <c r="AL167" s="32"/>
      <c r="AM167" s="32"/>
      <c r="AN167" s="33"/>
      <c r="AO167" s="2">
        <f t="shared" si="442"/>
        <v>4771.0300000000007</v>
      </c>
      <c r="AP167" s="44">
        <f t="shared" si="367"/>
        <v>1.9056502554238301E-2</v>
      </c>
      <c r="AQ167" s="100">
        <f t="shared" si="368"/>
        <v>0</v>
      </c>
      <c r="AR167" s="100">
        <f t="shared" si="369"/>
        <v>2</v>
      </c>
      <c r="AS167" s="100">
        <f t="shared" si="370"/>
        <v>0</v>
      </c>
      <c r="AT167" s="141">
        <f t="shared" si="371"/>
        <v>0</v>
      </c>
      <c r="AU167" s="127">
        <f t="shared" si="372"/>
        <v>0</v>
      </c>
      <c r="AV167" s="127">
        <f t="shared" si="373"/>
        <v>7</v>
      </c>
      <c r="AW167" s="151">
        <f t="shared" si="374"/>
        <v>1</v>
      </c>
      <c r="AX167" s="127">
        <f t="shared" si="375"/>
        <v>2</v>
      </c>
      <c r="AY167" s="130">
        <f t="shared" si="376"/>
        <v>0</v>
      </c>
      <c r="AZ167" s="130">
        <f t="shared" si="377"/>
        <v>3</v>
      </c>
      <c r="BA167" s="132">
        <f t="shared" si="378"/>
        <v>6</v>
      </c>
      <c r="BB167" s="135">
        <f t="shared" si="379"/>
        <v>0</v>
      </c>
      <c r="BC167" s="125">
        <f t="shared" si="380"/>
        <v>0</v>
      </c>
      <c r="BD167" s="125">
        <f t="shared" si="381"/>
        <v>0</v>
      </c>
      <c r="BE167" s="125">
        <f t="shared" si="382"/>
        <v>1</v>
      </c>
      <c r="BF167" s="125">
        <f t="shared" si="383"/>
        <v>3</v>
      </c>
      <c r="BG167" s="125">
        <f t="shared" si="384"/>
        <v>5</v>
      </c>
      <c r="BH167" s="125">
        <f t="shared" si="385"/>
        <v>0</v>
      </c>
      <c r="BI167" s="125">
        <f t="shared" si="386"/>
        <v>3</v>
      </c>
      <c r="BJ167" s="125">
        <f t="shared" si="387"/>
        <v>1</v>
      </c>
      <c r="BK167" s="125">
        <f t="shared" si="388"/>
        <v>0</v>
      </c>
      <c r="BL167" s="125">
        <f t="shared" si="389"/>
        <v>10</v>
      </c>
      <c r="BM167" s="125">
        <f t="shared" si="390"/>
        <v>0</v>
      </c>
      <c r="BN167" s="125">
        <f t="shared" si="391"/>
        <v>3</v>
      </c>
      <c r="BR167" s="7">
        <f t="shared" si="392"/>
        <v>0</v>
      </c>
      <c r="BS167" s="7">
        <f t="shared" si="393"/>
        <v>0</v>
      </c>
      <c r="BT167" s="7">
        <f t="shared" si="394"/>
        <v>2</v>
      </c>
      <c r="BU167" s="7">
        <f t="shared" si="395"/>
        <v>0</v>
      </c>
      <c r="BV167" s="7">
        <f t="shared" si="396"/>
        <v>0</v>
      </c>
      <c r="BW167" s="7">
        <f t="shared" si="397"/>
        <v>0</v>
      </c>
      <c r="BX167" s="7">
        <f t="shared" si="443"/>
        <v>0</v>
      </c>
      <c r="BY167" s="7">
        <f t="shared" si="444"/>
        <v>0</v>
      </c>
      <c r="BZ167" s="7">
        <f t="shared" si="398"/>
        <v>0</v>
      </c>
      <c r="CA167" s="7">
        <f t="shared" si="399"/>
        <v>0</v>
      </c>
      <c r="CB167" s="7">
        <f t="shared" si="445"/>
        <v>7</v>
      </c>
      <c r="CC167" s="7">
        <f t="shared" si="446"/>
        <v>0</v>
      </c>
      <c r="CD167" s="7">
        <f t="shared" si="400"/>
        <v>1</v>
      </c>
      <c r="CE167" s="7">
        <f t="shared" si="401"/>
        <v>0</v>
      </c>
      <c r="CF167" s="7">
        <f t="shared" si="402"/>
        <v>2</v>
      </c>
      <c r="CG167" s="7">
        <f t="shared" si="403"/>
        <v>0</v>
      </c>
      <c r="CH167" s="1">
        <f t="shared" si="404"/>
        <v>0</v>
      </c>
      <c r="CI167" s="1">
        <f t="shared" si="405"/>
        <v>0</v>
      </c>
      <c r="CJ167" s="1">
        <f t="shared" si="406"/>
        <v>2.4000000000000004</v>
      </c>
      <c r="CK167" s="1">
        <f t="shared" si="407"/>
        <v>0.60000000000000009</v>
      </c>
      <c r="CL167" s="1">
        <f t="shared" si="408"/>
        <v>4.8000000000000007</v>
      </c>
      <c r="CM167" s="1">
        <f t="shared" si="409"/>
        <v>1.2000000000000002</v>
      </c>
      <c r="CN167" s="1">
        <f t="shared" si="410"/>
        <v>0</v>
      </c>
      <c r="CO167" s="1">
        <f t="shared" si="411"/>
        <v>0</v>
      </c>
      <c r="CP167" s="1">
        <f t="shared" si="412"/>
        <v>0</v>
      </c>
      <c r="CQ167" s="1">
        <f t="shared" si="413"/>
        <v>0</v>
      </c>
      <c r="CR167" s="1">
        <f t="shared" si="414"/>
        <v>0</v>
      </c>
      <c r="CS167" s="1">
        <f t="shared" si="415"/>
        <v>0</v>
      </c>
      <c r="CT167" s="1">
        <f t="shared" si="447"/>
        <v>0.8</v>
      </c>
      <c r="CU167" s="1">
        <f t="shared" si="448"/>
        <v>0.2</v>
      </c>
      <c r="CV167" s="1">
        <f t="shared" si="418"/>
        <v>2.4000000000000004</v>
      </c>
      <c r="CW167" s="1">
        <f t="shared" si="419"/>
        <v>0.60000000000000009</v>
      </c>
      <c r="CX167" s="1">
        <f t="shared" si="449"/>
        <v>4</v>
      </c>
      <c r="CY167" s="1">
        <f t="shared" si="450"/>
        <v>1</v>
      </c>
      <c r="CZ167" s="1">
        <f t="shared" si="451"/>
        <v>0</v>
      </c>
      <c r="DA167" s="1">
        <f t="shared" si="452"/>
        <v>0</v>
      </c>
      <c r="DB167" s="1">
        <f t="shared" si="424"/>
        <v>2.4000000000000004</v>
      </c>
      <c r="DC167" s="1">
        <f t="shared" si="425"/>
        <v>0.60000000000000009</v>
      </c>
      <c r="DD167" s="1">
        <f t="shared" si="426"/>
        <v>0.8</v>
      </c>
      <c r="DE167" s="1">
        <f t="shared" si="427"/>
        <v>0.2</v>
      </c>
      <c r="DF167" s="1">
        <f t="shared" si="428"/>
        <v>0</v>
      </c>
      <c r="DG167" s="1">
        <f t="shared" si="429"/>
        <v>0</v>
      </c>
      <c r="DH167" s="1">
        <f t="shared" si="430"/>
        <v>8</v>
      </c>
      <c r="DI167" s="1">
        <f t="shared" si="431"/>
        <v>2</v>
      </c>
      <c r="DJ167" s="1">
        <f t="shared" si="453"/>
        <v>0</v>
      </c>
      <c r="DK167" s="1">
        <f t="shared" si="454"/>
        <v>0</v>
      </c>
      <c r="DL167" s="1">
        <f t="shared" si="432"/>
        <v>2.4000000000000004</v>
      </c>
      <c r="DM167" s="1">
        <f t="shared" si="433"/>
        <v>0.60000000000000009</v>
      </c>
      <c r="DQ167" s="7">
        <f t="shared" ref="DQ167:ED169" si="511">ROUND(BR167,0)</f>
        <v>0</v>
      </c>
      <c r="DR167" s="7">
        <f t="shared" si="511"/>
        <v>0</v>
      </c>
      <c r="DS167" s="7">
        <f t="shared" si="511"/>
        <v>2</v>
      </c>
      <c r="DT167" s="7">
        <f t="shared" si="511"/>
        <v>0</v>
      </c>
      <c r="DU167" s="7">
        <f t="shared" si="511"/>
        <v>0</v>
      </c>
      <c r="DV167" s="7">
        <f t="shared" si="511"/>
        <v>0</v>
      </c>
      <c r="DW167" s="7">
        <f t="shared" si="511"/>
        <v>0</v>
      </c>
      <c r="DX167" s="7">
        <f t="shared" si="511"/>
        <v>0</v>
      </c>
      <c r="DY167" s="7">
        <f t="shared" si="511"/>
        <v>0</v>
      </c>
      <c r="DZ167" s="7">
        <f t="shared" si="511"/>
        <v>0</v>
      </c>
      <c r="EA167" s="7">
        <f t="shared" si="511"/>
        <v>7</v>
      </c>
      <c r="EB167" s="7">
        <f t="shared" si="511"/>
        <v>0</v>
      </c>
      <c r="EC167" s="7">
        <f t="shared" si="511"/>
        <v>1</v>
      </c>
      <c r="ED167" s="7">
        <f t="shared" si="511"/>
        <v>0</v>
      </c>
      <c r="EE167" s="7">
        <f t="shared" ref="EE167:EI169" si="512">ROUND(CF167,0)</f>
        <v>2</v>
      </c>
      <c r="EF167" s="7">
        <f t="shared" si="512"/>
        <v>0</v>
      </c>
      <c r="EG167" s="7">
        <f t="shared" si="512"/>
        <v>0</v>
      </c>
      <c r="EH167" s="7">
        <f t="shared" si="512"/>
        <v>0</v>
      </c>
      <c r="EI167" s="7">
        <f t="shared" si="512"/>
        <v>2</v>
      </c>
      <c r="EJ167" s="7">
        <f t="shared" si="510"/>
        <v>1</v>
      </c>
      <c r="EK167" s="7">
        <f t="shared" si="510"/>
        <v>5</v>
      </c>
      <c r="EL167" s="7">
        <f t="shared" si="510"/>
        <v>1</v>
      </c>
      <c r="EM167" s="7">
        <f t="shared" si="510"/>
        <v>0</v>
      </c>
      <c r="EN167" s="7">
        <f t="shared" si="510"/>
        <v>0</v>
      </c>
      <c r="EO167" s="7">
        <f t="shared" si="510"/>
        <v>0</v>
      </c>
      <c r="EP167" s="7">
        <f t="shared" si="510"/>
        <v>0</v>
      </c>
      <c r="EQ167" s="7">
        <f t="shared" si="510"/>
        <v>0</v>
      </c>
      <c r="ER167" s="7">
        <f t="shared" si="482"/>
        <v>0</v>
      </c>
      <c r="ES167" s="7">
        <f t="shared" si="483"/>
        <v>1</v>
      </c>
      <c r="ET167" s="7">
        <f t="shared" si="484"/>
        <v>0</v>
      </c>
      <c r="EU167" s="7">
        <f t="shared" si="485"/>
        <v>2</v>
      </c>
      <c r="EV167" s="7">
        <f t="shared" si="486"/>
        <v>1</v>
      </c>
      <c r="EW167" s="7">
        <f t="shared" si="487"/>
        <v>4</v>
      </c>
      <c r="EX167" s="7">
        <f t="shared" si="488"/>
        <v>1</v>
      </c>
      <c r="EY167" s="7">
        <f t="shared" si="489"/>
        <v>0</v>
      </c>
      <c r="EZ167" s="7">
        <f t="shared" si="490"/>
        <v>0</v>
      </c>
      <c r="FA167" s="7">
        <f t="shared" si="491"/>
        <v>2</v>
      </c>
      <c r="FB167" s="7">
        <f t="shared" si="492"/>
        <v>1</v>
      </c>
      <c r="FC167" s="7">
        <f t="shared" si="493"/>
        <v>1</v>
      </c>
      <c r="FD167" s="7">
        <f t="shared" si="494"/>
        <v>0</v>
      </c>
      <c r="FE167" s="7">
        <f t="shared" si="495"/>
        <v>0</v>
      </c>
      <c r="FF167" s="7">
        <f t="shared" si="496"/>
        <v>0</v>
      </c>
      <c r="FG167" s="7">
        <f t="shared" si="497"/>
        <v>8</v>
      </c>
      <c r="FH167" s="7">
        <f t="shared" si="498"/>
        <v>2</v>
      </c>
      <c r="FI167" s="7">
        <f t="shared" si="499"/>
        <v>0</v>
      </c>
      <c r="FJ167" s="7">
        <f t="shared" si="500"/>
        <v>0</v>
      </c>
      <c r="FK167" s="7">
        <f t="shared" si="501"/>
        <v>2</v>
      </c>
      <c r="FL167" s="7">
        <f t="shared" si="502"/>
        <v>1</v>
      </c>
      <c r="FN167" s="1">
        <v>43</v>
      </c>
      <c r="FO167" s="10">
        <f t="shared" si="503"/>
        <v>114.89545454545454</v>
      </c>
      <c r="FP167" s="10">
        <f t="shared" si="504"/>
        <v>4.2380000000000004</v>
      </c>
      <c r="FR167" s="1" t="str">
        <f t="shared" si="439"/>
        <v>[114.9, 4.24]</v>
      </c>
    </row>
    <row r="168" spans="2:253" x14ac:dyDescent="0.35">
      <c r="B168" s="177">
        <v>44</v>
      </c>
      <c r="C168" s="155" t="s">
        <v>152</v>
      </c>
      <c r="D168" s="32"/>
      <c r="E168" s="32"/>
      <c r="F168" s="32"/>
      <c r="G168" s="33"/>
      <c r="H168" s="2">
        <f t="shared" si="440"/>
        <v>7489.9000000000015</v>
      </c>
      <c r="I168" s="34">
        <f t="shared" si="441"/>
        <v>2.9916244182281282E-2</v>
      </c>
      <c r="J168" s="106">
        <f t="shared" si="506"/>
        <v>0.45179235629854297</v>
      </c>
      <c r="K168" s="106">
        <f t="shared" si="506"/>
        <v>3.1623598647291353</v>
      </c>
      <c r="L168" s="106">
        <f t="shared" si="506"/>
        <v>0.30603482561894857</v>
      </c>
      <c r="M168" s="106">
        <f t="shared" si="506"/>
        <v>1.7001934756608255E-2</v>
      </c>
      <c r="N168" s="106">
        <f t="shared" si="506"/>
        <v>0.66307545550772196</v>
      </c>
      <c r="O168" s="106">
        <f t="shared" si="506"/>
        <v>11.425300156440748</v>
      </c>
      <c r="P168" s="78">
        <f t="shared" si="506"/>
        <v>0.85009673783041273</v>
      </c>
      <c r="Q168" s="78">
        <f t="shared" si="506"/>
        <v>3.910444994019898</v>
      </c>
      <c r="R168" s="92">
        <f t="shared" si="506"/>
        <v>0.62121448991049666</v>
      </c>
      <c r="S168" s="110">
        <f t="shared" si="506"/>
        <v>4.2496718514331695</v>
      </c>
      <c r="T168" s="110">
        <f t="shared" si="506"/>
        <v>9.3605728820604366</v>
      </c>
      <c r="U168" s="110">
        <f t="shared" si="506"/>
        <v>4.23555334029884E-2</v>
      </c>
      <c r="V168" s="110">
        <f t="shared" si="506"/>
        <v>2.8237022268658936E-2</v>
      </c>
      <c r="W168" s="110">
        <f t="shared" si="506"/>
        <v>0.31060724495524833</v>
      </c>
      <c r="X168" s="110">
        <f t="shared" si="507"/>
        <v>1.0730068462090394</v>
      </c>
      <c r="Y168" s="110">
        <f t="shared" si="507"/>
        <v>5.1673750751645846</v>
      </c>
      <c r="Z168" s="110">
        <f t="shared" si="366"/>
        <v>7.5816404791349248</v>
      </c>
      <c r="AA168" s="110">
        <f t="shared" si="366"/>
        <v>5.6474044537317872E-2</v>
      </c>
      <c r="AB168" s="110">
        <f t="shared" si="507"/>
        <v>4.4896865407167708</v>
      </c>
      <c r="AC168" s="110">
        <f t="shared" si="507"/>
        <v>2.2024877369553968</v>
      </c>
      <c r="AD168" s="110">
        <f t="shared" si="507"/>
        <v>2.8237022268658936E-2</v>
      </c>
      <c r="AE168" s="110">
        <f t="shared" si="507"/>
        <v>15.742139914777356</v>
      </c>
      <c r="AF168" s="110">
        <f t="shared" si="507"/>
        <v>4.23555334029884E-2</v>
      </c>
      <c r="AG168" s="110">
        <f t="shared" si="507"/>
        <v>5.3896133178448178</v>
      </c>
      <c r="AI168" s="177">
        <v>44</v>
      </c>
      <c r="AJ168" s="155" t="s">
        <v>152</v>
      </c>
      <c r="AK168" s="32"/>
      <c r="AL168" s="32"/>
      <c r="AM168" s="32"/>
      <c r="AN168" s="33"/>
      <c r="AO168" s="2">
        <f t="shared" si="442"/>
        <v>7489.9000000000015</v>
      </c>
      <c r="AP168" s="44">
        <f t="shared" si="367"/>
        <v>2.9916244182281282E-2</v>
      </c>
      <c r="AQ168" s="100">
        <f t="shared" si="368"/>
        <v>0</v>
      </c>
      <c r="AR168" s="100">
        <f t="shared" si="369"/>
        <v>3</v>
      </c>
      <c r="AS168" s="100">
        <f t="shared" si="370"/>
        <v>0</v>
      </c>
      <c r="AT168" s="141">
        <f t="shared" si="371"/>
        <v>0</v>
      </c>
      <c r="AU168" s="127">
        <f t="shared" si="372"/>
        <v>1</v>
      </c>
      <c r="AV168" s="127">
        <f t="shared" si="373"/>
        <v>11</v>
      </c>
      <c r="AW168" s="151">
        <f t="shared" si="374"/>
        <v>1</v>
      </c>
      <c r="AX168" s="127">
        <f t="shared" si="375"/>
        <v>4</v>
      </c>
      <c r="AY168" s="130">
        <f t="shared" si="376"/>
        <v>1</v>
      </c>
      <c r="AZ168" s="130">
        <f t="shared" si="377"/>
        <v>4</v>
      </c>
      <c r="BA168" s="132">
        <f t="shared" si="378"/>
        <v>9</v>
      </c>
      <c r="BB168" s="135">
        <f t="shared" si="379"/>
        <v>0</v>
      </c>
      <c r="BC168" s="125">
        <f t="shared" si="380"/>
        <v>0</v>
      </c>
      <c r="BD168" s="125">
        <f t="shared" si="381"/>
        <v>0</v>
      </c>
      <c r="BE168" s="125">
        <f t="shared" si="382"/>
        <v>1</v>
      </c>
      <c r="BF168" s="125">
        <f t="shared" si="383"/>
        <v>5</v>
      </c>
      <c r="BG168" s="125">
        <f t="shared" si="384"/>
        <v>8</v>
      </c>
      <c r="BH168" s="125">
        <f t="shared" si="385"/>
        <v>0</v>
      </c>
      <c r="BI168" s="125">
        <f t="shared" si="386"/>
        <v>4</v>
      </c>
      <c r="BJ168" s="125">
        <f t="shared" si="387"/>
        <v>2</v>
      </c>
      <c r="BK168" s="125">
        <f t="shared" si="388"/>
        <v>0</v>
      </c>
      <c r="BL168" s="125">
        <f t="shared" si="389"/>
        <v>16</v>
      </c>
      <c r="BM168" s="125">
        <f t="shared" si="390"/>
        <v>0</v>
      </c>
      <c r="BN168" s="125">
        <f t="shared" si="391"/>
        <v>5</v>
      </c>
      <c r="BR168" s="7">
        <f t="shared" si="392"/>
        <v>0</v>
      </c>
      <c r="BS168" s="7">
        <f t="shared" si="393"/>
        <v>0</v>
      </c>
      <c r="BT168" s="7">
        <f t="shared" si="394"/>
        <v>3</v>
      </c>
      <c r="BU168" s="7">
        <f t="shared" si="395"/>
        <v>0</v>
      </c>
      <c r="BV168" s="7">
        <f t="shared" si="396"/>
        <v>0</v>
      </c>
      <c r="BW168" s="7">
        <f t="shared" si="397"/>
        <v>0</v>
      </c>
      <c r="BX168" s="7">
        <f t="shared" si="443"/>
        <v>0</v>
      </c>
      <c r="BY168" s="7">
        <f t="shared" si="444"/>
        <v>0</v>
      </c>
      <c r="BZ168" s="7">
        <f t="shared" si="398"/>
        <v>1</v>
      </c>
      <c r="CA168" s="7">
        <f t="shared" si="399"/>
        <v>0</v>
      </c>
      <c r="CB168" s="7">
        <f t="shared" si="445"/>
        <v>11</v>
      </c>
      <c r="CC168" s="7">
        <f t="shared" si="446"/>
        <v>0</v>
      </c>
      <c r="CD168" s="7">
        <f t="shared" si="400"/>
        <v>1</v>
      </c>
      <c r="CE168" s="7">
        <f t="shared" si="401"/>
        <v>0</v>
      </c>
      <c r="CF168" s="7">
        <f t="shared" si="402"/>
        <v>4</v>
      </c>
      <c r="CG168" s="7">
        <f t="shared" si="403"/>
        <v>0</v>
      </c>
      <c r="CH168" s="1">
        <f t="shared" si="404"/>
        <v>0.8</v>
      </c>
      <c r="CI168" s="1">
        <f t="shared" si="405"/>
        <v>0.2</v>
      </c>
      <c r="CJ168" s="1">
        <f t="shared" si="406"/>
        <v>3.2</v>
      </c>
      <c r="CK168" s="1">
        <f t="shared" si="407"/>
        <v>0.8</v>
      </c>
      <c r="CL168" s="1">
        <f t="shared" si="408"/>
        <v>7.2</v>
      </c>
      <c r="CM168" s="1">
        <f t="shared" si="409"/>
        <v>1.8</v>
      </c>
      <c r="CN168" s="1">
        <f t="shared" si="410"/>
        <v>0</v>
      </c>
      <c r="CO168" s="1">
        <f t="shared" si="411"/>
        <v>0</v>
      </c>
      <c r="CP168" s="1">
        <f t="shared" si="412"/>
        <v>0</v>
      </c>
      <c r="CQ168" s="1">
        <f t="shared" si="413"/>
        <v>0</v>
      </c>
      <c r="CR168" s="1">
        <f t="shared" si="414"/>
        <v>0</v>
      </c>
      <c r="CS168" s="1">
        <f t="shared" si="415"/>
        <v>0</v>
      </c>
      <c r="CT168" s="1">
        <f t="shared" si="447"/>
        <v>0.8</v>
      </c>
      <c r="CU168" s="1">
        <f t="shared" si="448"/>
        <v>0.2</v>
      </c>
      <c r="CV168" s="1">
        <f t="shared" si="418"/>
        <v>4</v>
      </c>
      <c r="CW168" s="1">
        <f t="shared" si="419"/>
        <v>1</v>
      </c>
      <c r="CX168" s="1">
        <f t="shared" si="449"/>
        <v>6.4</v>
      </c>
      <c r="CY168" s="1">
        <f t="shared" si="450"/>
        <v>1.6</v>
      </c>
      <c r="CZ168" s="1">
        <f t="shared" si="451"/>
        <v>0</v>
      </c>
      <c r="DA168" s="1">
        <f t="shared" si="452"/>
        <v>0</v>
      </c>
      <c r="DB168" s="1">
        <f t="shared" si="424"/>
        <v>3.2</v>
      </c>
      <c r="DC168" s="1">
        <f t="shared" si="425"/>
        <v>0.8</v>
      </c>
      <c r="DD168" s="1">
        <f t="shared" si="426"/>
        <v>1.6</v>
      </c>
      <c r="DE168" s="1">
        <f t="shared" si="427"/>
        <v>0.4</v>
      </c>
      <c r="DF168" s="1">
        <f t="shared" si="428"/>
        <v>0</v>
      </c>
      <c r="DG168" s="1">
        <f t="shared" si="429"/>
        <v>0</v>
      </c>
      <c r="DH168" s="1">
        <f t="shared" si="430"/>
        <v>12.8</v>
      </c>
      <c r="DI168" s="1">
        <f t="shared" si="431"/>
        <v>3.2</v>
      </c>
      <c r="DJ168" s="1">
        <f t="shared" si="453"/>
        <v>0</v>
      </c>
      <c r="DK168" s="1">
        <f t="shared" si="454"/>
        <v>0</v>
      </c>
      <c r="DL168" s="1">
        <f t="shared" si="432"/>
        <v>4</v>
      </c>
      <c r="DM168" s="1">
        <f t="shared" si="433"/>
        <v>1</v>
      </c>
      <c r="DQ168" s="7">
        <f t="shared" si="511"/>
        <v>0</v>
      </c>
      <c r="DR168" s="7">
        <f t="shared" si="511"/>
        <v>0</v>
      </c>
      <c r="DS168" s="7">
        <f t="shared" si="511"/>
        <v>3</v>
      </c>
      <c r="DT168" s="7">
        <f t="shared" si="511"/>
        <v>0</v>
      </c>
      <c r="DU168" s="7">
        <f t="shared" si="511"/>
        <v>0</v>
      </c>
      <c r="DV168" s="7">
        <f t="shared" si="511"/>
        <v>0</v>
      </c>
      <c r="DW168" s="7">
        <f t="shared" si="511"/>
        <v>0</v>
      </c>
      <c r="DX168" s="7">
        <f t="shared" si="511"/>
        <v>0</v>
      </c>
      <c r="DY168" s="7">
        <f t="shared" si="511"/>
        <v>1</v>
      </c>
      <c r="DZ168" s="7">
        <f t="shared" si="511"/>
        <v>0</v>
      </c>
      <c r="EA168" s="7">
        <f t="shared" si="511"/>
        <v>11</v>
      </c>
      <c r="EB168" s="7">
        <f t="shared" si="511"/>
        <v>0</v>
      </c>
      <c r="EC168" s="7">
        <f t="shared" si="511"/>
        <v>1</v>
      </c>
      <c r="ED168" s="7">
        <f t="shared" si="511"/>
        <v>0</v>
      </c>
      <c r="EE168" s="7">
        <f t="shared" si="512"/>
        <v>4</v>
      </c>
      <c r="EF168" s="7">
        <f t="shared" si="512"/>
        <v>0</v>
      </c>
      <c r="EG168" s="7">
        <f t="shared" si="512"/>
        <v>1</v>
      </c>
      <c r="EH168" s="7">
        <f t="shared" si="512"/>
        <v>0</v>
      </c>
      <c r="EI168" s="7">
        <f t="shared" si="512"/>
        <v>3</v>
      </c>
      <c r="EJ168" s="7">
        <f t="shared" si="510"/>
        <v>1</v>
      </c>
      <c r="EK168" s="7">
        <f t="shared" si="510"/>
        <v>7</v>
      </c>
      <c r="EL168" s="7">
        <f t="shared" si="510"/>
        <v>2</v>
      </c>
      <c r="EM168" s="7">
        <f t="shared" si="510"/>
        <v>0</v>
      </c>
      <c r="EN168" s="7">
        <f t="shared" si="510"/>
        <v>0</v>
      </c>
      <c r="EO168" s="7">
        <f t="shared" si="510"/>
        <v>0</v>
      </c>
      <c r="EP168" s="7">
        <f t="shared" si="510"/>
        <v>0</v>
      </c>
      <c r="EQ168" s="7">
        <f t="shared" si="510"/>
        <v>0</v>
      </c>
      <c r="ER168" s="7">
        <f t="shared" si="482"/>
        <v>0</v>
      </c>
      <c r="ES168" s="7">
        <f t="shared" si="483"/>
        <v>1</v>
      </c>
      <c r="ET168" s="7">
        <f t="shared" si="484"/>
        <v>0</v>
      </c>
      <c r="EU168" s="7">
        <f t="shared" si="485"/>
        <v>4</v>
      </c>
      <c r="EV168" s="7">
        <f t="shared" si="486"/>
        <v>1</v>
      </c>
      <c r="EW168" s="7">
        <f t="shared" si="487"/>
        <v>6</v>
      </c>
      <c r="EX168" s="7">
        <f t="shared" si="488"/>
        <v>2</v>
      </c>
      <c r="EY168" s="7">
        <f t="shared" si="489"/>
        <v>0</v>
      </c>
      <c r="EZ168" s="7">
        <f t="shared" si="490"/>
        <v>0</v>
      </c>
      <c r="FA168" s="7">
        <f t="shared" si="491"/>
        <v>3</v>
      </c>
      <c r="FB168" s="7">
        <f t="shared" si="492"/>
        <v>1</v>
      </c>
      <c r="FC168" s="7">
        <f t="shared" si="493"/>
        <v>2</v>
      </c>
      <c r="FD168" s="7">
        <f t="shared" si="494"/>
        <v>0</v>
      </c>
      <c r="FE168" s="7">
        <f t="shared" si="495"/>
        <v>0</v>
      </c>
      <c r="FF168" s="7">
        <f t="shared" si="496"/>
        <v>0</v>
      </c>
      <c r="FG168" s="7">
        <f t="shared" si="497"/>
        <v>13</v>
      </c>
      <c r="FH168" s="7">
        <f t="shared" si="498"/>
        <v>3</v>
      </c>
      <c r="FI168" s="7">
        <f t="shared" si="499"/>
        <v>0</v>
      </c>
      <c r="FJ168" s="7">
        <f t="shared" si="500"/>
        <v>0</v>
      </c>
      <c r="FK168" s="7">
        <f t="shared" si="501"/>
        <v>4</v>
      </c>
      <c r="FL168" s="7">
        <f t="shared" si="502"/>
        <v>1</v>
      </c>
      <c r="FN168" s="1">
        <v>44</v>
      </c>
      <c r="FO168" s="10">
        <f t="shared" si="503"/>
        <v>181.79958230958232</v>
      </c>
      <c r="FP168" s="10">
        <f t="shared" si="504"/>
        <v>6.1059999999999999</v>
      </c>
      <c r="FR168" s="1" t="str">
        <f t="shared" si="439"/>
        <v>[181.8, 6.11]</v>
      </c>
    </row>
    <row r="169" spans="2:253" ht="15" thickBot="1" x14ac:dyDescent="0.4">
      <c r="B169" s="178">
        <v>45</v>
      </c>
      <c r="C169" s="157" t="s">
        <v>153</v>
      </c>
      <c r="D169" s="37"/>
      <c r="E169" s="37"/>
      <c r="F169" s="37"/>
      <c r="G169" s="38"/>
      <c r="H169" s="3">
        <f t="shared" si="440"/>
        <v>7787.5600000000013</v>
      </c>
      <c r="I169" s="39">
        <f t="shared" si="441"/>
        <v>3.1105161156245932E-2</v>
      </c>
      <c r="J169" s="107">
        <f t="shared" si="506"/>
        <v>0.46974727061993898</v>
      </c>
      <c r="K169" s="107">
        <f t="shared" si="506"/>
        <v>3.2880368480447038</v>
      </c>
      <c r="L169" s="107">
        <f t="shared" si="506"/>
        <v>0.31819711432690678</v>
      </c>
      <c r="M169" s="107">
        <f t="shared" si="506"/>
        <v>1.7677617462605932E-2</v>
      </c>
      <c r="N169" s="107">
        <f t="shared" si="506"/>
        <v>0.68942708104163131</v>
      </c>
      <c r="O169" s="107">
        <f t="shared" si="506"/>
        <v>11.879358934871188</v>
      </c>
      <c r="P169" s="79">
        <f t="shared" si="506"/>
        <v>0.88388087313029662</v>
      </c>
      <c r="Q169" s="79">
        <f t="shared" si="506"/>
        <v>4.0658520163993641</v>
      </c>
      <c r="R169" s="93">
        <f t="shared" si="506"/>
        <v>0.64590249710241621</v>
      </c>
      <c r="S169" s="111">
        <f t="shared" si="506"/>
        <v>4.4185602642688009</v>
      </c>
      <c r="T169" s="111">
        <f t="shared" si="506"/>
        <v>9.7325762631568615</v>
      </c>
      <c r="U169" s="111">
        <f t="shared" si="506"/>
        <v>4.4038806620619278E-2</v>
      </c>
      <c r="V169" s="111">
        <f t="shared" si="506"/>
        <v>2.9359204413746186E-2</v>
      </c>
      <c r="W169" s="111">
        <f t="shared" si="506"/>
        <v>0.3229512485512081</v>
      </c>
      <c r="X169" s="111">
        <f t="shared" si="507"/>
        <v>1.1156497677223551</v>
      </c>
      <c r="Y169" s="111">
        <f t="shared" si="507"/>
        <v>5.3727344077155523</v>
      </c>
      <c r="Z169" s="111">
        <f t="shared" si="366"/>
        <v>7.8829463850908521</v>
      </c>
      <c r="AA169" s="111">
        <f t="shared" si="366"/>
        <v>5.8718408827492373E-2</v>
      </c>
      <c r="AB169" s="111">
        <f t="shared" si="507"/>
        <v>4.6681135017856441</v>
      </c>
      <c r="AC169" s="111">
        <f t="shared" si="507"/>
        <v>2.2900179442722024</v>
      </c>
      <c r="AD169" s="111">
        <f t="shared" si="507"/>
        <v>2.9359204413746186E-2</v>
      </c>
      <c r="AE169" s="111">
        <f t="shared" si="507"/>
        <v>16.367756460663497</v>
      </c>
      <c r="AF169" s="111">
        <f t="shared" si="507"/>
        <v>4.4038806620619278E-2</v>
      </c>
      <c r="AG169" s="111">
        <f t="shared" si="507"/>
        <v>5.6038047356460812</v>
      </c>
      <c r="AI169" s="178">
        <v>45</v>
      </c>
      <c r="AJ169" s="157" t="s">
        <v>153</v>
      </c>
      <c r="AK169" s="37"/>
      <c r="AL169" s="37"/>
      <c r="AM169" s="37"/>
      <c r="AN169" s="38"/>
      <c r="AO169" s="3">
        <f t="shared" si="442"/>
        <v>7787.5600000000013</v>
      </c>
      <c r="AP169" s="45">
        <f t="shared" si="367"/>
        <v>3.1105161156245932E-2</v>
      </c>
      <c r="AQ169" s="101">
        <f t="shared" si="368"/>
        <v>0</v>
      </c>
      <c r="AR169" s="101">
        <f t="shared" si="369"/>
        <v>3</v>
      </c>
      <c r="AS169" s="101">
        <f t="shared" si="370"/>
        <v>0</v>
      </c>
      <c r="AT169" s="142">
        <f t="shared" si="371"/>
        <v>0</v>
      </c>
      <c r="AU169" s="128">
        <f t="shared" si="372"/>
        <v>1</v>
      </c>
      <c r="AV169" s="128">
        <f t="shared" si="373"/>
        <v>12</v>
      </c>
      <c r="AW169" s="152">
        <f t="shared" si="374"/>
        <v>1</v>
      </c>
      <c r="AX169" s="128">
        <f t="shared" si="375"/>
        <v>4</v>
      </c>
      <c r="AY169" s="131">
        <f t="shared" si="376"/>
        <v>1</v>
      </c>
      <c r="AZ169" s="131">
        <f t="shared" si="377"/>
        <v>4</v>
      </c>
      <c r="BA169" s="133">
        <f t="shared" si="378"/>
        <v>10</v>
      </c>
      <c r="BB169" s="136">
        <f t="shared" si="379"/>
        <v>0</v>
      </c>
      <c r="BC169" s="126">
        <f t="shared" si="380"/>
        <v>0</v>
      </c>
      <c r="BD169" s="126">
        <f t="shared" si="381"/>
        <v>0</v>
      </c>
      <c r="BE169" s="126">
        <f t="shared" si="382"/>
        <v>1</v>
      </c>
      <c r="BF169" s="126">
        <f t="shared" si="383"/>
        <v>5</v>
      </c>
      <c r="BG169" s="126">
        <f t="shared" si="384"/>
        <v>8</v>
      </c>
      <c r="BH169" s="126">
        <f t="shared" si="385"/>
        <v>0</v>
      </c>
      <c r="BI169" s="126">
        <f t="shared" si="386"/>
        <v>5</v>
      </c>
      <c r="BJ169" s="126">
        <f t="shared" si="387"/>
        <v>2</v>
      </c>
      <c r="BK169" s="126">
        <f t="shared" si="388"/>
        <v>0</v>
      </c>
      <c r="BL169" s="126">
        <f t="shared" si="389"/>
        <v>16</v>
      </c>
      <c r="BM169" s="126">
        <f t="shared" si="390"/>
        <v>0</v>
      </c>
      <c r="BN169" s="126">
        <f t="shared" si="391"/>
        <v>6</v>
      </c>
      <c r="BR169" s="7">
        <f t="shared" si="392"/>
        <v>0</v>
      </c>
      <c r="BS169" s="7">
        <f t="shared" si="393"/>
        <v>0</v>
      </c>
      <c r="BT169" s="7">
        <f t="shared" si="394"/>
        <v>3</v>
      </c>
      <c r="BU169" s="7">
        <f t="shared" si="395"/>
        <v>0</v>
      </c>
      <c r="BV169" s="7">
        <f t="shared" si="396"/>
        <v>0</v>
      </c>
      <c r="BW169" s="7">
        <f t="shared" si="397"/>
        <v>0</v>
      </c>
      <c r="BX169" s="7">
        <f t="shared" si="443"/>
        <v>0</v>
      </c>
      <c r="BY169" s="7">
        <f t="shared" si="444"/>
        <v>0</v>
      </c>
      <c r="BZ169" s="7">
        <f t="shared" si="398"/>
        <v>1</v>
      </c>
      <c r="CA169" s="7">
        <f t="shared" si="399"/>
        <v>0</v>
      </c>
      <c r="CB169" s="7">
        <f t="shared" si="445"/>
        <v>12</v>
      </c>
      <c r="CC169" s="7">
        <f t="shared" si="446"/>
        <v>0</v>
      </c>
      <c r="CD169" s="7">
        <f t="shared" si="400"/>
        <v>1</v>
      </c>
      <c r="CE169" s="7">
        <f t="shared" si="401"/>
        <v>0</v>
      </c>
      <c r="CF169" s="7">
        <f t="shared" si="402"/>
        <v>4</v>
      </c>
      <c r="CG169" s="7">
        <f t="shared" si="403"/>
        <v>0</v>
      </c>
      <c r="CH169" s="1">
        <f t="shared" si="404"/>
        <v>0.8</v>
      </c>
      <c r="CI169" s="1">
        <f t="shared" si="405"/>
        <v>0.2</v>
      </c>
      <c r="CJ169" s="1">
        <f t="shared" si="406"/>
        <v>3.2</v>
      </c>
      <c r="CK169" s="1">
        <f t="shared" si="407"/>
        <v>0.8</v>
      </c>
      <c r="CL169" s="1">
        <f t="shared" si="408"/>
        <v>8</v>
      </c>
      <c r="CM169" s="1">
        <f t="shared" si="409"/>
        <v>2</v>
      </c>
      <c r="CN169" s="1">
        <f t="shared" si="410"/>
        <v>0</v>
      </c>
      <c r="CO169" s="1">
        <f t="shared" si="411"/>
        <v>0</v>
      </c>
      <c r="CP169" s="1">
        <f t="shared" si="412"/>
        <v>0</v>
      </c>
      <c r="CQ169" s="1">
        <f t="shared" si="413"/>
        <v>0</v>
      </c>
      <c r="CR169" s="1">
        <f t="shared" si="414"/>
        <v>0</v>
      </c>
      <c r="CS169" s="1">
        <f t="shared" si="415"/>
        <v>0</v>
      </c>
      <c r="CT169" s="1">
        <f t="shared" si="447"/>
        <v>0.8</v>
      </c>
      <c r="CU169" s="1">
        <f t="shared" si="448"/>
        <v>0.2</v>
      </c>
      <c r="CV169" s="1">
        <f t="shared" si="418"/>
        <v>4</v>
      </c>
      <c r="CW169" s="1">
        <f t="shared" si="419"/>
        <v>1</v>
      </c>
      <c r="CX169" s="1">
        <f t="shared" si="449"/>
        <v>6.4</v>
      </c>
      <c r="CY169" s="1">
        <f t="shared" si="450"/>
        <v>1.6</v>
      </c>
      <c r="CZ169" s="1">
        <f t="shared" si="451"/>
        <v>0</v>
      </c>
      <c r="DA169" s="1">
        <f t="shared" si="452"/>
        <v>0</v>
      </c>
      <c r="DB169" s="1">
        <f t="shared" si="424"/>
        <v>4</v>
      </c>
      <c r="DC169" s="1">
        <f t="shared" si="425"/>
        <v>1</v>
      </c>
      <c r="DD169" s="1">
        <f t="shared" si="426"/>
        <v>1.6</v>
      </c>
      <c r="DE169" s="1">
        <f t="shared" si="427"/>
        <v>0.4</v>
      </c>
      <c r="DF169" s="1">
        <f t="shared" si="428"/>
        <v>0</v>
      </c>
      <c r="DG169" s="1">
        <f t="shared" si="429"/>
        <v>0</v>
      </c>
      <c r="DH169" s="1">
        <f t="shared" si="430"/>
        <v>12.8</v>
      </c>
      <c r="DI169" s="1">
        <f t="shared" si="431"/>
        <v>3.2</v>
      </c>
      <c r="DJ169" s="1">
        <f t="shared" si="453"/>
        <v>0</v>
      </c>
      <c r="DK169" s="1">
        <f t="shared" si="454"/>
        <v>0</v>
      </c>
      <c r="DL169" s="1">
        <f t="shared" si="432"/>
        <v>4.8000000000000007</v>
      </c>
      <c r="DM169" s="1">
        <f t="shared" si="433"/>
        <v>1.2000000000000002</v>
      </c>
      <c r="DQ169" s="7">
        <f t="shared" si="511"/>
        <v>0</v>
      </c>
      <c r="DR169" s="7">
        <f t="shared" si="511"/>
        <v>0</v>
      </c>
      <c r="DS169" s="7">
        <f t="shared" si="511"/>
        <v>3</v>
      </c>
      <c r="DT169" s="7">
        <f t="shared" si="511"/>
        <v>0</v>
      </c>
      <c r="DU169" s="7">
        <f t="shared" si="511"/>
        <v>0</v>
      </c>
      <c r="DV169" s="7">
        <f t="shared" si="511"/>
        <v>0</v>
      </c>
      <c r="DW169" s="7">
        <f t="shared" si="511"/>
        <v>0</v>
      </c>
      <c r="DX169" s="7">
        <f t="shared" si="511"/>
        <v>0</v>
      </c>
      <c r="DY169" s="7">
        <f t="shared" si="511"/>
        <v>1</v>
      </c>
      <c r="DZ169" s="7">
        <f t="shared" si="511"/>
        <v>0</v>
      </c>
      <c r="EA169" s="7">
        <f t="shared" si="511"/>
        <v>12</v>
      </c>
      <c r="EB169" s="7">
        <f t="shared" si="511"/>
        <v>0</v>
      </c>
      <c r="EC169" s="7">
        <f t="shared" si="511"/>
        <v>1</v>
      </c>
      <c r="ED169" s="7">
        <f t="shared" si="511"/>
        <v>0</v>
      </c>
      <c r="EE169" s="7">
        <f t="shared" si="512"/>
        <v>4</v>
      </c>
      <c r="EF169" s="7">
        <f t="shared" si="512"/>
        <v>0</v>
      </c>
      <c r="EG169" s="7">
        <f t="shared" si="512"/>
        <v>1</v>
      </c>
      <c r="EH169" s="7">
        <f t="shared" si="512"/>
        <v>0</v>
      </c>
      <c r="EI169" s="7">
        <f t="shared" si="512"/>
        <v>3</v>
      </c>
      <c r="EJ169" s="7">
        <f t="shared" si="510"/>
        <v>1</v>
      </c>
      <c r="EK169" s="7">
        <f t="shared" si="510"/>
        <v>8</v>
      </c>
      <c r="EL169" s="7">
        <f t="shared" si="510"/>
        <v>2</v>
      </c>
      <c r="EM169" s="7">
        <f t="shared" si="510"/>
        <v>0</v>
      </c>
      <c r="EN169" s="7">
        <f t="shared" si="510"/>
        <v>0</v>
      </c>
      <c r="EO169" s="7">
        <f t="shared" si="510"/>
        <v>0</v>
      </c>
      <c r="EP169" s="7">
        <f t="shared" si="510"/>
        <v>0</v>
      </c>
      <c r="EQ169" s="7">
        <f t="shared" si="510"/>
        <v>0</v>
      </c>
      <c r="ER169" s="7">
        <f t="shared" si="482"/>
        <v>0</v>
      </c>
      <c r="ES169" s="7">
        <f t="shared" si="483"/>
        <v>1</v>
      </c>
      <c r="ET169" s="7">
        <f t="shared" si="484"/>
        <v>0</v>
      </c>
      <c r="EU169" s="7">
        <f t="shared" si="485"/>
        <v>4</v>
      </c>
      <c r="EV169" s="7">
        <f t="shared" si="486"/>
        <v>1</v>
      </c>
      <c r="EW169" s="7">
        <f t="shared" si="487"/>
        <v>6</v>
      </c>
      <c r="EX169" s="7">
        <f t="shared" si="488"/>
        <v>2</v>
      </c>
      <c r="EY169" s="7">
        <f t="shared" si="489"/>
        <v>0</v>
      </c>
      <c r="EZ169" s="7">
        <f t="shared" si="490"/>
        <v>0</v>
      </c>
      <c r="FA169" s="7">
        <f t="shared" si="491"/>
        <v>4</v>
      </c>
      <c r="FB169" s="7">
        <f t="shared" si="492"/>
        <v>1</v>
      </c>
      <c r="FC169" s="7">
        <f t="shared" si="493"/>
        <v>2</v>
      </c>
      <c r="FD169" s="7">
        <f t="shared" si="494"/>
        <v>0</v>
      </c>
      <c r="FE169" s="7">
        <f t="shared" si="495"/>
        <v>0</v>
      </c>
      <c r="FF169" s="7">
        <f t="shared" si="496"/>
        <v>0</v>
      </c>
      <c r="FG169" s="7">
        <f t="shared" si="497"/>
        <v>13</v>
      </c>
      <c r="FH169" s="7">
        <f t="shared" si="498"/>
        <v>3</v>
      </c>
      <c r="FI169" s="7">
        <f t="shared" si="499"/>
        <v>0</v>
      </c>
      <c r="FJ169" s="7">
        <f t="shared" si="500"/>
        <v>0</v>
      </c>
      <c r="FK169" s="7">
        <f t="shared" si="501"/>
        <v>5</v>
      </c>
      <c r="FL169" s="7">
        <f t="shared" si="502"/>
        <v>1</v>
      </c>
      <c r="FN169" s="1">
        <v>45</v>
      </c>
      <c r="FO169" s="10">
        <f t="shared" si="503"/>
        <v>192.62867321867321</v>
      </c>
      <c r="FP169" s="10">
        <f t="shared" si="504"/>
        <v>6.1059999999999999</v>
      </c>
      <c r="FR169" s="1" t="str">
        <f t="shared" si="439"/>
        <v>[192.63, 6.11]</v>
      </c>
    </row>
    <row r="170" spans="2:253" ht="15" thickBot="1" x14ac:dyDescent="0.4">
      <c r="H170" s="12">
        <f>SUM(H125:H169)</f>
        <v>250362.30999999997</v>
      </c>
    </row>
  </sheetData>
  <mergeCells count="140">
    <mergeCell ref="FI9:FJ9"/>
    <mergeCell ref="FI10:FJ10"/>
    <mergeCell ref="CT9:CU9"/>
    <mergeCell ref="CT10:CU10"/>
    <mergeCell ref="AY120:BN120"/>
    <mergeCell ref="AY64:BN64"/>
    <mergeCell ref="EO10:EP10"/>
    <mergeCell ref="EQ10:ER10"/>
    <mergeCell ref="EU10:EV10"/>
    <mergeCell ref="FA10:FB10"/>
    <mergeCell ref="FC10:FD10"/>
    <mergeCell ref="FE10:FF10"/>
    <mergeCell ref="FG10:FH10"/>
    <mergeCell ref="EK9:EL9"/>
    <mergeCell ref="EM9:EN9"/>
    <mergeCell ref="EO9:EP9"/>
    <mergeCell ref="EQ9:ER9"/>
    <mergeCell ref="EU9:EV9"/>
    <mergeCell ref="FA9:FB9"/>
    <mergeCell ref="FC9:FD9"/>
    <mergeCell ref="DH9:DI9"/>
    <mergeCell ref="DL9:DM9"/>
    <mergeCell ref="DQ9:DR9"/>
    <mergeCell ref="FE9:FF9"/>
    <mergeCell ref="H121:I121"/>
    <mergeCell ref="AO121:AP121"/>
    <mergeCell ref="H123:I123"/>
    <mergeCell ref="AO123:AP123"/>
    <mergeCell ref="H124:I124"/>
    <mergeCell ref="AO124:AP124"/>
    <mergeCell ref="H67:I67"/>
    <mergeCell ref="AO67:AP67"/>
    <mergeCell ref="H68:I68"/>
    <mergeCell ref="AO68:AP68"/>
    <mergeCell ref="C117:C118"/>
    <mergeCell ref="AJ117:AJ118"/>
    <mergeCell ref="J120:Q120"/>
    <mergeCell ref="R120:AG120"/>
    <mergeCell ref="AQ120:AX120"/>
    <mergeCell ref="H12:I12"/>
    <mergeCell ref="AO12:AP12"/>
    <mergeCell ref="C61:C62"/>
    <mergeCell ref="AJ61:AJ62"/>
    <mergeCell ref="J64:Q64"/>
    <mergeCell ref="R64:AG64"/>
    <mergeCell ref="AQ64:AX64"/>
    <mergeCell ref="H65:I65"/>
    <mergeCell ref="AO65:AP65"/>
    <mergeCell ref="FK10:FL10"/>
    <mergeCell ref="H11:I11"/>
    <mergeCell ref="AO11:AP11"/>
    <mergeCell ref="DW10:DX10"/>
    <mergeCell ref="DY10:DZ10"/>
    <mergeCell ref="EA10:EB10"/>
    <mergeCell ref="EC10:ED10"/>
    <mergeCell ref="EE10:EF10"/>
    <mergeCell ref="EG10:EH10"/>
    <mergeCell ref="EI10:EJ10"/>
    <mergeCell ref="EK10:EL10"/>
    <mergeCell ref="EM10:EN10"/>
    <mergeCell ref="DJ10:DK10"/>
    <mergeCell ref="ES10:ET10"/>
    <mergeCell ref="CX10:CY10"/>
    <mergeCell ref="CZ10:DA10"/>
    <mergeCell ref="EW10:EX10"/>
    <mergeCell ref="EY10:EZ10"/>
    <mergeCell ref="FK9:FL9"/>
    <mergeCell ref="BR10:BS10"/>
    <mergeCell ref="BT10:BU10"/>
    <mergeCell ref="BV10:BW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R10:CS10"/>
    <mergeCell ref="CV10:CW10"/>
    <mergeCell ref="DB10:DC10"/>
    <mergeCell ref="DD10:DE10"/>
    <mergeCell ref="DF10:DG10"/>
    <mergeCell ref="DH10:DI10"/>
    <mergeCell ref="DL10:DM10"/>
    <mergeCell ref="DQ10:DR10"/>
    <mergeCell ref="DS10:DT10"/>
    <mergeCell ref="DU10:DV10"/>
    <mergeCell ref="FG9:FH9"/>
    <mergeCell ref="DS9:DT9"/>
    <mergeCell ref="DU9:DV9"/>
    <mergeCell ref="DW9:DX9"/>
    <mergeCell ref="DY9:DZ9"/>
    <mergeCell ref="EA9:EB9"/>
    <mergeCell ref="EC9:ED9"/>
    <mergeCell ref="EE9:EF9"/>
    <mergeCell ref="EG9:EH9"/>
    <mergeCell ref="EI9:EJ9"/>
    <mergeCell ref="EW9:EX9"/>
    <mergeCell ref="EY9:EZ9"/>
    <mergeCell ref="CH9:CI9"/>
    <mergeCell ref="DJ9:DK9"/>
    <mergeCell ref="ES9:ET9"/>
    <mergeCell ref="CJ9:CK9"/>
    <mergeCell ref="CL9:CM9"/>
    <mergeCell ref="CN9:CO9"/>
    <mergeCell ref="CP9:CQ9"/>
    <mergeCell ref="CR9:CS9"/>
    <mergeCell ref="CV9:CW9"/>
    <mergeCell ref="DB9:DC9"/>
    <mergeCell ref="DD9:DE9"/>
    <mergeCell ref="DF9:DG9"/>
    <mergeCell ref="CX9:CY9"/>
    <mergeCell ref="CZ9:DA9"/>
    <mergeCell ref="EG8:FL8"/>
    <mergeCell ref="H9:I9"/>
    <mergeCell ref="AO9:AP9"/>
    <mergeCell ref="B2:I3"/>
    <mergeCell ref="AI2:AP3"/>
    <mergeCell ref="BP2:CE3"/>
    <mergeCell ref="DO2:ED3"/>
    <mergeCell ref="C5:C6"/>
    <mergeCell ref="AJ5:AJ6"/>
    <mergeCell ref="J8:Q8"/>
    <mergeCell ref="R8:AG8"/>
    <mergeCell ref="AQ8:AX8"/>
    <mergeCell ref="AY8:BN8"/>
    <mergeCell ref="BR8:CG8"/>
    <mergeCell ref="CH8:DM8"/>
    <mergeCell ref="DQ8:EF8"/>
    <mergeCell ref="BR9:BS9"/>
    <mergeCell ref="BT9:BU9"/>
    <mergeCell ref="BV9:BW9"/>
    <mergeCell ref="BX9:BY9"/>
    <mergeCell ref="BZ9:CA9"/>
    <mergeCell ref="CB9:CC9"/>
    <mergeCell ref="CD9:CE9"/>
    <mergeCell ref="CF9:CG9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P#45_3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2023-12-28T20:56:30Z</dcterms:modified>
</cp:coreProperties>
</file>