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\Campaign-and-Adviser-Performance-Optimization-Analysis\"/>
    </mc:Choice>
  </mc:AlternateContent>
  <bookViews>
    <workbookView xWindow="0" yWindow="0" windowWidth="20490" windowHeight="8235"/>
  </bookViews>
  <sheets>
    <sheet name="Sheet1" sheetId="1" r:id="rId1"/>
  </sheets>
  <definedNames>
    <definedName name="_xlnm._FilterDatabase" localSheetId="0" hidden="1">Sheet1!$A$1:$M$377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" i="1"/>
  <c r="H2" i="1"/>
  <c r="G37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" i="1"/>
  <c r="G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M17" i="1" s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M33" i="1" s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M81" i="1" s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M145" i="1" s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M193" i="1" s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M209" i="1" s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M257" i="1" s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M305" i="1" s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M373" i="1" s="1"/>
  <c r="K374" i="1"/>
  <c r="K375" i="1"/>
  <c r="K376" i="1"/>
  <c r="K377" i="1"/>
  <c r="K2" i="1"/>
  <c r="M322" i="1" l="1"/>
  <c r="M258" i="1"/>
  <c r="M194" i="1"/>
  <c r="M130" i="1"/>
  <c r="M66" i="1"/>
  <c r="M2" i="1"/>
  <c r="M314" i="1"/>
  <c r="M250" i="1"/>
  <c r="M186" i="1"/>
  <c r="M122" i="1"/>
  <c r="M58" i="1"/>
  <c r="M370" i="1"/>
  <c r="M306" i="1"/>
  <c r="M242" i="1"/>
  <c r="M178" i="1"/>
  <c r="M114" i="1"/>
  <c r="M50" i="1"/>
  <c r="M362" i="1"/>
  <c r="M298" i="1"/>
  <c r="M234" i="1"/>
  <c r="M170" i="1"/>
  <c r="M106" i="1"/>
  <c r="M42" i="1"/>
  <c r="M354" i="1"/>
  <c r="M290" i="1"/>
  <c r="M226" i="1"/>
  <c r="M162" i="1"/>
  <c r="M98" i="1"/>
  <c r="M34" i="1"/>
  <c r="M346" i="1"/>
  <c r="M282" i="1"/>
  <c r="M218" i="1"/>
  <c r="M154" i="1"/>
  <c r="M90" i="1"/>
  <c r="M26" i="1"/>
  <c r="M338" i="1"/>
  <c r="M274" i="1"/>
  <c r="M210" i="1"/>
  <c r="M146" i="1"/>
  <c r="M82" i="1"/>
  <c r="M18" i="1"/>
  <c r="M330" i="1"/>
  <c r="M266" i="1"/>
  <c r="M202" i="1"/>
  <c r="M138" i="1"/>
  <c r="M74" i="1"/>
  <c r="M10" i="1"/>
  <c r="M377" i="1"/>
  <c r="M369" i="1"/>
  <c r="M361" i="1"/>
  <c r="M353" i="1"/>
  <c r="M345" i="1"/>
  <c r="M337" i="1"/>
  <c r="M329" i="1"/>
  <c r="M321" i="1"/>
  <c r="M313" i="1"/>
  <c r="M297" i="1"/>
  <c r="M289" i="1"/>
  <c r="M281" i="1"/>
  <c r="M273" i="1"/>
  <c r="M265" i="1"/>
  <c r="M249" i="1"/>
  <c r="M241" i="1"/>
  <c r="M233" i="1"/>
  <c r="M225" i="1"/>
  <c r="M217" i="1"/>
  <c r="M201" i="1"/>
  <c r="M185" i="1"/>
  <c r="M177" i="1"/>
  <c r="M169" i="1"/>
  <c r="M161" i="1"/>
  <c r="M153" i="1"/>
  <c r="M137" i="1"/>
  <c r="M129" i="1"/>
  <c r="M121" i="1"/>
  <c r="M113" i="1"/>
  <c r="M105" i="1"/>
  <c r="M97" i="1"/>
  <c r="M89" i="1"/>
  <c r="M73" i="1"/>
  <c r="M65" i="1"/>
  <c r="M57" i="1"/>
  <c r="M49" i="1"/>
  <c r="M41" i="1"/>
  <c r="M25" i="1"/>
  <c r="M9" i="1"/>
  <c r="M376" i="1"/>
  <c r="M360" i="1"/>
  <c r="M344" i="1"/>
  <c r="M328" i="1"/>
  <c r="M312" i="1"/>
  <c r="M296" i="1"/>
  <c r="M280" i="1"/>
  <c r="M264" i="1"/>
  <c r="M240" i="1"/>
  <c r="M192" i="1"/>
  <c r="M8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368" i="1"/>
  <c r="M352" i="1"/>
  <c r="M336" i="1"/>
  <c r="M320" i="1"/>
  <c r="M304" i="1"/>
  <c r="M288" i="1"/>
  <c r="M272" i="1"/>
  <c r="M256" i="1"/>
  <c r="M248" i="1"/>
  <c r="M232" i="1"/>
  <c r="M224" i="1"/>
  <c r="M216" i="1"/>
  <c r="M208" i="1"/>
  <c r="M200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365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</calcChain>
</file>

<file path=xl/sharedStrings.xml><?xml version="1.0" encoding="utf-8"?>
<sst xmlns="http://schemas.openxmlformats.org/spreadsheetml/2006/main" count="389" uniqueCount="389">
  <si>
    <t>Campaign</t>
  </si>
  <si>
    <t>Applications generated</t>
  </si>
  <si>
    <t>Applications interested</t>
  </si>
  <si>
    <t>Customers converted</t>
  </si>
  <si>
    <t>Average value of Customers</t>
  </si>
  <si>
    <t>Marketing Spend</t>
  </si>
  <si>
    <t>Campaign 1</t>
  </si>
  <si>
    <t>Campaign 2</t>
  </si>
  <si>
    <t>Campaign 3</t>
  </si>
  <si>
    <t>Campaign 4</t>
  </si>
  <si>
    <t>Campaign 5</t>
  </si>
  <si>
    <t>Campaign 6</t>
  </si>
  <si>
    <t>Campaign 7</t>
  </si>
  <si>
    <t>Campaign 8</t>
  </si>
  <si>
    <t>Campaign 9</t>
  </si>
  <si>
    <t>Campaign 10</t>
  </si>
  <si>
    <t>Campaign 11</t>
  </si>
  <si>
    <t>Campaign 12</t>
  </si>
  <si>
    <t>Campaign 13</t>
  </si>
  <si>
    <t>Campaign 14</t>
  </si>
  <si>
    <t>Campaign 15</t>
  </si>
  <si>
    <t>Campaign 16</t>
  </si>
  <si>
    <t>Campaign 17</t>
  </si>
  <si>
    <t>Campaign 18</t>
  </si>
  <si>
    <t>Campaign 19</t>
  </si>
  <si>
    <t>Campaign 20</t>
  </si>
  <si>
    <t>Campaign 21</t>
  </si>
  <si>
    <t>Campaign 22</t>
  </si>
  <si>
    <t>Campaign 23</t>
  </si>
  <si>
    <t>Campaign 24</t>
  </si>
  <si>
    <t>Campaign 25</t>
  </si>
  <si>
    <t>Campaign 26</t>
  </si>
  <si>
    <t>Campaign 27</t>
  </si>
  <si>
    <t>Campaign 28</t>
  </si>
  <si>
    <t>Campaign 29</t>
  </si>
  <si>
    <t>Campaign 30</t>
  </si>
  <si>
    <t>Campaign 31</t>
  </si>
  <si>
    <t>Campaign 32</t>
  </si>
  <si>
    <t>Campaign 33</t>
  </si>
  <si>
    <t>Campaign 34</t>
  </si>
  <si>
    <t>Campaign 35</t>
  </si>
  <si>
    <t>Campaign 36</t>
  </si>
  <si>
    <t>Campaign 37</t>
  </si>
  <si>
    <t>Campaign 38</t>
  </si>
  <si>
    <t>Campaign 39</t>
  </si>
  <si>
    <t>Campaign 40</t>
  </si>
  <si>
    <t>Campaign 41</t>
  </si>
  <si>
    <t>Campaign 42</t>
  </si>
  <si>
    <t>Campaign 43</t>
  </si>
  <si>
    <t>Campaign 44</t>
  </si>
  <si>
    <t>Campaign 45</t>
  </si>
  <si>
    <t>Campaign 46</t>
  </si>
  <si>
    <t>Campaign 47</t>
  </si>
  <si>
    <t>Campaign 48</t>
  </si>
  <si>
    <t>Campaign 49</t>
  </si>
  <si>
    <t>Campaign 50</t>
  </si>
  <si>
    <t>Campaign 51</t>
  </si>
  <si>
    <t>Campaign 52</t>
  </si>
  <si>
    <t>Campaign 53</t>
  </si>
  <si>
    <t>Campaign 54</t>
  </si>
  <si>
    <t>Campaign 55</t>
  </si>
  <si>
    <t>Campaign 56</t>
  </si>
  <si>
    <t>Campaign 57</t>
  </si>
  <si>
    <t>Campaign 58</t>
  </si>
  <si>
    <t>Campaign 59</t>
  </si>
  <si>
    <t>Campaign 60</t>
  </si>
  <si>
    <t>Campaign 61</t>
  </si>
  <si>
    <t>Campaign 62</t>
  </si>
  <si>
    <t>Campaign 63</t>
  </si>
  <si>
    <t>Campaign 64</t>
  </si>
  <si>
    <t>Campaign 65</t>
  </si>
  <si>
    <t>Campaign 66</t>
  </si>
  <si>
    <t>Campaign 67</t>
  </si>
  <si>
    <t>Campaign 68</t>
  </si>
  <si>
    <t>Campaign 69</t>
  </si>
  <si>
    <t>Campaign 70</t>
  </si>
  <si>
    <t>Campaign 71</t>
  </si>
  <si>
    <t>Campaign 72</t>
  </si>
  <si>
    <t>Campaign 73</t>
  </si>
  <si>
    <t>Campaign 74</t>
  </si>
  <si>
    <t>Campaign 75</t>
  </si>
  <si>
    <t>Campaign 76</t>
  </si>
  <si>
    <t>Campaign 77</t>
  </si>
  <si>
    <t>Campaign 78</t>
  </si>
  <si>
    <t>Campaign 79</t>
  </si>
  <si>
    <t>Campaign 80</t>
  </si>
  <si>
    <t>Campaign 81</t>
  </si>
  <si>
    <t>Campaign 82</t>
  </si>
  <si>
    <t>Campaign 83</t>
  </si>
  <si>
    <t>Campaign 84</t>
  </si>
  <si>
    <t>Campaign 85</t>
  </si>
  <si>
    <t>Campaign 86</t>
  </si>
  <si>
    <t>Campaign 87</t>
  </si>
  <si>
    <t>Campaign 88</t>
  </si>
  <si>
    <t>Campaign 89</t>
  </si>
  <si>
    <t>Campaign 90</t>
  </si>
  <si>
    <t>Campaign 91</t>
  </si>
  <si>
    <t>Campaign 92</t>
  </si>
  <si>
    <t>Campaign 93</t>
  </si>
  <si>
    <t>Campaign 94</t>
  </si>
  <si>
    <t>Campaign 95</t>
  </si>
  <si>
    <t>Campaign 96</t>
  </si>
  <si>
    <t>Campaign 97</t>
  </si>
  <si>
    <t>Campaign 98</t>
  </si>
  <si>
    <t>Campaign 99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</si>
  <si>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</si>
  <si>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</si>
  <si>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</si>
  <si>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</si>
  <si>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</si>
  <si>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</si>
  <si>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</si>
  <si>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</si>
  <si>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</si>
  <si>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</si>
  <si>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</si>
  <si>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Campaign 111</t>
  </si>
  <si>
    <t>Campaign 112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</si>
  <si>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</si>
  <si>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</si>
  <si>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</si>
  <si>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</si>
  <si>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</si>
  <si>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</si>
  <si>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</si>
  <si>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</si>
  <si>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</si>
  <si>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Campaign 122</t>
  </si>
  <si>
    <t>Campaign 123</t>
  </si>
  <si>
    <t>Campaign 124</t>
  </si>
  <si>
    <t>Campaign 125</t>
  </si>
  <si>
    <t>Campaign 126</t>
  </si>
  <si>
    <t>Campaign 127</t>
  </si>
  <si>
    <t>Campaign 128</t>
  </si>
  <si>
    <t>Campaign 129</t>
  </si>
  <si>
    <t>Campaign 130</t>
  </si>
  <si>
    <t>Campaign 131</t>
  </si>
  <si>
    <t>Campaign 132</t>
  </si>
  <si>
    <t>Campaign 133</t>
  </si>
  <si>
    <t>Campaign 134</t>
  </si>
  <si>
    <t>Campaign 135</t>
  </si>
  <si>
    <t>Campaign 136</t>
  </si>
  <si>
    <t>Campaign 137</t>
  </si>
  <si>
    <t>Campaign 138</t>
  </si>
  <si>
    <t>Campaign 139</t>
  </si>
  <si>
    <t>Campaign 140</t>
  </si>
  <si>
    <t>Campaign 141</t>
  </si>
  <si>
    <t>Campaign 142</t>
  </si>
  <si>
    <t>Campaign 143</t>
  </si>
  <si>
    <t>Campaign 144</t>
  </si>
  <si>
    <t>Campaign 145</t>
  </si>
  <si>
    <t>Campaign 146</t>
  </si>
  <si>
    <t>Campaign 147</t>
  </si>
  <si>
    <t>Campaign 148</t>
  </si>
  <si>
    <t>Campaign 149</t>
  </si>
  <si>
    <t>Campaign 150</t>
  </si>
  <si>
    <t>Campaign 151</t>
  </si>
  <si>
    <t>Campaign 152</t>
  </si>
  <si>
    <t>Campaign 153</t>
  </si>
  <si>
    <t>Campaign 154</t>
  </si>
  <si>
    <t>Campaign 155</t>
  </si>
  <si>
    <t>Campaign 156</t>
  </si>
  <si>
    <t>Campaign 157</t>
  </si>
  <si>
    <t>Campaign 158</t>
  </si>
  <si>
    <t>Campaign 159</t>
  </si>
  <si>
    <t>Campaign 160</t>
  </si>
  <si>
    <t>Campaign 161</t>
  </si>
  <si>
    <t>Campaign 162</t>
  </si>
  <si>
    <t>Campaign 163</t>
  </si>
  <si>
    <t>Campaign 164</t>
  </si>
  <si>
    <t>Campaign 165</t>
  </si>
  <si>
    <t>Campaign 166</t>
  </si>
  <si>
    <t>Campaign 167</t>
  </si>
  <si>
    <t>Campaign 168</t>
  </si>
  <si>
    <t>Campaign 169</t>
  </si>
  <si>
    <t>Campaign 170</t>
  </si>
  <si>
    <t>Campaign 171</t>
  </si>
  <si>
    <t>Campaign 172</t>
  </si>
  <si>
    <t>Campaign 173</t>
  </si>
  <si>
    <t>Campaign 174</t>
  </si>
  <si>
    <t>Campaign 175</t>
  </si>
  <si>
    <t>Campaign 176</t>
  </si>
  <si>
    <t>Campaign 177</t>
  </si>
  <si>
    <t>Campaign 178</t>
  </si>
  <si>
    <t>Campaign 179</t>
  </si>
  <si>
    <t>Campaign 180</t>
  </si>
  <si>
    <t>Campaign 181</t>
  </si>
  <si>
    <t>Campaign 182</t>
  </si>
  <si>
    <t>Campaign 183</t>
  </si>
  <si>
    <t>Campaign 184</t>
  </si>
  <si>
    <t>Campaign 185</t>
  </si>
  <si>
    <t>Campaign 186</t>
  </si>
  <si>
    <t>Campaign 187</t>
  </si>
  <si>
    <t>Campaign 188</t>
  </si>
  <si>
    <t>Campaign 189</t>
  </si>
  <si>
    <t>Campaign 190</t>
  </si>
  <si>
    <t>Campaign 191</t>
  </si>
  <si>
    <t>Campaign 192</t>
  </si>
  <si>
    <t>Campaign 193</t>
  </si>
  <si>
    <t>Campaign 194</t>
  </si>
  <si>
    <t>Campaign 195</t>
  </si>
  <si>
    <t>Campaign 196</t>
  </si>
  <si>
    <t>Campaign 197</t>
  </si>
  <si>
    <t>Campaign 198</t>
  </si>
  <si>
    <t>Campaign 199</t>
  </si>
  <si>
    <t>Campaign 200</t>
  </si>
  <si>
    <t>Campaign 201</t>
  </si>
  <si>
    <t>Campaign 202</t>
  </si>
  <si>
    <t>Campaign 203</t>
  </si>
  <si>
    <t>Campaign 204</t>
  </si>
  <si>
    <t>Campaign 205</t>
  </si>
  <si>
    <t>Campaign 206</t>
  </si>
  <si>
    <t>Campaign 207</t>
  </si>
  <si>
    <t>Campaign 208</t>
  </si>
  <si>
    <t>Campaign 209</t>
  </si>
  <si>
    <t>Campaign 210</t>
  </si>
  <si>
    <t>Campaign 211</t>
  </si>
  <si>
    <t>Campaign 212</t>
  </si>
  <si>
    <t>Campaign 213</t>
  </si>
  <si>
    <t>Campaign 214</t>
  </si>
  <si>
    <t>Campaign 215</t>
  </si>
  <si>
    <t>Campaign 216</t>
  </si>
  <si>
    <t>Campaign 217</t>
  </si>
  <si>
    <t>Campaign 218</t>
  </si>
  <si>
    <t>Campaign 219</t>
  </si>
  <si>
    <t>Campaign 220</t>
  </si>
  <si>
    <t>Campaign 221</t>
  </si>
  <si>
    <t>Campaign 222</t>
  </si>
  <si>
    <t>Campaign 223</t>
  </si>
  <si>
    <t>Campaign 224</t>
  </si>
  <si>
    <t>Campaign 225</t>
  </si>
  <si>
    <t>Campaign 226</t>
  </si>
  <si>
    <t>Campaign 227</t>
  </si>
  <si>
    <t>Campaign 228</t>
  </si>
  <si>
    <t>Campaign 229</t>
  </si>
  <si>
    <t>Campaign 230</t>
  </si>
  <si>
    <t>Campaign 231</t>
  </si>
  <si>
    <t>Campaign 232</t>
  </si>
  <si>
    <t>Campaign 233</t>
  </si>
  <si>
    <t>Campaign 234</t>
  </si>
  <si>
    <t>Campaign 235</t>
  </si>
  <si>
    <t>Campaign 236</t>
  </si>
  <si>
    <t>Campaign 237</t>
  </si>
  <si>
    <t>Campaign 238</t>
  </si>
  <si>
    <t>Campaign 239</t>
  </si>
  <si>
    <t>Campaign 240</t>
  </si>
  <si>
    <t>Campaign 241</t>
  </si>
  <si>
    <t>Campaign 242</t>
  </si>
  <si>
    <t>Campaign 243</t>
  </si>
  <si>
    <t>Campaign 244</t>
  </si>
  <si>
    <t>Campaign 245</t>
  </si>
  <si>
    <t>Campaign 246</t>
  </si>
  <si>
    <t>Campaign 247</t>
  </si>
  <si>
    <t>Campaign 248</t>
  </si>
  <si>
    <t>Campaign 249</t>
  </si>
  <si>
    <t>Campaign 250</t>
  </si>
  <si>
    <t>Campaign 251</t>
  </si>
  <si>
    <t>Campaign 252</t>
  </si>
  <si>
    <t>Campaign 253</t>
  </si>
  <si>
    <t>Campaign 254</t>
  </si>
  <si>
    <t>Campaign 255</t>
  </si>
  <si>
    <t>Campaign 256</t>
  </si>
  <si>
    <t>Campaign 257</t>
  </si>
  <si>
    <t>Campaign 258</t>
  </si>
  <si>
    <t>Campaign 259</t>
  </si>
  <si>
    <t>Campaign 260</t>
  </si>
  <si>
    <t>Campaign 261</t>
  </si>
  <si>
    <t>Campaign 262</t>
  </si>
  <si>
    <t>Campaign 263</t>
  </si>
  <si>
    <t>Campaign 264</t>
  </si>
  <si>
    <t>Campaign 265</t>
  </si>
  <si>
    <t>Campaign 266</t>
  </si>
  <si>
    <t>Campaign 267</t>
  </si>
  <si>
    <t>Campaign 268</t>
  </si>
  <si>
    <t>Campaign 269</t>
  </si>
  <si>
    <t>Campaign 270</t>
  </si>
  <si>
    <t>Campaign 271</t>
  </si>
  <si>
    <t>Campaign 272</t>
  </si>
  <si>
    <t>Campaign 273</t>
  </si>
  <si>
    <t>Campaign 274</t>
  </si>
  <si>
    <t>Campaign 275</t>
  </si>
  <si>
    <t>Campaign 276</t>
  </si>
  <si>
    <t>Campaign 277</t>
  </si>
  <si>
    <t>Campaign 278</t>
  </si>
  <si>
    <t>Campaign 279</t>
  </si>
  <si>
    <t>Campaign 280</t>
  </si>
  <si>
    <t>Campaign 281</t>
  </si>
  <si>
    <t>Campaign 282</t>
  </si>
  <si>
    <t>Campaign 283</t>
  </si>
  <si>
    <t>Campaign 284</t>
  </si>
  <si>
    <t>Campaign 285</t>
  </si>
  <si>
    <t>Campaign 286</t>
  </si>
  <si>
    <t>Campaign 287</t>
  </si>
  <si>
    <t>Campaign 288</t>
  </si>
  <si>
    <t>Campaign 289</t>
  </si>
  <si>
    <t>Campaign 290</t>
  </si>
  <si>
    <t>Campaign 291</t>
  </si>
  <si>
    <t>Campaign 292</t>
  </si>
  <si>
    <t>Campaign 293</t>
  </si>
  <si>
    <t>Campaign 294</t>
  </si>
  <si>
    <t>Campaign 295</t>
  </si>
  <si>
    <t>Campaign 296</t>
  </si>
  <si>
    <t>Campaign 297</t>
  </si>
  <si>
    <t>Campaign 298</t>
  </si>
  <si>
    <t>Campaign 299</t>
  </si>
  <si>
    <t>Campaign 300</t>
  </si>
  <si>
    <t>Campaign 301</t>
  </si>
  <si>
    <t>Campaign 302</t>
  </si>
  <si>
    <t>Campaign 303</t>
  </si>
  <si>
    <t>Campaign 304</t>
  </si>
  <si>
    <t>Campaign 305</t>
  </si>
  <si>
    <t>Campaign 306</t>
  </si>
  <si>
    <t>Campaign 307</t>
  </si>
  <si>
    <t>Campaign 308</t>
  </si>
  <si>
    <t>Campaign 309</t>
  </si>
  <si>
    <t>Campaign 310</t>
  </si>
  <si>
    <t>Campaign 311</t>
  </si>
  <si>
    <t>Campaign 312</t>
  </si>
  <si>
    <t>Campaign 313</t>
  </si>
  <si>
    <t>Campaign 314</t>
  </si>
  <si>
    <t>Campaign 315</t>
  </si>
  <si>
    <t>Campaign 316</t>
  </si>
  <si>
    <t>Campaign 317</t>
  </si>
  <si>
    <t>Campaign 318</t>
  </si>
  <si>
    <t>Campaign 319</t>
  </si>
  <si>
    <t>Campaign 320</t>
  </si>
  <si>
    <t>Campaign 321</t>
  </si>
  <si>
    <t>Campaign 322</t>
  </si>
  <si>
    <t>Campaign 323</t>
  </si>
  <si>
    <t>Campaign 324</t>
  </si>
  <si>
    <t>Campaign 325</t>
  </si>
  <si>
    <t>Campaign 326</t>
  </si>
  <si>
    <t>Campaign 327</t>
  </si>
  <si>
    <t>Campaign 328</t>
  </si>
  <si>
    <t>Campaign 329</t>
  </si>
  <si>
    <t>Campaign 330</t>
  </si>
  <si>
    <t>Campaign 331</t>
  </si>
  <si>
    <t>Campaign 332</t>
  </si>
  <si>
    <t>Campaign 333</t>
  </si>
  <si>
    <t>Campaign 334</t>
  </si>
  <si>
    <t>Campaign 335</t>
  </si>
  <si>
    <t>Campaign 336</t>
  </si>
  <si>
    <t>Campaign 337</t>
  </si>
  <si>
    <t>Campaign 338</t>
  </si>
  <si>
    <t>Campaign 339</t>
  </si>
  <si>
    <t>Campaign 340</t>
  </si>
  <si>
    <t>Campaign 341</t>
  </si>
  <si>
    <t>Campaign 342</t>
  </si>
  <si>
    <t>Campaign 343</t>
  </si>
  <si>
    <t>Campaign 344</t>
  </si>
  <si>
    <t>Campaign 345</t>
  </si>
  <si>
    <t>Campaign 346</t>
  </si>
  <si>
    <t>Campaign 347</t>
  </si>
  <si>
    <t>Campaign 348</t>
  </si>
  <si>
    <t>Campaign 349</t>
  </si>
  <si>
    <t>Campaign 350</t>
  </si>
  <si>
    <t>Campaign 351</t>
  </si>
  <si>
    <t>Campaign 352</t>
  </si>
  <si>
    <t>Campaign 353</t>
  </si>
  <si>
    <t>Campaign 354</t>
  </si>
  <si>
    <t>Campaign 355</t>
  </si>
  <si>
    <t>Campaign 356</t>
  </si>
  <si>
    <t>Campaign 357</t>
  </si>
  <si>
    <t>Campaign 358</t>
  </si>
  <si>
    <t>Campaign 359</t>
  </si>
  <si>
    <t>Campaign 360</t>
  </si>
  <si>
    <t>Campaign 361</t>
  </si>
  <si>
    <t>Campaign 362</t>
  </si>
  <si>
    <t>Campaign 363</t>
  </si>
  <si>
    <t>Campaign 364</t>
  </si>
  <si>
    <t>Campaign 365</t>
  </si>
  <si>
    <t>Campaign 366</t>
  </si>
  <si>
    <t>Campaign 367</t>
  </si>
  <si>
    <t>Campaign 368</t>
  </si>
  <si>
    <t>Campaign 369</t>
  </si>
  <si>
    <t>Campaign 370</t>
  </si>
  <si>
    <t>Campaign 371</t>
  </si>
  <si>
    <t>Campaign 372</t>
  </si>
  <si>
    <t>Campaign 373</t>
  </si>
  <si>
    <t>Campaign 374</t>
  </si>
  <si>
    <t>Campaign 375</t>
  </si>
  <si>
    <t>Campaign 376</t>
  </si>
  <si>
    <t>Interest Rate</t>
  </si>
  <si>
    <t>Conversion Rate</t>
  </si>
  <si>
    <t>Return on Investment</t>
  </si>
  <si>
    <t>Total Revenue</t>
  </si>
  <si>
    <t>Cost Per Application</t>
  </si>
  <si>
    <t>Cost Per Conversion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</si>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</sst>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[$€-2]\ * #,##0_-;\-[$€-2]\ * #,##0_-;_-[$€-2]\ * &quot;-&quot;??_-;_-@_-"/>
    <numFmt numFmtId="165" formatCode="[$€-2]\ #,##0.00"/>
    <numFmt numFmtId="166" formatCode="[$€-2]\ #,##0"/>
    <numFmt numFmtId="167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7"/>
  <sheetViews>
    <sheetView tabSelected="1" workbookViewId="0">
      <pane ySplit="1" topLeftCell="A314" activePane="bottomLeft" state="frozen"/>
      <selection pane="bottomLeft" activeCell="N10" sqref="N10"/>
    </sheetView>
  </sheetViews>
  <sheetFormatPr defaultColWidth="11.28515625" defaultRowHeight="15" x14ac:dyDescent="0.25"/>
  <cols>
    <col min="1" max="1" width="13.28515625" bestFit="1" customWidth="1"/>
    <col min="2" max="2" width="22" bestFit="1" customWidth="1"/>
    <col min="3" max="3" width="22.140625" bestFit="1" customWidth="1"/>
    <col min="4" max="4" width="20.140625" bestFit="1" customWidth="1"/>
    <col min="5" max="5" width="26.28515625" bestFit="1" customWidth="1"/>
    <col min="6" max="6" width="32.42578125" style="7" customWidth="1"/>
    <col min="7" max="7" width="19.140625" bestFit="1" customWidth="1"/>
    <col min="8" max="8" width="19" bestFit="1" customWidth="1"/>
    <col min="9" max="9" width="12.42578125" style="5" bestFit="1" customWidth="1"/>
    <col min="10" max="10" width="15.5703125" style="5" bestFit="1" customWidth="1"/>
    <col min="11" max="11" width="13.85546875" style="7" bestFit="1" customWidth="1"/>
    <col min="12" max="12" width="20.5703125" style="5" bestFit="1" customWidth="1"/>
    <col min="13" max="13" width="9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3" t="s">
        <v>386</v>
      </c>
      <c r="H1" s="3" t="s">
        <v>387</v>
      </c>
      <c r="I1" s="4" t="s">
        <v>382</v>
      </c>
      <c r="J1" s="4" t="s">
        <v>383</v>
      </c>
      <c r="K1" s="6" t="s">
        <v>385</v>
      </c>
      <c r="L1" s="4" t="s">
        <v>384</v>
      </c>
      <c r="M1" s="3" t="s">
        <v>388</v>
      </c>
    </row>
    <row r="2" spans="1:13" x14ac:dyDescent="0.25">
      <c r="A2" t="s">
        <v>6</v>
      </c>
      <c r="B2">
        <v>7865</v>
      </c>
      <c r="C2">
        <v>2276</v>
      </c>
      <c r="D2" s="1">
        <v>8.9</v>
      </c>
      <c r="E2" s="2">
        <v>5110</v>
      </c>
      <c r="F2" s="7">
        <v>13217.92</v>
      </c>
      <c r="G2" s="9">
        <f>IFERROR(F2/B2,0)</f>
        <v>1.6806001271455817</v>
      </c>
      <c r="H2" s="9">
        <f>IFERROR(F2/D2,0)</f>
        <v>1485.1595505617977</v>
      </c>
      <c r="I2" s="5">
        <f xml:space="preserve"> IFERROR(C2/B2,0)</f>
        <v>0.2893833439287985</v>
      </c>
      <c r="J2" s="5">
        <f>IFERROR(D2/B2,0)</f>
        <v>1.1315956770502225E-3</v>
      </c>
      <c r="K2" s="8">
        <f t="shared" ref="K2:K65" si="0">D2*E2</f>
        <v>45479</v>
      </c>
      <c r="L2" s="5">
        <f>IFERROR(K2/F2,0)</f>
        <v>3.4407077664261849</v>
      </c>
      <c r="M2" s="8">
        <f t="shared" ref="M2:M65" si="1">K2-F2</f>
        <v>32261.08</v>
      </c>
    </row>
    <row r="3" spans="1:13" x14ac:dyDescent="0.25">
      <c r="A3" t="s">
        <v>7</v>
      </c>
      <c r="B3">
        <v>5659</v>
      </c>
      <c r="C3">
        <v>1981</v>
      </c>
      <c r="D3" s="1">
        <v>8.9</v>
      </c>
      <c r="E3" s="2">
        <v>6430</v>
      </c>
      <c r="F3" s="7">
        <v>12232.42</v>
      </c>
      <c r="G3" s="9">
        <f>IFERROR(F3/B3,0)</f>
        <v>2.1615868528008484</v>
      </c>
      <c r="H3" s="9">
        <f>IFERROR(F3/D3,0)</f>
        <v>1374.429213483146</v>
      </c>
      <c r="I3" s="5">
        <f xml:space="preserve"> IFERROR(C3/B3,0)</f>
        <v>0.35006184838310656</v>
      </c>
      <c r="J3" s="5">
        <f t="shared" ref="J3:J66" si="2">IFERROR(D3/B3,0)</f>
        <v>1.5727160275667079E-3</v>
      </c>
      <c r="K3" s="8">
        <f t="shared" si="0"/>
        <v>57227</v>
      </c>
      <c r="L3" s="5">
        <f t="shared" ref="L3:L66" si="3">IFERROR(K3/F3,0)</f>
        <v>4.6783056827675962</v>
      </c>
      <c r="M3" s="8">
        <f t="shared" si="1"/>
        <v>44994.58</v>
      </c>
    </row>
    <row r="4" spans="1:13" x14ac:dyDescent="0.25">
      <c r="A4" t="s">
        <v>8</v>
      </c>
      <c r="B4">
        <v>2384</v>
      </c>
      <c r="C4">
        <v>1361</v>
      </c>
      <c r="D4" s="1">
        <v>6</v>
      </c>
      <c r="E4" s="2">
        <v>7803</v>
      </c>
      <c r="F4" s="7">
        <v>10592.21</v>
      </c>
      <c r="G4" s="9">
        <f t="shared" ref="G4:G67" si="4">IFERROR(F4/B4,0)</f>
        <v>4.44304110738255</v>
      </c>
      <c r="H4" s="9">
        <f t="shared" ref="H4:H67" si="5">IFERROR(F4/D4,0)</f>
        <v>1765.3683333333331</v>
      </c>
      <c r="I4" s="5">
        <f t="shared" ref="I4:I67" si="6" xml:space="preserve"> IFERROR(C4/B4,0)</f>
        <v>0.57088926174496646</v>
      </c>
      <c r="J4" s="5">
        <f t="shared" si="2"/>
        <v>2.5167785234899327E-3</v>
      </c>
      <c r="K4" s="8">
        <f t="shared" si="0"/>
        <v>46818</v>
      </c>
      <c r="L4" s="5">
        <f t="shared" si="3"/>
        <v>4.4200407658080803</v>
      </c>
      <c r="M4" s="8">
        <f t="shared" si="1"/>
        <v>36225.79</v>
      </c>
    </row>
    <row r="5" spans="1:13" x14ac:dyDescent="0.25">
      <c r="A5" t="s">
        <v>9</v>
      </c>
      <c r="B5">
        <v>4439</v>
      </c>
      <c r="C5">
        <v>818</v>
      </c>
      <c r="D5" s="1">
        <v>10.7</v>
      </c>
      <c r="E5" s="2">
        <v>5436</v>
      </c>
      <c r="F5" s="7">
        <v>9837.83</v>
      </c>
      <c r="G5" s="9">
        <f t="shared" si="4"/>
        <v>2.2162266276188332</v>
      </c>
      <c r="H5" s="9">
        <f t="shared" si="5"/>
        <v>919.42336448598132</v>
      </c>
      <c r="I5" s="5">
        <f t="shared" si="6"/>
        <v>0.18427573777877901</v>
      </c>
      <c r="J5" s="5">
        <f t="shared" si="2"/>
        <v>2.4104528046857399E-3</v>
      </c>
      <c r="K5" s="8">
        <f t="shared" si="0"/>
        <v>58165.2</v>
      </c>
      <c r="L5" s="5">
        <f t="shared" si="3"/>
        <v>5.9124014137264007</v>
      </c>
      <c r="M5" s="8">
        <f t="shared" si="1"/>
        <v>48327.369999999995</v>
      </c>
    </row>
    <row r="6" spans="1:13" x14ac:dyDescent="0.25">
      <c r="A6" t="s">
        <v>10</v>
      </c>
      <c r="B6">
        <v>995</v>
      </c>
      <c r="C6">
        <v>390</v>
      </c>
      <c r="D6" s="1">
        <v>4.4000000000000004</v>
      </c>
      <c r="E6" s="2">
        <v>4371</v>
      </c>
      <c r="F6" s="7">
        <v>9448.4599999999991</v>
      </c>
      <c r="G6" s="9">
        <f t="shared" si="4"/>
        <v>9.495939698492462</v>
      </c>
      <c r="H6" s="9">
        <f t="shared" si="5"/>
        <v>2147.3772727272722</v>
      </c>
      <c r="I6" s="5">
        <f t="shared" si="6"/>
        <v>0.39195979899497485</v>
      </c>
      <c r="J6" s="5">
        <f t="shared" si="2"/>
        <v>4.422110552763819E-3</v>
      </c>
      <c r="K6" s="8">
        <f t="shared" si="0"/>
        <v>19232.400000000001</v>
      </c>
      <c r="L6" s="5">
        <f t="shared" si="3"/>
        <v>2.0355063153148771</v>
      </c>
      <c r="M6" s="8">
        <f t="shared" si="1"/>
        <v>9783.9400000000023</v>
      </c>
    </row>
    <row r="7" spans="1:13" x14ac:dyDescent="0.25">
      <c r="A7" t="s">
        <v>11</v>
      </c>
      <c r="B7">
        <v>4322</v>
      </c>
      <c r="C7">
        <v>1041</v>
      </c>
      <c r="D7" s="1">
        <v>6.9</v>
      </c>
      <c r="E7" s="2">
        <v>4329</v>
      </c>
      <c r="F7" s="7">
        <v>6012.04</v>
      </c>
      <c r="G7" s="9">
        <f t="shared" si="4"/>
        <v>1.3910319296621934</v>
      </c>
      <c r="H7" s="9">
        <f t="shared" si="5"/>
        <v>871.31014492753616</v>
      </c>
      <c r="I7" s="5">
        <f t="shared" si="6"/>
        <v>0.24086071263304026</v>
      </c>
      <c r="J7" s="5">
        <f t="shared" si="2"/>
        <v>1.5964831096714485E-3</v>
      </c>
      <c r="K7" s="8">
        <f t="shared" si="0"/>
        <v>29870.100000000002</v>
      </c>
      <c r="L7" s="5">
        <f t="shared" si="3"/>
        <v>4.9683801172314226</v>
      </c>
      <c r="M7" s="8">
        <f t="shared" si="1"/>
        <v>23858.06</v>
      </c>
    </row>
    <row r="8" spans="1:13" x14ac:dyDescent="0.25">
      <c r="A8" t="s">
        <v>12</v>
      </c>
      <c r="B8">
        <v>1357</v>
      </c>
      <c r="C8">
        <v>365</v>
      </c>
      <c r="D8" s="1">
        <v>4</v>
      </c>
      <c r="E8" s="2">
        <v>5037</v>
      </c>
      <c r="F8" s="7">
        <v>5809.31</v>
      </c>
      <c r="G8" s="9">
        <f t="shared" si="4"/>
        <v>4.2809948415622703</v>
      </c>
      <c r="H8" s="9">
        <f t="shared" si="5"/>
        <v>1452.3275000000001</v>
      </c>
      <c r="I8" s="5">
        <f t="shared" si="6"/>
        <v>0.26897568165070007</v>
      </c>
      <c r="J8" s="5">
        <f t="shared" si="2"/>
        <v>2.9476787030213707E-3</v>
      </c>
      <c r="K8" s="8">
        <f t="shared" si="0"/>
        <v>20148</v>
      </c>
      <c r="L8" s="5">
        <f t="shared" si="3"/>
        <v>3.4682260027438714</v>
      </c>
      <c r="M8" s="8">
        <f t="shared" si="1"/>
        <v>14338.689999999999</v>
      </c>
    </row>
    <row r="9" spans="1:13" x14ac:dyDescent="0.25">
      <c r="A9" t="s">
        <v>13</v>
      </c>
      <c r="B9">
        <v>216</v>
      </c>
      <c r="C9">
        <v>164</v>
      </c>
      <c r="D9" s="1">
        <v>3.3</v>
      </c>
      <c r="E9" s="2">
        <v>4437</v>
      </c>
      <c r="F9" s="7">
        <v>5250.91</v>
      </c>
      <c r="G9" s="9">
        <f t="shared" si="4"/>
        <v>24.309768518518517</v>
      </c>
      <c r="H9" s="9">
        <f t="shared" si="5"/>
        <v>1591.1848484848485</v>
      </c>
      <c r="I9" s="5">
        <f t="shared" si="6"/>
        <v>0.7592592592592593</v>
      </c>
      <c r="J9" s="5">
        <f t="shared" si="2"/>
        <v>1.5277777777777777E-2</v>
      </c>
      <c r="K9" s="8">
        <f t="shared" si="0"/>
        <v>14642.099999999999</v>
      </c>
      <c r="L9" s="5">
        <f t="shared" si="3"/>
        <v>2.7884880906357181</v>
      </c>
      <c r="M9" s="8">
        <f t="shared" si="1"/>
        <v>9391.1899999999987</v>
      </c>
    </row>
    <row r="10" spans="1:13" x14ac:dyDescent="0.25">
      <c r="A10" t="s">
        <v>14</v>
      </c>
      <c r="B10">
        <v>1235</v>
      </c>
      <c r="C10">
        <v>793</v>
      </c>
      <c r="D10" s="1">
        <v>18.7</v>
      </c>
      <c r="E10" s="2">
        <v>7182</v>
      </c>
      <c r="F10" s="7">
        <v>5101.3100000000004</v>
      </c>
      <c r="G10" s="9">
        <f t="shared" si="4"/>
        <v>4.1306153846153846</v>
      </c>
      <c r="H10" s="9">
        <f t="shared" si="5"/>
        <v>272.79732620320857</v>
      </c>
      <c r="I10" s="5">
        <f t="shared" si="6"/>
        <v>0.64210526315789473</v>
      </c>
      <c r="J10" s="5">
        <f t="shared" si="2"/>
        <v>1.5141700404858299E-2</v>
      </c>
      <c r="K10" s="8">
        <f t="shared" si="0"/>
        <v>134303.4</v>
      </c>
      <c r="L10" s="5">
        <f t="shared" si="3"/>
        <v>26.32723751350143</v>
      </c>
      <c r="M10" s="8">
        <f t="shared" si="1"/>
        <v>129202.09</v>
      </c>
    </row>
    <row r="11" spans="1:13" x14ac:dyDescent="0.25">
      <c r="A11" t="s">
        <v>15</v>
      </c>
      <c r="B11">
        <v>2861</v>
      </c>
      <c r="C11">
        <v>1093</v>
      </c>
      <c r="D11" s="1">
        <v>4.5</v>
      </c>
      <c r="E11" s="2">
        <v>6990</v>
      </c>
      <c r="F11" s="7">
        <v>5075.3999999999996</v>
      </c>
      <c r="G11" s="9">
        <f t="shared" si="4"/>
        <v>1.7739951066060817</v>
      </c>
      <c r="H11" s="9">
        <f t="shared" si="5"/>
        <v>1127.8666666666666</v>
      </c>
      <c r="I11" s="5">
        <f t="shared" si="6"/>
        <v>0.3820342537574275</v>
      </c>
      <c r="J11" s="5">
        <f t="shared" si="2"/>
        <v>1.5728766165676337E-3</v>
      </c>
      <c r="K11" s="8">
        <f t="shared" si="0"/>
        <v>31455</v>
      </c>
      <c r="L11" s="5">
        <f t="shared" si="3"/>
        <v>6.1975410805059701</v>
      </c>
      <c r="M11" s="8">
        <f t="shared" si="1"/>
        <v>26379.599999999999</v>
      </c>
    </row>
    <row r="12" spans="1:13" x14ac:dyDescent="0.25">
      <c r="A12" t="s">
        <v>16</v>
      </c>
      <c r="B12">
        <v>924</v>
      </c>
      <c r="C12">
        <v>374</v>
      </c>
      <c r="D12" s="1">
        <v>6</v>
      </c>
      <c r="E12" s="2">
        <v>4509</v>
      </c>
      <c r="F12" s="7">
        <v>4469.3500000000004</v>
      </c>
      <c r="G12" s="9">
        <f t="shared" si="4"/>
        <v>4.8369588744588752</v>
      </c>
      <c r="H12" s="9">
        <f t="shared" si="5"/>
        <v>744.89166666666677</v>
      </c>
      <c r="I12" s="5">
        <f t="shared" si="6"/>
        <v>0.40476190476190477</v>
      </c>
      <c r="J12" s="5">
        <f t="shared" si="2"/>
        <v>6.4935064935064939E-3</v>
      </c>
      <c r="K12" s="8">
        <f t="shared" si="0"/>
        <v>27054</v>
      </c>
      <c r="L12" s="5">
        <f t="shared" si="3"/>
        <v>6.0532292167764883</v>
      </c>
      <c r="M12" s="8">
        <f t="shared" si="1"/>
        <v>22584.65</v>
      </c>
    </row>
    <row r="13" spans="1:13" x14ac:dyDescent="0.25">
      <c r="A13" t="s">
        <v>17</v>
      </c>
      <c r="B13">
        <v>1487</v>
      </c>
      <c r="C13">
        <v>269</v>
      </c>
      <c r="D13" s="1">
        <v>5.2</v>
      </c>
      <c r="E13" s="2">
        <v>6917</v>
      </c>
      <c r="F13" s="7">
        <v>4274.03</v>
      </c>
      <c r="G13" s="9">
        <f t="shared" si="4"/>
        <v>2.8742636180228645</v>
      </c>
      <c r="H13" s="9">
        <f t="shared" si="5"/>
        <v>821.92884615384605</v>
      </c>
      <c r="I13" s="5">
        <f t="shared" si="6"/>
        <v>0.1809011432414257</v>
      </c>
      <c r="J13" s="5">
        <f t="shared" si="2"/>
        <v>3.4969737726967048E-3</v>
      </c>
      <c r="K13" s="8">
        <f t="shared" si="0"/>
        <v>35968.400000000001</v>
      </c>
      <c r="L13" s="5">
        <f t="shared" si="3"/>
        <v>8.4155703165396609</v>
      </c>
      <c r="M13" s="8">
        <f t="shared" si="1"/>
        <v>31694.370000000003</v>
      </c>
    </row>
    <row r="14" spans="1:13" x14ac:dyDescent="0.25">
      <c r="A14" t="s">
        <v>18</v>
      </c>
      <c r="B14">
        <v>2145</v>
      </c>
      <c r="C14">
        <v>854</v>
      </c>
      <c r="D14" s="1">
        <v>3.8</v>
      </c>
      <c r="E14" s="2">
        <v>6233</v>
      </c>
      <c r="F14" s="7">
        <v>4030.87</v>
      </c>
      <c r="G14" s="9">
        <f t="shared" si="4"/>
        <v>1.8791934731934732</v>
      </c>
      <c r="H14" s="9">
        <f t="shared" si="5"/>
        <v>1060.7552631578947</v>
      </c>
      <c r="I14" s="5">
        <f t="shared" si="6"/>
        <v>0.39813519813519815</v>
      </c>
      <c r="J14" s="5">
        <f t="shared" si="2"/>
        <v>1.7715617715617716E-3</v>
      </c>
      <c r="K14" s="8">
        <f t="shared" si="0"/>
        <v>23685.399999999998</v>
      </c>
      <c r="L14" s="5">
        <f t="shared" si="3"/>
        <v>5.876001954912959</v>
      </c>
      <c r="M14" s="8">
        <f t="shared" si="1"/>
        <v>19654.53</v>
      </c>
    </row>
    <row r="15" spans="1:13" x14ac:dyDescent="0.25">
      <c r="A15" t="s">
        <v>19</v>
      </c>
      <c r="B15">
        <v>316</v>
      </c>
      <c r="C15">
        <v>136</v>
      </c>
      <c r="D15" s="1">
        <v>3.9</v>
      </c>
      <c r="E15" s="2">
        <v>5629</v>
      </c>
      <c r="F15" s="7">
        <v>3954.67</v>
      </c>
      <c r="G15" s="9">
        <f t="shared" si="4"/>
        <v>12.514778481012659</v>
      </c>
      <c r="H15" s="9">
        <f t="shared" si="5"/>
        <v>1014.0179487179488</v>
      </c>
      <c r="I15" s="5">
        <f t="shared" si="6"/>
        <v>0.43037974683544306</v>
      </c>
      <c r="J15" s="5">
        <f t="shared" si="2"/>
        <v>1.2341772151898734E-2</v>
      </c>
      <c r="K15" s="8">
        <f t="shared" si="0"/>
        <v>21953.1</v>
      </c>
      <c r="L15" s="5">
        <f t="shared" si="3"/>
        <v>5.5511837903036154</v>
      </c>
      <c r="M15" s="8">
        <f t="shared" si="1"/>
        <v>17998.43</v>
      </c>
    </row>
    <row r="16" spans="1:13" x14ac:dyDescent="0.25">
      <c r="A16" t="s">
        <v>20</v>
      </c>
      <c r="B16">
        <v>839</v>
      </c>
      <c r="C16">
        <v>161</v>
      </c>
      <c r="D16" s="1">
        <v>5.0999999999999996</v>
      </c>
      <c r="E16" s="2">
        <v>4802</v>
      </c>
      <c r="F16" s="7">
        <v>3848.27</v>
      </c>
      <c r="G16" s="9">
        <f t="shared" si="4"/>
        <v>4.5867342073897497</v>
      </c>
      <c r="H16" s="9">
        <f t="shared" si="5"/>
        <v>754.56274509803927</v>
      </c>
      <c r="I16" s="5">
        <f t="shared" si="6"/>
        <v>0.19189511323003575</v>
      </c>
      <c r="J16" s="5">
        <f t="shared" si="2"/>
        <v>6.078665077473182E-3</v>
      </c>
      <c r="K16" s="8">
        <f t="shared" si="0"/>
        <v>24490.199999999997</v>
      </c>
      <c r="L16" s="5">
        <f t="shared" si="3"/>
        <v>6.3639505544049655</v>
      </c>
      <c r="M16" s="8">
        <f t="shared" si="1"/>
        <v>20641.929999999997</v>
      </c>
    </row>
    <row r="17" spans="1:13" x14ac:dyDescent="0.25">
      <c r="A17" t="s">
        <v>21</v>
      </c>
      <c r="B17">
        <v>2421</v>
      </c>
      <c r="C17">
        <v>1156</v>
      </c>
      <c r="D17" s="1">
        <v>3.2</v>
      </c>
      <c r="E17" s="2">
        <v>6035</v>
      </c>
      <c r="F17" s="7">
        <v>3813.26</v>
      </c>
      <c r="G17" s="9">
        <f t="shared" si="4"/>
        <v>1.5750764147046676</v>
      </c>
      <c r="H17" s="9">
        <f t="shared" si="5"/>
        <v>1191.64375</v>
      </c>
      <c r="I17" s="5">
        <f t="shared" si="6"/>
        <v>0.47748864105741429</v>
      </c>
      <c r="J17" s="5">
        <f t="shared" si="2"/>
        <v>1.321767864518794E-3</v>
      </c>
      <c r="K17" s="8">
        <f t="shared" si="0"/>
        <v>19312</v>
      </c>
      <c r="L17" s="5">
        <f t="shared" si="3"/>
        <v>5.0644330572790732</v>
      </c>
      <c r="M17" s="8">
        <f t="shared" si="1"/>
        <v>15498.74</v>
      </c>
    </row>
    <row r="18" spans="1:13" x14ac:dyDescent="0.25">
      <c r="A18" t="s">
        <v>22</v>
      </c>
      <c r="B18">
        <v>1855</v>
      </c>
      <c r="C18">
        <v>491</v>
      </c>
      <c r="D18" s="1">
        <v>5.4</v>
      </c>
      <c r="E18" s="2">
        <v>4663</v>
      </c>
      <c r="F18" s="7">
        <v>3786.94</v>
      </c>
      <c r="G18" s="9">
        <f t="shared" si="4"/>
        <v>2.041477088948787</v>
      </c>
      <c r="H18" s="9">
        <f t="shared" si="5"/>
        <v>701.28518518518513</v>
      </c>
      <c r="I18" s="5">
        <f t="shared" si="6"/>
        <v>0.26469002695417787</v>
      </c>
      <c r="J18" s="5">
        <f t="shared" si="2"/>
        <v>2.9110512129380058E-3</v>
      </c>
      <c r="K18" s="8">
        <f t="shared" si="0"/>
        <v>25180.2</v>
      </c>
      <c r="L18" s="5">
        <f t="shared" si="3"/>
        <v>6.6492207428689127</v>
      </c>
      <c r="M18" s="8">
        <f t="shared" si="1"/>
        <v>21393.260000000002</v>
      </c>
    </row>
    <row r="19" spans="1:13" x14ac:dyDescent="0.25">
      <c r="A19" t="s">
        <v>23</v>
      </c>
      <c r="B19">
        <v>1161</v>
      </c>
      <c r="C19">
        <v>458</v>
      </c>
      <c r="D19" s="1">
        <v>4.2</v>
      </c>
      <c r="E19" s="2">
        <v>6966</v>
      </c>
      <c r="F19" s="7">
        <v>3725.31</v>
      </c>
      <c r="G19" s="9">
        <f t="shared" si="4"/>
        <v>3.2087080103359171</v>
      </c>
      <c r="H19" s="9">
        <f t="shared" si="5"/>
        <v>886.9785714285714</v>
      </c>
      <c r="I19" s="5">
        <f t="shared" si="6"/>
        <v>0.39448751076658051</v>
      </c>
      <c r="J19" s="5">
        <f t="shared" si="2"/>
        <v>3.6175710594315248E-3</v>
      </c>
      <c r="K19" s="8">
        <f t="shared" si="0"/>
        <v>29257.200000000001</v>
      </c>
      <c r="L19" s="5">
        <f t="shared" si="3"/>
        <v>7.8536282886524882</v>
      </c>
      <c r="M19" s="8">
        <f t="shared" si="1"/>
        <v>25531.89</v>
      </c>
    </row>
    <row r="20" spans="1:13" x14ac:dyDescent="0.25">
      <c r="A20" t="s">
        <v>24</v>
      </c>
      <c r="B20">
        <v>769</v>
      </c>
      <c r="C20">
        <v>238</v>
      </c>
      <c r="D20" s="1">
        <v>4.8</v>
      </c>
      <c r="E20" s="2">
        <v>5580</v>
      </c>
      <c r="F20" s="7">
        <v>3615.31</v>
      </c>
      <c r="G20" s="9">
        <f t="shared" si="4"/>
        <v>4.7013133940182055</v>
      </c>
      <c r="H20" s="9">
        <f t="shared" si="5"/>
        <v>753.1895833333333</v>
      </c>
      <c r="I20" s="5">
        <f t="shared" si="6"/>
        <v>0.30949284785435632</v>
      </c>
      <c r="J20" s="5">
        <f t="shared" si="2"/>
        <v>6.24187256176853E-3</v>
      </c>
      <c r="K20" s="8">
        <f t="shared" si="0"/>
        <v>26784</v>
      </c>
      <c r="L20" s="5">
        <f t="shared" si="3"/>
        <v>7.4084933242239259</v>
      </c>
      <c r="M20" s="8">
        <f t="shared" si="1"/>
        <v>23168.69</v>
      </c>
    </row>
    <row r="21" spans="1:13" x14ac:dyDescent="0.25">
      <c r="A21" t="s">
        <v>25</v>
      </c>
      <c r="B21">
        <v>1983</v>
      </c>
      <c r="C21">
        <v>954</v>
      </c>
      <c r="D21" s="1">
        <v>4.8</v>
      </c>
      <c r="E21" s="2">
        <v>7901</v>
      </c>
      <c r="F21" s="7">
        <v>3570.78</v>
      </c>
      <c r="G21" s="9">
        <f t="shared" si="4"/>
        <v>1.8006959152798792</v>
      </c>
      <c r="H21" s="9">
        <f t="shared" si="5"/>
        <v>743.91250000000002</v>
      </c>
      <c r="I21" s="5">
        <f t="shared" si="6"/>
        <v>0.48108925869894098</v>
      </c>
      <c r="J21" s="5">
        <f t="shared" si="2"/>
        <v>2.420574886535552E-3</v>
      </c>
      <c r="K21" s="8">
        <f t="shared" si="0"/>
        <v>37924.799999999996</v>
      </c>
      <c r="L21" s="5">
        <f t="shared" si="3"/>
        <v>10.620872750491488</v>
      </c>
      <c r="M21" s="8">
        <f t="shared" si="1"/>
        <v>34354.019999999997</v>
      </c>
    </row>
    <row r="22" spans="1:13" x14ac:dyDescent="0.25">
      <c r="A22" t="s">
        <v>26</v>
      </c>
      <c r="B22">
        <v>783</v>
      </c>
      <c r="C22">
        <v>537</v>
      </c>
      <c r="D22" s="1">
        <v>18.2</v>
      </c>
      <c r="E22" s="2">
        <v>7676</v>
      </c>
      <c r="F22" s="7">
        <v>3524.52</v>
      </c>
      <c r="G22" s="9">
        <f t="shared" si="4"/>
        <v>4.5013026819923372</v>
      </c>
      <c r="H22" s="9">
        <f t="shared" si="5"/>
        <v>193.65494505494507</v>
      </c>
      <c r="I22" s="5">
        <f t="shared" si="6"/>
        <v>0.68582375478927204</v>
      </c>
      <c r="J22" s="5">
        <f t="shared" si="2"/>
        <v>2.3243933588761173E-2</v>
      </c>
      <c r="K22" s="8">
        <f t="shared" si="0"/>
        <v>139703.19999999998</v>
      </c>
      <c r="L22" s="5">
        <f t="shared" si="3"/>
        <v>39.637510923473265</v>
      </c>
      <c r="M22" s="8">
        <f t="shared" si="1"/>
        <v>136178.68</v>
      </c>
    </row>
    <row r="23" spans="1:13" x14ac:dyDescent="0.25">
      <c r="A23" t="s">
        <v>27</v>
      </c>
      <c r="B23">
        <v>691</v>
      </c>
      <c r="C23">
        <v>136</v>
      </c>
      <c r="D23" s="1">
        <v>3.3</v>
      </c>
      <c r="E23" s="2">
        <v>6557</v>
      </c>
      <c r="F23" s="7">
        <v>3199.82</v>
      </c>
      <c r="G23" s="9">
        <f t="shared" si="4"/>
        <v>4.6307091172214188</v>
      </c>
      <c r="H23" s="9">
        <f t="shared" si="5"/>
        <v>969.64242424242434</v>
      </c>
      <c r="I23" s="5">
        <f t="shared" si="6"/>
        <v>0.19681620839363242</v>
      </c>
      <c r="J23" s="5">
        <f t="shared" si="2"/>
        <v>4.7756874095513744E-3</v>
      </c>
      <c r="K23" s="8">
        <f t="shared" si="0"/>
        <v>21638.1</v>
      </c>
      <c r="L23" s="5">
        <f t="shared" si="3"/>
        <v>6.7622866286228591</v>
      </c>
      <c r="M23" s="8">
        <f t="shared" si="1"/>
        <v>18438.28</v>
      </c>
    </row>
    <row r="24" spans="1:13" x14ac:dyDescent="0.25">
      <c r="A24" t="s">
        <v>28</v>
      </c>
      <c r="B24">
        <v>704</v>
      </c>
      <c r="C24">
        <v>357</v>
      </c>
      <c r="D24" s="1">
        <v>4</v>
      </c>
      <c r="E24" s="2">
        <v>6554</v>
      </c>
      <c r="F24" s="7">
        <v>3181.45</v>
      </c>
      <c r="G24" s="9">
        <f t="shared" si="4"/>
        <v>4.5191051136363631</v>
      </c>
      <c r="H24" s="9">
        <f t="shared" si="5"/>
        <v>795.36249999999995</v>
      </c>
      <c r="I24" s="5">
        <f t="shared" si="6"/>
        <v>0.50710227272727271</v>
      </c>
      <c r="J24" s="5">
        <f t="shared" si="2"/>
        <v>5.681818181818182E-3</v>
      </c>
      <c r="K24" s="8">
        <f t="shared" si="0"/>
        <v>26216</v>
      </c>
      <c r="L24" s="5">
        <f t="shared" si="3"/>
        <v>8.2402678024171365</v>
      </c>
      <c r="M24" s="8">
        <f t="shared" si="1"/>
        <v>23034.55</v>
      </c>
    </row>
    <row r="25" spans="1:13" x14ac:dyDescent="0.25">
      <c r="A25" t="s">
        <v>29</v>
      </c>
      <c r="B25">
        <v>775</v>
      </c>
      <c r="C25">
        <v>243</v>
      </c>
      <c r="D25" s="1">
        <v>6.5</v>
      </c>
      <c r="E25" s="2">
        <v>5971</v>
      </c>
      <c r="F25" s="7">
        <v>3072.66</v>
      </c>
      <c r="G25" s="9">
        <f t="shared" si="4"/>
        <v>3.9647225806451609</v>
      </c>
      <c r="H25" s="9">
        <f t="shared" si="5"/>
        <v>472.71692307692308</v>
      </c>
      <c r="I25" s="5">
        <f t="shared" si="6"/>
        <v>0.31354838709677418</v>
      </c>
      <c r="J25" s="5">
        <f t="shared" si="2"/>
        <v>8.3870967741935479E-3</v>
      </c>
      <c r="K25" s="8">
        <f t="shared" si="0"/>
        <v>38811.5</v>
      </c>
      <c r="L25" s="5">
        <f t="shared" si="3"/>
        <v>12.63123808036034</v>
      </c>
      <c r="M25" s="8">
        <f t="shared" si="1"/>
        <v>35738.839999999997</v>
      </c>
    </row>
    <row r="26" spans="1:13" x14ac:dyDescent="0.25">
      <c r="A26" t="s">
        <v>30</v>
      </c>
      <c r="B26">
        <v>897</v>
      </c>
      <c r="C26">
        <v>241</v>
      </c>
      <c r="D26" s="1">
        <v>0.2</v>
      </c>
      <c r="E26" s="2">
        <v>0</v>
      </c>
      <c r="F26" s="7">
        <v>3048.94</v>
      </c>
      <c r="G26" s="9">
        <f t="shared" si="4"/>
        <v>3.3990412486064661</v>
      </c>
      <c r="H26" s="9">
        <f t="shared" si="5"/>
        <v>15244.699999999999</v>
      </c>
      <c r="I26" s="5">
        <f t="shared" si="6"/>
        <v>0.26867335562987738</v>
      </c>
      <c r="J26" s="5">
        <f t="shared" si="2"/>
        <v>2.2296544035674471E-4</v>
      </c>
      <c r="K26" s="8">
        <f t="shared" si="0"/>
        <v>0</v>
      </c>
      <c r="L26" s="5">
        <f t="shared" si="3"/>
        <v>0</v>
      </c>
      <c r="M26" s="8">
        <f t="shared" si="1"/>
        <v>-3048.94</v>
      </c>
    </row>
    <row r="27" spans="1:13" x14ac:dyDescent="0.25">
      <c r="A27" t="s">
        <v>31</v>
      </c>
      <c r="B27">
        <v>1145</v>
      </c>
      <c r="C27">
        <v>580</v>
      </c>
      <c r="D27" s="1">
        <v>4.8</v>
      </c>
      <c r="E27" s="2">
        <v>6005</v>
      </c>
      <c r="F27" s="7">
        <v>3023.63</v>
      </c>
      <c r="G27" s="9">
        <f t="shared" si="4"/>
        <v>2.6407248908296945</v>
      </c>
      <c r="H27" s="9">
        <f t="shared" si="5"/>
        <v>629.92291666666677</v>
      </c>
      <c r="I27" s="5">
        <f t="shared" si="6"/>
        <v>0.50655021834061131</v>
      </c>
      <c r="J27" s="5">
        <f t="shared" si="2"/>
        <v>4.1921397379912663E-3</v>
      </c>
      <c r="K27" s="8">
        <f t="shared" si="0"/>
        <v>28824</v>
      </c>
      <c r="L27" s="5">
        <f t="shared" si="3"/>
        <v>9.5329124264542955</v>
      </c>
      <c r="M27" s="8">
        <f t="shared" si="1"/>
        <v>25800.37</v>
      </c>
    </row>
    <row r="28" spans="1:13" x14ac:dyDescent="0.25">
      <c r="A28" t="s">
        <v>32</v>
      </c>
      <c r="B28">
        <v>1649</v>
      </c>
      <c r="C28">
        <v>387</v>
      </c>
      <c r="D28" s="1">
        <v>4.0999999999999996</v>
      </c>
      <c r="E28" s="2">
        <v>4787</v>
      </c>
      <c r="F28" s="7">
        <v>3001.84</v>
      </c>
      <c r="G28" s="9">
        <f t="shared" si="4"/>
        <v>1.8204002425712553</v>
      </c>
      <c r="H28" s="9">
        <f t="shared" si="5"/>
        <v>732.1560975609757</v>
      </c>
      <c r="I28" s="5">
        <f t="shared" si="6"/>
        <v>0.23468768950879321</v>
      </c>
      <c r="J28" s="5">
        <f t="shared" si="2"/>
        <v>2.4863553668890235E-3</v>
      </c>
      <c r="K28" s="8">
        <f t="shared" si="0"/>
        <v>19626.699999999997</v>
      </c>
      <c r="L28" s="5">
        <f t="shared" si="3"/>
        <v>6.5382232230898367</v>
      </c>
      <c r="M28" s="8">
        <f t="shared" si="1"/>
        <v>16624.859999999997</v>
      </c>
    </row>
    <row r="29" spans="1:13" x14ac:dyDescent="0.25">
      <c r="A29" t="s">
        <v>33</v>
      </c>
      <c r="B29">
        <v>1166</v>
      </c>
      <c r="C29">
        <v>641</v>
      </c>
      <c r="D29" s="1">
        <v>1.9</v>
      </c>
      <c r="E29" s="2">
        <v>6018</v>
      </c>
      <c r="F29" s="7">
        <v>2996.75</v>
      </c>
      <c r="G29" s="9">
        <f t="shared" si="4"/>
        <v>2.5701114922813035</v>
      </c>
      <c r="H29" s="9">
        <f t="shared" si="5"/>
        <v>1577.2368421052631</v>
      </c>
      <c r="I29" s="5">
        <f t="shared" si="6"/>
        <v>0.54974271012006859</v>
      </c>
      <c r="J29" s="5">
        <f t="shared" si="2"/>
        <v>1.6295025728987993E-3</v>
      </c>
      <c r="K29" s="8">
        <f t="shared" si="0"/>
        <v>11434.199999999999</v>
      </c>
      <c r="L29" s="5">
        <f t="shared" si="3"/>
        <v>3.8155334946191704</v>
      </c>
      <c r="M29" s="8">
        <f t="shared" si="1"/>
        <v>8437.4499999999989</v>
      </c>
    </row>
    <row r="30" spans="1:13" x14ac:dyDescent="0.25">
      <c r="A30" t="s">
        <v>34</v>
      </c>
      <c r="B30">
        <v>1769</v>
      </c>
      <c r="C30">
        <v>690</v>
      </c>
      <c r="D30" s="1">
        <v>1.3</v>
      </c>
      <c r="E30" s="2">
        <v>5666</v>
      </c>
      <c r="F30" s="7">
        <v>2996.64</v>
      </c>
      <c r="G30" s="9">
        <f t="shared" si="4"/>
        <v>1.6939739966082532</v>
      </c>
      <c r="H30" s="9">
        <f t="shared" si="5"/>
        <v>2305.1076923076921</v>
      </c>
      <c r="I30" s="5">
        <f t="shared" si="6"/>
        <v>0.39005087620124362</v>
      </c>
      <c r="J30" s="5">
        <f t="shared" si="2"/>
        <v>7.3487846240814021E-4</v>
      </c>
      <c r="K30" s="8">
        <f t="shared" si="0"/>
        <v>7365.8</v>
      </c>
      <c r="L30" s="5">
        <f t="shared" si="3"/>
        <v>2.4580196486731807</v>
      </c>
      <c r="M30" s="8">
        <f t="shared" si="1"/>
        <v>4369.16</v>
      </c>
    </row>
    <row r="31" spans="1:13" x14ac:dyDescent="0.25">
      <c r="A31" t="s">
        <v>35</v>
      </c>
      <c r="B31">
        <v>2819</v>
      </c>
      <c r="C31">
        <v>780</v>
      </c>
      <c r="D31" s="1">
        <v>1.1000000000000001</v>
      </c>
      <c r="E31" s="2">
        <v>5170</v>
      </c>
      <c r="F31" s="7">
        <v>2996.48</v>
      </c>
      <c r="G31" s="9">
        <f t="shared" si="4"/>
        <v>1.0629584959205391</v>
      </c>
      <c r="H31" s="9">
        <f t="shared" si="5"/>
        <v>2724.0727272727272</v>
      </c>
      <c r="I31" s="5">
        <f t="shared" si="6"/>
        <v>0.27669386307201133</v>
      </c>
      <c r="J31" s="5">
        <f t="shared" si="2"/>
        <v>3.902092940759135E-4</v>
      </c>
      <c r="K31" s="8">
        <f t="shared" si="0"/>
        <v>5687.0000000000009</v>
      </c>
      <c r="L31" s="5">
        <f t="shared" si="3"/>
        <v>1.897893528406664</v>
      </c>
      <c r="M31" s="8">
        <f t="shared" si="1"/>
        <v>2690.5200000000009</v>
      </c>
    </row>
    <row r="32" spans="1:13" x14ac:dyDescent="0.25">
      <c r="A32" t="s">
        <v>36</v>
      </c>
      <c r="B32">
        <v>1438</v>
      </c>
      <c r="C32">
        <v>534</v>
      </c>
      <c r="D32" s="1">
        <v>1</v>
      </c>
      <c r="E32" s="2">
        <v>6586</v>
      </c>
      <c r="F32" s="7">
        <v>2995.62</v>
      </c>
      <c r="G32" s="9">
        <f t="shared" si="4"/>
        <v>2.0831849791376911</v>
      </c>
      <c r="H32" s="9">
        <f t="shared" si="5"/>
        <v>2995.62</v>
      </c>
      <c r="I32" s="5">
        <f t="shared" si="6"/>
        <v>0.3713490959666203</v>
      </c>
      <c r="J32" s="5">
        <f t="shared" si="2"/>
        <v>6.9541029207232264E-4</v>
      </c>
      <c r="K32" s="8">
        <f t="shared" si="0"/>
        <v>6586</v>
      </c>
      <c r="L32" s="5">
        <f t="shared" si="3"/>
        <v>2.198543206414699</v>
      </c>
      <c r="M32" s="8">
        <f t="shared" si="1"/>
        <v>3590.38</v>
      </c>
    </row>
    <row r="33" spans="1:13" x14ac:dyDescent="0.25">
      <c r="A33" t="s">
        <v>37</v>
      </c>
      <c r="B33">
        <v>203</v>
      </c>
      <c r="C33">
        <v>111</v>
      </c>
      <c r="D33" s="1">
        <v>7.1</v>
      </c>
      <c r="E33" s="2">
        <v>5277</v>
      </c>
      <c r="F33" s="7">
        <v>2882.24</v>
      </c>
      <c r="G33" s="9">
        <f t="shared" si="4"/>
        <v>14.198226600985221</v>
      </c>
      <c r="H33" s="9">
        <f t="shared" si="5"/>
        <v>405.94929577464785</v>
      </c>
      <c r="I33" s="5">
        <f t="shared" si="6"/>
        <v>0.54679802955665024</v>
      </c>
      <c r="J33" s="5">
        <f t="shared" si="2"/>
        <v>3.4975369458128076E-2</v>
      </c>
      <c r="K33" s="8">
        <f t="shared" si="0"/>
        <v>37466.699999999997</v>
      </c>
      <c r="L33" s="5">
        <f t="shared" si="3"/>
        <v>12.999160375263683</v>
      </c>
      <c r="M33" s="8">
        <f t="shared" si="1"/>
        <v>34584.46</v>
      </c>
    </row>
    <row r="34" spans="1:13" x14ac:dyDescent="0.25">
      <c r="A34" t="s">
        <v>38</v>
      </c>
      <c r="B34">
        <v>484</v>
      </c>
      <c r="C34">
        <v>281</v>
      </c>
      <c r="D34" s="1">
        <v>5</v>
      </c>
      <c r="E34" s="2">
        <v>6721</v>
      </c>
      <c r="F34" s="7">
        <v>2836.44</v>
      </c>
      <c r="G34" s="9">
        <f t="shared" si="4"/>
        <v>5.8604132231404957</v>
      </c>
      <c r="H34" s="9">
        <f t="shared" si="5"/>
        <v>567.28800000000001</v>
      </c>
      <c r="I34" s="5">
        <f t="shared" si="6"/>
        <v>0.58057851239669422</v>
      </c>
      <c r="J34" s="5">
        <f t="shared" si="2"/>
        <v>1.0330578512396695E-2</v>
      </c>
      <c r="K34" s="8">
        <f t="shared" si="0"/>
        <v>33605</v>
      </c>
      <c r="L34" s="5">
        <f t="shared" si="3"/>
        <v>11.847597692882628</v>
      </c>
      <c r="M34" s="8">
        <f t="shared" si="1"/>
        <v>30768.560000000001</v>
      </c>
    </row>
    <row r="35" spans="1:13" x14ac:dyDescent="0.25">
      <c r="A35" t="s">
        <v>39</v>
      </c>
      <c r="B35">
        <v>1399</v>
      </c>
      <c r="C35">
        <v>513</v>
      </c>
      <c r="D35" s="1">
        <v>2.9</v>
      </c>
      <c r="E35" s="2">
        <v>5428</v>
      </c>
      <c r="F35" s="7">
        <v>2801</v>
      </c>
      <c r="G35" s="9">
        <f t="shared" si="4"/>
        <v>2.0021443888491781</v>
      </c>
      <c r="H35" s="9">
        <f t="shared" si="5"/>
        <v>965.86206896551732</v>
      </c>
      <c r="I35" s="5">
        <f t="shared" si="6"/>
        <v>0.36669049320943531</v>
      </c>
      <c r="J35" s="5">
        <f t="shared" si="2"/>
        <v>2.0729092208720515E-3</v>
      </c>
      <c r="K35" s="8">
        <f t="shared" si="0"/>
        <v>15741.199999999999</v>
      </c>
      <c r="L35" s="5">
        <f t="shared" si="3"/>
        <v>5.6198500535523026</v>
      </c>
      <c r="M35" s="8">
        <f t="shared" si="1"/>
        <v>12940.199999999999</v>
      </c>
    </row>
    <row r="36" spans="1:13" x14ac:dyDescent="0.25">
      <c r="A36" t="s">
        <v>40</v>
      </c>
      <c r="B36">
        <v>456</v>
      </c>
      <c r="C36">
        <v>164</v>
      </c>
      <c r="D36" s="1">
        <v>1.7</v>
      </c>
      <c r="E36" s="2">
        <v>6082</v>
      </c>
      <c r="F36" s="7">
        <v>2687.15</v>
      </c>
      <c r="G36" s="9">
        <f t="shared" si="4"/>
        <v>5.892872807017544</v>
      </c>
      <c r="H36" s="9">
        <f t="shared" si="5"/>
        <v>1580.6764705882354</v>
      </c>
      <c r="I36" s="5">
        <f t="shared" si="6"/>
        <v>0.35964912280701755</v>
      </c>
      <c r="J36" s="5">
        <f t="shared" si="2"/>
        <v>3.7280701754385964E-3</v>
      </c>
      <c r="K36" s="8">
        <f t="shared" si="0"/>
        <v>10339.4</v>
      </c>
      <c r="L36" s="5">
        <f t="shared" si="3"/>
        <v>3.8477197030310921</v>
      </c>
      <c r="M36" s="8">
        <f t="shared" si="1"/>
        <v>7652.25</v>
      </c>
    </row>
    <row r="37" spans="1:13" x14ac:dyDescent="0.25">
      <c r="A37" t="s">
        <v>41</v>
      </c>
      <c r="B37">
        <v>450</v>
      </c>
      <c r="C37">
        <v>223</v>
      </c>
      <c r="D37" s="1">
        <v>0.1</v>
      </c>
      <c r="E37" s="2">
        <v>0</v>
      </c>
      <c r="F37" s="7">
        <v>2663.03</v>
      </c>
      <c r="G37" s="9">
        <f t="shared" si="4"/>
        <v>5.9178444444444445</v>
      </c>
      <c r="H37" s="9">
        <f t="shared" si="5"/>
        <v>26630.3</v>
      </c>
      <c r="I37" s="5">
        <f t="shared" si="6"/>
        <v>0.49555555555555558</v>
      </c>
      <c r="J37" s="5">
        <f t="shared" si="2"/>
        <v>2.2222222222222223E-4</v>
      </c>
      <c r="K37" s="8">
        <f t="shared" si="0"/>
        <v>0</v>
      </c>
      <c r="L37" s="5">
        <f t="shared" si="3"/>
        <v>0</v>
      </c>
      <c r="M37" s="8">
        <f t="shared" si="1"/>
        <v>-2663.03</v>
      </c>
    </row>
    <row r="38" spans="1:13" x14ac:dyDescent="0.25">
      <c r="A38" t="s">
        <v>42</v>
      </c>
      <c r="B38">
        <v>1020</v>
      </c>
      <c r="C38">
        <v>159</v>
      </c>
      <c r="D38" s="1">
        <v>1.3</v>
      </c>
      <c r="E38" s="2">
        <v>6759</v>
      </c>
      <c r="F38" s="7">
        <v>2655.45</v>
      </c>
      <c r="G38" s="9">
        <f t="shared" si="4"/>
        <v>2.6033823529411761</v>
      </c>
      <c r="H38" s="9">
        <f t="shared" si="5"/>
        <v>2042.653846153846</v>
      </c>
      <c r="I38" s="5">
        <f t="shared" si="6"/>
        <v>0.15588235294117647</v>
      </c>
      <c r="J38" s="5">
        <f t="shared" si="2"/>
        <v>1.2745098039215687E-3</v>
      </c>
      <c r="K38" s="8">
        <f t="shared" si="0"/>
        <v>8786.7000000000007</v>
      </c>
      <c r="L38" s="5">
        <f t="shared" si="3"/>
        <v>3.3089306897136082</v>
      </c>
      <c r="M38" s="8">
        <f t="shared" si="1"/>
        <v>6131.2500000000009</v>
      </c>
    </row>
    <row r="39" spans="1:13" x14ac:dyDescent="0.25">
      <c r="A39" t="s">
        <v>43</v>
      </c>
      <c r="B39">
        <v>694</v>
      </c>
      <c r="C39">
        <v>166</v>
      </c>
      <c r="D39" s="1">
        <v>4.3</v>
      </c>
      <c r="E39" s="2">
        <v>5301</v>
      </c>
      <c r="F39" s="7">
        <v>2635.38</v>
      </c>
      <c r="G39" s="9">
        <f t="shared" si="4"/>
        <v>3.797377521613833</v>
      </c>
      <c r="H39" s="9">
        <f t="shared" si="5"/>
        <v>612.87906976744193</v>
      </c>
      <c r="I39" s="5">
        <f t="shared" si="6"/>
        <v>0.23919308357348704</v>
      </c>
      <c r="J39" s="5">
        <f t="shared" si="2"/>
        <v>6.1959654178674346E-3</v>
      </c>
      <c r="K39" s="8">
        <f t="shared" si="0"/>
        <v>22794.3</v>
      </c>
      <c r="L39" s="5">
        <f t="shared" si="3"/>
        <v>8.6493408920155712</v>
      </c>
      <c r="M39" s="8">
        <f t="shared" si="1"/>
        <v>20158.919999999998</v>
      </c>
    </row>
    <row r="40" spans="1:13" x14ac:dyDescent="0.25">
      <c r="A40" t="s">
        <v>44</v>
      </c>
      <c r="B40">
        <v>2489</v>
      </c>
      <c r="C40">
        <v>911</v>
      </c>
      <c r="D40" s="1">
        <v>5.8</v>
      </c>
      <c r="E40" s="2">
        <v>5076</v>
      </c>
      <c r="F40" s="7">
        <v>2522.7399999999998</v>
      </c>
      <c r="G40" s="9">
        <f t="shared" si="4"/>
        <v>1.013555644837284</v>
      </c>
      <c r="H40" s="9">
        <f t="shared" si="5"/>
        <v>434.95517241379309</v>
      </c>
      <c r="I40" s="5">
        <f t="shared" si="6"/>
        <v>0.36601044596223381</v>
      </c>
      <c r="J40" s="5">
        <f t="shared" si="2"/>
        <v>2.330253113700281E-3</v>
      </c>
      <c r="K40" s="8">
        <f t="shared" si="0"/>
        <v>29440.799999999999</v>
      </c>
      <c r="L40" s="5">
        <f t="shared" si="3"/>
        <v>11.670168150503025</v>
      </c>
      <c r="M40" s="8">
        <f t="shared" si="1"/>
        <v>26918.059999999998</v>
      </c>
    </row>
    <row r="41" spans="1:13" x14ac:dyDescent="0.25">
      <c r="A41" t="s">
        <v>45</v>
      </c>
      <c r="B41">
        <v>583</v>
      </c>
      <c r="C41">
        <v>206</v>
      </c>
      <c r="D41" s="1">
        <v>0.1</v>
      </c>
      <c r="E41" s="2">
        <v>0</v>
      </c>
      <c r="F41" s="7">
        <v>2467.12</v>
      </c>
      <c r="G41" s="9">
        <f t="shared" si="4"/>
        <v>4.2317667238421954</v>
      </c>
      <c r="H41" s="9">
        <f t="shared" si="5"/>
        <v>24671.199999999997</v>
      </c>
      <c r="I41" s="5">
        <f t="shared" si="6"/>
        <v>0.35334476843910806</v>
      </c>
      <c r="J41" s="5">
        <f t="shared" si="2"/>
        <v>1.7152658662092626E-4</v>
      </c>
      <c r="K41" s="8">
        <f t="shared" si="0"/>
        <v>0</v>
      </c>
      <c r="L41" s="5">
        <f t="shared" si="3"/>
        <v>0</v>
      </c>
      <c r="M41" s="8">
        <f t="shared" si="1"/>
        <v>-2467.12</v>
      </c>
    </row>
    <row r="42" spans="1:13" x14ac:dyDescent="0.25">
      <c r="A42" t="s">
        <v>46</v>
      </c>
      <c r="B42">
        <v>522</v>
      </c>
      <c r="C42">
        <v>115</v>
      </c>
      <c r="D42" s="1">
        <v>2.7</v>
      </c>
      <c r="E42" s="2">
        <v>5137</v>
      </c>
      <c r="F42" s="7">
        <v>2257.37</v>
      </c>
      <c r="G42" s="9">
        <f t="shared" si="4"/>
        <v>4.3244636015325666</v>
      </c>
      <c r="H42" s="9">
        <f t="shared" si="5"/>
        <v>836.06296296296284</v>
      </c>
      <c r="I42" s="5">
        <f t="shared" si="6"/>
        <v>0.22030651340996169</v>
      </c>
      <c r="J42" s="5">
        <f t="shared" si="2"/>
        <v>5.1724137931034482E-3</v>
      </c>
      <c r="K42" s="8">
        <f t="shared" si="0"/>
        <v>13869.900000000001</v>
      </c>
      <c r="L42" s="5">
        <f t="shared" si="3"/>
        <v>6.1442740888733356</v>
      </c>
      <c r="M42" s="8">
        <f t="shared" si="1"/>
        <v>11612.530000000002</v>
      </c>
    </row>
    <row r="43" spans="1:13" x14ac:dyDescent="0.25">
      <c r="A43" t="s">
        <v>47</v>
      </c>
      <c r="B43">
        <v>1204</v>
      </c>
      <c r="C43">
        <v>287</v>
      </c>
      <c r="D43" s="1">
        <v>3</v>
      </c>
      <c r="E43" s="2">
        <v>6471</v>
      </c>
      <c r="F43" s="7">
        <v>2239.19</v>
      </c>
      <c r="G43" s="9">
        <f t="shared" si="4"/>
        <v>1.8597923588039869</v>
      </c>
      <c r="H43" s="9">
        <f t="shared" si="5"/>
        <v>746.39666666666665</v>
      </c>
      <c r="I43" s="5">
        <f t="shared" si="6"/>
        <v>0.23837209302325582</v>
      </c>
      <c r="J43" s="5">
        <f t="shared" si="2"/>
        <v>2.4916943521594683E-3</v>
      </c>
      <c r="K43" s="8">
        <f t="shared" si="0"/>
        <v>19413</v>
      </c>
      <c r="L43" s="5">
        <f t="shared" si="3"/>
        <v>8.6696528655451299</v>
      </c>
      <c r="M43" s="8">
        <f t="shared" si="1"/>
        <v>17173.810000000001</v>
      </c>
    </row>
    <row r="44" spans="1:13" x14ac:dyDescent="0.25">
      <c r="A44" t="s">
        <v>48</v>
      </c>
      <c r="B44">
        <v>852</v>
      </c>
      <c r="C44">
        <v>374</v>
      </c>
      <c r="D44" s="1">
        <v>0.8</v>
      </c>
      <c r="E44" s="2">
        <v>6621</v>
      </c>
      <c r="F44" s="7">
        <v>2217.8000000000002</v>
      </c>
      <c r="G44" s="9">
        <f t="shared" si="4"/>
        <v>2.6030516431924884</v>
      </c>
      <c r="H44" s="9">
        <f t="shared" si="5"/>
        <v>2772.25</v>
      </c>
      <c r="I44" s="5">
        <f t="shared" si="6"/>
        <v>0.43896713615023475</v>
      </c>
      <c r="J44" s="5">
        <f t="shared" si="2"/>
        <v>9.3896713615023483E-4</v>
      </c>
      <c r="K44" s="8">
        <f t="shared" si="0"/>
        <v>5296.8</v>
      </c>
      <c r="L44" s="5">
        <f t="shared" si="3"/>
        <v>2.3883127423572907</v>
      </c>
      <c r="M44" s="8">
        <f t="shared" si="1"/>
        <v>3079</v>
      </c>
    </row>
    <row r="45" spans="1:13" x14ac:dyDescent="0.25">
      <c r="A45" t="s">
        <v>49</v>
      </c>
      <c r="B45">
        <v>54</v>
      </c>
      <c r="C45">
        <v>43</v>
      </c>
      <c r="D45" s="1">
        <v>2.6</v>
      </c>
      <c r="E45" s="2">
        <v>5542</v>
      </c>
      <c r="F45" s="7">
        <v>2183.65</v>
      </c>
      <c r="G45" s="9">
        <f t="shared" si="4"/>
        <v>40.437962962962963</v>
      </c>
      <c r="H45" s="9">
        <f t="shared" si="5"/>
        <v>839.86538461538464</v>
      </c>
      <c r="I45" s="5">
        <f t="shared" si="6"/>
        <v>0.79629629629629628</v>
      </c>
      <c r="J45" s="5">
        <f t="shared" si="2"/>
        <v>4.8148148148148148E-2</v>
      </c>
      <c r="K45" s="8">
        <f t="shared" si="0"/>
        <v>14409.2</v>
      </c>
      <c r="L45" s="5">
        <f t="shared" si="3"/>
        <v>6.5986765278318416</v>
      </c>
      <c r="M45" s="8">
        <f t="shared" si="1"/>
        <v>12225.550000000001</v>
      </c>
    </row>
    <row r="46" spans="1:13" x14ac:dyDescent="0.25">
      <c r="A46" t="s">
        <v>50</v>
      </c>
      <c r="B46">
        <v>171</v>
      </c>
      <c r="C46">
        <v>48</v>
      </c>
      <c r="D46" s="1">
        <v>0.1</v>
      </c>
      <c r="E46" s="2">
        <v>0</v>
      </c>
      <c r="F46" s="7">
        <v>2155.81</v>
      </c>
      <c r="G46" s="9">
        <f t="shared" si="4"/>
        <v>12.607076023391812</v>
      </c>
      <c r="H46" s="9">
        <f t="shared" si="5"/>
        <v>21558.1</v>
      </c>
      <c r="I46" s="5">
        <f t="shared" si="6"/>
        <v>0.2807017543859649</v>
      </c>
      <c r="J46" s="5">
        <f t="shared" si="2"/>
        <v>5.8479532163742691E-4</v>
      </c>
      <c r="K46" s="8">
        <f t="shared" si="0"/>
        <v>0</v>
      </c>
      <c r="L46" s="5">
        <f t="shared" si="3"/>
        <v>0</v>
      </c>
      <c r="M46" s="8">
        <f t="shared" si="1"/>
        <v>-2155.81</v>
      </c>
    </row>
    <row r="47" spans="1:13" x14ac:dyDescent="0.25">
      <c r="A47" t="s">
        <v>51</v>
      </c>
      <c r="B47">
        <v>252</v>
      </c>
      <c r="C47">
        <v>102</v>
      </c>
      <c r="D47" s="1">
        <v>2.5</v>
      </c>
      <c r="E47" s="2">
        <v>5333</v>
      </c>
      <c r="F47" s="7">
        <v>2087.0500000000002</v>
      </c>
      <c r="G47" s="9">
        <f t="shared" si="4"/>
        <v>8.281944444444445</v>
      </c>
      <c r="H47" s="9">
        <f t="shared" si="5"/>
        <v>834.82</v>
      </c>
      <c r="I47" s="5">
        <f t="shared" si="6"/>
        <v>0.40476190476190477</v>
      </c>
      <c r="J47" s="5">
        <f t="shared" si="2"/>
        <v>9.9206349206349201E-3</v>
      </c>
      <c r="K47" s="8">
        <f t="shared" si="0"/>
        <v>13332.5</v>
      </c>
      <c r="L47" s="5">
        <f t="shared" si="3"/>
        <v>6.3882034450540228</v>
      </c>
      <c r="M47" s="8">
        <f t="shared" si="1"/>
        <v>11245.45</v>
      </c>
    </row>
    <row r="48" spans="1:13" x14ac:dyDescent="0.25">
      <c r="A48" t="s">
        <v>52</v>
      </c>
      <c r="B48">
        <v>933</v>
      </c>
      <c r="C48">
        <v>348</v>
      </c>
      <c r="D48" s="1">
        <v>1.1000000000000001</v>
      </c>
      <c r="E48" s="2">
        <v>4108</v>
      </c>
      <c r="F48" s="7">
        <v>2064.4</v>
      </c>
      <c r="G48" s="9">
        <f t="shared" si="4"/>
        <v>2.2126473740621653</v>
      </c>
      <c r="H48" s="9">
        <f t="shared" si="5"/>
        <v>1876.7272727272727</v>
      </c>
      <c r="I48" s="5">
        <f t="shared" si="6"/>
        <v>0.37299035369774919</v>
      </c>
      <c r="J48" s="5">
        <f t="shared" si="2"/>
        <v>1.1789924973204717E-3</v>
      </c>
      <c r="K48" s="8">
        <f t="shared" si="0"/>
        <v>4518.8</v>
      </c>
      <c r="L48" s="5">
        <f t="shared" si="3"/>
        <v>2.1889168765743072</v>
      </c>
      <c r="M48" s="8">
        <f t="shared" si="1"/>
        <v>2454.4</v>
      </c>
    </row>
    <row r="49" spans="1:13" x14ac:dyDescent="0.25">
      <c r="A49" t="s">
        <v>53</v>
      </c>
      <c r="B49">
        <v>436</v>
      </c>
      <c r="C49">
        <v>151</v>
      </c>
      <c r="D49" s="1">
        <v>5.3</v>
      </c>
      <c r="E49" s="2">
        <v>4185</v>
      </c>
      <c r="F49" s="7">
        <v>2057.25</v>
      </c>
      <c r="G49" s="9">
        <f t="shared" si="4"/>
        <v>4.7184633027522933</v>
      </c>
      <c r="H49" s="9">
        <f t="shared" si="5"/>
        <v>388.16037735849056</v>
      </c>
      <c r="I49" s="5">
        <f t="shared" si="6"/>
        <v>0.34633027522935778</v>
      </c>
      <c r="J49" s="5">
        <f t="shared" si="2"/>
        <v>1.2155963302752293E-2</v>
      </c>
      <c r="K49" s="8">
        <f t="shared" si="0"/>
        <v>22180.5</v>
      </c>
      <c r="L49" s="5">
        <f t="shared" si="3"/>
        <v>10.781625956981408</v>
      </c>
      <c r="M49" s="8">
        <f t="shared" si="1"/>
        <v>20123.25</v>
      </c>
    </row>
    <row r="50" spans="1:13" x14ac:dyDescent="0.25">
      <c r="A50" t="s">
        <v>54</v>
      </c>
      <c r="B50">
        <v>313</v>
      </c>
      <c r="C50">
        <v>97</v>
      </c>
      <c r="D50" s="1">
        <v>3.1</v>
      </c>
      <c r="E50" s="2">
        <v>7092</v>
      </c>
      <c r="F50" s="7">
        <v>2012.7</v>
      </c>
      <c r="G50" s="9">
        <f t="shared" si="4"/>
        <v>6.4303514376996809</v>
      </c>
      <c r="H50" s="9">
        <f t="shared" si="5"/>
        <v>649.25806451612902</v>
      </c>
      <c r="I50" s="5">
        <f t="shared" si="6"/>
        <v>0.30990415335463256</v>
      </c>
      <c r="J50" s="5">
        <f t="shared" si="2"/>
        <v>9.9041533546325878E-3</v>
      </c>
      <c r="K50" s="8">
        <f t="shared" si="0"/>
        <v>21985.200000000001</v>
      </c>
      <c r="L50" s="5">
        <f t="shared" si="3"/>
        <v>10.923237442241765</v>
      </c>
      <c r="M50" s="8">
        <f t="shared" si="1"/>
        <v>19972.5</v>
      </c>
    </row>
    <row r="51" spans="1:13" x14ac:dyDescent="0.25">
      <c r="A51" t="s">
        <v>55</v>
      </c>
      <c r="B51">
        <v>410</v>
      </c>
      <c r="C51">
        <v>98</v>
      </c>
      <c r="D51" s="1">
        <v>3.1</v>
      </c>
      <c r="E51" s="2">
        <v>4720</v>
      </c>
      <c r="F51" s="7">
        <v>1996.37</v>
      </c>
      <c r="G51" s="9">
        <f t="shared" si="4"/>
        <v>4.8691951219512193</v>
      </c>
      <c r="H51" s="9">
        <f t="shared" si="5"/>
        <v>643.99032258064506</v>
      </c>
      <c r="I51" s="5">
        <f t="shared" si="6"/>
        <v>0.23902439024390243</v>
      </c>
      <c r="J51" s="5">
        <f t="shared" si="2"/>
        <v>7.5609756097560982E-3</v>
      </c>
      <c r="K51" s="8">
        <f t="shared" si="0"/>
        <v>14632</v>
      </c>
      <c r="L51" s="5">
        <f t="shared" si="3"/>
        <v>7.3293026843721361</v>
      </c>
      <c r="M51" s="8">
        <f t="shared" si="1"/>
        <v>12635.630000000001</v>
      </c>
    </row>
    <row r="52" spans="1:13" x14ac:dyDescent="0.25">
      <c r="A52" t="s">
        <v>56</v>
      </c>
      <c r="B52">
        <v>627</v>
      </c>
      <c r="C52">
        <v>133</v>
      </c>
      <c r="D52" s="1">
        <v>0.7</v>
      </c>
      <c r="E52" s="2">
        <v>4338</v>
      </c>
      <c r="F52" s="7">
        <v>1988.68</v>
      </c>
      <c r="G52" s="9">
        <f t="shared" si="4"/>
        <v>3.1717384370015949</v>
      </c>
      <c r="H52" s="9">
        <f t="shared" si="5"/>
        <v>2840.971428571429</v>
      </c>
      <c r="I52" s="5">
        <f t="shared" si="6"/>
        <v>0.21212121212121213</v>
      </c>
      <c r="J52" s="5">
        <f t="shared" si="2"/>
        <v>1.1164274322169058E-3</v>
      </c>
      <c r="K52" s="8">
        <f t="shared" si="0"/>
        <v>3036.6</v>
      </c>
      <c r="L52" s="5">
        <f t="shared" si="3"/>
        <v>1.5269424945189773</v>
      </c>
      <c r="M52" s="8">
        <f t="shared" si="1"/>
        <v>1047.9199999999998</v>
      </c>
    </row>
    <row r="53" spans="1:13" x14ac:dyDescent="0.25">
      <c r="A53" t="s">
        <v>57</v>
      </c>
      <c r="B53">
        <v>271</v>
      </c>
      <c r="C53">
        <v>182</v>
      </c>
      <c r="D53" s="1">
        <v>6.1</v>
      </c>
      <c r="E53" s="2">
        <v>5840</v>
      </c>
      <c r="F53" s="7">
        <v>1935.44</v>
      </c>
      <c r="G53" s="9">
        <f t="shared" si="4"/>
        <v>7.1418450184501845</v>
      </c>
      <c r="H53" s="9">
        <f t="shared" si="5"/>
        <v>317.28524590163937</v>
      </c>
      <c r="I53" s="5">
        <f t="shared" si="6"/>
        <v>0.67158671586715868</v>
      </c>
      <c r="J53" s="5">
        <f t="shared" si="2"/>
        <v>2.2509225092250919E-2</v>
      </c>
      <c r="K53" s="8">
        <f t="shared" si="0"/>
        <v>35624</v>
      </c>
      <c r="L53" s="5">
        <f t="shared" si="3"/>
        <v>18.406150539412227</v>
      </c>
      <c r="M53" s="8">
        <f t="shared" si="1"/>
        <v>33688.559999999998</v>
      </c>
    </row>
    <row r="54" spans="1:13" x14ac:dyDescent="0.25">
      <c r="A54" t="s">
        <v>58</v>
      </c>
      <c r="B54">
        <v>295</v>
      </c>
      <c r="C54">
        <v>133</v>
      </c>
      <c r="D54" s="1">
        <v>1.9</v>
      </c>
      <c r="E54" s="2">
        <v>4973</v>
      </c>
      <c r="F54" s="7">
        <v>1852.73</v>
      </c>
      <c r="G54" s="9">
        <f t="shared" si="4"/>
        <v>6.2804406779661015</v>
      </c>
      <c r="H54" s="9">
        <f t="shared" si="5"/>
        <v>975.121052631579</v>
      </c>
      <c r="I54" s="5">
        <f t="shared" si="6"/>
        <v>0.45084745762711864</v>
      </c>
      <c r="J54" s="5">
        <f t="shared" si="2"/>
        <v>6.4406779661016949E-3</v>
      </c>
      <c r="K54" s="8">
        <f t="shared" si="0"/>
        <v>9448.6999999999989</v>
      </c>
      <c r="L54" s="5">
        <f t="shared" si="3"/>
        <v>5.0998796370760981</v>
      </c>
      <c r="M54" s="8">
        <f t="shared" si="1"/>
        <v>7595.9699999999993</v>
      </c>
    </row>
    <row r="55" spans="1:13" x14ac:dyDescent="0.25">
      <c r="A55" t="s">
        <v>59</v>
      </c>
      <c r="B55">
        <v>316</v>
      </c>
      <c r="C55">
        <v>148</v>
      </c>
      <c r="D55" s="1">
        <v>1.7</v>
      </c>
      <c r="E55" s="2">
        <v>5727</v>
      </c>
      <c r="F55" s="7">
        <v>1808.83</v>
      </c>
      <c r="G55" s="9">
        <f t="shared" si="4"/>
        <v>5.7241455696202532</v>
      </c>
      <c r="H55" s="9">
        <f t="shared" si="5"/>
        <v>1064.0176470588235</v>
      </c>
      <c r="I55" s="5">
        <f t="shared" si="6"/>
        <v>0.46835443037974683</v>
      </c>
      <c r="J55" s="5">
        <f t="shared" si="2"/>
        <v>5.379746835443038E-3</v>
      </c>
      <c r="K55" s="8">
        <f t="shared" si="0"/>
        <v>9735.9</v>
      </c>
      <c r="L55" s="5">
        <f t="shared" si="3"/>
        <v>5.3824295262683615</v>
      </c>
      <c r="M55" s="8">
        <f t="shared" si="1"/>
        <v>7927.07</v>
      </c>
    </row>
    <row r="56" spans="1:13" x14ac:dyDescent="0.25">
      <c r="A56" t="s">
        <v>60</v>
      </c>
      <c r="B56">
        <v>273</v>
      </c>
      <c r="C56">
        <v>153</v>
      </c>
      <c r="D56" s="1">
        <v>3.8</v>
      </c>
      <c r="E56" s="2">
        <v>4194</v>
      </c>
      <c r="F56" s="7">
        <v>1799.03</v>
      </c>
      <c r="G56" s="9">
        <f t="shared" si="4"/>
        <v>6.5898534798534794</v>
      </c>
      <c r="H56" s="9">
        <f t="shared" si="5"/>
        <v>473.42894736842106</v>
      </c>
      <c r="I56" s="5">
        <f t="shared" si="6"/>
        <v>0.56043956043956045</v>
      </c>
      <c r="J56" s="5">
        <f t="shared" si="2"/>
        <v>1.3919413919413919E-2</v>
      </c>
      <c r="K56" s="8">
        <f t="shared" si="0"/>
        <v>15937.199999999999</v>
      </c>
      <c r="L56" s="5">
        <f t="shared" si="3"/>
        <v>8.8587738948210983</v>
      </c>
      <c r="M56" s="8">
        <f t="shared" si="1"/>
        <v>14138.169999999998</v>
      </c>
    </row>
    <row r="57" spans="1:13" x14ac:dyDescent="0.25">
      <c r="A57" t="s">
        <v>61</v>
      </c>
      <c r="B57">
        <v>152</v>
      </c>
      <c r="C57">
        <v>119</v>
      </c>
      <c r="D57" s="1">
        <v>10.6</v>
      </c>
      <c r="E57" s="2">
        <v>5175</v>
      </c>
      <c r="F57" s="7">
        <v>1743.76</v>
      </c>
      <c r="G57" s="9">
        <f t="shared" si="4"/>
        <v>11.472105263157895</v>
      </c>
      <c r="H57" s="9">
        <f t="shared" si="5"/>
        <v>164.50566037735848</v>
      </c>
      <c r="I57" s="5">
        <f t="shared" si="6"/>
        <v>0.78289473684210531</v>
      </c>
      <c r="J57" s="5">
        <f t="shared" si="2"/>
        <v>6.9736842105263153E-2</v>
      </c>
      <c r="K57" s="8">
        <f t="shared" si="0"/>
        <v>54855</v>
      </c>
      <c r="L57" s="5">
        <f t="shared" si="3"/>
        <v>31.457884112492543</v>
      </c>
      <c r="M57" s="8">
        <f t="shared" si="1"/>
        <v>53111.24</v>
      </c>
    </row>
    <row r="58" spans="1:13" x14ac:dyDescent="0.25">
      <c r="A58" t="s">
        <v>62</v>
      </c>
      <c r="B58">
        <v>422</v>
      </c>
      <c r="C58">
        <v>106</v>
      </c>
      <c r="D58" s="1">
        <v>0.9</v>
      </c>
      <c r="E58" s="2">
        <v>6797</v>
      </c>
      <c r="F58" s="7">
        <v>1658.9</v>
      </c>
      <c r="G58" s="9">
        <f t="shared" si="4"/>
        <v>3.9310426540284364</v>
      </c>
      <c r="H58" s="9">
        <f t="shared" si="5"/>
        <v>1843.2222222222222</v>
      </c>
      <c r="I58" s="5">
        <f t="shared" si="6"/>
        <v>0.25118483412322273</v>
      </c>
      <c r="J58" s="5">
        <f t="shared" si="2"/>
        <v>2.1327014218009478E-3</v>
      </c>
      <c r="K58" s="8">
        <f t="shared" si="0"/>
        <v>6117.3</v>
      </c>
      <c r="L58" s="5">
        <f t="shared" si="3"/>
        <v>3.687564048465851</v>
      </c>
      <c r="M58" s="8">
        <f t="shared" si="1"/>
        <v>4458.3999999999996</v>
      </c>
    </row>
    <row r="59" spans="1:13" x14ac:dyDescent="0.25">
      <c r="A59" t="s">
        <v>63</v>
      </c>
      <c r="B59">
        <v>277</v>
      </c>
      <c r="C59">
        <v>115</v>
      </c>
      <c r="D59" s="1">
        <v>1</v>
      </c>
      <c r="E59" s="2">
        <v>7199</v>
      </c>
      <c r="F59" s="7">
        <v>1647.78</v>
      </c>
      <c r="G59" s="9">
        <f t="shared" si="4"/>
        <v>5.9486642599277975</v>
      </c>
      <c r="H59" s="9">
        <f t="shared" si="5"/>
        <v>1647.78</v>
      </c>
      <c r="I59" s="5">
        <f t="shared" si="6"/>
        <v>0.41516245487364623</v>
      </c>
      <c r="J59" s="5">
        <f t="shared" si="2"/>
        <v>3.6101083032490976E-3</v>
      </c>
      <c r="K59" s="8">
        <f t="shared" si="0"/>
        <v>7199</v>
      </c>
      <c r="L59" s="5">
        <f t="shared" si="3"/>
        <v>4.3689084707910038</v>
      </c>
      <c r="M59" s="8">
        <f t="shared" si="1"/>
        <v>5551.22</v>
      </c>
    </row>
    <row r="60" spans="1:13" x14ac:dyDescent="0.25">
      <c r="A60" t="s">
        <v>64</v>
      </c>
      <c r="B60">
        <v>133</v>
      </c>
      <c r="C60">
        <v>43</v>
      </c>
      <c r="D60" s="1">
        <v>3</v>
      </c>
      <c r="E60" s="2">
        <v>6166</v>
      </c>
      <c r="F60" s="7">
        <v>1644.52</v>
      </c>
      <c r="G60" s="9">
        <f t="shared" si="4"/>
        <v>12.364812030075187</v>
      </c>
      <c r="H60" s="9">
        <f t="shared" si="5"/>
        <v>548.17333333333329</v>
      </c>
      <c r="I60" s="5">
        <f t="shared" si="6"/>
        <v>0.32330827067669171</v>
      </c>
      <c r="J60" s="5">
        <f t="shared" si="2"/>
        <v>2.2556390977443608E-2</v>
      </c>
      <c r="K60" s="8">
        <f t="shared" si="0"/>
        <v>18498</v>
      </c>
      <c r="L60" s="5">
        <f t="shared" si="3"/>
        <v>11.248266971517525</v>
      </c>
      <c r="M60" s="8">
        <f t="shared" si="1"/>
        <v>16853.48</v>
      </c>
    </row>
    <row r="61" spans="1:13" x14ac:dyDescent="0.25">
      <c r="A61" t="s">
        <v>65</v>
      </c>
      <c r="B61">
        <v>3014</v>
      </c>
      <c r="C61">
        <v>1416</v>
      </c>
      <c r="D61" s="1">
        <v>1.4</v>
      </c>
      <c r="E61" s="2">
        <v>7860</v>
      </c>
      <c r="F61" s="7">
        <v>1636.01</v>
      </c>
      <c r="G61" s="9">
        <f t="shared" si="4"/>
        <v>0.54280358327803579</v>
      </c>
      <c r="H61" s="9">
        <f t="shared" si="5"/>
        <v>1168.5785714285714</v>
      </c>
      <c r="I61" s="5">
        <f t="shared" si="6"/>
        <v>0.46980756469807566</v>
      </c>
      <c r="J61" s="5">
        <f t="shared" si="2"/>
        <v>4.6449900464499001E-4</v>
      </c>
      <c r="K61" s="8">
        <f t="shared" si="0"/>
        <v>11004</v>
      </c>
      <c r="L61" s="5">
        <f t="shared" si="3"/>
        <v>6.726120255988655</v>
      </c>
      <c r="M61" s="8">
        <f t="shared" si="1"/>
        <v>9367.99</v>
      </c>
    </row>
    <row r="62" spans="1:13" x14ac:dyDescent="0.25">
      <c r="A62" t="s">
        <v>66</v>
      </c>
      <c r="B62">
        <v>205</v>
      </c>
      <c r="C62">
        <v>108</v>
      </c>
      <c r="D62" s="1">
        <v>3.9</v>
      </c>
      <c r="E62" s="2">
        <v>6996</v>
      </c>
      <c r="F62" s="7">
        <v>1590</v>
      </c>
      <c r="G62" s="9">
        <f t="shared" si="4"/>
        <v>7.7560975609756095</v>
      </c>
      <c r="H62" s="9">
        <f t="shared" si="5"/>
        <v>407.69230769230768</v>
      </c>
      <c r="I62" s="5">
        <f t="shared" si="6"/>
        <v>0.52682926829268295</v>
      </c>
      <c r="J62" s="5">
        <f t="shared" si="2"/>
        <v>1.9024390243902439E-2</v>
      </c>
      <c r="K62" s="8">
        <f t="shared" si="0"/>
        <v>27284.399999999998</v>
      </c>
      <c r="L62" s="5">
        <f t="shared" si="3"/>
        <v>17.16</v>
      </c>
      <c r="M62" s="8">
        <f t="shared" si="1"/>
        <v>25694.399999999998</v>
      </c>
    </row>
    <row r="63" spans="1:13" x14ac:dyDescent="0.25">
      <c r="A63" t="s">
        <v>67</v>
      </c>
      <c r="B63">
        <v>239</v>
      </c>
      <c r="C63">
        <v>147</v>
      </c>
      <c r="D63" s="1">
        <v>1.1000000000000001</v>
      </c>
      <c r="E63" s="2">
        <v>7208</v>
      </c>
      <c r="F63" s="7">
        <v>1589.980157</v>
      </c>
      <c r="G63" s="9">
        <f t="shared" si="4"/>
        <v>6.6526366401673638</v>
      </c>
      <c r="H63" s="9">
        <f t="shared" si="5"/>
        <v>1445.4365063636362</v>
      </c>
      <c r="I63" s="5">
        <f t="shared" si="6"/>
        <v>0.61506276150627615</v>
      </c>
      <c r="J63" s="5">
        <f t="shared" si="2"/>
        <v>4.6025104602510462E-3</v>
      </c>
      <c r="K63" s="8">
        <f t="shared" si="0"/>
        <v>7928.8000000000011</v>
      </c>
      <c r="L63" s="5">
        <f t="shared" si="3"/>
        <v>4.9867289004160833</v>
      </c>
      <c r="M63" s="8">
        <f t="shared" si="1"/>
        <v>6338.8198430000011</v>
      </c>
    </row>
    <row r="64" spans="1:13" x14ac:dyDescent="0.25">
      <c r="A64" t="s">
        <v>68</v>
      </c>
      <c r="B64">
        <v>943</v>
      </c>
      <c r="C64">
        <v>301</v>
      </c>
      <c r="D64" s="1">
        <v>2</v>
      </c>
      <c r="E64" s="2">
        <v>5090</v>
      </c>
      <c r="F64" s="7">
        <v>1589.698746</v>
      </c>
      <c r="G64" s="9">
        <f t="shared" si="4"/>
        <v>1.6857887020148463</v>
      </c>
      <c r="H64" s="9">
        <f t="shared" si="5"/>
        <v>794.84937300000001</v>
      </c>
      <c r="I64" s="5">
        <f t="shared" si="6"/>
        <v>0.31919406150583246</v>
      </c>
      <c r="J64" s="5">
        <f t="shared" si="2"/>
        <v>2.1208907741251328E-3</v>
      </c>
      <c r="K64" s="8">
        <f t="shared" si="0"/>
        <v>10180</v>
      </c>
      <c r="L64" s="5">
        <f t="shared" si="3"/>
        <v>6.4037290245179568</v>
      </c>
      <c r="M64" s="8">
        <f t="shared" si="1"/>
        <v>8590.301254</v>
      </c>
    </row>
    <row r="65" spans="1:13" x14ac:dyDescent="0.25">
      <c r="A65" t="s">
        <v>69</v>
      </c>
      <c r="B65">
        <v>460</v>
      </c>
      <c r="C65">
        <v>293</v>
      </c>
      <c r="D65" s="1">
        <v>12.2</v>
      </c>
      <c r="E65" s="2">
        <v>6351</v>
      </c>
      <c r="F65" s="7">
        <v>1579.53</v>
      </c>
      <c r="G65" s="9">
        <f t="shared" si="4"/>
        <v>3.4337608695652175</v>
      </c>
      <c r="H65" s="9">
        <f t="shared" si="5"/>
        <v>129.46967213114755</v>
      </c>
      <c r="I65" s="5">
        <f t="shared" si="6"/>
        <v>0.63695652173913042</v>
      </c>
      <c r="J65" s="5">
        <f t="shared" si="2"/>
        <v>2.652173913043478E-2</v>
      </c>
      <c r="K65" s="8">
        <f t="shared" si="0"/>
        <v>77482.2</v>
      </c>
      <c r="L65" s="5">
        <f t="shared" si="3"/>
        <v>49.053959089096125</v>
      </c>
      <c r="M65" s="8">
        <f t="shared" si="1"/>
        <v>75902.67</v>
      </c>
    </row>
    <row r="66" spans="1:13" x14ac:dyDescent="0.25">
      <c r="A66" t="s">
        <v>70</v>
      </c>
      <c r="B66">
        <v>113</v>
      </c>
      <c r="C66">
        <v>50</v>
      </c>
      <c r="D66" s="1">
        <v>1.4</v>
      </c>
      <c r="E66" s="2">
        <v>7018</v>
      </c>
      <c r="F66" s="7">
        <v>1559.44</v>
      </c>
      <c r="G66" s="9">
        <f t="shared" si="4"/>
        <v>13.800353982300885</v>
      </c>
      <c r="H66" s="9">
        <f t="shared" si="5"/>
        <v>1113.8857142857144</v>
      </c>
      <c r="I66" s="5">
        <f t="shared" si="6"/>
        <v>0.44247787610619471</v>
      </c>
      <c r="J66" s="5">
        <f t="shared" si="2"/>
        <v>1.2389380530973451E-2</v>
      </c>
      <c r="K66" s="8">
        <f t="shared" ref="K66:K129" si="7">D66*E66</f>
        <v>9825.1999999999989</v>
      </c>
      <c r="L66" s="5">
        <f t="shared" si="3"/>
        <v>6.3004668342481907</v>
      </c>
      <c r="M66" s="8">
        <f t="shared" ref="M66:M129" si="8">K66-F66</f>
        <v>8265.7599999999984</v>
      </c>
    </row>
    <row r="67" spans="1:13" x14ac:dyDescent="0.25">
      <c r="A67" t="s">
        <v>71</v>
      </c>
      <c r="B67">
        <v>118</v>
      </c>
      <c r="C67">
        <v>79</v>
      </c>
      <c r="D67" s="1">
        <v>1.7</v>
      </c>
      <c r="E67" s="2">
        <v>4511</v>
      </c>
      <c r="F67" s="7">
        <v>1551.99</v>
      </c>
      <c r="G67" s="9">
        <f t="shared" si="4"/>
        <v>13.152457627118643</v>
      </c>
      <c r="H67" s="9">
        <f t="shared" si="5"/>
        <v>912.93529411764712</v>
      </c>
      <c r="I67" s="5">
        <f t="shared" si="6"/>
        <v>0.66949152542372881</v>
      </c>
      <c r="J67" s="5">
        <f t="shared" ref="J67:J130" si="9">IFERROR(D67/B67,0)</f>
        <v>1.4406779661016949E-2</v>
      </c>
      <c r="K67" s="8">
        <f t="shared" si="7"/>
        <v>7668.7</v>
      </c>
      <c r="L67" s="5">
        <f t="shared" ref="L67:L130" si="10">IFERROR(K67/F67,0)</f>
        <v>4.9412045180703483</v>
      </c>
      <c r="M67" s="8">
        <f t="shared" si="8"/>
        <v>6116.71</v>
      </c>
    </row>
    <row r="68" spans="1:13" x14ac:dyDescent="0.25">
      <c r="A68" t="s">
        <v>72</v>
      </c>
      <c r="B68">
        <v>237</v>
      </c>
      <c r="C68">
        <v>108</v>
      </c>
      <c r="D68" s="1">
        <v>3</v>
      </c>
      <c r="E68" s="2">
        <v>4324</v>
      </c>
      <c r="F68" s="7">
        <v>1492.06</v>
      </c>
      <c r="G68" s="9">
        <f t="shared" ref="G68:G131" si="11">IFERROR(F68/B68,0)</f>
        <v>6.2956118143459916</v>
      </c>
      <c r="H68" s="9">
        <f t="shared" ref="H68:H131" si="12">IFERROR(F68/D68,0)</f>
        <v>497.3533333333333</v>
      </c>
      <c r="I68" s="5">
        <f t="shared" ref="I68:I131" si="13" xml:space="preserve"> IFERROR(C68/B68,0)</f>
        <v>0.45569620253164556</v>
      </c>
      <c r="J68" s="5">
        <f t="shared" si="9"/>
        <v>1.2658227848101266E-2</v>
      </c>
      <c r="K68" s="8">
        <f t="shared" si="7"/>
        <v>12972</v>
      </c>
      <c r="L68" s="5">
        <f t="shared" si="10"/>
        <v>8.6940203477071964</v>
      </c>
      <c r="M68" s="8">
        <f t="shared" si="8"/>
        <v>11479.94</v>
      </c>
    </row>
    <row r="69" spans="1:13" x14ac:dyDescent="0.25">
      <c r="A69" t="s">
        <v>73</v>
      </c>
      <c r="B69">
        <v>331</v>
      </c>
      <c r="C69">
        <v>95</v>
      </c>
      <c r="D69" s="1">
        <v>1.4</v>
      </c>
      <c r="E69" s="2">
        <v>4648</v>
      </c>
      <c r="F69" s="7">
        <v>1445.5633029999999</v>
      </c>
      <c r="G69" s="9">
        <f t="shared" si="11"/>
        <v>4.3672607341389726</v>
      </c>
      <c r="H69" s="9">
        <f t="shared" si="12"/>
        <v>1032.5452164285714</v>
      </c>
      <c r="I69" s="5">
        <f t="shared" si="13"/>
        <v>0.28700906344410876</v>
      </c>
      <c r="J69" s="5">
        <f t="shared" si="9"/>
        <v>4.229607250755287E-3</v>
      </c>
      <c r="K69" s="8">
        <f t="shared" si="7"/>
        <v>6507.2</v>
      </c>
      <c r="L69" s="5">
        <f t="shared" si="10"/>
        <v>4.501497780481496</v>
      </c>
      <c r="M69" s="8">
        <f t="shared" si="8"/>
        <v>5061.6366969999999</v>
      </c>
    </row>
    <row r="70" spans="1:13" x14ac:dyDescent="0.25">
      <c r="A70" t="s">
        <v>74</v>
      </c>
      <c r="B70">
        <v>250</v>
      </c>
      <c r="C70">
        <v>137</v>
      </c>
      <c r="D70" s="1">
        <v>4.0999999999999996</v>
      </c>
      <c r="E70" s="2">
        <v>4099</v>
      </c>
      <c r="F70" s="7">
        <v>1409.28</v>
      </c>
      <c r="G70" s="9">
        <f t="shared" si="11"/>
        <v>5.6371199999999995</v>
      </c>
      <c r="H70" s="9">
        <f t="shared" si="12"/>
        <v>343.7268292682927</v>
      </c>
      <c r="I70" s="5">
        <f t="shared" si="13"/>
        <v>0.54800000000000004</v>
      </c>
      <c r="J70" s="5">
        <f t="shared" si="9"/>
        <v>1.6399999999999998E-2</v>
      </c>
      <c r="K70" s="8">
        <f t="shared" si="7"/>
        <v>16805.899999999998</v>
      </c>
      <c r="L70" s="5">
        <f t="shared" si="10"/>
        <v>11.925167461398727</v>
      </c>
      <c r="M70" s="8">
        <f t="shared" si="8"/>
        <v>15396.619999999997</v>
      </c>
    </row>
    <row r="71" spans="1:13" x14ac:dyDescent="0.25">
      <c r="A71" t="s">
        <v>75</v>
      </c>
      <c r="B71">
        <v>165</v>
      </c>
      <c r="C71">
        <v>93</v>
      </c>
      <c r="D71" s="1">
        <v>8.8000000000000007</v>
      </c>
      <c r="E71" s="2">
        <v>6378</v>
      </c>
      <c r="F71" s="7">
        <v>1343.66</v>
      </c>
      <c r="G71" s="9">
        <f t="shared" si="11"/>
        <v>8.1433939393939401</v>
      </c>
      <c r="H71" s="9">
        <f t="shared" si="12"/>
        <v>152.68863636363636</v>
      </c>
      <c r="I71" s="5">
        <f t="shared" si="13"/>
        <v>0.5636363636363636</v>
      </c>
      <c r="J71" s="5">
        <f t="shared" si="9"/>
        <v>5.3333333333333337E-2</v>
      </c>
      <c r="K71" s="8">
        <f t="shared" si="7"/>
        <v>56126.400000000001</v>
      </c>
      <c r="L71" s="5">
        <f t="shared" si="10"/>
        <v>41.771281425360584</v>
      </c>
      <c r="M71" s="8">
        <f t="shared" si="8"/>
        <v>54782.74</v>
      </c>
    </row>
    <row r="72" spans="1:13" x14ac:dyDescent="0.25">
      <c r="A72" t="s">
        <v>76</v>
      </c>
      <c r="B72">
        <v>45</v>
      </c>
      <c r="C72">
        <v>39</v>
      </c>
      <c r="D72" s="1">
        <v>1.4</v>
      </c>
      <c r="E72" s="2">
        <v>4180</v>
      </c>
      <c r="F72" s="7">
        <v>1325.35</v>
      </c>
      <c r="G72" s="9">
        <f t="shared" si="11"/>
        <v>29.452222222222222</v>
      </c>
      <c r="H72" s="9">
        <f t="shared" si="12"/>
        <v>946.67857142857144</v>
      </c>
      <c r="I72" s="5">
        <f t="shared" si="13"/>
        <v>0.8666666666666667</v>
      </c>
      <c r="J72" s="5">
        <f t="shared" si="9"/>
        <v>3.111111111111111E-2</v>
      </c>
      <c r="K72" s="8">
        <f t="shared" si="7"/>
        <v>5852</v>
      </c>
      <c r="L72" s="5">
        <f t="shared" si="10"/>
        <v>4.4154374316218359</v>
      </c>
      <c r="M72" s="8">
        <f t="shared" si="8"/>
        <v>4526.6499999999996</v>
      </c>
    </row>
    <row r="73" spans="1:13" x14ac:dyDescent="0.25">
      <c r="A73" t="s">
        <v>77</v>
      </c>
      <c r="B73">
        <v>79</v>
      </c>
      <c r="C73">
        <v>56</v>
      </c>
      <c r="D73" s="1">
        <v>0.3</v>
      </c>
      <c r="E73" s="2">
        <v>0</v>
      </c>
      <c r="F73" s="7">
        <v>1323.81</v>
      </c>
      <c r="G73" s="9">
        <f t="shared" si="11"/>
        <v>16.757088607594937</v>
      </c>
      <c r="H73" s="9">
        <f t="shared" si="12"/>
        <v>4412.7</v>
      </c>
      <c r="I73" s="5">
        <f t="shared" si="13"/>
        <v>0.70886075949367089</v>
      </c>
      <c r="J73" s="5">
        <f t="shared" si="9"/>
        <v>3.7974683544303796E-3</v>
      </c>
      <c r="K73" s="8">
        <f t="shared" si="7"/>
        <v>0</v>
      </c>
      <c r="L73" s="5">
        <f t="shared" si="10"/>
        <v>0</v>
      </c>
      <c r="M73" s="8">
        <f t="shared" si="8"/>
        <v>-1323.81</v>
      </c>
    </row>
    <row r="74" spans="1:13" x14ac:dyDescent="0.25">
      <c r="A74" t="s">
        <v>78</v>
      </c>
      <c r="B74">
        <v>92</v>
      </c>
      <c r="C74">
        <v>40</v>
      </c>
      <c r="D74" s="1">
        <v>0</v>
      </c>
      <c r="E74" s="2">
        <v>0</v>
      </c>
      <c r="F74" s="7">
        <v>1313.92</v>
      </c>
      <c r="G74" s="9">
        <f t="shared" si="11"/>
        <v>14.281739130434783</v>
      </c>
      <c r="H74" s="9">
        <f t="shared" si="12"/>
        <v>0</v>
      </c>
      <c r="I74" s="5">
        <f t="shared" si="13"/>
        <v>0.43478260869565216</v>
      </c>
      <c r="J74" s="5">
        <f t="shared" si="9"/>
        <v>0</v>
      </c>
      <c r="K74" s="8">
        <f t="shared" si="7"/>
        <v>0</v>
      </c>
      <c r="L74" s="5">
        <f t="shared" si="10"/>
        <v>0</v>
      </c>
      <c r="M74" s="8">
        <f t="shared" si="8"/>
        <v>-1313.92</v>
      </c>
    </row>
    <row r="75" spans="1:13" x14ac:dyDescent="0.25">
      <c r="A75" t="s">
        <v>79</v>
      </c>
      <c r="B75">
        <v>200</v>
      </c>
      <c r="C75">
        <v>46</v>
      </c>
      <c r="D75" s="1">
        <v>0.9</v>
      </c>
      <c r="E75" s="2">
        <v>5764</v>
      </c>
      <c r="F75" s="7">
        <v>1290.52</v>
      </c>
      <c r="G75" s="9">
        <f t="shared" si="11"/>
        <v>6.4526000000000003</v>
      </c>
      <c r="H75" s="9">
        <f t="shared" si="12"/>
        <v>1433.911111111111</v>
      </c>
      <c r="I75" s="5">
        <f t="shared" si="13"/>
        <v>0.23</v>
      </c>
      <c r="J75" s="5">
        <f t="shared" si="9"/>
        <v>4.5000000000000005E-3</v>
      </c>
      <c r="K75" s="8">
        <f t="shared" si="7"/>
        <v>5187.6000000000004</v>
      </c>
      <c r="L75" s="5">
        <f t="shared" si="10"/>
        <v>4.0197749744289126</v>
      </c>
      <c r="M75" s="8">
        <f t="shared" si="8"/>
        <v>3897.0800000000004</v>
      </c>
    </row>
    <row r="76" spans="1:13" x14ac:dyDescent="0.25">
      <c r="A76" t="s">
        <v>80</v>
      </c>
      <c r="B76">
        <v>92</v>
      </c>
      <c r="C76">
        <v>64</v>
      </c>
      <c r="D76" s="1">
        <v>0</v>
      </c>
      <c r="E76" s="2">
        <v>0</v>
      </c>
      <c r="F76" s="7">
        <v>1281.0899999999999</v>
      </c>
      <c r="G76" s="9">
        <f t="shared" si="11"/>
        <v>13.924891304347826</v>
      </c>
      <c r="H76" s="9">
        <f t="shared" si="12"/>
        <v>0</v>
      </c>
      <c r="I76" s="5">
        <f t="shared" si="13"/>
        <v>0.69565217391304346</v>
      </c>
      <c r="J76" s="5">
        <f t="shared" si="9"/>
        <v>0</v>
      </c>
      <c r="K76" s="8">
        <f t="shared" si="7"/>
        <v>0</v>
      </c>
      <c r="L76" s="5">
        <f t="shared" si="10"/>
        <v>0</v>
      </c>
      <c r="M76" s="8">
        <f t="shared" si="8"/>
        <v>-1281.0899999999999</v>
      </c>
    </row>
    <row r="77" spans="1:13" x14ac:dyDescent="0.25">
      <c r="A77" t="s">
        <v>81</v>
      </c>
      <c r="B77">
        <v>320</v>
      </c>
      <c r="C77">
        <v>136</v>
      </c>
      <c r="D77" s="1">
        <v>4.0999999999999996</v>
      </c>
      <c r="E77" s="2">
        <v>7981</v>
      </c>
      <c r="F77" s="7">
        <v>1272.8499999999999</v>
      </c>
      <c r="G77" s="9">
        <f t="shared" si="11"/>
        <v>3.9776562499999999</v>
      </c>
      <c r="H77" s="9">
        <f t="shared" si="12"/>
        <v>310.45121951219511</v>
      </c>
      <c r="I77" s="5">
        <f t="shared" si="13"/>
        <v>0.42499999999999999</v>
      </c>
      <c r="J77" s="5">
        <f t="shared" si="9"/>
        <v>1.2812499999999999E-2</v>
      </c>
      <c r="K77" s="8">
        <f t="shared" si="7"/>
        <v>32722.1</v>
      </c>
      <c r="L77" s="5">
        <f t="shared" si="10"/>
        <v>25.707742467690615</v>
      </c>
      <c r="M77" s="8">
        <f t="shared" si="8"/>
        <v>31449.25</v>
      </c>
    </row>
    <row r="78" spans="1:13" x14ac:dyDescent="0.25">
      <c r="A78" t="s">
        <v>82</v>
      </c>
      <c r="B78">
        <v>496</v>
      </c>
      <c r="C78">
        <v>212</v>
      </c>
      <c r="D78" s="1">
        <v>1.3</v>
      </c>
      <c r="E78" s="2">
        <v>6647</v>
      </c>
      <c r="F78" s="7">
        <v>1245.93</v>
      </c>
      <c r="G78" s="9">
        <f t="shared" si="11"/>
        <v>2.5119556451612906</v>
      </c>
      <c r="H78" s="9">
        <f t="shared" si="12"/>
        <v>958.40769230769229</v>
      </c>
      <c r="I78" s="5">
        <f t="shared" si="13"/>
        <v>0.42741935483870969</v>
      </c>
      <c r="J78" s="5">
        <f t="shared" si="9"/>
        <v>2.6209677419354841E-3</v>
      </c>
      <c r="K78" s="8">
        <f t="shared" si="7"/>
        <v>8641.1</v>
      </c>
      <c r="L78" s="5">
        <f t="shared" si="10"/>
        <v>6.9354618638286256</v>
      </c>
      <c r="M78" s="8">
        <f t="shared" si="8"/>
        <v>7395.17</v>
      </c>
    </row>
    <row r="79" spans="1:13" x14ac:dyDescent="0.25">
      <c r="A79" t="s">
        <v>83</v>
      </c>
      <c r="B79">
        <v>149</v>
      </c>
      <c r="C79">
        <v>70</v>
      </c>
      <c r="D79" s="1">
        <v>2.6</v>
      </c>
      <c r="E79" s="2">
        <v>4064</v>
      </c>
      <c r="F79" s="7">
        <v>1242.22</v>
      </c>
      <c r="G79" s="9">
        <f t="shared" si="11"/>
        <v>8.3370469798657716</v>
      </c>
      <c r="H79" s="9">
        <f t="shared" si="12"/>
        <v>477.77692307692308</v>
      </c>
      <c r="I79" s="5">
        <f t="shared" si="13"/>
        <v>0.46979865771812079</v>
      </c>
      <c r="J79" s="5">
        <f t="shared" si="9"/>
        <v>1.7449664429530203E-2</v>
      </c>
      <c r="K79" s="8">
        <f t="shared" si="7"/>
        <v>10566.4</v>
      </c>
      <c r="L79" s="5">
        <f t="shared" si="10"/>
        <v>8.5060617281962934</v>
      </c>
      <c r="M79" s="8">
        <f t="shared" si="8"/>
        <v>9324.18</v>
      </c>
    </row>
    <row r="80" spans="1:13" x14ac:dyDescent="0.25">
      <c r="A80" t="s">
        <v>84</v>
      </c>
      <c r="B80">
        <v>322</v>
      </c>
      <c r="C80">
        <v>175</v>
      </c>
      <c r="D80" s="1">
        <v>0.3</v>
      </c>
      <c r="E80" s="2">
        <v>0</v>
      </c>
      <c r="F80" s="7">
        <v>1205</v>
      </c>
      <c r="G80" s="9">
        <f t="shared" si="11"/>
        <v>3.7422360248447206</v>
      </c>
      <c r="H80" s="9">
        <f t="shared" si="12"/>
        <v>4016.666666666667</v>
      </c>
      <c r="I80" s="5">
        <f t="shared" si="13"/>
        <v>0.54347826086956519</v>
      </c>
      <c r="J80" s="5">
        <f t="shared" si="9"/>
        <v>9.3167701863354035E-4</v>
      </c>
      <c r="K80" s="8">
        <f t="shared" si="7"/>
        <v>0</v>
      </c>
      <c r="L80" s="5">
        <f t="shared" si="10"/>
        <v>0</v>
      </c>
      <c r="M80" s="8">
        <f t="shared" si="8"/>
        <v>-1205</v>
      </c>
    </row>
    <row r="81" spans="1:13" x14ac:dyDescent="0.25">
      <c r="A81" t="s">
        <v>85</v>
      </c>
      <c r="B81">
        <v>49</v>
      </c>
      <c r="C81">
        <v>35</v>
      </c>
      <c r="D81" s="1">
        <v>1.1000000000000001</v>
      </c>
      <c r="E81" s="2">
        <v>4357</v>
      </c>
      <c r="F81" s="7">
        <v>1204.6300000000001</v>
      </c>
      <c r="G81" s="9">
        <f t="shared" si="11"/>
        <v>24.584285714285716</v>
      </c>
      <c r="H81" s="9">
        <f t="shared" si="12"/>
        <v>1095.1181818181819</v>
      </c>
      <c r="I81" s="5">
        <f t="shared" si="13"/>
        <v>0.7142857142857143</v>
      </c>
      <c r="J81" s="5">
        <f t="shared" si="9"/>
        <v>2.2448979591836737E-2</v>
      </c>
      <c r="K81" s="8">
        <f t="shared" si="7"/>
        <v>4792.7000000000007</v>
      </c>
      <c r="L81" s="5">
        <f t="shared" si="10"/>
        <v>3.9785660327237413</v>
      </c>
      <c r="M81" s="8">
        <f t="shared" si="8"/>
        <v>3588.0700000000006</v>
      </c>
    </row>
    <row r="82" spans="1:13" x14ac:dyDescent="0.25">
      <c r="A82" t="s">
        <v>86</v>
      </c>
      <c r="B82">
        <v>366</v>
      </c>
      <c r="C82">
        <v>134</v>
      </c>
      <c r="D82" s="1">
        <v>0</v>
      </c>
      <c r="E82" s="2">
        <v>0</v>
      </c>
      <c r="F82" s="7">
        <v>1184.3800000000001</v>
      </c>
      <c r="G82" s="9">
        <f t="shared" si="11"/>
        <v>3.2360109289617491</v>
      </c>
      <c r="H82" s="9">
        <f t="shared" si="12"/>
        <v>0</v>
      </c>
      <c r="I82" s="5">
        <f t="shared" si="13"/>
        <v>0.36612021857923499</v>
      </c>
      <c r="J82" s="5">
        <f t="shared" si="9"/>
        <v>0</v>
      </c>
      <c r="K82" s="8">
        <f t="shared" si="7"/>
        <v>0</v>
      </c>
      <c r="L82" s="5">
        <f t="shared" si="10"/>
        <v>0</v>
      </c>
      <c r="M82" s="8">
        <f t="shared" si="8"/>
        <v>-1184.3800000000001</v>
      </c>
    </row>
    <row r="83" spans="1:13" x14ac:dyDescent="0.25">
      <c r="A83" t="s">
        <v>87</v>
      </c>
      <c r="B83">
        <v>260</v>
      </c>
      <c r="C83">
        <v>113</v>
      </c>
      <c r="D83" s="1">
        <v>3.7</v>
      </c>
      <c r="E83" s="2">
        <v>6488</v>
      </c>
      <c r="F83" s="7">
        <v>1181.05</v>
      </c>
      <c r="G83" s="9">
        <f t="shared" si="11"/>
        <v>4.5424999999999995</v>
      </c>
      <c r="H83" s="9">
        <f t="shared" si="12"/>
        <v>319.20270270270265</v>
      </c>
      <c r="I83" s="5">
        <f t="shared" si="13"/>
        <v>0.43461538461538463</v>
      </c>
      <c r="J83" s="5">
        <f t="shared" si="9"/>
        <v>1.4230769230769231E-2</v>
      </c>
      <c r="K83" s="8">
        <f t="shared" si="7"/>
        <v>24005.600000000002</v>
      </c>
      <c r="L83" s="5">
        <f t="shared" si="10"/>
        <v>20.3256424368147</v>
      </c>
      <c r="M83" s="8">
        <f t="shared" si="8"/>
        <v>22824.550000000003</v>
      </c>
    </row>
    <row r="84" spans="1:13" x14ac:dyDescent="0.25">
      <c r="A84" t="s">
        <v>88</v>
      </c>
      <c r="B84">
        <v>769</v>
      </c>
      <c r="C84">
        <v>217</v>
      </c>
      <c r="D84" s="1">
        <v>2.2999999999999998</v>
      </c>
      <c r="E84" s="2">
        <v>7292</v>
      </c>
      <c r="F84" s="7">
        <v>1150.07</v>
      </c>
      <c r="G84" s="9">
        <f t="shared" si="11"/>
        <v>1.4955396618985695</v>
      </c>
      <c r="H84" s="9">
        <f t="shared" si="12"/>
        <v>500.03043478260872</v>
      </c>
      <c r="I84" s="5">
        <f t="shared" si="13"/>
        <v>0.28218465539661897</v>
      </c>
      <c r="J84" s="5">
        <f t="shared" si="9"/>
        <v>2.9908972691807538E-3</v>
      </c>
      <c r="K84" s="8">
        <f t="shared" si="7"/>
        <v>16771.599999999999</v>
      </c>
      <c r="L84" s="5">
        <f t="shared" si="10"/>
        <v>14.583112332292817</v>
      </c>
      <c r="M84" s="8">
        <f t="shared" si="8"/>
        <v>15621.529999999999</v>
      </c>
    </row>
    <row r="85" spans="1:13" x14ac:dyDescent="0.25">
      <c r="A85" t="s">
        <v>89</v>
      </c>
      <c r="B85">
        <v>47</v>
      </c>
      <c r="C85">
        <v>38</v>
      </c>
      <c r="D85" s="1">
        <v>2.4</v>
      </c>
      <c r="E85" s="2">
        <v>7599</v>
      </c>
      <c r="F85" s="7">
        <v>1139.6500000000001</v>
      </c>
      <c r="G85" s="9">
        <f t="shared" si="11"/>
        <v>24.247872340425534</v>
      </c>
      <c r="H85" s="9">
        <f t="shared" si="12"/>
        <v>474.85416666666674</v>
      </c>
      <c r="I85" s="5">
        <f t="shared" si="13"/>
        <v>0.80851063829787229</v>
      </c>
      <c r="J85" s="5">
        <f t="shared" si="9"/>
        <v>5.106382978723404E-2</v>
      </c>
      <c r="K85" s="8">
        <f t="shared" si="7"/>
        <v>18237.599999999999</v>
      </c>
      <c r="L85" s="5">
        <f t="shared" si="10"/>
        <v>16.00280787961216</v>
      </c>
      <c r="M85" s="8">
        <f t="shared" si="8"/>
        <v>17097.949999999997</v>
      </c>
    </row>
    <row r="86" spans="1:13" x14ac:dyDescent="0.25">
      <c r="A86" t="s">
        <v>90</v>
      </c>
      <c r="B86">
        <v>1419</v>
      </c>
      <c r="C86">
        <v>226</v>
      </c>
      <c r="D86" s="1">
        <v>2.1</v>
      </c>
      <c r="E86" s="2">
        <v>5983</v>
      </c>
      <c r="F86" s="7">
        <v>1138.29</v>
      </c>
      <c r="G86" s="9">
        <f t="shared" si="11"/>
        <v>0.80217758985200838</v>
      </c>
      <c r="H86" s="9">
        <f t="shared" si="12"/>
        <v>542.04285714285709</v>
      </c>
      <c r="I86" s="5">
        <f t="shared" si="13"/>
        <v>0.15926708949964763</v>
      </c>
      <c r="J86" s="5">
        <f t="shared" si="9"/>
        <v>1.4799154334038055E-3</v>
      </c>
      <c r="K86" s="8">
        <f t="shared" si="7"/>
        <v>12564.300000000001</v>
      </c>
      <c r="L86" s="5">
        <f t="shared" si="10"/>
        <v>11.037872598371242</v>
      </c>
      <c r="M86" s="8">
        <f t="shared" si="8"/>
        <v>11426.010000000002</v>
      </c>
    </row>
    <row r="87" spans="1:13" x14ac:dyDescent="0.25">
      <c r="A87" t="s">
        <v>91</v>
      </c>
      <c r="B87">
        <v>1111</v>
      </c>
      <c r="C87">
        <v>234</v>
      </c>
      <c r="D87" s="1">
        <v>0.8</v>
      </c>
      <c r="E87" s="2">
        <v>4525</v>
      </c>
      <c r="F87" s="7">
        <v>1118.18</v>
      </c>
      <c r="G87" s="9">
        <f t="shared" si="11"/>
        <v>1.0064626462646264</v>
      </c>
      <c r="H87" s="9">
        <f t="shared" si="12"/>
        <v>1397.7249999999999</v>
      </c>
      <c r="I87" s="5">
        <f t="shared" si="13"/>
        <v>0.21062106210621062</v>
      </c>
      <c r="J87" s="5">
        <f t="shared" si="9"/>
        <v>7.2007200720072015E-4</v>
      </c>
      <c r="K87" s="8">
        <f t="shared" si="7"/>
        <v>3620</v>
      </c>
      <c r="L87" s="5">
        <f t="shared" si="10"/>
        <v>3.2374036380546958</v>
      </c>
      <c r="M87" s="8">
        <f t="shared" si="8"/>
        <v>2501.8199999999997</v>
      </c>
    </row>
    <row r="88" spans="1:13" x14ac:dyDescent="0.25">
      <c r="A88" t="s">
        <v>92</v>
      </c>
      <c r="B88">
        <v>389</v>
      </c>
      <c r="C88">
        <v>100</v>
      </c>
      <c r="D88" s="1">
        <v>0</v>
      </c>
      <c r="E88" s="2">
        <v>0</v>
      </c>
      <c r="F88" s="7">
        <v>1116.46</v>
      </c>
      <c r="G88" s="9">
        <f t="shared" si="11"/>
        <v>2.8700771208226223</v>
      </c>
      <c r="H88" s="9">
        <f t="shared" si="12"/>
        <v>0</v>
      </c>
      <c r="I88" s="5">
        <f t="shared" si="13"/>
        <v>0.25706940874035988</v>
      </c>
      <c r="J88" s="5">
        <f t="shared" si="9"/>
        <v>0</v>
      </c>
      <c r="K88" s="8">
        <f t="shared" si="7"/>
        <v>0</v>
      </c>
      <c r="L88" s="5">
        <f t="shared" si="10"/>
        <v>0</v>
      </c>
      <c r="M88" s="8">
        <f t="shared" si="8"/>
        <v>-1116.46</v>
      </c>
    </row>
    <row r="89" spans="1:13" x14ac:dyDescent="0.25">
      <c r="A89" t="s">
        <v>93</v>
      </c>
      <c r="B89">
        <v>1281</v>
      </c>
      <c r="C89">
        <v>299</v>
      </c>
      <c r="D89" s="1">
        <v>0.1</v>
      </c>
      <c r="E89" s="2">
        <v>0</v>
      </c>
      <c r="F89" s="7">
        <v>1116.1300000000001</v>
      </c>
      <c r="G89" s="9">
        <f t="shared" si="11"/>
        <v>0.87129586260733816</v>
      </c>
      <c r="H89" s="9">
        <f t="shared" si="12"/>
        <v>11161.300000000001</v>
      </c>
      <c r="I89" s="5">
        <f t="shared" si="13"/>
        <v>0.23341139734582358</v>
      </c>
      <c r="J89" s="5">
        <f t="shared" si="9"/>
        <v>7.8064012490241998E-5</v>
      </c>
      <c r="K89" s="8">
        <f t="shared" si="7"/>
        <v>0</v>
      </c>
      <c r="L89" s="5">
        <f t="shared" si="10"/>
        <v>0</v>
      </c>
      <c r="M89" s="8">
        <f t="shared" si="8"/>
        <v>-1116.1300000000001</v>
      </c>
    </row>
    <row r="90" spans="1:13" x14ac:dyDescent="0.25">
      <c r="A90" t="s">
        <v>94</v>
      </c>
      <c r="B90">
        <v>97</v>
      </c>
      <c r="C90">
        <v>51</v>
      </c>
      <c r="D90" s="1">
        <v>0.1</v>
      </c>
      <c r="E90" s="2">
        <v>0</v>
      </c>
      <c r="F90" s="7">
        <v>1098.75</v>
      </c>
      <c r="G90" s="9">
        <f t="shared" si="11"/>
        <v>11.327319587628866</v>
      </c>
      <c r="H90" s="9">
        <f t="shared" si="12"/>
        <v>10987.5</v>
      </c>
      <c r="I90" s="5">
        <f t="shared" si="13"/>
        <v>0.52577319587628868</v>
      </c>
      <c r="J90" s="5">
        <f t="shared" si="9"/>
        <v>1.0309278350515464E-3</v>
      </c>
      <c r="K90" s="8">
        <f t="shared" si="7"/>
        <v>0</v>
      </c>
      <c r="L90" s="5">
        <f t="shared" si="10"/>
        <v>0</v>
      </c>
      <c r="M90" s="8">
        <f t="shared" si="8"/>
        <v>-1098.75</v>
      </c>
    </row>
    <row r="91" spans="1:13" x14ac:dyDescent="0.25">
      <c r="A91" t="s">
        <v>95</v>
      </c>
      <c r="B91">
        <v>951</v>
      </c>
      <c r="C91">
        <v>368</v>
      </c>
      <c r="D91" s="1">
        <v>1.1000000000000001</v>
      </c>
      <c r="E91" s="2">
        <v>7372</v>
      </c>
      <c r="F91" s="7">
        <v>1085.21</v>
      </c>
      <c r="G91" s="9">
        <f t="shared" si="11"/>
        <v>1.1411251314405888</v>
      </c>
      <c r="H91" s="9">
        <f t="shared" si="12"/>
        <v>986.5545454545454</v>
      </c>
      <c r="I91" s="5">
        <f t="shared" si="13"/>
        <v>0.38696109358569925</v>
      </c>
      <c r="J91" s="5">
        <f t="shared" si="9"/>
        <v>1.1566771819137751E-3</v>
      </c>
      <c r="K91" s="8">
        <f t="shared" si="7"/>
        <v>8109.2000000000007</v>
      </c>
      <c r="L91" s="5">
        <f t="shared" si="10"/>
        <v>7.4724707660268521</v>
      </c>
      <c r="M91" s="8">
        <f t="shared" si="8"/>
        <v>7023.9900000000007</v>
      </c>
    </row>
    <row r="92" spans="1:13" x14ac:dyDescent="0.25">
      <c r="A92" t="s">
        <v>96</v>
      </c>
      <c r="B92">
        <v>840</v>
      </c>
      <c r="C92">
        <v>384</v>
      </c>
      <c r="D92" s="1">
        <v>0.2</v>
      </c>
      <c r="E92" s="2">
        <v>0</v>
      </c>
      <c r="F92" s="7">
        <v>1082.51</v>
      </c>
      <c r="G92" s="9">
        <f t="shared" si="11"/>
        <v>1.288702380952381</v>
      </c>
      <c r="H92" s="9">
        <f t="shared" si="12"/>
        <v>5412.5499999999993</v>
      </c>
      <c r="I92" s="5">
        <f t="shared" si="13"/>
        <v>0.45714285714285713</v>
      </c>
      <c r="J92" s="5">
        <f t="shared" si="9"/>
        <v>2.380952380952381E-4</v>
      </c>
      <c r="K92" s="8">
        <f t="shared" si="7"/>
        <v>0</v>
      </c>
      <c r="L92" s="5">
        <f t="shared" si="10"/>
        <v>0</v>
      </c>
      <c r="M92" s="8">
        <f t="shared" si="8"/>
        <v>-1082.51</v>
      </c>
    </row>
    <row r="93" spans="1:13" x14ac:dyDescent="0.25">
      <c r="A93" t="s">
        <v>97</v>
      </c>
      <c r="B93">
        <v>149</v>
      </c>
      <c r="C93">
        <v>69</v>
      </c>
      <c r="D93" s="1">
        <v>0</v>
      </c>
      <c r="E93" s="2">
        <v>0</v>
      </c>
      <c r="F93" s="7">
        <v>1068.47</v>
      </c>
      <c r="G93" s="9">
        <f t="shared" si="11"/>
        <v>7.1709395973154368</v>
      </c>
      <c r="H93" s="9">
        <f t="shared" si="12"/>
        <v>0</v>
      </c>
      <c r="I93" s="5">
        <f t="shared" si="13"/>
        <v>0.46308724832214765</v>
      </c>
      <c r="J93" s="5">
        <f t="shared" si="9"/>
        <v>0</v>
      </c>
      <c r="K93" s="8">
        <f t="shared" si="7"/>
        <v>0</v>
      </c>
      <c r="L93" s="5">
        <f t="shared" si="10"/>
        <v>0</v>
      </c>
      <c r="M93" s="8">
        <f t="shared" si="8"/>
        <v>-1068.47</v>
      </c>
    </row>
    <row r="94" spans="1:13" x14ac:dyDescent="0.25">
      <c r="A94" t="s">
        <v>98</v>
      </c>
      <c r="B94">
        <v>323</v>
      </c>
      <c r="C94">
        <v>145</v>
      </c>
      <c r="D94" s="1">
        <v>1.9</v>
      </c>
      <c r="E94" s="2">
        <v>7866</v>
      </c>
      <c r="F94" s="7">
        <v>1060.22</v>
      </c>
      <c r="G94" s="9">
        <f t="shared" si="11"/>
        <v>3.2824148606811145</v>
      </c>
      <c r="H94" s="9">
        <f t="shared" si="12"/>
        <v>558.01052631578955</v>
      </c>
      <c r="I94" s="5">
        <f t="shared" si="13"/>
        <v>0.44891640866873067</v>
      </c>
      <c r="J94" s="5">
        <f t="shared" si="9"/>
        <v>5.8823529411764705E-3</v>
      </c>
      <c r="K94" s="8">
        <f t="shared" si="7"/>
        <v>14945.4</v>
      </c>
      <c r="L94" s="5">
        <f t="shared" si="10"/>
        <v>14.096508271868101</v>
      </c>
      <c r="M94" s="8">
        <f t="shared" si="8"/>
        <v>13885.18</v>
      </c>
    </row>
    <row r="95" spans="1:13" x14ac:dyDescent="0.25">
      <c r="A95" t="s">
        <v>99</v>
      </c>
      <c r="B95">
        <v>116</v>
      </c>
      <c r="C95">
        <v>38</v>
      </c>
      <c r="D95" s="1">
        <v>1.5</v>
      </c>
      <c r="E95" s="2">
        <v>6856</v>
      </c>
      <c r="F95" s="7">
        <v>1049.18</v>
      </c>
      <c r="G95" s="9">
        <f t="shared" si="11"/>
        <v>9.044655172413794</v>
      </c>
      <c r="H95" s="9">
        <f t="shared" si="12"/>
        <v>699.45333333333338</v>
      </c>
      <c r="I95" s="5">
        <f t="shared" si="13"/>
        <v>0.32758620689655171</v>
      </c>
      <c r="J95" s="5">
        <f t="shared" si="9"/>
        <v>1.2931034482758621E-2</v>
      </c>
      <c r="K95" s="8">
        <f t="shared" si="7"/>
        <v>10284</v>
      </c>
      <c r="L95" s="5">
        <f t="shared" si="10"/>
        <v>9.8019405631064256</v>
      </c>
      <c r="M95" s="8">
        <f t="shared" si="8"/>
        <v>9234.82</v>
      </c>
    </row>
    <row r="96" spans="1:13" x14ac:dyDescent="0.25">
      <c r="A96" t="s">
        <v>100</v>
      </c>
      <c r="B96">
        <v>70</v>
      </c>
      <c r="C96">
        <v>40</v>
      </c>
      <c r="D96" s="1">
        <v>2</v>
      </c>
      <c r="E96" s="2">
        <v>7767</v>
      </c>
      <c r="F96" s="7">
        <v>1044.3399999999999</v>
      </c>
      <c r="G96" s="9">
        <f t="shared" si="11"/>
        <v>14.919142857142855</v>
      </c>
      <c r="H96" s="9">
        <f t="shared" si="12"/>
        <v>522.16999999999996</v>
      </c>
      <c r="I96" s="5">
        <f t="shared" si="13"/>
        <v>0.5714285714285714</v>
      </c>
      <c r="J96" s="5">
        <f t="shared" si="9"/>
        <v>2.8571428571428571E-2</v>
      </c>
      <c r="K96" s="8">
        <f t="shared" si="7"/>
        <v>15534</v>
      </c>
      <c r="L96" s="5">
        <f t="shared" si="10"/>
        <v>14.874466170021259</v>
      </c>
      <c r="M96" s="8">
        <f t="shared" si="8"/>
        <v>14489.66</v>
      </c>
    </row>
    <row r="97" spans="1:13" x14ac:dyDescent="0.25">
      <c r="A97" t="s">
        <v>101</v>
      </c>
      <c r="B97">
        <v>42</v>
      </c>
      <c r="C97">
        <v>34</v>
      </c>
      <c r="D97" s="1">
        <v>0.1</v>
      </c>
      <c r="E97" s="2">
        <v>0</v>
      </c>
      <c r="F97" s="7">
        <v>1025.2</v>
      </c>
      <c r="G97" s="9">
        <f t="shared" si="11"/>
        <v>24.409523809523812</v>
      </c>
      <c r="H97" s="9">
        <f t="shared" si="12"/>
        <v>10252</v>
      </c>
      <c r="I97" s="5">
        <f t="shared" si="13"/>
        <v>0.80952380952380953</v>
      </c>
      <c r="J97" s="5">
        <f t="shared" si="9"/>
        <v>2.3809523809523812E-3</v>
      </c>
      <c r="K97" s="8">
        <f t="shared" si="7"/>
        <v>0</v>
      </c>
      <c r="L97" s="5">
        <f t="shared" si="10"/>
        <v>0</v>
      </c>
      <c r="M97" s="8">
        <f t="shared" si="8"/>
        <v>-1025.2</v>
      </c>
    </row>
    <row r="98" spans="1:13" x14ac:dyDescent="0.25">
      <c r="A98" t="s">
        <v>102</v>
      </c>
      <c r="B98">
        <v>201</v>
      </c>
      <c r="C98">
        <v>156</v>
      </c>
      <c r="D98" s="1">
        <v>4.8</v>
      </c>
      <c r="E98" s="2">
        <v>5192</v>
      </c>
      <c r="F98" s="7">
        <v>1021.69</v>
      </c>
      <c r="G98" s="9">
        <f t="shared" si="11"/>
        <v>5.083034825870647</v>
      </c>
      <c r="H98" s="9">
        <f t="shared" si="12"/>
        <v>212.85208333333335</v>
      </c>
      <c r="I98" s="5">
        <f t="shared" si="13"/>
        <v>0.77611940298507465</v>
      </c>
      <c r="J98" s="5">
        <f t="shared" si="9"/>
        <v>2.3880597014925373E-2</v>
      </c>
      <c r="K98" s="8">
        <f t="shared" si="7"/>
        <v>24921.599999999999</v>
      </c>
      <c r="L98" s="5">
        <f t="shared" si="10"/>
        <v>24.392526108702246</v>
      </c>
      <c r="M98" s="8">
        <f t="shared" si="8"/>
        <v>23899.91</v>
      </c>
    </row>
    <row r="99" spans="1:13" x14ac:dyDescent="0.25">
      <c r="A99" t="s">
        <v>103</v>
      </c>
      <c r="B99">
        <v>190</v>
      </c>
      <c r="C99">
        <v>108</v>
      </c>
      <c r="D99" s="1">
        <v>2.2999999999999998</v>
      </c>
      <c r="E99" s="2">
        <v>5476</v>
      </c>
      <c r="F99" s="7">
        <v>969.13</v>
      </c>
      <c r="G99" s="9">
        <f t="shared" si="11"/>
        <v>5.1006842105263157</v>
      </c>
      <c r="H99" s="9">
        <f t="shared" si="12"/>
        <v>421.3608695652174</v>
      </c>
      <c r="I99" s="5">
        <f t="shared" si="13"/>
        <v>0.56842105263157894</v>
      </c>
      <c r="J99" s="5">
        <f t="shared" si="9"/>
        <v>1.2105263157894735E-2</v>
      </c>
      <c r="K99" s="8">
        <f t="shared" si="7"/>
        <v>12594.8</v>
      </c>
      <c r="L99" s="5">
        <f t="shared" si="10"/>
        <v>12.995986090617357</v>
      </c>
      <c r="M99" s="8">
        <f t="shared" si="8"/>
        <v>11625.67</v>
      </c>
    </row>
    <row r="100" spans="1:13" x14ac:dyDescent="0.25">
      <c r="A100" t="s">
        <v>104</v>
      </c>
      <c r="B100">
        <v>90</v>
      </c>
      <c r="C100">
        <v>46</v>
      </c>
      <c r="D100" s="1">
        <v>0.9</v>
      </c>
      <c r="E100" s="2">
        <v>6814</v>
      </c>
      <c r="F100" s="7">
        <v>966.1</v>
      </c>
      <c r="G100" s="9">
        <f t="shared" si="11"/>
        <v>10.734444444444446</v>
      </c>
      <c r="H100" s="9">
        <f t="shared" si="12"/>
        <v>1073.4444444444443</v>
      </c>
      <c r="I100" s="5">
        <f t="shared" si="13"/>
        <v>0.51111111111111107</v>
      </c>
      <c r="J100" s="5">
        <f t="shared" si="9"/>
        <v>0.01</v>
      </c>
      <c r="K100" s="8">
        <f t="shared" si="7"/>
        <v>6132.6</v>
      </c>
      <c r="L100" s="5">
        <f t="shared" si="10"/>
        <v>6.347790083842253</v>
      </c>
      <c r="M100" s="8">
        <f t="shared" si="8"/>
        <v>5166.5</v>
      </c>
    </row>
    <row r="101" spans="1:13" x14ac:dyDescent="0.25">
      <c r="A101" t="s">
        <v>105</v>
      </c>
      <c r="B101">
        <v>289</v>
      </c>
      <c r="C101">
        <v>133</v>
      </c>
      <c r="D101" s="1">
        <v>1.8</v>
      </c>
      <c r="E101" s="2">
        <v>7646</v>
      </c>
      <c r="F101" s="7">
        <v>945.81</v>
      </c>
      <c r="G101" s="9">
        <f t="shared" si="11"/>
        <v>3.2726989619377163</v>
      </c>
      <c r="H101" s="9">
        <f t="shared" si="12"/>
        <v>525.44999999999993</v>
      </c>
      <c r="I101" s="5">
        <f t="shared" si="13"/>
        <v>0.46020761245674741</v>
      </c>
      <c r="J101" s="5">
        <f t="shared" si="9"/>
        <v>6.2283737024221453E-3</v>
      </c>
      <c r="K101" s="8">
        <f t="shared" si="7"/>
        <v>13762.800000000001</v>
      </c>
      <c r="L101" s="5">
        <f t="shared" si="10"/>
        <v>14.55133694928157</v>
      </c>
      <c r="M101" s="8">
        <f t="shared" si="8"/>
        <v>12816.990000000002</v>
      </c>
    </row>
    <row r="102" spans="1:13" x14ac:dyDescent="0.25">
      <c r="A102" t="s">
        <v>106</v>
      </c>
      <c r="B102">
        <v>393</v>
      </c>
      <c r="C102">
        <v>136</v>
      </c>
      <c r="D102" s="1">
        <v>0</v>
      </c>
      <c r="E102" s="2">
        <v>0</v>
      </c>
      <c r="F102" s="7">
        <v>945.49</v>
      </c>
      <c r="G102" s="9">
        <f t="shared" si="11"/>
        <v>2.4058269720101779</v>
      </c>
      <c r="H102" s="9">
        <f t="shared" si="12"/>
        <v>0</v>
      </c>
      <c r="I102" s="5">
        <f t="shared" si="13"/>
        <v>0.34605597964376589</v>
      </c>
      <c r="J102" s="5">
        <f t="shared" si="9"/>
        <v>0</v>
      </c>
      <c r="K102" s="8">
        <f t="shared" si="7"/>
        <v>0</v>
      </c>
      <c r="L102" s="5">
        <f t="shared" si="10"/>
        <v>0</v>
      </c>
      <c r="M102" s="8">
        <f t="shared" si="8"/>
        <v>-945.49</v>
      </c>
    </row>
    <row r="103" spans="1:13" x14ac:dyDescent="0.25">
      <c r="A103" t="s">
        <v>107</v>
      </c>
      <c r="B103">
        <v>78</v>
      </c>
      <c r="C103">
        <v>59</v>
      </c>
      <c r="D103" s="1">
        <v>1</v>
      </c>
      <c r="E103" s="2">
        <v>6202</v>
      </c>
      <c r="F103" s="7">
        <v>939.84</v>
      </c>
      <c r="G103" s="9">
        <f t="shared" si="11"/>
        <v>12.049230769230769</v>
      </c>
      <c r="H103" s="9">
        <f t="shared" si="12"/>
        <v>939.84</v>
      </c>
      <c r="I103" s="5">
        <f t="shared" si="13"/>
        <v>0.75641025641025639</v>
      </c>
      <c r="J103" s="5">
        <f t="shared" si="9"/>
        <v>1.282051282051282E-2</v>
      </c>
      <c r="K103" s="8">
        <f t="shared" si="7"/>
        <v>6202</v>
      </c>
      <c r="L103" s="5">
        <f t="shared" si="10"/>
        <v>6.5989955737146744</v>
      </c>
      <c r="M103" s="8">
        <f t="shared" si="8"/>
        <v>5262.16</v>
      </c>
    </row>
    <row r="104" spans="1:13" x14ac:dyDescent="0.25">
      <c r="A104" t="s">
        <v>108</v>
      </c>
      <c r="B104">
        <v>122</v>
      </c>
      <c r="C104">
        <v>49</v>
      </c>
      <c r="D104" s="1">
        <v>0</v>
      </c>
      <c r="E104" s="2">
        <v>0</v>
      </c>
      <c r="F104" s="7">
        <v>892.65</v>
      </c>
      <c r="G104" s="9">
        <f t="shared" si="11"/>
        <v>7.316803278688524</v>
      </c>
      <c r="H104" s="9">
        <f t="shared" si="12"/>
        <v>0</v>
      </c>
      <c r="I104" s="5">
        <f t="shared" si="13"/>
        <v>0.40163934426229508</v>
      </c>
      <c r="J104" s="5">
        <f t="shared" si="9"/>
        <v>0</v>
      </c>
      <c r="K104" s="8">
        <f t="shared" si="7"/>
        <v>0</v>
      </c>
      <c r="L104" s="5">
        <f t="shared" si="10"/>
        <v>0</v>
      </c>
      <c r="M104" s="8">
        <f t="shared" si="8"/>
        <v>-892.65</v>
      </c>
    </row>
    <row r="105" spans="1:13" x14ac:dyDescent="0.25">
      <c r="A105" t="s">
        <v>109</v>
      </c>
      <c r="B105">
        <v>138</v>
      </c>
      <c r="C105">
        <v>85</v>
      </c>
      <c r="D105" s="1">
        <v>0.4</v>
      </c>
      <c r="E105" s="2">
        <v>0</v>
      </c>
      <c r="F105" s="7">
        <v>881.34</v>
      </c>
      <c r="G105" s="9">
        <f t="shared" si="11"/>
        <v>6.3865217391304352</v>
      </c>
      <c r="H105" s="9">
        <f t="shared" si="12"/>
        <v>2203.35</v>
      </c>
      <c r="I105" s="5">
        <f t="shared" si="13"/>
        <v>0.61594202898550721</v>
      </c>
      <c r="J105" s="5">
        <f t="shared" si="9"/>
        <v>2.8985507246376812E-3</v>
      </c>
      <c r="K105" s="8">
        <f t="shared" si="7"/>
        <v>0</v>
      </c>
      <c r="L105" s="5">
        <f t="shared" si="10"/>
        <v>0</v>
      </c>
      <c r="M105" s="8">
        <f t="shared" si="8"/>
        <v>-881.34</v>
      </c>
    </row>
    <row r="106" spans="1:13" x14ac:dyDescent="0.25">
      <c r="A106" t="s">
        <v>110</v>
      </c>
      <c r="B106">
        <v>152</v>
      </c>
      <c r="C106">
        <v>45</v>
      </c>
      <c r="D106" s="1">
        <v>0.4</v>
      </c>
      <c r="E106" s="2">
        <v>0</v>
      </c>
      <c r="F106" s="7">
        <v>863.41</v>
      </c>
      <c r="G106" s="9">
        <f t="shared" si="11"/>
        <v>5.6803289473684204</v>
      </c>
      <c r="H106" s="9">
        <f t="shared" si="12"/>
        <v>2158.5249999999996</v>
      </c>
      <c r="I106" s="5">
        <f t="shared" si="13"/>
        <v>0.29605263157894735</v>
      </c>
      <c r="J106" s="5">
        <f t="shared" si="9"/>
        <v>2.631578947368421E-3</v>
      </c>
      <c r="K106" s="8">
        <f t="shared" si="7"/>
        <v>0</v>
      </c>
      <c r="L106" s="5">
        <f t="shared" si="10"/>
        <v>0</v>
      </c>
      <c r="M106" s="8">
        <f t="shared" si="8"/>
        <v>-863.41</v>
      </c>
    </row>
    <row r="107" spans="1:13" x14ac:dyDescent="0.25">
      <c r="A107" t="s">
        <v>111</v>
      </c>
      <c r="B107">
        <v>139</v>
      </c>
      <c r="C107">
        <v>70</v>
      </c>
      <c r="D107" s="1">
        <v>0.9</v>
      </c>
      <c r="E107" s="2">
        <v>5919</v>
      </c>
      <c r="F107" s="7">
        <v>857.78</v>
      </c>
      <c r="G107" s="9">
        <f t="shared" si="11"/>
        <v>6.171079136690647</v>
      </c>
      <c r="H107" s="9">
        <f t="shared" si="12"/>
        <v>953.08888888888885</v>
      </c>
      <c r="I107" s="5">
        <f t="shared" si="13"/>
        <v>0.50359712230215825</v>
      </c>
      <c r="J107" s="5">
        <f t="shared" si="9"/>
        <v>6.4748201438848919E-3</v>
      </c>
      <c r="K107" s="8">
        <f t="shared" si="7"/>
        <v>5327.1</v>
      </c>
      <c r="L107" s="5">
        <f t="shared" si="10"/>
        <v>6.2103336519853585</v>
      </c>
      <c r="M107" s="8">
        <f t="shared" si="8"/>
        <v>4469.3200000000006</v>
      </c>
    </row>
    <row r="108" spans="1:13" x14ac:dyDescent="0.25">
      <c r="A108" t="s">
        <v>112</v>
      </c>
      <c r="B108">
        <v>359</v>
      </c>
      <c r="C108">
        <v>90</v>
      </c>
      <c r="D108" s="1">
        <v>0</v>
      </c>
      <c r="E108" s="2">
        <v>0</v>
      </c>
      <c r="F108" s="7">
        <v>852.55</v>
      </c>
      <c r="G108" s="9">
        <f t="shared" si="11"/>
        <v>2.3747910863509749</v>
      </c>
      <c r="H108" s="9">
        <f t="shared" si="12"/>
        <v>0</v>
      </c>
      <c r="I108" s="5">
        <f t="shared" si="13"/>
        <v>0.25069637883008355</v>
      </c>
      <c r="J108" s="5">
        <f t="shared" si="9"/>
        <v>0</v>
      </c>
      <c r="K108" s="8">
        <f t="shared" si="7"/>
        <v>0</v>
      </c>
      <c r="L108" s="5">
        <f t="shared" si="10"/>
        <v>0</v>
      </c>
      <c r="M108" s="8">
        <f t="shared" si="8"/>
        <v>-852.55</v>
      </c>
    </row>
    <row r="109" spans="1:13" x14ac:dyDescent="0.25">
      <c r="A109" t="s">
        <v>113</v>
      </c>
      <c r="B109">
        <v>163</v>
      </c>
      <c r="C109">
        <v>107</v>
      </c>
      <c r="D109" s="1">
        <v>0.8</v>
      </c>
      <c r="E109" s="2">
        <v>5490</v>
      </c>
      <c r="F109" s="7">
        <v>816.36</v>
      </c>
      <c r="G109" s="9">
        <f t="shared" si="11"/>
        <v>5.0083435582822089</v>
      </c>
      <c r="H109" s="9">
        <f t="shared" si="12"/>
        <v>1020.4499999999999</v>
      </c>
      <c r="I109" s="5">
        <f t="shared" si="13"/>
        <v>0.65644171779141103</v>
      </c>
      <c r="J109" s="5">
        <f t="shared" si="9"/>
        <v>4.9079754601226997E-3</v>
      </c>
      <c r="K109" s="8">
        <f t="shared" si="7"/>
        <v>4392</v>
      </c>
      <c r="L109" s="5">
        <f t="shared" si="10"/>
        <v>5.3799794208437453</v>
      </c>
      <c r="M109" s="8">
        <f t="shared" si="8"/>
        <v>3575.64</v>
      </c>
    </row>
    <row r="110" spans="1:13" x14ac:dyDescent="0.25">
      <c r="A110" t="s">
        <v>114</v>
      </c>
      <c r="B110">
        <v>455</v>
      </c>
      <c r="C110">
        <v>172</v>
      </c>
      <c r="D110" s="1">
        <v>8.6</v>
      </c>
      <c r="E110" s="2">
        <v>4036</v>
      </c>
      <c r="F110" s="7">
        <v>812.71</v>
      </c>
      <c r="G110" s="9">
        <f t="shared" si="11"/>
        <v>1.7861758241758243</v>
      </c>
      <c r="H110" s="9">
        <f t="shared" si="12"/>
        <v>94.501162790697677</v>
      </c>
      <c r="I110" s="5">
        <f t="shared" si="13"/>
        <v>0.37802197802197801</v>
      </c>
      <c r="J110" s="5">
        <f t="shared" si="9"/>
        <v>1.8901098901098902E-2</v>
      </c>
      <c r="K110" s="8">
        <f t="shared" si="7"/>
        <v>34709.599999999999</v>
      </c>
      <c r="L110" s="5">
        <f t="shared" si="10"/>
        <v>42.70846919565404</v>
      </c>
      <c r="M110" s="8">
        <f t="shared" si="8"/>
        <v>33896.89</v>
      </c>
    </row>
    <row r="111" spans="1:13" x14ac:dyDescent="0.25">
      <c r="A111" t="s">
        <v>115</v>
      </c>
      <c r="B111">
        <v>63</v>
      </c>
      <c r="C111">
        <v>33</v>
      </c>
      <c r="D111" s="1">
        <v>0.7</v>
      </c>
      <c r="E111" s="2">
        <v>5545</v>
      </c>
      <c r="F111" s="7">
        <v>792.75</v>
      </c>
      <c r="G111" s="9">
        <f t="shared" si="11"/>
        <v>12.583333333333334</v>
      </c>
      <c r="H111" s="9">
        <f t="shared" si="12"/>
        <v>1132.5</v>
      </c>
      <c r="I111" s="5">
        <f t="shared" si="13"/>
        <v>0.52380952380952384</v>
      </c>
      <c r="J111" s="5">
        <f t="shared" si="9"/>
        <v>1.111111111111111E-2</v>
      </c>
      <c r="K111" s="8">
        <f t="shared" si="7"/>
        <v>3881.4999999999995</v>
      </c>
      <c r="L111" s="5">
        <f t="shared" si="10"/>
        <v>4.8962472406181012</v>
      </c>
      <c r="M111" s="8">
        <f t="shared" si="8"/>
        <v>3088.7499999999995</v>
      </c>
    </row>
    <row r="112" spans="1:13" x14ac:dyDescent="0.25">
      <c r="A112" t="s">
        <v>116</v>
      </c>
      <c r="B112">
        <v>215</v>
      </c>
      <c r="C112">
        <v>43</v>
      </c>
      <c r="D112" s="1">
        <v>0.6</v>
      </c>
      <c r="E112" s="2">
        <v>7340</v>
      </c>
      <c r="F112" s="7">
        <v>765.34</v>
      </c>
      <c r="G112" s="9">
        <f t="shared" si="11"/>
        <v>3.5597209302325581</v>
      </c>
      <c r="H112" s="9">
        <f t="shared" si="12"/>
        <v>1275.5666666666668</v>
      </c>
      <c r="I112" s="5">
        <f t="shared" si="13"/>
        <v>0.2</v>
      </c>
      <c r="J112" s="5">
        <f t="shared" si="9"/>
        <v>2.7906976744186047E-3</v>
      </c>
      <c r="K112" s="8">
        <f t="shared" si="7"/>
        <v>4404</v>
      </c>
      <c r="L112" s="5">
        <f t="shared" si="10"/>
        <v>5.7543052760864448</v>
      </c>
      <c r="M112" s="8">
        <f t="shared" si="8"/>
        <v>3638.66</v>
      </c>
    </row>
    <row r="113" spans="1:13" x14ac:dyDescent="0.25">
      <c r="A113" t="s">
        <v>117</v>
      </c>
      <c r="B113">
        <v>170</v>
      </c>
      <c r="C113">
        <v>75</v>
      </c>
      <c r="D113" s="1">
        <v>0</v>
      </c>
      <c r="E113" s="2">
        <v>0</v>
      </c>
      <c r="F113" s="7">
        <v>764.66</v>
      </c>
      <c r="G113" s="9">
        <f t="shared" si="11"/>
        <v>4.4980000000000002</v>
      </c>
      <c r="H113" s="9">
        <f t="shared" si="12"/>
        <v>0</v>
      </c>
      <c r="I113" s="5">
        <f t="shared" si="13"/>
        <v>0.44117647058823528</v>
      </c>
      <c r="J113" s="5">
        <f t="shared" si="9"/>
        <v>0</v>
      </c>
      <c r="K113" s="8">
        <f t="shared" si="7"/>
        <v>0</v>
      </c>
      <c r="L113" s="5">
        <f t="shared" si="10"/>
        <v>0</v>
      </c>
      <c r="M113" s="8">
        <f t="shared" si="8"/>
        <v>-764.66</v>
      </c>
    </row>
    <row r="114" spans="1:13" x14ac:dyDescent="0.25">
      <c r="A114" t="s">
        <v>118</v>
      </c>
      <c r="B114">
        <v>45</v>
      </c>
      <c r="C114">
        <v>33</v>
      </c>
      <c r="D114" s="1">
        <v>1.9</v>
      </c>
      <c r="E114" s="2">
        <v>5103</v>
      </c>
      <c r="F114" s="7">
        <v>758.17</v>
      </c>
      <c r="G114" s="9">
        <f t="shared" si="11"/>
        <v>16.848222222222223</v>
      </c>
      <c r="H114" s="9">
        <f t="shared" si="12"/>
        <v>399.03684210526313</v>
      </c>
      <c r="I114" s="5">
        <f t="shared" si="13"/>
        <v>0.73333333333333328</v>
      </c>
      <c r="J114" s="5">
        <f t="shared" si="9"/>
        <v>4.2222222222222223E-2</v>
      </c>
      <c r="K114" s="8">
        <f t="shared" si="7"/>
        <v>9695.6999999999989</v>
      </c>
      <c r="L114" s="5">
        <f t="shared" si="10"/>
        <v>12.788292863078201</v>
      </c>
      <c r="M114" s="8">
        <f t="shared" si="8"/>
        <v>8937.5299999999988</v>
      </c>
    </row>
    <row r="115" spans="1:13" x14ac:dyDescent="0.25">
      <c r="A115" t="s">
        <v>119</v>
      </c>
      <c r="B115">
        <v>255</v>
      </c>
      <c r="C115">
        <v>126</v>
      </c>
      <c r="D115" s="1">
        <v>1.4</v>
      </c>
      <c r="E115" s="2">
        <v>6662</v>
      </c>
      <c r="F115" s="7">
        <v>707.68</v>
      </c>
      <c r="G115" s="9">
        <f t="shared" si="11"/>
        <v>2.7752156862745094</v>
      </c>
      <c r="H115" s="9">
        <f t="shared" si="12"/>
        <v>505.48571428571427</v>
      </c>
      <c r="I115" s="5">
        <f t="shared" si="13"/>
        <v>0.49411764705882355</v>
      </c>
      <c r="J115" s="5">
        <f t="shared" si="9"/>
        <v>5.4901960784313718E-3</v>
      </c>
      <c r="K115" s="8">
        <f t="shared" si="7"/>
        <v>9326.7999999999993</v>
      </c>
      <c r="L115" s="5">
        <f t="shared" si="10"/>
        <v>13.179403120054262</v>
      </c>
      <c r="M115" s="8">
        <f t="shared" si="8"/>
        <v>8619.119999999999</v>
      </c>
    </row>
    <row r="116" spans="1:13" x14ac:dyDescent="0.25">
      <c r="A116" t="s">
        <v>120</v>
      </c>
      <c r="B116">
        <v>59</v>
      </c>
      <c r="C116">
        <v>42</v>
      </c>
      <c r="D116" s="1">
        <v>0</v>
      </c>
      <c r="E116" s="2">
        <v>0</v>
      </c>
      <c r="F116" s="7">
        <v>694.84</v>
      </c>
      <c r="G116" s="9">
        <f t="shared" si="11"/>
        <v>11.776949152542374</v>
      </c>
      <c r="H116" s="9">
        <f t="shared" si="12"/>
        <v>0</v>
      </c>
      <c r="I116" s="5">
        <f t="shared" si="13"/>
        <v>0.71186440677966101</v>
      </c>
      <c r="J116" s="5">
        <f t="shared" si="9"/>
        <v>0</v>
      </c>
      <c r="K116" s="8">
        <f t="shared" si="7"/>
        <v>0</v>
      </c>
      <c r="L116" s="5">
        <f t="shared" si="10"/>
        <v>0</v>
      </c>
      <c r="M116" s="8">
        <f t="shared" si="8"/>
        <v>-694.84</v>
      </c>
    </row>
    <row r="117" spans="1:13" x14ac:dyDescent="0.25">
      <c r="A117" t="s">
        <v>121</v>
      </c>
      <c r="B117">
        <v>78</v>
      </c>
      <c r="C117">
        <v>60</v>
      </c>
      <c r="D117" s="1">
        <v>0.4</v>
      </c>
      <c r="E117" s="2">
        <v>0</v>
      </c>
      <c r="F117" s="7">
        <v>685.59</v>
      </c>
      <c r="G117" s="9">
        <f t="shared" si="11"/>
        <v>8.7896153846153844</v>
      </c>
      <c r="H117" s="9">
        <f t="shared" si="12"/>
        <v>1713.9749999999999</v>
      </c>
      <c r="I117" s="5">
        <f t="shared" si="13"/>
        <v>0.76923076923076927</v>
      </c>
      <c r="J117" s="5">
        <f t="shared" si="9"/>
        <v>5.1282051282051282E-3</v>
      </c>
      <c r="K117" s="8">
        <f t="shared" si="7"/>
        <v>0</v>
      </c>
      <c r="L117" s="5">
        <f t="shared" si="10"/>
        <v>0</v>
      </c>
      <c r="M117" s="8">
        <f t="shared" si="8"/>
        <v>-685.59</v>
      </c>
    </row>
    <row r="118" spans="1:13" x14ac:dyDescent="0.25">
      <c r="A118" t="s">
        <v>122</v>
      </c>
      <c r="B118">
        <v>145</v>
      </c>
      <c r="C118">
        <v>104</v>
      </c>
      <c r="D118" s="1">
        <v>6.2</v>
      </c>
      <c r="E118" s="2">
        <v>7793</v>
      </c>
      <c r="F118" s="7">
        <v>685.23</v>
      </c>
      <c r="G118" s="9">
        <f t="shared" si="11"/>
        <v>4.7257241379310342</v>
      </c>
      <c r="H118" s="9">
        <f t="shared" si="12"/>
        <v>110.52096774193548</v>
      </c>
      <c r="I118" s="5">
        <f t="shared" si="13"/>
        <v>0.71724137931034482</v>
      </c>
      <c r="J118" s="5">
        <f t="shared" si="9"/>
        <v>4.275862068965517E-2</v>
      </c>
      <c r="K118" s="8">
        <f t="shared" si="7"/>
        <v>48316.6</v>
      </c>
      <c r="L118" s="5">
        <f t="shared" si="10"/>
        <v>70.511507085212259</v>
      </c>
      <c r="M118" s="8">
        <f t="shared" si="8"/>
        <v>47631.369999999995</v>
      </c>
    </row>
    <row r="119" spans="1:13" x14ac:dyDescent="0.25">
      <c r="A119" t="s">
        <v>123</v>
      </c>
      <c r="B119">
        <v>9</v>
      </c>
      <c r="C119">
        <v>7</v>
      </c>
      <c r="D119" s="1">
        <v>0.7</v>
      </c>
      <c r="E119" s="2">
        <v>4016</v>
      </c>
      <c r="F119" s="7">
        <v>655.26</v>
      </c>
      <c r="G119" s="9">
        <f t="shared" si="11"/>
        <v>72.806666666666672</v>
      </c>
      <c r="H119" s="9">
        <f t="shared" si="12"/>
        <v>936.08571428571429</v>
      </c>
      <c r="I119" s="5">
        <f t="shared" si="13"/>
        <v>0.77777777777777779</v>
      </c>
      <c r="J119" s="5">
        <f t="shared" si="9"/>
        <v>7.7777777777777779E-2</v>
      </c>
      <c r="K119" s="8">
        <f t="shared" si="7"/>
        <v>2811.2</v>
      </c>
      <c r="L119" s="5">
        <f t="shared" si="10"/>
        <v>4.2902054146445687</v>
      </c>
      <c r="M119" s="8">
        <f t="shared" si="8"/>
        <v>2155.9399999999996</v>
      </c>
    </row>
    <row r="120" spans="1:13" x14ac:dyDescent="0.25">
      <c r="A120" t="s">
        <v>124</v>
      </c>
      <c r="B120">
        <v>34</v>
      </c>
      <c r="C120">
        <v>19</v>
      </c>
      <c r="D120" s="1">
        <v>0.2</v>
      </c>
      <c r="E120" s="2">
        <v>0</v>
      </c>
      <c r="F120" s="7">
        <v>639.74</v>
      </c>
      <c r="G120" s="9">
        <f t="shared" si="11"/>
        <v>18.815882352941177</v>
      </c>
      <c r="H120" s="9">
        <f t="shared" si="12"/>
        <v>3198.7</v>
      </c>
      <c r="I120" s="5">
        <f t="shared" si="13"/>
        <v>0.55882352941176472</v>
      </c>
      <c r="J120" s="5">
        <f t="shared" si="9"/>
        <v>5.8823529411764705E-3</v>
      </c>
      <c r="K120" s="8">
        <f t="shared" si="7"/>
        <v>0</v>
      </c>
      <c r="L120" s="5">
        <f t="shared" si="10"/>
        <v>0</v>
      </c>
      <c r="M120" s="8">
        <f t="shared" si="8"/>
        <v>-639.74</v>
      </c>
    </row>
    <row r="121" spans="1:13" x14ac:dyDescent="0.25">
      <c r="A121" t="s">
        <v>125</v>
      </c>
      <c r="B121">
        <v>101</v>
      </c>
      <c r="C121">
        <v>41</v>
      </c>
      <c r="D121" s="1">
        <v>0.6</v>
      </c>
      <c r="E121" s="2">
        <v>7184</v>
      </c>
      <c r="F121" s="7">
        <v>628.49</v>
      </c>
      <c r="G121" s="9">
        <f t="shared" si="11"/>
        <v>6.2226732673267326</v>
      </c>
      <c r="H121" s="9">
        <f t="shared" si="12"/>
        <v>1047.4833333333333</v>
      </c>
      <c r="I121" s="5">
        <f t="shared" si="13"/>
        <v>0.40594059405940597</v>
      </c>
      <c r="J121" s="5">
        <f t="shared" si="9"/>
        <v>5.9405940594059407E-3</v>
      </c>
      <c r="K121" s="8">
        <f t="shared" si="7"/>
        <v>4310.3999999999996</v>
      </c>
      <c r="L121" s="5">
        <f t="shared" si="10"/>
        <v>6.8583430126175431</v>
      </c>
      <c r="M121" s="8">
        <f t="shared" si="8"/>
        <v>3681.91</v>
      </c>
    </row>
    <row r="122" spans="1:13" x14ac:dyDescent="0.25">
      <c r="A122" t="s">
        <v>126</v>
      </c>
      <c r="B122">
        <v>116</v>
      </c>
      <c r="C122">
        <v>44</v>
      </c>
      <c r="D122" s="1">
        <v>0</v>
      </c>
      <c r="E122" s="2">
        <v>0</v>
      </c>
      <c r="F122" s="7">
        <v>618.76</v>
      </c>
      <c r="G122" s="9">
        <f t="shared" si="11"/>
        <v>5.3341379310344825</v>
      </c>
      <c r="H122" s="9">
        <f t="shared" si="12"/>
        <v>0</v>
      </c>
      <c r="I122" s="5">
        <f t="shared" si="13"/>
        <v>0.37931034482758619</v>
      </c>
      <c r="J122" s="5">
        <f t="shared" si="9"/>
        <v>0</v>
      </c>
      <c r="K122" s="8">
        <f t="shared" si="7"/>
        <v>0</v>
      </c>
      <c r="L122" s="5">
        <f t="shared" si="10"/>
        <v>0</v>
      </c>
      <c r="M122" s="8">
        <f t="shared" si="8"/>
        <v>-618.76</v>
      </c>
    </row>
    <row r="123" spans="1:13" x14ac:dyDescent="0.25">
      <c r="A123" t="s">
        <v>127</v>
      </c>
      <c r="B123">
        <v>37</v>
      </c>
      <c r="C123">
        <v>18</v>
      </c>
      <c r="D123" s="1">
        <v>0</v>
      </c>
      <c r="E123" s="2">
        <v>0</v>
      </c>
      <c r="F123" s="7">
        <v>612.53</v>
      </c>
      <c r="G123" s="9">
        <f t="shared" si="11"/>
        <v>16.554864864864864</v>
      </c>
      <c r="H123" s="9">
        <f t="shared" si="12"/>
        <v>0</v>
      </c>
      <c r="I123" s="5">
        <f t="shared" si="13"/>
        <v>0.48648648648648651</v>
      </c>
      <c r="J123" s="5">
        <f t="shared" si="9"/>
        <v>0</v>
      </c>
      <c r="K123" s="8">
        <f t="shared" si="7"/>
        <v>0</v>
      </c>
      <c r="L123" s="5">
        <f t="shared" si="10"/>
        <v>0</v>
      </c>
      <c r="M123" s="8">
        <f t="shared" si="8"/>
        <v>-612.53</v>
      </c>
    </row>
    <row r="124" spans="1:13" x14ac:dyDescent="0.25">
      <c r="A124" t="s">
        <v>128</v>
      </c>
      <c r="B124">
        <v>175</v>
      </c>
      <c r="C124">
        <v>63</v>
      </c>
      <c r="D124" s="1">
        <v>1.7</v>
      </c>
      <c r="E124" s="2">
        <v>4818</v>
      </c>
      <c r="F124" s="7">
        <v>608.67999999999995</v>
      </c>
      <c r="G124" s="9">
        <f t="shared" si="11"/>
        <v>3.4781714285714282</v>
      </c>
      <c r="H124" s="9">
        <f t="shared" si="12"/>
        <v>358.04705882352937</v>
      </c>
      <c r="I124" s="5">
        <f t="shared" si="13"/>
        <v>0.36</v>
      </c>
      <c r="J124" s="5">
        <f t="shared" si="9"/>
        <v>9.7142857142857135E-3</v>
      </c>
      <c r="K124" s="8">
        <f t="shared" si="7"/>
        <v>8190.5999999999995</v>
      </c>
      <c r="L124" s="5">
        <f t="shared" si="10"/>
        <v>13.456331734244595</v>
      </c>
      <c r="M124" s="8">
        <f t="shared" si="8"/>
        <v>7581.9199999999992</v>
      </c>
    </row>
    <row r="125" spans="1:13" x14ac:dyDescent="0.25">
      <c r="A125" t="s">
        <v>129</v>
      </c>
      <c r="B125">
        <v>37</v>
      </c>
      <c r="C125">
        <v>28</v>
      </c>
      <c r="D125" s="1">
        <v>1</v>
      </c>
      <c r="E125" s="2">
        <v>5702</v>
      </c>
      <c r="F125" s="7">
        <v>604.32000000000005</v>
      </c>
      <c r="G125" s="9">
        <f t="shared" si="11"/>
        <v>16.332972972972975</v>
      </c>
      <c r="H125" s="9">
        <f t="shared" si="12"/>
        <v>604.32000000000005</v>
      </c>
      <c r="I125" s="5">
        <f t="shared" si="13"/>
        <v>0.7567567567567568</v>
      </c>
      <c r="J125" s="5">
        <f t="shared" si="9"/>
        <v>2.7027027027027029E-2</v>
      </c>
      <c r="K125" s="8">
        <f t="shared" si="7"/>
        <v>5702</v>
      </c>
      <c r="L125" s="5">
        <f t="shared" si="10"/>
        <v>9.435398464389726</v>
      </c>
      <c r="M125" s="8">
        <f t="shared" si="8"/>
        <v>5097.68</v>
      </c>
    </row>
    <row r="126" spans="1:13" x14ac:dyDescent="0.25">
      <c r="A126" t="s">
        <v>130</v>
      </c>
      <c r="B126">
        <v>145</v>
      </c>
      <c r="C126">
        <v>99</v>
      </c>
      <c r="D126" s="1">
        <v>1.3</v>
      </c>
      <c r="E126" s="2">
        <v>5394</v>
      </c>
      <c r="F126" s="7">
        <v>603.82000000000005</v>
      </c>
      <c r="G126" s="9">
        <f t="shared" si="11"/>
        <v>4.1642758620689655</v>
      </c>
      <c r="H126" s="9">
        <f t="shared" si="12"/>
        <v>464.47692307692307</v>
      </c>
      <c r="I126" s="5">
        <f t="shared" si="13"/>
        <v>0.6827586206896552</v>
      </c>
      <c r="J126" s="5">
        <f t="shared" si="9"/>
        <v>8.9655172413793099E-3</v>
      </c>
      <c r="K126" s="8">
        <f t="shared" si="7"/>
        <v>7012.2</v>
      </c>
      <c r="L126" s="5">
        <f t="shared" si="10"/>
        <v>11.613063495743763</v>
      </c>
      <c r="M126" s="8">
        <f t="shared" si="8"/>
        <v>6408.38</v>
      </c>
    </row>
    <row r="127" spans="1:13" x14ac:dyDescent="0.25">
      <c r="A127" t="s">
        <v>131</v>
      </c>
      <c r="B127">
        <v>68</v>
      </c>
      <c r="C127">
        <v>22</v>
      </c>
      <c r="D127" s="1">
        <v>0</v>
      </c>
      <c r="E127" s="2">
        <v>0</v>
      </c>
      <c r="F127" s="7">
        <v>600.91</v>
      </c>
      <c r="G127" s="9">
        <f t="shared" si="11"/>
        <v>8.8369117647058815</v>
      </c>
      <c r="H127" s="9">
        <f t="shared" si="12"/>
        <v>0</v>
      </c>
      <c r="I127" s="5">
        <f t="shared" si="13"/>
        <v>0.3235294117647059</v>
      </c>
      <c r="J127" s="5">
        <f t="shared" si="9"/>
        <v>0</v>
      </c>
      <c r="K127" s="8">
        <f t="shared" si="7"/>
        <v>0</v>
      </c>
      <c r="L127" s="5">
        <f t="shared" si="10"/>
        <v>0</v>
      </c>
      <c r="M127" s="8">
        <f t="shared" si="8"/>
        <v>-600.91</v>
      </c>
    </row>
    <row r="128" spans="1:13" x14ac:dyDescent="0.25">
      <c r="A128" t="s">
        <v>132</v>
      </c>
      <c r="B128">
        <v>223</v>
      </c>
      <c r="C128">
        <v>64</v>
      </c>
      <c r="D128" s="1">
        <v>0.2</v>
      </c>
      <c r="E128" s="2">
        <v>0</v>
      </c>
      <c r="F128" s="7">
        <v>600.51</v>
      </c>
      <c r="G128" s="9">
        <f t="shared" si="11"/>
        <v>2.6928699551569508</v>
      </c>
      <c r="H128" s="9">
        <f t="shared" si="12"/>
        <v>3002.5499999999997</v>
      </c>
      <c r="I128" s="5">
        <f t="shared" si="13"/>
        <v>0.28699551569506726</v>
      </c>
      <c r="J128" s="5">
        <f t="shared" si="9"/>
        <v>8.9686098654708521E-4</v>
      </c>
      <c r="K128" s="8">
        <f t="shared" si="7"/>
        <v>0</v>
      </c>
      <c r="L128" s="5">
        <f t="shared" si="10"/>
        <v>0</v>
      </c>
      <c r="M128" s="8">
        <f t="shared" si="8"/>
        <v>-600.51</v>
      </c>
    </row>
    <row r="129" spans="1:13" x14ac:dyDescent="0.25">
      <c r="A129" t="s">
        <v>133</v>
      </c>
      <c r="B129">
        <v>26</v>
      </c>
      <c r="C129">
        <v>24</v>
      </c>
      <c r="D129" s="1">
        <v>0.4</v>
      </c>
      <c r="E129" s="2">
        <v>0</v>
      </c>
      <c r="F129" s="7">
        <v>598.1</v>
      </c>
      <c r="G129" s="9">
        <f t="shared" si="11"/>
        <v>23.003846153846155</v>
      </c>
      <c r="H129" s="9">
        <f t="shared" si="12"/>
        <v>1495.25</v>
      </c>
      <c r="I129" s="5">
        <f t="shared" si="13"/>
        <v>0.92307692307692313</v>
      </c>
      <c r="J129" s="5">
        <f t="shared" si="9"/>
        <v>1.5384615384615385E-2</v>
      </c>
      <c r="K129" s="8">
        <f t="shared" si="7"/>
        <v>0</v>
      </c>
      <c r="L129" s="5">
        <f t="shared" si="10"/>
        <v>0</v>
      </c>
      <c r="M129" s="8">
        <f t="shared" si="8"/>
        <v>-598.1</v>
      </c>
    </row>
    <row r="130" spans="1:13" x14ac:dyDescent="0.25">
      <c r="A130" t="s">
        <v>134</v>
      </c>
      <c r="B130">
        <v>161</v>
      </c>
      <c r="C130">
        <v>75</v>
      </c>
      <c r="D130" s="1">
        <v>0.5</v>
      </c>
      <c r="E130" s="2">
        <v>6097</v>
      </c>
      <c r="F130" s="7">
        <v>588.07000000000005</v>
      </c>
      <c r="G130" s="9">
        <f t="shared" si="11"/>
        <v>3.6526086956521744</v>
      </c>
      <c r="H130" s="9">
        <f t="shared" si="12"/>
        <v>1176.1400000000001</v>
      </c>
      <c r="I130" s="5">
        <f t="shared" si="13"/>
        <v>0.46583850931677018</v>
      </c>
      <c r="J130" s="5">
        <f t="shared" si="9"/>
        <v>3.105590062111801E-3</v>
      </c>
      <c r="K130" s="8">
        <f t="shared" ref="K130:K193" si="14">D130*E130</f>
        <v>3048.5</v>
      </c>
      <c r="L130" s="5">
        <f t="shared" si="10"/>
        <v>5.1839066777764549</v>
      </c>
      <c r="M130" s="8">
        <f t="shared" ref="M130:M193" si="15">K130-F130</f>
        <v>2460.4299999999998</v>
      </c>
    </row>
    <row r="131" spans="1:13" x14ac:dyDescent="0.25">
      <c r="A131" t="s">
        <v>135</v>
      </c>
      <c r="B131">
        <v>175</v>
      </c>
      <c r="C131">
        <v>18</v>
      </c>
      <c r="D131" s="1">
        <v>0</v>
      </c>
      <c r="E131" s="2">
        <v>0</v>
      </c>
      <c r="F131" s="7">
        <v>586.25</v>
      </c>
      <c r="G131" s="9">
        <f t="shared" si="11"/>
        <v>3.35</v>
      </c>
      <c r="H131" s="9">
        <f t="shared" si="12"/>
        <v>0</v>
      </c>
      <c r="I131" s="5">
        <f t="shared" si="13"/>
        <v>0.10285714285714286</v>
      </c>
      <c r="J131" s="5">
        <f t="shared" ref="J131:J194" si="16">IFERROR(D131/B131,0)</f>
        <v>0</v>
      </c>
      <c r="K131" s="8">
        <f t="shared" si="14"/>
        <v>0</v>
      </c>
      <c r="L131" s="5">
        <f t="shared" ref="L131:L194" si="17">IFERROR(K131/F131,0)</f>
        <v>0</v>
      </c>
      <c r="M131" s="8">
        <f t="shared" si="15"/>
        <v>-586.25</v>
      </c>
    </row>
    <row r="132" spans="1:13" x14ac:dyDescent="0.25">
      <c r="A132" t="s">
        <v>136</v>
      </c>
      <c r="B132">
        <v>93</v>
      </c>
      <c r="C132">
        <v>68</v>
      </c>
      <c r="D132" s="1">
        <v>1.6</v>
      </c>
      <c r="E132" s="2">
        <v>6961</v>
      </c>
      <c r="F132" s="7">
        <v>579.82000000000005</v>
      </c>
      <c r="G132" s="9">
        <f t="shared" ref="G132:G195" si="18">IFERROR(F132/B132,0)</f>
        <v>6.2346236559139792</v>
      </c>
      <c r="H132" s="9">
        <f t="shared" ref="H132:H195" si="19">IFERROR(F132/D132,0)</f>
        <v>362.38749999999999</v>
      </c>
      <c r="I132" s="5">
        <f t="shared" ref="I132:I195" si="20" xml:space="preserve"> IFERROR(C132/B132,0)</f>
        <v>0.73118279569892475</v>
      </c>
      <c r="J132" s="5">
        <f t="shared" si="16"/>
        <v>1.7204301075268817E-2</v>
      </c>
      <c r="K132" s="8">
        <f t="shared" si="14"/>
        <v>11137.6</v>
      </c>
      <c r="L132" s="5">
        <f t="shared" si="17"/>
        <v>19.208719947569936</v>
      </c>
      <c r="M132" s="8">
        <f t="shared" si="15"/>
        <v>10557.78</v>
      </c>
    </row>
    <row r="133" spans="1:13" x14ac:dyDescent="0.25">
      <c r="A133" t="s">
        <v>137</v>
      </c>
      <c r="B133">
        <v>49</v>
      </c>
      <c r="C133">
        <v>21</v>
      </c>
      <c r="D133" s="1">
        <v>0</v>
      </c>
      <c r="E133" s="2">
        <v>0</v>
      </c>
      <c r="F133" s="7">
        <v>579.72</v>
      </c>
      <c r="G133" s="9">
        <f t="shared" si="18"/>
        <v>11.831020408163266</v>
      </c>
      <c r="H133" s="9">
        <f t="shared" si="19"/>
        <v>0</v>
      </c>
      <c r="I133" s="5">
        <f t="shared" si="20"/>
        <v>0.42857142857142855</v>
      </c>
      <c r="J133" s="5">
        <f t="shared" si="16"/>
        <v>0</v>
      </c>
      <c r="K133" s="8">
        <f t="shared" si="14"/>
        <v>0</v>
      </c>
      <c r="L133" s="5">
        <f t="shared" si="17"/>
        <v>0</v>
      </c>
      <c r="M133" s="8">
        <f t="shared" si="15"/>
        <v>-579.72</v>
      </c>
    </row>
    <row r="134" spans="1:13" x14ac:dyDescent="0.25">
      <c r="A134" t="s">
        <v>138</v>
      </c>
      <c r="B134">
        <v>133</v>
      </c>
      <c r="C134">
        <v>63</v>
      </c>
      <c r="D134" s="1">
        <v>0</v>
      </c>
      <c r="E134" s="2">
        <v>0</v>
      </c>
      <c r="F134" s="7">
        <v>578.62</v>
      </c>
      <c r="G134" s="9">
        <f t="shared" si="18"/>
        <v>4.350526315789474</v>
      </c>
      <c r="H134" s="9">
        <f t="shared" si="19"/>
        <v>0</v>
      </c>
      <c r="I134" s="5">
        <f t="shared" si="20"/>
        <v>0.47368421052631576</v>
      </c>
      <c r="J134" s="5">
        <f t="shared" si="16"/>
        <v>0</v>
      </c>
      <c r="K134" s="8">
        <f t="shared" si="14"/>
        <v>0</v>
      </c>
      <c r="L134" s="5">
        <f t="shared" si="17"/>
        <v>0</v>
      </c>
      <c r="M134" s="8">
        <f t="shared" si="15"/>
        <v>-578.62</v>
      </c>
    </row>
    <row r="135" spans="1:13" x14ac:dyDescent="0.25">
      <c r="A135" t="s">
        <v>139</v>
      </c>
      <c r="B135">
        <v>416</v>
      </c>
      <c r="C135">
        <v>162</v>
      </c>
      <c r="D135" s="1">
        <v>0</v>
      </c>
      <c r="E135" s="2">
        <v>0</v>
      </c>
      <c r="F135" s="7">
        <v>573.82000000000005</v>
      </c>
      <c r="G135" s="9">
        <f t="shared" si="18"/>
        <v>1.379375</v>
      </c>
      <c r="H135" s="9">
        <f t="shared" si="19"/>
        <v>0</v>
      </c>
      <c r="I135" s="5">
        <f t="shared" si="20"/>
        <v>0.38942307692307693</v>
      </c>
      <c r="J135" s="5">
        <f t="shared" si="16"/>
        <v>0</v>
      </c>
      <c r="K135" s="8">
        <f t="shared" si="14"/>
        <v>0</v>
      </c>
      <c r="L135" s="5">
        <f t="shared" si="17"/>
        <v>0</v>
      </c>
      <c r="M135" s="8">
        <f t="shared" si="15"/>
        <v>-573.82000000000005</v>
      </c>
    </row>
    <row r="136" spans="1:13" x14ac:dyDescent="0.25">
      <c r="A136" t="s">
        <v>140</v>
      </c>
      <c r="B136">
        <v>47</v>
      </c>
      <c r="C136">
        <v>43</v>
      </c>
      <c r="D136" s="1">
        <v>2.2999999999999998</v>
      </c>
      <c r="E136" s="2">
        <v>6131</v>
      </c>
      <c r="F136" s="7">
        <v>552.96</v>
      </c>
      <c r="G136" s="9">
        <f t="shared" si="18"/>
        <v>11.765106382978724</v>
      </c>
      <c r="H136" s="9">
        <f t="shared" si="19"/>
        <v>240.41739130434786</v>
      </c>
      <c r="I136" s="5">
        <f t="shared" si="20"/>
        <v>0.91489361702127658</v>
      </c>
      <c r="J136" s="5">
        <f t="shared" si="16"/>
        <v>4.8936170212765952E-2</v>
      </c>
      <c r="K136" s="8">
        <f t="shared" si="14"/>
        <v>14101.3</v>
      </c>
      <c r="L136" s="5">
        <f t="shared" si="17"/>
        <v>25.501482928240737</v>
      </c>
      <c r="M136" s="8">
        <f t="shared" si="15"/>
        <v>13548.34</v>
      </c>
    </row>
    <row r="137" spans="1:13" x14ac:dyDescent="0.25">
      <c r="A137" t="s">
        <v>141</v>
      </c>
      <c r="B137">
        <v>86</v>
      </c>
      <c r="C137">
        <v>59</v>
      </c>
      <c r="D137" s="1">
        <v>0</v>
      </c>
      <c r="E137" s="2">
        <v>0</v>
      </c>
      <c r="F137" s="7">
        <v>548.87</v>
      </c>
      <c r="G137" s="9">
        <f t="shared" si="18"/>
        <v>6.382209302325581</v>
      </c>
      <c r="H137" s="9">
        <f t="shared" si="19"/>
        <v>0</v>
      </c>
      <c r="I137" s="5">
        <f t="shared" si="20"/>
        <v>0.68604651162790697</v>
      </c>
      <c r="J137" s="5">
        <f t="shared" si="16"/>
        <v>0</v>
      </c>
      <c r="K137" s="8">
        <f t="shared" si="14"/>
        <v>0</v>
      </c>
      <c r="L137" s="5">
        <f t="shared" si="17"/>
        <v>0</v>
      </c>
      <c r="M137" s="8">
        <f t="shared" si="15"/>
        <v>-548.87</v>
      </c>
    </row>
    <row r="138" spans="1:13" x14ac:dyDescent="0.25">
      <c r="A138" t="s">
        <v>142</v>
      </c>
      <c r="B138">
        <v>123</v>
      </c>
      <c r="C138">
        <v>50</v>
      </c>
      <c r="D138" s="1">
        <v>0</v>
      </c>
      <c r="E138" s="2">
        <v>0</v>
      </c>
      <c r="F138" s="7">
        <v>546.69000000000005</v>
      </c>
      <c r="G138" s="9">
        <f t="shared" si="18"/>
        <v>4.444634146341464</v>
      </c>
      <c r="H138" s="9">
        <f t="shared" si="19"/>
        <v>0</v>
      </c>
      <c r="I138" s="5">
        <f t="shared" si="20"/>
        <v>0.4065040650406504</v>
      </c>
      <c r="J138" s="5">
        <f t="shared" si="16"/>
        <v>0</v>
      </c>
      <c r="K138" s="8">
        <f t="shared" si="14"/>
        <v>0</v>
      </c>
      <c r="L138" s="5">
        <f t="shared" si="17"/>
        <v>0</v>
      </c>
      <c r="M138" s="8">
        <f t="shared" si="15"/>
        <v>-546.69000000000005</v>
      </c>
    </row>
    <row r="139" spans="1:13" x14ac:dyDescent="0.25">
      <c r="A139" t="s">
        <v>143</v>
      </c>
      <c r="B139">
        <v>160</v>
      </c>
      <c r="C139">
        <v>19</v>
      </c>
      <c r="D139" s="1">
        <v>0.1</v>
      </c>
      <c r="E139" s="2">
        <v>0</v>
      </c>
      <c r="F139" s="7">
        <v>545.39</v>
      </c>
      <c r="G139" s="9">
        <f t="shared" si="18"/>
        <v>3.4086875000000001</v>
      </c>
      <c r="H139" s="9">
        <f t="shared" si="19"/>
        <v>5453.9</v>
      </c>
      <c r="I139" s="5">
        <f t="shared" si="20"/>
        <v>0.11874999999999999</v>
      </c>
      <c r="J139" s="5">
        <f t="shared" si="16"/>
        <v>6.2500000000000001E-4</v>
      </c>
      <c r="K139" s="8">
        <f t="shared" si="14"/>
        <v>0</v>
      </c>
      <c r="L139" s="5">
        <f t="shared" si="17"/>
        <v>0</v>
      </c>
      <c r="M139" s="8">
        <f t="shared" si="15"/>
        <v>-545.39</v>
      </c>
    </row>
    <row r="140" spans="1:13" x14ac:dyDescent="0.25">
      <c r="A140" t="s">
        <v>144</v>
      </c>
      <c r="B140">
        <v>51</v>
      </c>
      <c r="C140">
        <v>25</v>
      </c>
      <c r="D140" s="1">
        <v>0</v>
      </c>
      <c r="E140" s="2">
        <v>0</v>
      </c>
      <c r="F140" s="7">
        <v>526.30999999999995</v>
      </c>
      <c r="G140" s="9">
        <f t="shared" si="18"/>
        <v>10.319803921568626</v>
      </c>
      <c r="H140" s="9">
        <f t="shared" si="19"/>
        <v>0</v>
      </c>
      <c r="I140" s="5">
        <f t="shared" si="20"/>
        <v>0.49019607843137253</v>
      </c>
      <c r="J140" s="5">
        <f t="shared" si="16"/>
        <v>0</v>
      </c>
      <c r="K140" s="8">
        <f t="shared" si="14"/>
        <v>0</v>
      </c>
      <c r="L140" s="5">
        <f t="shared" si="17"/>
        <v>0</v>
      </c>
      <c r="M140" s="8">
        <f t="shared" si="15"/>
        <v>-526.30999999999995</v>
      </c>
    </row>
    <row r="141" spans="1:13" x14ac:dyDescent="0.25">
      <c r="A141" t="s">
        <v>145</v>
      </c>
      <c r="B141">
        <v>45</v>
      </c>
      <c r="C141">
        <v>24</v>
      </c>
      <c r="D141" s="1">
        <v>0</v>
      </c>
      <c r="E141" s="2">
        <v>0</v>
      </c>
      <c r="F141" s="7">
        <v>522.25</v>
      </c>
      <c r="G141" s="9">
        <f t="shared" si="18"/>
        <v>11.605555555555556</v>
      </c>
      <c r="H141" s="9">
        <f t="shared" si="19"/>
        <v>0</v>
      </c>
      <c r="I141" s="5">
        <f t="shared" si="20"/>
        <v>0.53333333333333333</v>
      </c>
      <c r="J141" s="5">
        <f t="shared" si="16"/>
        <v>0</v>
      </c>
      <c r="K141" s="8">
        <f t="shared" si="14"/>
        <v>0</v>
      </c>
      <c r="L141" s="5">
        <f t="shared" si="17"/>
        <v>0</v>
      </c>
      <c r="M141" s="8">
        <f t="shared" si="15"/>
        <v>-522.25</v>
      </c>
    </row>
    <row r="142" spans="1:13" x14ac:dyDescent="0.25">
      <c r="A142" t="s">
        <v>146</v>
      </c>
      <c r="B142">
        <v>61</v>
      </c>
      <c r="C142">
        <v>50</v>
      </c>
      <c r="D142" s="1">
        <v>3.6</v>
      </c>
      <c r="E142" s="2">
        <v>6488</v>
      </c>
      <c r="F142" s="7">
        <v>520.51</v>
      </c>
      <c r="G142" s="9">
        <f t="shared" si="18"/>
        <v>8.5329508196721306</v>
      </c>
      <c r="H142" s="9">
        <f t="shared" si="19"/>
        <v>144.58611111111111</v>
      </c>
      <c r="I142" s="5">
        <f t="shared" si="20"/>
        <v>0.81967213114754101</v>
      </c>
      <c r="J142" s="5">
        <f t="shared" si="16"/>
        <v>5.9016393442622953E-2</v>
      </c>
      <c r="K142" s="8">
        <f t="shared" si="14"/>
        <v>23356.799999999999</v>
      </c>
      <c r="L142" s="5">
        <f t="shared" si="17"/>
        <v>44.872913104455243</v>
      </c>
      <c r="M142" s="8">
        <f t="shared" si="15"/>
        <v>22836.29</v>
      </c>
    </row>
    <row r="143" spans="1:13" x14ac:dyDescent="0.25">
      <c r="A143" t="s">
        <v>147</v>
      </c>
      <c r="B143">
        <v>64</v>
      </c>
      <c r="C143">
        <v>31</v>
      </c>
      <c r="D143" s="1">
        <v>0</v>
      </c>
      <c r="E143" s="2">
        <v>0</v>
      </c>
      <c r="F143" s="7">
        <v>516.66999999999996</v>
      </c>
      <c r="G143" s="9">
        <f t="shared" si="18"/>
        <v>8.0729687499999994</v>
      </c>
      <c r="H143" s="9">
        <f t="shared" si="19"/>
        <v>0</v>
      </c>
      <c r="I143" s="5">
        <f t="shared" si="20"/>
        <v>0.484375</v>
      </c>
      <c r="J143" s="5">
        <f t="shared" si="16"/>
        <v>0</v>
      </c>
      <c r="K143" s="8">
        <f t="shared" si="14"/>
        <v>0</v>
      </c>
      <c r="L143" s="5">
        <f t="shared" si="17"/>
        <v>0</v>
      </c>
      <c r="M143" s="8">
        <f t="shared" si="15"/>
        <v>-516.66999999999996</v>
      </c>
    </row>
    <row r="144" spans="1:13" x14ac:dyDescent="0.25">
      <c r="A144" t="s">
        <v>148</v>
      </c>
      <c r="B144">
        <v>62</v>
      </c>
      <c r="C144">
        <v>25</v>
      </c>
      <c r="D144" s="1">
        <v>0</v>
      </c>
      <c r="E144" s="2">
        <v>0</v>
      </c>
      <c r="F144" s="7">
        <v>514.16999999999996</v>
      </c>
      <c r="G144" s="9">
        <f t="shared" si="18"/>
        <v>8.2930645161290322</v>
      </c>
      <c r="H144" s="9">
        <f t="shared" si="19"/>
        <v>0</v>
      </c>
      <c r="I144" s="5">
        <f t="shared" si="20"/>
        <v>0.40322580645161288</v>
      </c>
      <c r="J144" s="5">
        <f t="shared" si="16"/>
        <v>0</v>
      </c>
      <c r="K144" s="8">
        <f t="shared" si="14"/>
        <v>0</v>
      </c>
      <c r="L144" s="5">
        <f t="shared" si="17"/>
        <v>0</v>
      </c>
      <c r="M144" s="8">
        <f t="shared" si="15"/>
        <v>-514.16999999999996</v>
      </c>
    </row>
    <row r="145" spans="1:13" x14ac:dyDescent="0.25">
      <c r="A145" t="s">
        <v>149</v>
      </c>
      <c r="B145">
        <v>82</v>
      </c>
      <c r="C145">
        <v>44</v>
      </c>
      <c r="D145" s="1">
        <v>0</v>
      </c>
      <c r="E145" s="2">
        <v>0</v>
      </c>
      <c r="F145" s="7">
        <v>508.22</v>
      </c>
      <c r="G145" s="9">
        <f t="shared" si="18"/>
        <v>6.1978048780487809</v>
      </c>
      <c r="H145" s="9">
        <f t="shared" si="19"/>
        <v>0</v>
      </c>
      <c r="I145" s="5">
        <f t="shared" si="20"/>
        <v>0.53658536585365857</v>
      </c>
      <c r="J145" s="5">
        <f t="shared" si="16"/>
        <v>0</v>
      </c>
      <c r="K145" s="8">
        <f t="shared" si="14"/>
        <v>0</v>
      </c>
      <c r="L145" s="5">
        <f t="shared" si="17"/>
        <v>0</v>
      </c>
      <c r="M145" s="8">
        <f t="shared" si="15"/>
        <v>-508.22</v>
      </c>
    </row>
    <row r="146" spans="1:13" x14ac:dyDescent="0.25">
      <c r="A146" t="s">
        <v>150</v>
      </c>
      <c r="B146">
        <v>85</v>
      </c>
      <c r="C146">
        <v>29</v>
      </c>
      <c r="D146" s="1">
        <v>0.2</v>
      </c>
      <c r="E146" s="2">
        <v>0</v>
      </c>
      <c r="F146" s="7">
        <v>507.55</v>
      </c>
      <c r="G146" s="9">
        <f t="shared" si="18"/>
        <v>5.9711764705882358</v>
      </c>
      <c r="H146" s="9">
        <f t="shared" si="19"/>
        <v>2537.75</v>
      </c>
      <c r="I146" s="5">
        <f t="shared" si="20"/>
        <v>0.3411764705882353</v>
      </c>
      <c r="J146" s="5">
        <f t="shared" si="16"/>
        <v>2.3529411764705885E-3</v>
      </c>
      <c r="K146" s="8">
        <f t="shared" si="14"/>
        <v>0</v>
      </c>
      <c r="L146" s="5">
        <f t="shared" si="17"/>
        <v>0</v>
      </c>
      <c r="M146" s="8">
        <f t="shared" si="15"/>
        <v>-507.55</v>
      </c>
    </row>
    <row r="147" spans="1:13" x14ac:dyDescent="0.25">
      <c r="A147" t="s">
        <v>151</v>
      </c>
      <c r="B147">
        <v>45</v>
      </c>
      <c r="C147">
        <v>12</v>
      </c>
      <c r="D147" s="1">
        <v>1.7</v>
      </c>
      <c r="E147" s="2">
        <v>6729</v>
      </c>
      <c r="F147" s="7">
        <v>496.28</v>
      </c>
      <c r="G147" s="9">
        <f t="shared" si="18"/>
        <v>11.028444444444444</v>
      </c>
      <c r="H147" s="9">
        <f t="shared" si="19"/>
        <v>291.92941176470589</v>
      </c>
      <c r="I147" s="5">
        <f t="shared" si="20"/>
        <v>0.26666666666666666</v>
      </c>
      <c r="J147" s="5">
        <f t="shared" si="16"/>
        <v>3.7777777777777778E-2</v>
      </c>
      <c r="K147" s="8">
        <f t="shared" si="14"/>
        <v>11439.3</v>
      </c>
      <c r="L147" s="5">
        <f t="shared" si="17"/>
        <v>23.050092689610704</v>
      </c>
      <c r="M147" s="8">
        <f t="shared" si="15"/>
        <v>10943.019999999999</v>
      </c>
    </row>
    <row r="148" spans="1:13" x14ac:dyDescent="0.25">
      <c r="A148" t="s">
        <v>152</v>
      </c>
      <c r="B148">
        <v>75</v>
      </c>
      <c r="C148">
        <v>44</v>
      </c>
      <c r="D148" s="1">
        <v>0.2</v>
      </c>
      <c r="E148" s="2">
        <v>0</v>
      </c>
      <c r="F148" s="7">
        <v>495.2</v>
      </c>
      <c r="G148" s="9">
        <f t="shared" si="18"/>
        <v>6.6026666666666669</v>
      </c>
      <c r="H148" s="9">
        <f t="shared" si="19"/>
        <v>2476</v>
      </c>
      <c r="I148" s="5">
        <f t="shared" si="20"/>
        <v>0.58666666666666667</v>
      </c>
      <c r="J148" s="5">
        <f t="shared" si="16"/>
        <v>2.666666666666667E-3</v>
      </c>
      <c r="K148" s="8">
        <f t="shared" si="14"/>
        <v>0</v>
      </c>
      <c r="L148" s="5">
        <f t="shared" si="17"/>
        <v>0</v>
      </c>
      <c r="M148" s="8">
        <f t="shared" si="15"/>
        <v>-495.2</v>
      </c>
    </row>
    <row r="149" spans="1:13" x14ac:dyDescent="0.25">
      <c r="A149" t="s">
        <v>153</v>
      </c>
      <c r="B149">
        <v>64</v>
      </c>
      <c r="C149">
        <v>38</v>
      </c>
      <c r="D149" s="1">
        <v>5.4</v>
      </c>
      <c r="E149" s="2">
        <v>7680</v>
      </c>
      <c r="F149" s="7">
        <v>495.07</v>
      </c>
      <c r="G149" s="9">
        <f t="shared" si="18"/>
        <v>7.7354687499999999</v>
      </c>
      <c r="H149" s="9">
        <f t="shared" si="19"/>
        <v>91.679629629629616</v>
      </c>
      <c r="I149" s="5">
        <f t="shared" si="20"/>
        <v>0.59375</v>
      </c>
      <c r="J149" s="5">
        <f t="shared" si="16"/>
        <v>8.4375000000000006E-2</v>
      </c>
      <c r="K149" s="8">
        <f t="shared" si="14"/>
        <v>41472</v>
      </c>
      <c r="L149" s="5">
        <f t="shared" si="17"/>
        <v>83.769971923162387</v>
      </c>
      <c r="M149" s="8">
        <f t="shared" si="15"/>
        <v>40976.93</v>
      </c>
    </row>
    <row r="150" spans="1:13" x14ac:dyDescent="0.25">
      <c r="A150" t="s">
        <v>154</v>
      </c>
      <c r="B150">
        <v>42</v>
      </c>
      <c r="C150">
        <v>14</v>
      </c>
      <c r="D150" s="1">
        <v>0</v>
      </c>
      <c r="E150" s="2">
        <v>0</v>
      </c>
      <c r="F150" s="7">
        <v>488.12</v>
      </c>
      <c r="G150" s="9">
        <f t="shared" si="18"/>
        <v>11.621904761904762</v>
      </c>
      <c r="H150" s="9">
        <f t="shared" si="19"/>
        <v>0</v>
      </c>
      <c r="I150" s="5">
        <f t="shared" si="20"/>
        <v>0.33333333333333331</v>
      </c>
      <c r="J150" s="5">
        <f t="shared" si="16"/>
        <v>0</v>
      </c>
      <c r="K150" s="8">
        <f t="shared" si="14"/>
        <v>0</v>
      </c>
      <c r="L150" s="5">
        <f t="shared" si="17"/>
        <v>0</v>
      </c>
      <c r="M150" s="8">
        <f t="shared" si="15"/>
        <v>-488.12</v>
      </c>
    </row>
    <row r="151" spans="1:13" x14ac:dyDescent="0.25">
      <c r="A151" t="s">
        <v>155</v>
      </c>
      <c r="B151">
        <v>423</v>
      </c>
      <c r="C151">
        <v>115</v>
      </c>
      <c r="D151" s="1">
        <v>1</v>
      </c>
      <c r="E151" s="2">
        <v>4629</v>
      </c>
      <c r="F151" s="7">
        <v>462.14</v>
      </c>
      <c r="G151" s="9">
        <f t="shared" si="18"/>
        <v>1.0925295508274231</v>
      </c>
      <c r="H151" s="9">
        <f t="shared" si="19"/>
        <v>462.14</v>
      </c>
      <c r="I151" s="5">
        <f t="shared" si="20"/>
        <v>0.27186761229314421</v>
      </c>
      <c r="J151" s="5">
        <f t="shared" si="16"/>
        <v>2.3640661938534278E-3</v>
      </c>
      <c r="K151" s="8">
        <f t="shared" si="14"/>
        <v>4629</v>
      </c>
      <c r="L151" s="5">
        <f t="shared" si="17"/>
        <v>10.016445233046264</v>
      </c>
      <c r="M151" s="8">
        <f t="shared" si="15"/>
        <v>4166.8599999999997</v>
      </c>
    </row>
    <row r="152" spans="1:13" x14ac:dyDescent="0.25">
      <c r="A152" t="s">
        <v>156</v>
      </c>
      <c r="B152">
        <v>24</v>
      </c>
      <c r="C152">
        <v>20</v>
      </c>
      <c r="D152" s="1">
        <v>0</v>
      </c>
      <c r="E152" s="2">
        <v>0</v>
      </c>
      <c r="F152" s="7">
        <v>444.44</v>
      </c>
      <c r="G152" s="9">
        <f t="shared" si="18"/>
        <v>18.518333333333334</v>
      </c>
      <c r="H152" s="9">
        <f t="shared" si="19"/>
        <v>0</v>
      </c>
      <c r="I152" s="5">
        <f t="shared" si="20"/>
        <v>0.83333333333333337</v>
      </c>
      <c r="J152" s="5">
        <f t="shared" si="16"/>
        <v>0</v>
      </c>
      <c r="K152" s="8">
        <f t="shared" si="14"/>
        <v>0</v>
      </c>
      <c r="L152" s="5">
        <f t="shared" si="17"/>
        <v>0</v>
      </c>
      <c r="M152" s="8">
        <f t="shared" si="15"/>
        <v>-444.44</v>
      </c>
    </row>
    <row r="153" spans="1:13" x14ac:dyDescent="0.25">
      <c r="A153" t="s">
        <v>157</v>
      </c>
      <c r="B153">
        <v>220</v>
      </c>
      <c r="C153">
        <v>37</v>
      </c>
      <c r="D153" s="1">
        <v>1.1000000000000001</v>
      </c>
      <c r="E153" s="2">
        <v>6333</v>
      </c>
      <c r="F153" s="7">
        <v>434.74</v>
      </c>
      <c r="G153" s="9">
        <f t="shared" si="18"/>
        <v>1.9760909090909091</v>
      </c>
      <c r="H153" s="9">
        <f t="shared" si="19"/>
        <v>395.21818181818179</v>
      </c>
      <c r="I153" s="5">
        <f t="shared" si="20"/>
        <v>0.16818181818181818</v>
      </c>
      <c r="J153" s="5">
        <f t="shared" si="16"/>
        <v>5.0000000000000001E-3</v>
      </c>
      <c r="K153" s="8">
        <f t="shared" si="14"/>
        <v>6966.3</v>
      </c>
      <c r="L153" s="5">
        <f t="shared" si="17"/>
        <v>16.024060357915076</v>
      </c>
      <c r="M153" s="8">
        <f t="shared" si="15"/>
        <v>6531.56</v>
      </c>
    </row>
    <row r="154" spans="1:13" x14ac:dyDescent="0.25">
      <c r="A154" t="s">
        <v>158</v>
      </c>
      <c r="B154">
        <v>29</v>
      </c>
      <c r="C154">
        <v>27</v>
      </c>
      <c r="D154" s="1">
        <v>0.5</v>
      </c>
      <c r="E154" s="2">
        <v>7032</v>
      </c>
      <c r="F154" s="7">
        <v>432.41</v>
      </c>
      <c r="G154" s="9">
        <f t="shared" si="18"/>
        <v>14.910689655172416</v>
      </c>
      <c r="H154" s="9">
        <f t="shared" si="19"/>
        <v>864.82</v>
      </c>
      <c r="I154" s="5">
        <f t="shared" si="20"/>
        <v>0.93103448275862066</v>
      </c>
      <c r="J154" s="5">
        <f t="shared" si="16"/>
        <v>1.7241379310344827E-2</v>
      </c>
      <c r="K154" s="8">
        <f t="shared" si="14"/>
        <v>3516</v>
      </c>
      <c r="L154" s="5">
        <f t="shared" si="17"/>
        <v>8.1311718045373595</v>
      </c>
      <c r="M154" s="8">
        <f t="shared" si="15"/>
        <v>3083.59</v>
      </c>
    </row>
    <row r="155" spans="1:13" x14ac:dyDescent="0.25">
      <c r="A155" t="s">
        <v>159</v>
      </c>
      <c r="B155">
        <v>121</v>
      </c>
      <c r="C155">
        <v>50</v>
      </c>
      <c r="D155" s="1">
        <v>0</v>
      </c>
      <c r="E155" s="2">
        <v>0</v>
      </c>
      <c r="F155" s="7">
        <v>424.7</v>
      </c>
      <c r="G155" s="9">
        <f t="shared" si="18"/>
        <v>3.5099173553719005</v>
      </c>
      <c r="H155" s="9">
        <f t="shared" si="19"/>
        <v>0</v>
      </c>
      <c r="I155" s="5">
        <f t="shared" si="20"/>
        <v>0.41322314049586778</v>
      </c>
      <c r="J155" s="5">
        <f t="shared" si="16"/>
        <v>0</v>
      </c>
      <c r="K155" s="8">
        <f t="shared" si="14"/>
        <v>0</v>
      </c>
      <c r="L155" s="5">
        <f t="shared" si="17"/>
        <v>0</v>
      </c>
      <c r="M155" s="8">
        <f t="shared" si="15"/>
        <v>-424.7</v>
      </c>
    </row>
    <row r="156" spans="1:13" x14ac:dyDescent="0.25">
      <c r="A156" t="s">
        <v>160</v>
      </c>
      <c r="B156">
        <v>50</v>
      </c>
      <c r="C156">
        <v>9</v>
      </c>
      <c r="D156" s="1">
        <v>0.4</v>
      </c>
      <c r="E156" s="2">
        <v>0</v>
      </c>
      <c r="F156" s="7">
        <v>408.95</v>
      </c>
      <c r="G156" s="9">
        <f t="shared" si="18"/>
        <v>8.1790000000000003</v>
      </c>
      <c r="H156" s="9">
        <f t="shared" si="19"/>
        <v>1022.3749999999999</v>
      </c>
      <c r="I156" s="5">
        <f t="shared" si="20"/>
        <v>0.18</v>
      </c>
      <c r="J156" s="5">
        <f t="shared" si="16"/>
        <v>8.0000000000000002E-3</v>
      </c>
      <c r="K156" s="8">
        <f t="shared" si="14"/>
        <v>0</v>
      </c>
      <c r="L156" s="5">
        <f t="shared" si="17"/>
        <v>0</v>
      </c>
      <c r="M156" s="8">
        <f t="shared" si="15"/>
        <v>-408.95</v>
      </c>
    </row>
    <row r="157" spans="1:13" x14ac:dyDescent="0.25">
      <c r="A157" t="s">
        <v>161</v>
      </c>
      <c r="B157">
        <v>15</v>
      </c>
      <c r="C157">
        <v>9</v>
      </c>
      <c r="D157" s="1">
        <v>1</v>
      </c>
      <c r="E157" s="2">
        <v>7480</v>
      </c>
      <c r="F157" s="7">
        <v>403.52</v>
      </c>
      <c r="G157" s="9">
        <f t="shared" si="18"/>
        <v>26.901333333333334</v>
      </c>
      <c r="H157" s="9">
        <f t="shared" si="19"/>
        <v>403.52</v>
      </c>
      <c r="I157" s="5">
        <f t="shared" si="20"/>
        <v>0.6</v>
      </c>
      <c r="J157" s="5">
        <f t="shared" si="16"/>
        <v>6.6666666666666666E-2</v>
      </c>
      <c r="K157" s="8">
        <f t="shared" si="14"/>
        <v>7480</v>
      </c>
      <c r="L157" s="5">
        <f t="shared" si="17"/>
        <v>18.536875495638384</v>
      </c>
      <c r="M157" s="8">
        <f t="shared" si="15"/>
        <v>7076.48</v>
      </c>
    </row>
    <row r="158" spans="1:13" x14ac:dyDescent="0.25">
      <c r="A158" t="s">
        <v>162</v>
      </c>
      <c r="B158">
        <v>279</v>
      </c>
      <c r="C158">
        <v>47</v>
      </c>
      <c r="D158" s="1">
        <v>0</v>
      </c>
      <c r="E158" s="2">
        <v>0</v>
      </c>
      <c r="F158" s="7">
        <v>395.84</v>
      </c>
      <c r="G158" s="9">
        <f t="shared" si="18"/>
        <v>1.4187813620071683</v>
      </c>
      <c r="H158" s="9">
        <f t="shared" si="19"/>
        <v>0</v>
      </c>
      <c r="I158" s="5">
        <f t="shared" si="20"/>
        <v>0.16845878136200718</v>
      </c>
      <c r="J158" s="5">
        <f t="shared" si="16"/>
        <v>0</v>
      </c>
      <c r="K158" s="8">
        <f t="shared" si="14"/>
        <v>0</v>
      </c>
      <c r="L158" s="5">
        <f t="shared" si="17"/>
        <v>0</v>
      </c>
      <c r="M158" s="8">
        <f t="shared" si="15"/>
        <v>-395.84</v>
      </c>
    </row>
    <row r="159" spans="1:13" x14ac:dyDescent="0.25">
      <c r="A159" t="s">
        <v>163</v>
      </c>
      <c r="B159">
        <v>289</v>
      </c>
      <c r="C159">
        <v>54</v>
      </c>
      <c r="D159" s="1">
        <v>0</v>
      </c>
      <c r="E159" s="2">
        <v>0</v>
      </c>
      <c r="F159" s="7">
        <v>395.46</v>
      </c>
      <c r="G159" s="9">
        <f t="shared" si="18"/>
        <v>1.3683737024221452</v>
      </c>
      <c r="H159" s="9">
        <f t="shared" si="19"/>
        <v>0</v>
      </c>
      <c r="I159" s="5">
        <f t="shared" si="20"/>
        <v>0.18685121107266436</v>
      </c>
      <c r="J159" s="5">
        <f t="shared" si="16"/>
        <v>0</v>
      </c>
      <c r="K159" s="8">
        <f t="shared" si="14"/>
        <v>0</v>
      </c>
      <c r="L159" s="5">
        <f t="shared" si="17"/>
        <v>0</v>
      </c>
      <c r="M159" s="8">
        <f t="shared" si="15"/>
        <v>-395.46</v>
      </c>
    </row>
    <row r="160" spans="1:13" x14ac:dyDescent="0.25">
      <c r="A160" t="s">
        <v>164</v>
      </c>
      <c r="B160">
        <v>318</v>
      </c>
      <c r="C160">
        <v>121</v>
      </c>
      <c r="D160" s="1">
        <v>0</v>
      </c>
      <c r="E160" s="2">
        <v>0</v>
      </c>
      <c r="F160" s="7">
        <v>394.93</v>
      </c>
      <c r="G160" s="9">
        <f t="shared" si="18"/>
        <v>1.2419182389937107</v>
      </c>
      <c r="H160" s="9">
        <f t="shared" si="19"/>
        <v>0</v>
      </c>
      <c r="I160" s="5">
        <f t="shared" si="20"/>
        <v>0.38050314465408808</v>
      </c>
      <c r="J160" s="5">
        <f t="shared" si="16"/>
        <v>0</v>
      </c>
      <c r="K160" s="8">
        <f t="shared" si="14"/>
        <v>0</v>
      </c>
      <c r="L160" s="5">
        <f t="shared" si="17"/>
        <v>0</v>
      </c>
      <c r="M160" s="8">
        <f t="shared" si="15"/>
        <v>-394.93</v>
      </c>
    </row>
    <row r="161" spans="1:13" x14ac:dyDescent="0.25">
      <c r="A161" t="s">
        <v>165</v>
      </c>
      <c r="B161">
        <v>260</v>
      </c>
      <c r="C161">
        <v>56</v>
      </c>
      <c r="D161" s="1">
        <v>0</v>
      </c>
      <c r="E161" s="2">
        <v>0</v>
      </c>
      <c r="F161" s="7">
        <v>394.93</v>
      </c>
      <c r="G161" s="9">
        <f t="shared" si="18"/>
        <v>1.5189615384615385</v>
      </c>
      <c r="H161" s="9">
        <f t="shared" si="19"/>
        <v>0</v>
      </c>
      <c r="I161" s="5">
        <f t="shared" si="20"/>
        <v>0.2153846153846154</v>
      </c>
      <c r="J161" s="5">
        <f t="shared" si="16"/>
        <v>0</v>
      </c>
      <c r="K161" s="8">
        <f t="shared" si="14"/>
        <v>0</v>
      </c>
      <c r="L161" s="5">
        <f t="shared" si="17"/>
        <v>0</v>
      </c>
      <c r="M161" s="8">
        <f t="shared" si="15"/>
        <v>-394.93</v>
      </c>
    </row>
    <row r="162" spans="1:13" x14ac:dyDescent="0.25">
      <c r="A162" t="s">
        <v>166</v>
      </c>
      <c r="B162">
        <v>55</v>
      </c>
      <c r="C162">
        <v>16</v>
      </c>
      <c r="D162" s="1">
        <v>0</v>
      </c>
      <c r="E162" s="2">
        <v>0</v>
      </c>
      <c r="F162" s="7">
        <v>394.01</v>
      </c>
      <c r="G162" s="9">
        <f t="shared" si="18"/>
        <v>7.1638181818181819</v>
      </c>
      <c r="H162" s="9">
        <f t="shared" si="19"/>
        <v>0</v>
      </c>
      <c r="I162" s="5">
        <f t="shared" si="20"/>
        <v>0.29090909090909089</v>
      </c>
      <c r="J162" s="5">
        <f t="shared" si="16"/>
        <v>0</v>
      </c>
      <c r="K162" s="8">
        <f t="shared" si="14"/>
        <v>0</v>
      </c>
      <c r="L162" s="5">
        <f t="shared" si="17"/>
        <v>0</v>
      </c>
      <c r="M162" s="8">
        <f t="shared" si="15"/>
        <v>-394.01</v>
      </c>
    </row>
    <row r="163" spans="1:13" x14ac:dyDescent="0.25">
      <c r="A163" t="s">
        <v>167</v>
      </c>
      <c r="B163">
        <v>68</v>
      </c>
      <c r="C163">
        <v>38</v>
      </c>
      <c r="D163" s="1">
        <v>0.1</v>
      </c>
      <c r="E163" s="2">
        <v>0</v>
      </c>
      <c r="F163" s="7">
        <v>374.03</v>
      </c>
      <c r="G163" s="9">
        <f t="shared" si="18"/>
        <v>5.5004411764705878</v>
      </c>
      <c r="H163" s="9">
        <f t="shared" si="19"/>
        <v>3740.2999999999997</v>
      </c>
      <c r="I163" s="5">
        <f t="shared" si="20"/>
        <v>0.55882352941176472</v>
      </c>
      <c r="J163" s="5">
        <f t="shared" si="16"/>
        <v>1.4705882352941176E-3</v>
      </c>
      <c r="K163" s="8">
        <f t="shared" si="14"/>
        <v>0</v>
      </c>
      <c r="L163" s="5">
        <f t="shared" si="17"/>
        <v>0</v>
      </c>
      <c r="M163" s="8">
        <f t="shared" si="15"/>
        <v>-374.03</v>
      </c>
    </row>
    <row r="164" spans="1:13" x14ac:dyDescent="0.25">
      <c r="A164" t="s">
        <v>168</v>
      </c>
      <c r="B164">
        <v>26</v>
      </c>
      <c r="C164">
        <v>16</v>
      </c>
      <c r="D164" s="1">
        <v>0.5</v>
      </c>
      <c r="E164" s="2">
        <v>5771</v>
      </c>
      <c r="F164" s="7">
        <v>371.82</v>
      </c>
      <c r="G164" s="9">
        <f t="shared" si="18"/>
        <v>14.30076923076923</v>
      </c>
      <c r="H164" s="9">
        <f t="shared" si="19"/>
        <v>743.64</v>
      </c>
      <c r="I164" s="5">
        <f t="shared" si="20"/>
        <v>0.61538461538461542</v>
      </c>
      <c r="J164" s="5">
        <f t="shared" si="16"/>
        <v>1.9230769230769232E-2</v>
      </c>
      <c r="K164" s="8">
        <f t="shared" si="14"/>
        <v>2885.5</v>
      </c>
      <c r="L164" s="5">
        <f t="shared" si="17"/>
        <v>7.7604754988973159</v>
      </c>
      <c r="M164" s="8">
        <f t="shared" si="15"/>
        <v>2513.6799999999998</v>
      </c>
    </row>
    <row r="165" spans="1:13" x14ac:dyDescent="0.25">
      <c r="A165" t="s">
        <v>169</v>
      </c>
      <c r="B165">
        <v>87</v>
      </c>
      <c r="C165">
        <v>48</v>
      </c>
      <c r="D165" s="1">
        <v>1.1000000000000001</v>
      </c>
      <c r="E165" s="2">
        <v>5660</v>
      </c>
      <c r="F165" s="7">
        <v>363.22</v>
      </c>
      <c r="G165" s="9">
        <f t="shared" si="18"/>
        <v>4.1749425287356328</v>
      </c>
      <c r="H165" s="9">
        <f t="shared" si="19"/>
        <v>330.2</v>
      </c>
      <c r="I165" s="5">
        <f t="shared" si="20"/>
        <v>0.55172413793103448</v>
      </c>
      <c r="J165" s="5">
        <f t="shared" si="16"/>
        <v>1.2643678160919542E-2</v>
      </c>
      <c r="K165" s="8">
        <f t="shared" si="14"/>
        <v>6226.0000000000009</v>
      </c>
      <c r="L165" s="5">
        <f t="shared" si="17"/>
        <v>17.14112658994549</v>
      </c>
      <c r="M165" s="8">
        <f t="shared" si="15"/>
        <v>5862.7800000000007</v>
      </c>
    </row>
    <row r="166" spans="1:13" x14ac:dyDescent="0.25">
      <c r="A166" t="s">
        <v>170</v>
      </c>
      <c r="B166">
        <v>34</v>
      </c>
      <c r="C166">
        <v>17</v>
      </c>
      <c r="D166" s="1">
        <v>0</v>
      </c>
      <c r="E166" s="2">
        <v>0</v>
      </c>
      <c r="F166" s="7">
        <v>361.05</v>
      </c>
      <c r="G166" s="9">
        <f t="shared" si="18"/>
        <v>10.619117647058824</v>
      </c>
      <c r="H166" s="9">
        <f t="shared" si="19"/>
        <v>0</v>
      </c>
      <c r="I166" s="5">
        <f t="shared" si="20"/>
        <v>0.5</v>
      </c>
      <c r="J166" s="5">
        <f t="shared" si="16"/>
        <v>0</v>
      </c>
      <c r="K166" s="8">
        <f t="shared" si="14"/>
        <v>0</v>
      </c>
      <c r="L166" s="5">
        <f t="shared" si="17"/>
        <v>0</v>
      </c>
      <c r="M166" s="8">
        <f t="shared" si="15"/>
        <v>-361.05</v>
      </c>
    </row>
    <row r="167" spans="1:13" x14ac:dyDescent="0.25">
      <c r="A167" t="s">
        <v>171</v>
      </c>
      <c r="B167">
        <v>34</v>
      </c>
      <c r="C167">
        <v>22</v>
      </c>
      <c r="D167" s="1">
        <v>0</v>
      </c>
      <c r="E167" s="2">
        <v>0</v>
      </c>
      <c r="F167" s="7">
        <v>358.92</v>
      </c>
      <c r="G167" s="9">
        <f t="shared" si="18"/>
        <v>10.556470588235294</v>
      </c>
      <c r="H167" s="9">
        <f t="shared" si="19"/>
        <v>0</v>
      </c>
      <c r="I167" s="5">
        <f t="shared" si="20"/>
        <v>0.6470588235294118</v>
      </c>
      <c r="J167" s="5">
        <f t="shared" si="16"/>
        <v>0</v>
      </c>
      <c r="K167" s="8">
        <f t="shared" si="14"/>
        <v>0</v>
      </c>
      <c r="L167" s="5">
        <f t="shared" si="17"/>
        <v>0</v>
      </c>
      <c r="M167" s="8">
        <f t="shared" si="15"/>
        <v>-358.92</v>
      </c>
    </row>
    <row r="168" spans="1:13" x14ac:dyDescent="0.25">
      <c r="A168" t="s">
        <v>172</v>
      </c>
      <c r="B168">
        <v>69</v>
      </c>
      <c r="C168">
        <v>45</v>
      </c>
      <c r="D168" s="1">
        <v>0.1</v>
      </c>
      <c r="E168" s="2">
        <v>0</v>
      </c>
      <c r="F168" s="7">
        <v>350.47</v>
      </c>
      <c r="G168" s="9">
        <f t="shared" si="18"/>
        <v>5.0792753623188407</v>
      </c>
      <c r="H168" s="9">
        <f t="shared" si="19"/>
        <v>3504.7000000000003</v>
      </c>
      <c r="I168" s="5">
        <f t="shared" si="20"/>
        <v>0.65217391304347827</v>
      </c>
      <c r="J168" s="5">
        <f t="shared" si="16"/>
        <v>1.4492753623188406E-3</v>
      </c>
      <c r="K168" s="8">
        <f t="shared" si="14"/>
        <v>0</v>
      </c>
      <c r="L168" s="5">
        <f t="shared" si="17"/>
        <v>0</v>
      </c>
      <c r="M168" s="8">
        <f t="shared" si="15"/>
        <v>-350.47</v>
      </c>
    </row>
    <row r="169" spans="1:13" x14ac:dyDescent="0.25">
      <c r="A169" t="s">
        <v>173</v>
      </c>
      <c r="B169">
        <v>19</v>
      </c>
      <c r="C169">
        <v>16</v>
      </c>
      <c r="D169" s="1">
        <v>0.9</v>
      </c>
      <c r="E169" s="2">
        <v>5241</v>
      </c>
      <c r="F169" s="7">
        <v>346.28</v>
      </c>
      <c r="G169" s="9">
        <f t="shared" si="18"/>
        <v>18.225263157894734</v>
      </c>
      <c r="H169" s="9">
        <f t="shared" si="19"/>
        <v>384.75555555555553</v>
      </c>
      <c r="I169" s="5">
        <f t="shared" si="20"/>
        <v>0.84210526315789469</v>
      </c>
      <c r="J169" s="5">
        <f t="shared" si="16"/>
        <v>4.736842105263158E-2</v>
      </c>
      <c r="K169" s="8">
        <f t="shared" si="14"/>
        <v>4716.9000000000005</v>
      </c>
      <c r="L169" s="5">
        <f t="shared" si="17"/>
        <v>13.621635670555623</v>
      </c>
      <c r="M169" s="8">
        <f t="shared" si="15"/>
        <v>4370.6200000000008</v>
      </c>
    </row>
    <row r="170" spans="1:13" x14ac:dyDescent="0.25">
      <c r="A170" t="s">
        <v>174</v>
      </c>
      <c r="B170">
        <v>63</v>
      </c>
      <c r="C170">
        <v>43</v>
      </c>
      <c r="D170" s="1">
        <v>7.4</v>
      </c>
      <c r="E170" s="2">
        <v>6913</v>
      </c>
      <c r="F170" s="7">
        <v>341.45</v>
      </c>
      <c r="G170" s="9">
        <f t="shared" si="18"/>
        <v>5.4198412698412692</v>
      </c>
      <c r="H170" s="9">
        <f t="shared" si="19"/>
        <v>46.141891891891888</v>
      </c>
      <c r="I170" s="5">
        <f t="shared" si="20"/>
        <v>0.68253968253968256</v>
      </c>
      <c r="J170" s="5">
        <f t="shared" si="16"/>
        <v>0.11746031746031746</v>
      </c>
      <c r="K170" s="8">
        <f t="shared" si="14"/>
        <v>51156.200000000004</v>
      </c>
      <c r="L170" s="5">
        <f t="shared" si="17"/>
        <v>149.82047151852396</v>
      </c>
      <c r="M170" s="8">
        <f t="shared" si="15"/>
        <v>50814.750000000007</v>
      </c>
    </row>
    <row r="171" spans="1:13" x14ac:dyDescent="0.25">
      <c r="A171" t="s">
        <v>175</v>
      </c>
      <c r="B171">
        <v>96</v>
      </c>
      <c r="C171">
        <v>34</v>
      </c>
      <c r="D171" s="1">
        <v>0</v>
      </c>
      <c r="E171" s="2">
        <v>0</v>
      </c>
      <c r="F171" s="7">
        <v>339.65</v>
      </c>
      <c r="G171" s="9">
        <f t="shared" si="18"/>
        <v>3.5380208333333329</v>
      </c>
      <c r="H171" s="9">
        <f t="shared" si="19"/>
        <v>0</v>
      </c>
      <c r="I171" s="5">
        <f t="shared" si="20"/>
        <v>0.35416666666666669</v>
      </c>
      <c r="J171" s="5">
        <f t="shared" si="16"/>
        <v>0</v>
      </c>
      <c r="K171" s="8">
        <f t="shared" si="14"/>
        <v>0</v>
      </c>
      <c r="L171" s="5">
        <f t="shared" si="17"/>
        <v>0</v>
      </c>
      <c r="M171" s="8">
        <f t="shared" si="15"/>
        <v>-339.65</v>
      </c>
    </row>
    <row r="172" spans="1:13" x14ac:dyDescent="0.25">
      <c r="A172" t="s">
        <v>176</v>
      </c>
      <c r="B172">
        <v>34</v>
      </c>
      <c r="C172">
        <v>21</v>
      </c>
      <c r="D172" s="1">
        <v>0</v>
      </c>
      <c r="E172" s="2">
        <v>0</v>
      </c>
      <c r="F172" s="7">
        <v>334.65</v>
      </c>
      <c r="G172" s="9">
        <f t="shared" si="18"/>
        <v>9.8426470588235286</v>
      </c>
      <c r="H172" s="9">
        <f t="shared" si="19"/>
        <v>0</v>
      </c>
      <c r="I172" s="5">
        <f t="shared" si="20"/>
        <v>0.61764705882352944</v>
      </c>
      <c r="J172" s="5">
        <f t="shared" si="16"/>
        <v>0</v>
      </c>
      <c r="K172" s="8">
        <f t="shared" si="14"/>
        <v>0</v>
      </c>
      <c r="L172" s="5">
        <f t="shared" si="17"/>
        <v>0</v>
      </c>
      <c r="M172" s="8">
        <f t="shared" si="15"/>
        <v>-334.65</v>
      </c>
    </row>
    <row r="173" spans="1:13" x14ac:dyDescent="0.25">
      <c r="A173" t="s">
        <v>177</v>
      </c>
      <c r="B173">
        <v>102</v>
      </c>
      <c r="C173">
        <v>30</v>
      </c>
      <c r="D173" s="1">
        <v>0</v>
      </c>
      <c r="E173" s="2">
        <v>0</v>
      </c>
      <c r="F173" s="7">
        <v>334.55</v>
      </c>
      <c r="G173" s="9">
        <f t="shared" si="18"/>
        <v>3.2799019607843136</v>
      </c>
      <c r="H173" s="9">
        <f t="shared" si="19"/>
        <v>0</v>
      </c>
      <c r="I173" s="5">
        <f t="shared" si="20"/>
        <v>0.29411764705882354</v>
      </c>
      <c r="J173" s="5">
        <f t="shared" si="16"/>
        <v>0</v>
      </c>
      <c r="K173" s="8">
        <f t="shared" si="14"/>
        <v>0</v>
      </c>
      <c r="L173" s="5">
        <f t="shared" si="17"/>
        <v>0</v>
      </c>
      <c r="M173" s="8">
        <f t="shared" si="15"/>
        <v>-334.55</v>
      </c>
    </row>
    <row r="174" spans="1:13" x14ac:dyDescent="0.25">
      <c r="A174" t="s">
        <v>178</v>
      </c>
      <c r="B174">
        <v>92</v>
      </c>
      <c r="C174">
        <v>62</v>
      </c>
      <c r="D174" s="1">
        <v>3.9</v>
      </c>
      <c r="E174" s="2">
        <v>5778</v>
      </c>
      <c r="F174" s="7">
        <v>333.68</v>
      </c>
      <c r="G174" s="9">
        <f t="shared" si="18"/>
        <v>3.6269565217391304</v>
      </c>
      <c r="H174" s="9">
        <f t="shared" si="19"/>
        <v>85.558974358974368</v>
      </c>
      <c r="I174" s="5">
        <f t="shared" si="20"/>
        <v>0.67391304347826086</v>
      </c>
      <c r="J174" s="5">
        <f t="shared" si="16"/>
        <v>4.2391304347826085E-2</v>
      </c>
      <c r="K174" s="8">
        <f t="shared" si="14"/>
        <v>22534.2</v>
      </c>
      <c r="L174" s="5">
        <f t="shared" si="17"/>
        <v>67.532366339007439</v>
      </c>
      <c r="M174" s="8">
        <f t="shared" si="15"/>
        <v>22200.52</v>
      </c>
    </row>
    <row r="175" spans="1:13" x14ac:dyDescent="0.25">
      <c r="A175" t="s">
        <v>179</v>
      </c>
      <c r="B175">
        <v>262</v>
      </c>
      <c r="C175">
        <v>89</v>
      </c>
      <c r="D175" s="1">
        <v>0</v>
      </c>
      <c r="E175" s="2">
        <v>0</v>
      </c>
      <c r="F175" s="7">
        <v>333.25</v>
      </c>
      <c r="G175" s="9">
        <f t="shared" si="18"/>
        <v>1.2719465648854962</v>
      </c>
      <c r="H175" s="9">
        <f t="shared" si="19"/>
        <v>0</v>
      </c>
      <c r="I175" s="5">
        <f t="shared" si="20"/>
        <v>0.33969465648854963</v>
      </c>
      <c r="J175" s="5">
        <f t="shared" si="16"/>
        <v>0</v>
      </c>
      <c r="K175" s="8">
        <f t="shared" si="14"/>
        <v>0</v>
      </c>
      <c r="L175" s="5">
        <f t="shared" si="17"/>
        <v>0</v>
      </c>
      <c r="M175" s="8">
        <f t="shared" si="15"/>
        <v>-333.25</v>
      </c>
    </row>
    <row r="176" spans="1:13" x14ac:dyDescent="0.25">
      <c r="A176" t="s">
        <v>180</v>
      </c>
      <c r="B176">
        <v>169</v>
      </c>
      <c r="C176">
        <v>65</v>
      </c>
      <c r="D176" s="1">
        <v>0</v>
      </c>
      <c r="E176" s="2">
        <v>0</v>
      </c>
      <c r="F176" s="7">
        <v>333.11</v>
      </c>
      <c r="G176" s="9">
        <f t="shared" si="18"/>
        <v>1.9710650887573966</v>
      </c>
      <c r="H176" s="9">
        <f t="shared" si="19"/>
        <v>0</v>
      </c>
      <c r="I176" s="5">
        <f t="shared" si="20"/>
        <v>0.38461538461538464</v>
      </c>
      <c r="J176" s="5">
        <f t="shared" si="16"/>
        <v>0</v>
      </c>
      <c r="K176" s="8">
        <f t="shared" si="14"/>
        <v>0</v>
      </c>
      <c r="L176" s="5">
        <f t="shared" si="17"/>
        <v>0</v>
      </c>
      <c r="M176" s="8">
        <f t="shared" si="15"/>
        <v>-333.11</v>
      </c>
    </row>
    <row r="177" spans="1:13" x14ac:dyDescent="0.25">
      <c r="A177" t="s">
        <v>181</v>
      </c>
      <c r="B177">
        <v>328</v>
      </c>
      <c r="C177">
        <v>43</v>
      </c>
      <c r="D177" s="1">
        <v>0.9</v>
      </c>
      <c r="E177" s="2">
        <v>7121</v>
      </c>
      <c r="F177" s="7">
        <v>328.26</v>
      </c>
      <c r="G177" s="9">
        <f t="shared" si="18"/>
        <v>1.0007926829268292</v>
      </c>
      <c r="H177" s="9">
        <f t="shared" si="19"/>
        <v>364.73333333333329</v>
      </c>
      <c r="I177" s="5">
        <f t="shared" si="20"/>
        <v>0.13109756097560976</v>
      </c>
      <c r="J177" s="5">
        <f t="shared" si="16"/>
        <v>2.7439024390243905E-3</v>
      </c>
      <c r="K177" s="8">
        <f t="shared" si="14"/>
        <v>6408.9000000000005</v>
      </c>
      <c r="L177" s="5">
        <f t="shared" si="17"/>
        <v>19.523853043319324</v>
      </c>
      <c r="M177" s="8">
        <f t="shared" si="15"/>
        <v>6080.64</v>
      </c>
    </row>
    <row r="178" spans="1:13" x14ac:dyDescent="0.25">
      <c r="A178" t="s">
        <v>182</v>
      </c>
      <c r="B178">
        <v>12</v>
      </c>
      <c r="C178">
        <v>12</v>
      </c>
      <c r="D178" s="1">
        <v>0</v>
      </c>
      <c r="E178" s="2">
        <v>0</v>
      </c>
      <c r="F178" s="7">
        <v>328.13</v>
      </c>
      <c r="G178" s="9">
        <f t="shared" si="18"/>
        <v>27.344166666666666</v>
      </c>
      <c r="H178" s="9">
        <f t="shared" si="19"/>
        <v>0</v>
      </c>
      <c r="I178" s="5">
        <f t="shared" si="20"/>
        <v>1</v>
      </c>
      <c r="J178" s="5">
        <f t="shared" si="16"/>
        <v>0</v>
      </c>
      <c r="K178" s="8">
        <f t="shared" si="14"/>
        <v>0</v>
      </c>
      <c r="L178" s="5">
        <f t="shared" si="17"/>
        <v>0</v>
      </c>
      <c r="M178" s="8">
        <f t="shared" si="15"/>
        <v>-328.13</v>
      </c>
    </row>
    <row r="179" spans="1:13" x14ac:dyDescent="0.25">
      <c r="A179" t="s">
        <v>183</v>
      </c>
      <c r="B179">
        <v>90</v>
      </c>
      <c r="C179">
        <v>35</v>
      </c>
      <c r="D179" s="1">
        <v>1.7</v>
      </c>
      <c r="E179" s="2">
        <v>6472</v>
      </c>
      <c r="F179" s="7">
        <v>318.02999999999997</v>
      </c>
      <c r="G179" s="9">
        <f t="shared" si="18"/>
        <v>3.5336666666666665</v>
      </c>
      <c r="H179" s="9">
        <f t="shared" si="19"/>
        <v>187.07647058823528</v>
      </c>
      <c r="I179" s="5">
        <f t="shared" si="20"/>
        <v>0.3888888888888889</v>
      </c>
      <c r="J179" s="5">
        <f t="shared" si="16"/>
        <v>1.8888888888888889E-2</v>
      </c>
      <c r="K179" s="8">
        <f t="shared" si="14"/>
        <v>11002.4</v>
      </c>
      <c r="L179" s="5">
        <f t="shared" si="17"/>
        <v>34.5954784139861</v>
      </c>
      <c r="M179" s="8">
        <f t="shared" si="15"/>
        <v>10684.369999999999</v>
      </c>
    </row>
    <row r="180" spans="1:13" x14ac:dyDescent="0.25">
      <c r="A180" t="s">
        <v>184</v>
      </c>
      <c r="B180">
        <v>23</v>
      </c>
      <c r="C180">
        <v>15</v>
      </c>
      <c r="D180" s="1">
        <v>0.8</v>
      </c>
      <c r="E180" s="2">
        <v>7666</v>
      </c>
      <c r="F180" s="7">
        <v>317.8</v>
      </c>
      <c r="G180" s="9">
        <f t="shared" si="18"/>
        <v>13.817391304347826</v>
      </c>
      <c r="H180" s="9">
        <f t="shared" si="19"/>
        <v>397.25</v>
      </c>
      <c r="I180" s="5">
        <f t="shared" si="20"/>
        <v>0.65217391304347827</v>
      </c>
      <c r="J180" s="5">
        <f t="shared" si="16"/>
        <v>3.4782608695652174E-2</v>
      </c>
      <c r="K180" s="8">
        <f t="shared" si="14"/>
        <v>6132.8</v>
      </c>
      <c r="L180" s="5">
        <f t="shared" si="17"/>
        <v>19.29767149150409</v>
      </c>
      <c r="M180" s="8">
        <f t="shared" si="15"/>
        <v>5815</v>
      </c>
    </row>
    <row r="181" spans="1:13" x14ac:dyDescent="0.25">
      <c r="A181" t="s">
        <v>185</v>
      </c>
      <c r="B181">
        <v>99</v>
      </c>
      <c r="C181">
        <v>47</v>
      </c>
      <c r="D181" s="1">
        <v>0</v>
      </c>
      <c r="E181" s="2">
        <v>0</v>
      </c>
      <c r="F181" s="7">
        <v>312.99</v>
      </c>
      <c r="G181" s="9">
        <f t="shared" si="18"/>
        <v>3.1615151515151516</v>
      </c>
      <c r="H181" s="9">
        <f t="shared" si="19"/>
        <v>0</v>
      </c>
      <c r="I181" s="5">
        <f t="shared" si="20"/>
        <v>0.47474747474747475</v>
      </c>
      <c r="J181" s="5">
        <f t="shared" si="16"/>
        <v>0</v>
      </c>
      <c r="K181" s="8">
        <f t="shared" si="14"/>
        <v>0</v>
      </c>
      <c r="L181" s="5">
        <f t="shared" si="17"/>
        <v>0</v>
      </c>
      <c r="M181" s="8">
        <f t="shared" si="15"/>
        <v>-312.99</v>
      </c>
    </row>
    <row r="182" spans="1:13" x14ac:dyDescent="0.25">
      <c r="A182" t="s">
        <v>186</v>
      </c>
      <c r="B182">
        <v>96</v>
      </c>
      <c r="C182">
        <v>45</v>
      </c>
      <c r="D182" s="1">
        <v>1</v>
      </c>
      <c r="E182" s="2">
        <v>4938</v>
      </c>
      <c r="F182" s="7">
        <v>312.2</v>
      </c>
      <c r="G182" s="9">
        <f t="shared" si="18"/>
        <v>3.2520833333333332</v>
      </c>
      <c r="H182" s="9">
        <f t="shared" si="19"/>
        <v>312.2</v>
      </c>
      <c r="I182" s="5">
        <f t="shared" si="20"/>
        <v>0.46875</v>
      </c>
      <c r="J182" s="5">
        <f t="shared" si="16"/>
        <v>1.0416666666666666E-2</v>
      </c>
      <c r="K182" s="8">
        <f t="shared" si="14"/>
        <v>4938</v>
      </c>
      <c r="L182" s="5">
        <f t="shared" si="17"/>
        <v>15.816784112748239</v>
      </c>
      <c r="M182" s="8">
        <f t="shared" si="15"/>
        <v>4625.8</v>
      </c>
    </row>
    <row r="183" spans="1:13" x14ac:dyDescent="0.25">
      <c r="A183" t="s">
        <v>187</v>
      </c>
      <c r="B183">
        <v>192</v>
      </c>
      <c r="C183">
        <v>64</v>
      </c>
      <c r="D183" s="1">
        <v>0.7</v>
      </c>
      <c r="E183" s="2">
        <v>4857</v>
      </c>
      <c r="F183" s="7">
        <v>311.62</v>
      </c>
      <c r="G183" s="9">
        <f t="shared" si="18"/>
        <v>1.6230208333333334</v>
      </c>
      <c r="H183" s="9">
        <f t="shared" si="19"/>
        <v>445.17142857142858</v>
      </c>
      <c r="I183" s="5">
        <f t="shared" si="20"/>
        <v>0.33333333333333331</v>
      </c>
      <c r="J183" s="5">
        <f t="shared" si="16"/>
        <v>3.645833333333333E-3</v>
      </c>
      <c r="K183" s="8">
        <f t="shared" si="14"/>
        <v>3399.8999999999996</v>
      </c>
      <c r="L183" s="5">
        <f t="shared" si="17"/>
        <v>10.910403696810215</v>
      </c>
      <c r="M183" s="8">
        <f t="shared" si="15"/>
        <v>3088.2799999999997</v>
      </c>
    </row>
    <row r="184" spans="1:13" x14ac:dyDescent="0.25">
      <c r="A184" t="s">
        <v>188</v>
      </c>
      <c r="B184">
        <v>39</v>
      </c>
      <c r="C184">
        <v>10</v>
      </c>
      <c r="D184" s="1">
        <v>0</v>
      </c>
      <c r="E184" s="2">
        <v>0</v>
      </c>
      <c r="F184" s="7">
        <v>308.61</v>
      </c>
      <c r="G184" s="9">
        <f t="shared" si="18"/>
        <v>7.9130769230769236</v>
      </c>
      <c r="H184" s="9">
        <f t="shared" si="19"/>
        <v>0</v>
      </c>
      <c r="I184" s="5">
        <f t="shared" si="20"/>
        <v>0.25641025641025639</v>
      </c>
      <c r="J184" s="5">
        <f t="shared" si="16"/>
        <v>0</v>
      </c>
      <c r="K184" s="8">
        <f t="shared" si="14"/>
        <v>0</v>
      </c>
      <c r="L184" s="5">
        <f t="shared" si="17"/>
        <v>0</v>
      </c>
      <c r="M184" s="8">
        <f t="shared" si="15"/>
        <v>-308.61</v>
      </c>
    </row>
    <row r="185" spans="1:13" x14ac:dyDescent="0.25">
      <c r="A185" t="s">
        <v>189</v>
      </c>
      <c r="B185">
        <v>118</v>
      </c>
      <c r="C185">
        <v>25</v>
      </c>
      <c r="D185" s="1">
        <v>0</v>
      </c>
      <c r="E185" s="2">
        <v>0</v>
      </c>
      <c r="F185" s="7">
        <v>306.81</v>
      </c>
      <c r="G185" s="9">
        <f t="shared" si="18"/>
        <v>2.6000847457627119</v>
      </c>
      <c r="H185" s="9">
        <f t="shared" si="19"/>
        <v>0</v>
      </c>
      <c r="I185" s="5">
        <f t="shared" si="20"/>
        <v>0.21186440677966101</v>
      </c>
      <c r="J185" s="5">
        <f t="shared" si="16"/>
        <v>0</v>
      </c>
      <c r="K185" s="8">
        <f t="shared" si="14"/>
        <v>0</v>
      </c>
      <c r="L185" s="5">
        <f t="shared" si="17"/>
        <v>0</v>
      </c>
      <c r="M185" s="8">
        <f t="shared" si="15"/>
        <v>-306.81</v>
      </c>
    </row>
    <row r="186" spans="1:13" x14ac:dyDescent="0.25">
      <c r="A186" t="s">
        <v>190</v>
      </c>
      <c r="B186">
        <v>149</v>
      </c>
      <c r="C186">
        <v>41</v>
      </c>
      <c r="D186" s="1">
        <v>0</v>
      </c>
      <c r="E186" s="2">
        <v>0</v>
      </c>
      <c r="F186" s="7">
        <v>305.49</v>
      </c>
      <c r="G186" s="9">
        <f t="shared" si="18"/>
        <v>2.0502684563758389</v>
      </c>
      <c r="H186" s="9">
        <f t="shared" si="19"/>
        <v>0</v>
      </c>
      <c r="I186" s="5">
        <f t="shared" si="20"/>
        <v>0.27516778523489932</v>
      </c>
      <c r="J186" s="5">
        <f t="shared" si="16"/>
        <v>0</v>
      </c>
      <c r="K186" s="8">
        <f t="shared" si="14"/>
        <v>0</v>
      </c>
      <c r="L186" s="5">
        <f t="shared" si="17"/>
        <v>0</v>
      </c>
      <c r="M186" s="8">
        <f t="shared" si="15"/>
        <v>-305.49</v>
      </c>
    </row>
    <row r="187" spans="1:13" x14ac:dyDescent="0.25">
      <c r="A187" t="s">
        <v>191</v>
      </c>
      <c r="B187">
        <v>126</v>
      </c>
      <c r="C187">
        <v>36</v>
      </c>
      <c r="D187" s="1">
        <v>0.1</v>
      </c>
      <c r="E187" s="2">
        <v>0</v>
      </c>
      <c r="F187" s="7">
        <v>304.39</v>
      </c>
      <c r="G187" s="9">
        <f t="shared" si="18"/>
        <v>2.4157936507936508</v>
      </c>
      <c r="H187" s="9">
        <f t="shared" si="19"/>
        <v>3043.8999999999996</v>
      </c>
      <c r="I187" s="5">
        <f t="shared" si="20"/>
        <v>0.2857142857142857</v>
      </c>
      <c r="J187" s="5">
        <f t="shared" si="16"/>
        <v>7.9365079365079365E-4</v>
      </c>
      <c r="K187" s="8">
        <f t="shared" si="14"/>
        <v>0</v>
      </c>
      <c r="L187" s="5">
        <f t="shared" si="17"/>
        <v>0</v>
      </c>
      <c r="M187" s="8">
        <f t="shared" si="15"/>
        <v>-304.39</v>
      </c>
    </row>
    <row r="188" spans="1:13" x14ac:dyDescent="0.25">
      <c r="A188" t="s">
        <v>192</v>
      </c>
      <c r="B188">
        <v>35</v>
      </c>
      <c r="C188">
        <v>26</v>
      </c>
      <c r="D188" s="1">
        <v>0.1</v>
      </c>
      <c r="E188" s="2">
        <v>0</v>
      </c>
      <c r="F188" s="7">
        <v>293.56</v>
      </c>
      <c r="G188" s="9">
        <f t="shared" si="18"/>
        <v>8.3874285714285719</v>
      </c>
      <c r="H188" s="9">
        <f t="shared" si="19"/>
        <v>2935.6</v>
      </c>
      <c r="I188" s="5">
        <f t="shared" si="20"/>
        <v>0.74285714285714288</v>
      </c>
      <c r="J188" s="5">
        <f t="shared" si="16"/>
        <v>2.8571428571428571E-3</v>
      </c>
      <c r="K188" s="8">
        <f t="shared" si="14"/>
        <v>0</v>
      </c>
      <c r="L188" s="5">
        <f t="shared" si="17"/>
        <v>0</v>
      </c>
      <c r="M188" s="8">
        <f t="shared" si="15"/>
        <v>-293.56</v>
      </c>
    </row>
    <row r="189" spans="1:13" x14ac:dyDescent="0.25">
      <c r="A189" t="s">
        <v>193</v>
      </c>
      <c r="B189">
        <v>35</v>
      </c>
      <c r="C189">
        <v>9</v>
      </c>
      <c r="D189" s="1">
        <v>0</v>
      </c>
      <c r="E189" s="2">
        <v>0</v>
      </c>
      <c r="F189" s="7">
        <v>284.02999999999997</v>
      </c>
      <c r="G189" s="9">
        <f t="shared" si="18"/>
        <v>8.1151428571428568</v>
      </c>
      <c r="H189" s="9">
        <f t="shared" si="19"/>
        <v>0</v>
      </c>
      <c r="I189" s="5">
        <f t="shared" si="20"/>
        <v>0.25714285714285712</v>
      </c>
      <c r="J189" s="5">
        <f t="shared" si="16"/>
        <v>0</v>
      </c>
      <c r="K189" s="8">
        <f t="shared" si="14"/>
        <v>0</v>
      </c>
      <c r="L189" s="5">
        <f t="shared" si="17"/>
        <v>0</v>
      </c>
      <c r="M189" s="8">
        <f t="shared" si="15"/>
        <v>-284.02999999999997</v>
      </c>
    </row>
    <row r="190" spans="1:13" x14ac:dyDescent="0.25">
      <c r="A190" t="s">
        <v>194</v>
      </c>
      <c r="B190">
        <v>30</v>
      </c>
      <c r="C190">
        <v>19</v>
      </c>
      <c r="D190" s="1">
        <v>0</v>
      </c>
      <c r="E190" s="2">
        <v>0</v>
      </c>
      <c r="F190" s="7">
        <v>282.68</v>
      </c>
      <c r="G190" s="9">
        <f t="shared" si="18"/>
        <v>9.4226666666666663</v>
      </c>
      <c r="H190" s="9">
        <f t="shared" si="19"/>
        <v>0</v>
      </c>
      <c r="I190" s="5">
        <f t="shared" si="20"/>
        <v>0.6333333333333333</v>
      </c>
      <c r="J190" s="5">
        <f t="shared" si="16"/>
        <v>0</v>
      </c>
      <c r="K190" s="8">
        <f t="shared" si="14"/>
        <v>0</v>
      </c>
      <c r="L190" s="5">
        <f t="shared" si="17"/>
        <v>0</v>
      </c>
      <c r="M190" s="8">
        <f t="shared" si="15"/>
        <v>-282.68</v>
      </c>
    </row>
    <row r="191" spans="1:13" x14ac:dyDescent="0.25">
      <c r="A191" t="s">
        <v>195</v>
      </c>
      <c r="B191">
        <v>35</v>
      </c>
      <c r="C191">
        <v>27</v>
      </c>
      <c r="D191" s="1">
        <v>3.5</v>
      </c>
      <c r="E191" s="2">
        <v>4169</v>
      </c>
      <c r="F191" s="7">
        <v>281.45999999999998</v>
      </c>
      <c r="G191" s="9">
        <f t="shared" si="18"/>
        <v>8.0417142857142849</v>
      </c>
      <c r="H191" s="9">
        <f t="shared" si="19"/>
        <v>80.417142857142849</v>
      </c>
      <c r="I191" s="5">
        <f t="shared" si="20"/>
        <v>0.77142857142857146</v>
      </c>
      <c r="J191" s="5">
        <f t="shared" si="16"/>
        <v>0.1</v>
      </c>
      <c r="K191" s="8">
        <f t="shared" si="14"/>
        <v>14591.5</v>
      </c>
      <c r="L191" s="5">
        <f t="shared" si="17"/>
        <v>51.842180061109929</v>
      </c>
      <c r="M191" s="8">
        <f t="shared" si="15"/>
        <v>14310.04</v>
      </c>
    </row>
    <row r="192" spans="1:13" x14ac:dyDescent="0.25">
      <c r="A192" t="s">
        <v>196</v>
      </c>
      <c r="B192">
        <v>119</v>
      </c>
      <c r="C192">
        <v>42</v>
      </c>
      <c r="D192" s="1">
        <v>0.2</v>
      </c>
      <c r="E192" s="2">
        <v>0</v>
      </c>
      <c r="F192" s="7">
        <v>280.98</v>
      </c>
      <c r="G192" s="9">
        <f t="shared" si="18"/>
        <v>2.3611764705882354</v>
      </c>
      <c r="H192" s="9">
        <f t="shared" si="19"/>
        <v>1404.9</v>
      </c>
      <c r="I192" s="5">
        <f t="shared" si="20"/>
        <v>0.35294117647058826</v>
      </c>
      <c r="J192" s="5">
        <f t="shared" si="16"/>
        <v>1.6806722689075631E-3</v>
      </c>
      <c r="K192" s="8">
        <f t="shared" si="14"/>
        <v>0</v>
      </c>
      <c r="L192" s="5">
        <f t="shared" si="17"/>
        <v>0</v>
      </c>
      <c r="M192" s="8">
        <f t="shared" si="15"/>
        <v>-280.98</v>
      </c>
    </row>
    <row r="193" spans="1:13" x14ac:dyDescent="0.25">
      <c r="A193" t="s">
        <v>197</v>
      </c>
      <c r="B193">
        <v>19</v>
      </c>
      <c r="C193">
        <v>5</v>
      </c>
      <c r="D193" s="1">
        <v>0</v>
      </c>
      <c r="E193" s="2">
        <v>0</v>
      </c>
      <c r="F193" s="7">
        <v>278.16000000000003</v>
      </c>
      <c r="G193" s="9">
        <f t="shared" si="18"/>
        <v>14.64</v>
      </c>
      <c r="H193" s="9">
        <f t="shared" si="19"/>
        <v>0</v>
      </c>
      <c r="I193" s="5">
        <f t="shared" si="20"/>
        <v>0.26315789473684209</v>
      </c>
      <c r="J193" s="5">
        <f t="shared" si="16"/>
        <v>0</v>
      </c>
      <c r="K193" s="8">
        <f t="shared" si="14"/>
        <v>0</v>
      </c>
      <c r="L193" s="5">
        <f t="shared" si="17"/>
        <v>0</v>
      </c>
      <c r="M193" s="8">
        <f t="shared" si="15"/>
        <v>-278.16000000000003</v>
      </c>
    </row>
    <row r="194" spans="1:13" x14ac:dyDescent="0.25">
      <c r="A194" t="s">
        <v>198</v>
      </c>
      <c r="B194">
        <v>44</v>
      </c>
      <c r="C194">
        <v>19</v>
      </c>
      <c r="D194" s="1">
        <v>0</v>
      </c>
      <c r="E194" s="2">
        <v>0</v>
      </c>
      <c r="F194" s="7">
        <v>276.56</v>
      </c>
      <c r="G194" s="9">
        <f t="shared" si="18"/>
        <v>6.2854545454545452</v>
      </c>
      <c r="H194" s="9">
        <f t="shared" si="19"/>
        <v>0</v>
      </c>
      <c r="I194" s="5">
        <f t="shared" si="20"/>
        <v>0.43181818181818182</v>
      </c>
      <c r="J194" s="5">
        <f t="shared" si="16"/>
        <v>0</v>
      </c>
      <c r="K194" s="8">
        <f t="shared" ref="K194:K257" si="21">D194*E194</f>
        <v>0</v>
      </c>
      <c r="L194" s="5">
        <f t="shared" si="17"/>
        <v>0</v>
      </c>
      <c r="M194" s="8">
        <f t="shared" ref="M194:M257" si="22">K194-F194</f>
        <v>-276.56</v>
      </c>
    </row>
    <row r="195" spans="1:13" x14ac:dyDescent="0.25">
      <c r="A195" t="s">
        <v>199</v>
      </c>
      <c r="B195">
        <v>12</v>
      </c>
      <c r="C195">
        <v>4</v>
      </c>
      <c r="D195" s="1">
        <v>0.7</v>
      </c>
      <c r="E195" s="2">
        <v>5829</v>
      </c>
      <c r="F195" s="7">
        <v>273.87</v>
      </c>
      <c r="G195" s="9">
        <f t="shared" si="18"/>
        <v>22.822500000000002</v>
      </c>
      <c r="H195" s="9">
        <f t="shared" si="19"/>
        <v>391.24285714285719</v>
      </c>
      <c r="I195" s="5">
        <f t="shared" si="20"/>
        <v>0.33333333333333331</v>
      </c>
      <c r="J195" s="5">
        <f t="shared" ref="J195:J258" si="23">IFERROR(D195/B195,0)</f>
        <v>5.8333333333333327E-2</v>
      </c>
      <c r="K195" s="8">
        <f t="shared" si="21"/>
        <v>4080.2999999999997</v>
      </c>
      <c r="L195" s="5">
        <f t="shared" ref="L195:L258" si="24">IFERROR(K195/F195,0)</f>
        <v>14.89867455362033</v>
      </c>
      <c r="M195" s="8">
        <f t="shared" si="22"/>
        <v>3806.43</v>
      </c>
    </row>
    <row r="196" spans="1:13" x14ac:dyDescent="0.25">
      <c r="A196" t="s">
        <v>200</v>
      </c>
      <c r="B196">
        <v>17</v>
      </c>
      <c r="C196">
        <v>12</v>
      </c>
      <c r="D196" s="1">
        <v>0</v>
      </c>
      <c r="E196" s="2">
        <v>0</v>
      </c>
      <c r="F196" s="7">
        <v>269.86</v>
      </c>
      <c r="G196" s="9">
        <f t="shared" ref="G196:G259" si="25">IFERROR(F196/B196,0)</f>
        <v>15.874117647058824</v>
      </c>
      <c r="H196" s="9">
        <f t="shared" ref="H196:H259" si="26">IFERROR(F196/D196,0)</f>
        <v>0</v>
      </c>
      <c r="I196" s="5">
        <f t="shared" ref="I196:I259" si="27" xml:space="preserve"> IFERROR(C196/B196,0)</f>
        <v>0.70588235294117652</v>
      </c>
      <c r="J196" s="5">
        <f t="shared" si="23"/>
        <v>0</v>
      </c>
      <c r="K196" s="8">
        <f t="shared" si="21"/>
        <v>0</v>
      </c>
      <c r="L196" s="5">
        <f t="shared" si="24"/>
        <v>0</v>
      </c>
      <c r="M196" s="8">
        <f t="shared" si="22"/>
        <v>-269.86</v>
      </c>
    </row>
    <row r="197" spans="1:13" x14ac:dyDescent="0.25">
      <c r="A197" t="s">
        <v>201</v>
      </c>
      <c r="B197">
        <v>29</v>
      </c>
      <c r="C197">
        <v>18</v>
      </c>
      <c r="D197" s="1">
        <v>0</v>
      </c>
      <c r="E197" s="2">
        <v>0</v>
      </c>
      <c r="F197" s="7">
        <v>269.01</v>
      </c>
      <c r="G197" s="9">
        <f t="shared" si="25"/>
        <v>9.2762068965517237</v>
      </c>
      <c r="H197" s="9">
        <f t="shared" si="26"/>
        <v>0</v>
      </c>
      <c r="I197" s="5">
        <f t="shared" si="27"/>
        <v>0.62068965517241381</v>
      </c>
      <c r="J197" s="5">
        <f t="shared" si="23"/>
        <v>0</v>
      </c>
      <c r="K197" s="8">
        <f t="shared" si="21"/>
        <v>0</v>
      </c>
      <c r="L197" s="5">
        <f t="shared" si="24"/>
        <v>0</v>
      </c>
      <c r="M197" s="8">
        <f t="shared" si="22"/>
        <v>-269.01</v>
      </c>
    </row>
    <row r="198" spans="1:13" x14ac:dyDescent="0.25">
      <c r="A198" t="s">
        <v>202</v>
      </c>
      <c r="B198">
        <v>32</v>
      </c>
      <c r="C198">
        <v>28</v>
      </c>
      <c r="D198" s="1">
        <v>0</v>
      </c>
      <c r="E198" s="2">
        <v>0</v>
      </c>
      <c r="F198" s="7">
        <v>267.56</v>
      </c>
      <c r="G198" s="9">
        <f t="shared" si="25"/>
        <v>8.3612500000000001</v>
      </c>
      <c r="H198" s="9">
        <f t="shared" si="26"/>
        <v>0</v>
      </c>
      <c r="I198" s="5">
        <f t="shared" si="27"/>
        <v>0.875</v>
      </c>
      <c r="J198" s="5">
        <f t="shared" si="23"/>
        <v>0</v>
      </c>
      <c r="K198" s="8">
        <f t="shared" si="21"/>
        <v>0</v>
      </c>
      <c r="L198" s="5">
        <f t="shared" si="24"/>
        <v>0</v>
      </c>
      <c r="M198" s="8">
        <f t="shared" si="22"/>
        <v>-267.56</v>
      </c>
    </row>
    <row r="199" spans="1:13" x14ac:dyDescent="0.25">
      <c r="A199" t="s">
        <v>203</v>
      </c>
      <c r="B199">
        <v>36</v>
      </c>
      <c r="C199">
        <v>26</v>
      </c>
      <c r="D199" s="1">
        <v>0.8</v>
      </c>
      <c r="E199" s="2">
        <v>6073</v>
      </c>
      <c r="F199" s="7">
        <v>258.07</v>
      </c>
      <c r="G199" s="9">
        <f t="shared" si="25"/>
        <v>7.1686111111111108</v>
      </c>
      <c r="H199" s="9">
        <f t="shared" si="26"/>
        <v>322.58749999999998</v>
      </c>
      <c r="I199" s="5">
        <f t="shared" si="27"/>
        <v>0.72222222222222221</v>
      </c>
      <c r="J199" s="5">
        <f t="shared" si="23"/>
        <v>2.2222222222222223E-2</v>
      </c>
      <c r="K199" s="8">
        <f t="shared" si="21"/>
        <v>4858.4000000000005</v>
      </c>
      <c r="L199" s="5">
        <f t="shared" si="24"/>
        <v>18.825899949626073</v>
      </c>
      <c r="M199" s="8">
        <f t="shared" si="22"/>
        <v>4600.3300000000008</v>
      </c>
    </row>
    <row r="200" spans="1:13" x14ac:dyDescent="0.25">
      <c r="A200" t="s">
        <v>204</v>
      </c>
      <c r="B200">
        <v>20</v>
      </c>
      <c r="C200">
        <v>16</v>
      </c>
      <c r="D200" s="1">
        <v>0</v>
      </c>
      <c r="E200" s="2">
        <v>0</v>
      </c>
      <c r="F200" s="7">
        <v>256.93</v>
      </c>
      <c r="G200" s="9">
        <f t="shared" si="25"/>
        <v>12.846500000000001</v>
      </c>
      <c r="H200" s="9">
        <f t="shared" si="26"/>
        <v>0</v>
      </c>
      <c r="I200" s="5">
        <f t="shared" si="27"/>
        <v>0.8</v>
      </c>
      <c r="J200" s="5">
        <f t="shared" si="23"/>
        <v>0</v>
      </c>
      <c r="K200" s="8">
        <f t="shared" si="21"/>
        <v>0</v>
      </c>
      <c r="L200" s="5">
        <f t="shared" si="24"/>
        <v>0</v>
      </c>
      <c r="M200" s="8">
        <f t="shared" si="22"/>
        <v>-256.93</v>
      </c>
    </row>
    <row r="201" spans="1:13" x14ac:dyDescent="0.25">
      <c r="A201" t="s">
        <v>205</v>
      </c>
      <c r="B201">
        <v>30</v>
      </c>
      <c r="C201">
        <v>12</v>
      </c>
      <c r="D201" s="1">
        <v>0.2</v>
      </c>
      <c r="E201" s="2">
        <v>0</v>
      </c>
      <c r="F201" s="7">
        <v>251.87</v>
      </c>
      <c r="G201" s="9">
        <f t="shared" si="25"/>
        <v>8.3956666666666671</v>
      </c>
      <c r="H201" s="9">
        <f t="shared" si="26"/>
        <v>1259.3499999999999</v>
      </c>
      <c r="I201" s="5">
        <f t="shared" si="27"/>
        <v>0.4</v>
      </c>
      <c r="J201" s="5">
        <f t="shared" si="23"/>
        <v>6.6666666666666671E-3</v>
      </c>
      <c r="K201" s="8">
        <f t="shared" si="21"/>
        <v>0</v>
      </c>
      <c r="L201" s="5">
        <f t="shared" si="24"/>
        <v>0</v>
      </c>
      <c r="M201" s="8">
        <f t="shared" si="22"/>
        <v>-251.87</v>
      </c>
    </row>
    <row r="202" spans="1:13" x14ac:dyDescent="0.25">
      <c r="A202" t="s">
        <v>206</v>
      </c>
      <c r="B202">
        <v>32</v>
      </c>
      <c r="C202">
        <v>16</v>
      </c>
      <c r="D202" s="1">
        <v>0</v>
      </c>
      <c r="E202" s="2">
        <v>0</v>
      </c>
      <c r="F202" s="7">
        <v>247.26</v>
      </c>
      <c r="G202" s="9">
        <f t="shared" si="25"/>
        <v>7.7268749999999997</v>
      </c>
      <c r="H202" s="9">
        <f t="shared" si="26"/>
        <v>0</v>
      </c>
      <c r="I202" s="5">
        <f t="shared" si="27"/>
        <v>0.5</v>
      </c>
      <c r="J202" s="5">
        <f t="shared" si="23"/>
        <v>0</v>
      </c>
      <c r="K202" s="8">
        <f t="shared" si="21"/>
        <v>0</v>
      </c>
      <c r="L202" s="5">
        <f t="shared" si="24"/>
        <v>0</v>
      </c>
      <c r="M202" s="8">
        <f t="shared" si="22"/>
        <v>-247.26</v>
      </c>
    </row>
    <row r="203" spans="1:13" x14ac:dyDescent="0.25">
      <c r="A203" t="s">
        <v>207</v>
      </c>
      <c r="B203">
        <v>46</v>
      </c>
      <c r="C203">
        <v>21</v>
      </c>
      <c r="D203" s="1">
        <v>0.9</v>
      </c>
      <c r="E203" s="2">
        <v>5629</v>
      </c>
      <c r="F203" s="7">
        <v>245.81</v>
      </c>
      <c r="G203" s="9">
        <f t="shared" si="25"/>
        <v>5.3436956521739134</v>
      </c>
      <c r="H203" s="9">
        <f t="shared" si="26"/>
        <v>273.12222222222221</v>
      </c>
      <c r="I203" s="5">
        <f t="shared" si="27"/>
        <v>0.45652173913043476</v>
      </c>
      <c r="J203" s="5">
        <f t="shared" si="23"/>
        <v>1.9565217391304349E-2</v>
      </c>
      <c r="K203" s="8">
        <f t="shared" si="21"/>
        <v>5066.1000000000004</v>
      </c>
      <c r="L203" s="5">
        <f t="shared" si="24"/>
        <v>20.609820593141045</v>
      </c>
      <c r="M203" s="8">
        <f t="shared" si="22"/>
        <v>4820.29</v>
      </c>
    </row>
    <row r="204" spans="1:13" x14ac:dyDescent="0.25">
      <c r="A204" t="s">
        <v>208</v>
      </c>
      <c r="B204">
        <v>6</v>
      </c>
      <c r="C204">
        <v>4</v>
      </c>
      <c r="D204" s="1">
        <v>0</v>
      </c>
      <c r="E204" s="2">
        <v>0</v>
      </c>
      <c r="F204" s="7">
        <v>239.49</v>
      </c>
      <c r="G204" s="9">
        <f t="shared" si="25"/>
        <v>39.914999999999999</v>
      </c>
      <c r="H204" s="9">
        <f t="shared" si="26"/>
        <v>0</v>
      </c>
      <c r="I204" s="5">
        <f t="shared" si="27"/>
        <v>0.66666666666666663</v>
      </c>
      <c r="J204" s="5">
        <f t="shared" si="23"/>
        <v>0</v>
      </c>
      <c r="K204" s="8">
        <f t="shared" si="21"/>
        <v>0</v>
      </c>
      <c r="L204" s="5">
        <f t="shared" si="24"/>
        <v>0</v>
      </c>
      <c r="M204" s="8">
        <f t="shared" si="22"/>
        <v>-239.49</v>
      </c>
    </row>
    <row r="205" spans="1:13" x14ac:dyDescent="0.25">
      <c r="A205" t="s">
        <v>209</v>
      </c>
      <c r="B205">
        <v>17</v>
      </c>
      <c r="C205">
        <v>12</v>
      </c>
      <c r="D205" s="1">
        <v>1.7</v>
      </c>
      <c r="E205" s="2">
        <v>4249</v>
      </c>
      <c r="F205" s="7">
        <v>237.82</v>
      </c>
      <c r="G205" s="9">
        <f t="shared" si="25"/>
        <v>13.989411764705881</v>
      </c>
      <c r="H205" s="9">
        <f t="shared" si="26"/>
        <v>139.89411764705883</v>
      </c>
      <c r="I205" s="5">
        <f t="shared" si="27"/>
        <v>0.70588235294117652</v>
      </c>
      <c r="J205" s="5">
        <f t="shared" si="23"/>
        <v>9.9999999999999992E-2</v>
      </c>
      <c r="K205" s="8">
        <f t="shared" si="21"/>
        <v>7223.3</v>
      </c>
      <c r="L205" s="5">
        <f t="shared" si="24"/>
        <v>30.372971154654781</v>
      </c>
      <c r="M205" s="8">
        <f t="shared" si="22"/>
        <v>6985.4800000000005</v>
      </c>
    </row>
    <row r="206" spans="1:13" x14ac:dyDescent="0.25">
      <c r="A206" t="s">
        <v>210</v>
      </c>
      <c r="B206">
        <v>9</v>
      </c>
      <c r="C206">
        <v>8</v>
      </c>
      <c r="D206" s="1">
        <v>0</v>
      </c>
      <c r="E206" s="2">
        <v>0</v>
      </c>
      <c r="F206" s="7">
        <v>233.97</v>
      </c>
      <c r="G206" s="9">
        <f t="shared" si="25"/>
        <v>25.996666666666666</v>
      </c>
      <c r="H206" s="9">
        <f t="shared" si="26"/>
        <v>0</v>
      </c>
      <c r="I206" s="5">
        <f t="shared" si="27"/>
        <v>0.88888888888888884</v>
      </c>
      <c r="J206" s="5">
        <f t="shared" si="23"/>
        <v>0</v>
      </c>
      <c r="K206" s="8">
        <f t="shared" si="21"/>
        <v>0</v>
      </c>
      <c r="L206" s="5">
        <f t="shared" si="24"/>
        <v>0</v>
      </c>
      <c r="M206" s="8">
        <f t="shared" si="22"/>
        <v>-233.97</v>
      </c>
    </row>
    <row r="207" spans="1:13" x14ac:dyDescent="0.25">
      <c r="A207" t="s">
        <v>211</v>
      </c>
      <c r="B207">
        <v>18</v>
      </c>
      <c r="C207">
        <v>10</v>
      </c>
      <c r="D207" s="1">
        <v>1.8</v>
      </c>
      <c r="E207" s="2">
        <v>7201</v>
      </c>
      <c r="F207" s="7">
        <v>233.8</v>
      </c>
      <c r="G207" s="9">
        <f t="shared" si="25"/>
        <v>12.988888888888889</v>
      </c>
      <c r="H207" s="9">
        <f t="shared" si="26"/>
        <v>129.88888888888889</v>
      </c>
      <c r="I207" s="5">
        <f t="shared" si="27"/>
        <v>0.55555555555555558</v>
      </c>
      <c r="J207" s="5">
        <f t="shared" si="23"/>
        <v>0.1</v>
      </c>
      <c r="K207" s="8">
        <f t="shared" si="21"/>
        <v>12961.800000000001</v>
      </c>
      <c r="L207" s="5">
        <f t="shared" si="24"/>
        <v>55.439692044482463</v>
      </c>
      <c r="M207" s="8">
        <f t="shared" si="22"/>
        <v>12728.000000000002</v>
      </c>
    </row>
    <row r="208" spans="1:13" x14ac:dyDescent="0.25">
      <c r="A208" t="s">
        <v>212</v>
      </c>
      <c r="B208">
        <v>11</v>
      </c>
      <c r="C208">
        <v>10</v>
      </c>
      <c r="D208" s="1">
        <v>0</v>
      </c>
      <c r="E208" s="2">
        <v>0</v>
      </c>
      <c r="F208" s="7">
        <v>232.61</v>
      </c>
      <c r="G208" s="9">
        <f t="shared" si="25"/>
        <v>21.146363636363638</v>
      </c>
      <c r="H208" s="9">
        <f t="shared" si="26"/>
        <v>0</v>
      </c>
      <c r="I208" s="5">
        <f t="shared" si="27"/>
        <v>0.90909090909090906</v>
      </c>
      <c r="J208" s="5">
        <f t="shared" si="23"/>
        <v>0</v>
      </c>
      <c r="K208" s="8">
        <f t="shared" si="21"/>
        <v>0</v>
      </c>
      <c r="L208" s="5">
        <f t="shared" si="24"/>
        <v>0</v>
      </c>
      <c r="M208" s="8">
        <f t="shared" si="22"/>
        <v>-232.61</v>
      </c>
    </row>
    <row r="209" spans="1:13" x14ac:dyDescent="0.25">
      <c r="A209" t="s">
        <v>213</v>
      </c>
      <c r="B209">
        <v>14</v>
      </c>
      <c r="C209">
        <v>2</v>
      </c>
      <c r="D209" s="1">
        <v>0</v>
      </c>
      <c r="E209" s="2">
        <v>0</v>
      </c>
      <c r="F209" s="7">
        <v>219.38</v>
      </c>
      <c r="G209" s="9">
        <f t="shared" si="25"/>
        <v>15.67</v>
      </c>
      <c r="H209" s="9">
        <f t="shared" si="26"/>
        <v>0</v>
      </c>
      <c r="I209" s="5">
        <f t="shared" si="27"/>
        <v>0.14285714285714285</v>
      </c>
      <c r="J209" s="5">
        <f t="shared" si="23"/>
        <v>0</v>
      </c>
      <c r="K209" s="8">
        <f t="shared" si="21"/>
        <v>0</v>
      </c>
      <c r="L209" s="5">
        <f t="shared" si="24"/>
        <v>0</v>
      </c>
      <c r="M209" s="8">
        <f t="shared" si="22"/>
        <v>-219.38</v>
      </c>
    </row>
    <row r="210" spans="1:13" x14ac:dyDescent="0.25">
      <c r="A210" t="s">
        <v>214</v>
      </c>
      <c r="B210">
        <v>74</v>
      </c>
      <c r="C210">
        <v>11</v>
      </c>
      <c r="D210" s="1">
        <v>0</v>
      </c>
      <c r="E210" s="2">
        <v>0</v>
      </c>
      <c r="F210" s="7">
        <v>216.61</v>
      </c>
      <c r="G210" s="9">
        <f t="shared" si="25"/>
        <v>2.9271621621621624</v>
      </c>
      <c r="H210" s="9">
        <f t="shared" si="26"/>
        <v>0</v>
      </c>
      <c r="I210" s="5">
        <f t="shared" si="27"/>
        <v>0.14864864864864866</v>
      </c>
      <c r="J210" s="5">
        <f t="shared" si="23"/>
        <v>0</v>
      </c>
      <c r="K210" s="8">
        <f t="shared" si="21"/>
        <v>0</v>
      </c>
      <c r="L210" s="5">
        <f t="shared" si="24"/>
        <v>0</v>
      </c>
      <c r="M210" s="8">
        <f t="shared" si="22"/>
        <v>-216.61</v>
      </c>
    </row>
    <row r="211" spans="1:13" x14ac:dyDescent="0.25">
      <c r="A211" t="s">
        <v>215</v>
      </c>
      <c r="B211">
        <v>135</v>
      </c>
      <c r="C211">
        <v>32</v>
      </c>
      <c r="D211" s="1">
        <v>0</v>
      </c>
      <c r="E211" s="2">
        <v>0</v>
      </c>
      <c r="F211" s="7">
        <v>216.6</v>
      </c>
      <c r="G211" s="9">
        <f t="shared" si="25"/>
        <v>1.6044444444444443</v>
      </c>
      <c r="H211" s="9">
        <f t="shared" si="26"/>
        <v>0</v>
      </c>
      <c r="I211" s="5">
        <f t="shared" si="27"/>
        <v>0.23703703703703705</v>
      </c>
      <c r="J211" s="5">
        <f t="shared" si="23"/>
        <v>0</v>
      </c>
      <c r="K211" s="8">
        <f t="shared" si="21"/>
        <v>0</v>
      </c>
      <c r="L211" s="5">
        <f t="shared" si="24"/>
        <v>0</v>
      </c>
      <c r="M211" s="8">
        <f t="shared" si="22"/>
        <v>-216.6</v>
      </c>
    </row>
    <row r="212" spans="1:13" x14ac:dyDescent="0.25">
      <c r="A212" t="s">
        <v>216</v>
      </c>
      <c r="B212">
        <v>56</v>
      </c>
      <c r="C212">
        <v>24</v>
      </c>
      <c r="D212" s="1">
        <v>0</v>
      </c>
      <c r="E212" s="2">
        <v>0</v>
      </c>
      <c r="F212" s="7">
        <v>215.99</v>
      </c>
      <c r="G212" s="9">
        <f t="shared" si="25"/>
        <v>3.8569642857142861</v>
      </c>
      <c r="H212" s="9">
        <f t="shared" si="26"/>
        <v>0</v>
      </c>
      <c r="I212" s="5">
        <f t="shared" si="27"/>
        <v>0.42857142857142855</v>
      </c>
      <c r="J212" s="5">
        <f t="shared" si="23"/>
        <v>0</v>
      </c>
      <c r="K212" s="8">
        <f t="shared" si="21"/>
        <v>0</v>
      </c>
      <c r="L212" s="5">
        <f t="shared" si="24"/>
        <v>0</v>
      </c>
      <c r="M212" s="8">
        <f t="shared" si="22"/>
        <v>-215.99</v>
      </c>
    </row>
    <row r="213" spans="1:13" x14ac:dyDescent="0.25">
      <c r="A213" t="s">
        <v>217</v>
      </c>
      <c r="B213">
        <v>22</v>
      </c>
      <c r="C213">
        <v>17</v>
      </c>
      <c r="D213" s="1">
        <v>0</v>
      </c>
      <c r="E213" s="2">
        <v>0</v>
      </c>
      <c r="F213" s="7">
        <v>215.84</v>
      </c>
      <c r="G213" s="9">
        <f t="shared" si="25"/>
        <v>9.8109090909090906</v>
      </c>
      <c r="H213" s="9">
        <f t="shared" si="26"/>
        <v>0</v>
      </c>
      <c r="I213" s="5">
        <f t="shared" si="27"/>
        <v>0.77272727272727271</v>
      </c>
      <c r="J213" s="5">
        <f t="shared" si="23"/>
        <v>0</v>
      </c>
      <c r="K213" s="8">
        <f t="shared" si="21"/>
        <v>0</v>
      </c>
      <c r="L213" s="5">
        <f t="shared" si="24"/>
        <v>0</v>
      </c>
      <c r="M213" s="8">
        <f t="shared" si="22"/>
        <v>-215.84</v>
      </c>
    </row>
    <row r="214" spans="1:13" x14ac:dyDescent="0.25">
      <c r="A214" t="s">
        <v>218</v>
      </c>
      <c r="B214">
        <v>152</v>
      </c>
      <c r="C214">
        <v>104</v>
      </c>
      <c r="D214" s="1">
        <v>0</v>
      </c>
      <c r="E214" s="2">
        <v>0</v>
      </c>
      <c r="F214" s="7">
        <v>214.12</v>
      </c>
      <c r="G214" s="9">
        <f t="shared" si="25"/>
        <v>1.4086842105263158</v>
      </c>
      <c r="H214" s="9">
        <f t="shared" si="26"/>
        <v>0</v>
      </c>
      <c r="I214" s="5">
        <f t="shared" si="27"/>
        <v>0.68421052631578949</v>
      </c>
      <c r="J214" s="5">
        <f t="shared" si="23"/>
        <v>0</v>
      </c>
      <c r="K214" s="8">
        <f t="shared" si="21"/>
        <v>0</v>
      </c>
      <c r="L214" s="5">
        <f t="shared" si="24"/>
        <v>0</v>
      </c>
      <c r="M214" s="8">
        <f t="shared" si="22"/>
        <v>-214.12</v>
      </c>
    </row>
    <row r="215" spans="1:13" x14ac:dyDescent="0.25">
      <c r="A215" t="s">
        <v>219</v>
      </c>
      <c r="B215">
        <v>154</v>
      </c>
      <c r="C215">
        <v>38</v>
      </c>
      <c r="D215" s="1">
        <v>0</v>
      </c>
      <c r="E215" s="2">
        <v>0</v>
      </c>
      <c r="F215" s="7">
        <v>212.86</v>
      </c>
      <c r="G215" s="9">
        <f t="shared" si="25"/>
        <v>1.3822077922077922</v>
      </c>
      <c r="H215" s="9">
        <f t="shared" si="26"/>
        <v>0</v>
      </c>
      <c r="I215" s="5">
        <f t="shared" si="27"/>
        <v>0.24675324675324675</v>
      </c>
      <c r="J215" s="5">
        <f t="shared" si="23"/>
        <v>0</v>
      </c>
      <c r="K215" s="8">
        <f t="shared" si="21"/>
        <v>0</v>
      </c>
      <c r="L215" s="5">
        <f t="shared" si="24"/>
        <v>0</v>
      </c>
      <c r="M215" s="8">
        <f t="shared" si="22"/>
        <v>-212.86</v>
      </c>
    </row>
    <row r="216" spans="1:13" x14ac:dyDescent="0.25">
      <c r="A216" t="s">
        <v>220</v>
      </c>
      <c r="B216">
        <v>35</v>
      </c>
      <c r="C216">
        <v>14</v>
      </c>
      <c r="D216" s="1">
        <v>0.1</v>
      </c>
      <c r="E216" s="2">
        <v>0</v>
      </c>
      <c r="F216" s="7">
        <v>211.93</v>
      </c>
      <c r="G216" s="9">
        <f t="shared" si="25"/>
        <v>6.0551428571428572</v>
      </c>
      <c r="H216" s="9">
        <f t="shared" si="26"/>
        <v>2119.2999999999997</v>
      </c>
      <c r="I216" s="5">
        <f t="shared" si="27"/>
        <v>0.4</v>
      </c>
      <c r="J216" s="5">
        <f t="shared" si="23"/>
        <v>2.8571428571428571E-3</v>
      </c>
      <c r="K216" s="8">
        <f t="shared" si="21"/>
        <v>0</v>
      </c>
      <c r="L216" s="5">
        <f t="shared" si="24"/>
        <v>0</v>
      </c>
      <c r="M216" s="8">
        <f t="shared" si="22"/>
        <v>-211.93</v>
      </c>
    </row>
    <row r="217" spans="1:13" x14ac:dyDescent="0.25">
      <c r="A217" t="s">
        <v>221</v>
      </c>
      <c r="B217">
        <v>17</v>
      </c>
      <c r="C217">
        <v>6</v>
      </c>
      <c r="D217" s="1">
        <v>0.1</v>
      </c>
      <c r="E217" s="2">
        <v>0</v>
      </c>
      <c r="F217" s="7">
        <v>211.3</v>
      </c>
      <c r="G217" s="9">
        <f t="shared" si="25"/>
        <v>12.429411764705883</v>
      </c>
      <c r="H217" s="9">
        <f t="shared" si="26"/>
        <v>2113</v>
      </c>
      <c r="I217" s="5">
        <f t="shared" si="27"/>
        <v>0.35294117647058826</v>
      </c>
      <c r="J217" s="5">
        <f t="shared" si="23"/>
        <v>5.8823529411764705E-3</v>
      </c>
      <c r="K217" s="8">
        <f t="shared" si="21"/>
        <v>0</v>
      </c>
      <c r="L217" s="5">
        <f t="shared" si="24"/>
        <v>0</v>
      </c>
      <c r="M217" s="8">
        <f t="shared" si="22"/>
        <v>-211.3</v>
      </c>
    </row>
    <row r="218" spans="1:13" x14ac:dyDescent="0.25">
      <c r="A218" t="s">
        <v>222</v>
      </c>
      <c r="B218">
        <v>20</v>
      </c>
      <c r="C218">
        <v>7</v>
      </c>
      <c r="D218" s="1">
        <v>0.5</v>
      </c>
      <c r="E218" s="2">
        <v>4196</v>
      </c>
      <c r="F218" s="7">
        <v>210.37</v>
      </c>
      <c r="G218" s="9">
        <f t="shared" si="25"/>
        <v>10.5185</v>
      </c>
      <c r="H218" s="9">
        <f t="shared" si="26"/>
        <v>420.74</v>
      </c>
      <c r="I218" s="5">
        <f t="shared" si="27"/>
        <v>0.35</v>
      </c>
      <c r="J218" s="5">
        <f t="shared" si="23"/>
        <v>2.5000000000000001E-2</v>
      </c>
      <c r="K218" s="8">
        <f t="shared" si="21"/>
        <v>2098</v>
      </c>
      <c r="L218" s="5">
        <f t="shared" si="24"/>
        <v>9.9729048818747916</v>
      </c>
      <c r="M218" s="8">
        <f t="shared" si="22"/>
        <v>1887.63</v>
      </c>
    </row>
    <row r="219" spans="1:13" x14ac:dyDescent="0.25">
      <c r="A219" t="s">
        <v>223</v>
      </c>
      <c r="B219">
        <v>13</v>
      </c>
      <c r="C219">
        <v>6</v>
      </c>
      <c r="D219" s="1">
        <v>0</v>
      </c>
      <c r="E219" s="2">
        <v>0</v>
      </c>
      <c r="F219" s="7">
        <v>209.020231</v>
      </c>
      <c r="G219" s="9">
        <f t="shared" si="25"/>
        <v>16.078479307692309</v>
      </c>
      <c r="H219" s="9">
        <f t="shared" si="26"/>
        <v>0</v>
      </c>
      <c r="I219" s="5">
        <f t="shared" si="27"/>
        <v>0.46153846153846156</v>
      </c>
      <c r="J219" s="5">
        <f t="shared" si="23"/>
        <v>0</v>
      </c>
      <c r="K219" s="8">
        <f t="shared" si="21"/>
        <v>0</v>
      </c>
      <c r="L219" s="5">
        <f t="shared" si="24"/>
        <v>0</v>
      </c>
      <c r="M219" s="8">
        <f t="shared" si="22"/>
        <v>-209.020231</v>
      </c>
    </row>
    <row r="220" spans="1:13" x14ac:dyDescent="0.25">
      <c r="A220" t="s">
        <v>224</v>
      </c>
      <c r="B220">
        <v>4</v>
      </c>
      <c r="C220">
        <v>0</v>
      </c>
      <c r="D220" s="1">
        <v>0</v>
      </c>
      <c r="E220" s="2">
        <v>0</v>
      </c>
      <c r="F220" s="7">
        <v>208.31</v>
      </c>
      <c r="G220" s="9">
        <f t="shared" si="25"/>
        <v>52.077500000000001</v>
      </c>
      <c r="H220" s="9">
        <f t="shared" si="26"/>
        <v>0</v>
      </c>
      <c r="I220" s="5">
        <f t="shared" si="27"/>
        <v>0</v>
      </c>
      <c r="J220" s="5">
        <f t="shared" si="23"/>
        <v>0</v>
      </c>
      <c r="K220" s="8">
        <f t="shared" si="21"/>
        <v>0</v>
      </c>
      <c r="L220" s="5">
        <f t="shared" si="24"/>
        <v>0</v>
      </c>
      <c r="M220" s="8">
        <f t="shared" si="22"/>
        <v>-208.31</v>
      </c>
    </row>
    <row r="221" spans="1:13" x14ac:dyDescent="0.25">
      <c r="A221" t="s">
        <v>225</v>
      </c>
      <c r="B221">
        <v>50</v>
      </c>
      <c r="C221">
        <v>14</v>
      </c>
      <c r="D221" s="1">
        <v>0</v>
      </c>
      <c r="E221" s="2">
        <v>0</v>
      </c>
      <c r="F221" s="7">
        <v>205.97</v>
      </c>
      <c r="G221" s="9">
        <f t="shared" si="25"/>
        <v>4.1193999999999997</v>
      </c>
      <c r="H221" s="9">
        <f t="shared" si="26"/>
        <v>0</v>
      </c>
      <c r="I221" s="5">
        <f t="shared" si="27"/>
        <v>0.28000000000000003</v>
      </c>
      <c r="J221" s="5">
        <f t="shared" si="23"/>
        <v>0</v>
      </c>
      <c r="K221" s="8">
        <f t="shared" si="21"/>
        <v>0</v>
      </c>
      <c r="L221" s="5">
        <f t="shared" si="24"/>
        <v>0</v>
      </c>
      <c r="M221" s="8">
        <f t="shared" si="22"/>
        <v>-205.97</v>
      </c>
    </row>
    <row r="222" spans="1:13" x14ac:dyDescent="0.25">
      <c r="A222" t="s">
        <v>226</v>
      </c>
      <c r="B222">
        <v>6</v>
      </c>
      <c r="C222">
        <v>0</v>
      </c>
      <c r="D222" s="1">
        <v>0</v>
      </c>
      <c r="E222" s="2">
        <v>0</v>
      </c>
      <c r="F222" s="7">
        <v>205.17</v>
      </c>
      <c r="G222" s="9">
        <f t="shared" si="25"/>
        <v>34.195</v>
      </c>
      <c r="H222" s="9">
        <f t="shared" si="26"/>
        <v>0</v>
      </c>
      <c r="I222" s="5">
        <f t="shared" si="27"/>
        <v>0</v>
      </c>
      <c r="J222" s="5">
        <f t="shared" si="23"/>
        <v>0</v>
      </c>
      <c r="K222" s="8">
        <f t="shared" si="21"/>
        <v>0</v>
      </c>
      <c r="L222" s="5">
        <f t="shared" si="24"/>
        <v>0</v>
      </c>
      <c r="M222" s="8">
        <f t="shared" si="22"/>
        <v>-205.17</v>
      </c>
    </row>
    <row r="223" spans="1:13" x14ac:dyDescent="0.25">
      <c r="A223" t="s">
        <v>227</v>
      </c>
      <c r="B223">
        <v>30</v>
      </c>
      <c r="C223">
        <v>19</v>
      </c>
      <c r="D223" s="1">
        <v>0.3</v>
      </c>
      <c r="E223" s="2">
        <v>0</v>
      </c>
      <c r="F223" s="7">
        <v>197.84</v>
      </c>
      <c r="G223" s="9">
        <f t="shared" si="25"/>
        <v>6.5946666666666669</v>
      </c>
      <c r="H223" s="9">
        <f t="shared" si="26"/>
        <v>659.4666666666667</v>
      </c>
      <c r="I223" s="5">
        <f t="shared" si="27"/>
        <v>0.6333333333333333</v>
      </c>
      <c r="J223" s="5">
        <f t="shared" si="23"/>
        <v>0.01</v>
      </c>
      <c r="K223" s="8">
        <f t="shared" si="21"/>
        <v>0</v>
      </c>
      <c r="L223" s="5">
        <f t="shared" si="24"/>
        <v>0</v>
      </c>
      <c r="M223" s="8">
        <f t="shared" si="22"/>
        <v>-197.84</v>
      </c>
    </row>
    <row r="224" spans="1:13" x14ac:dyDescent="0.25">
      <c r="A224" t="s">
        <v>228</v>
      </c>
      <c r="B224">
        <v>24</v>
      </c>
      <c r="C224">
        <v>15</v>
      </c>
      <c r="D224" s="1">
        <v>0</v>
      </c>
      <c r="E224" s="2">
        <v>0</v>
      </c>
      <c r="F224" s="7">
        <v>196.65</v>
      </c>
      <c r="G224" s="9">
        <f t="shared" si="25"/>
        <v>8.1937499999999996</v>
      </c>
      <c r="H224" s="9">
        <f t="shared" si="26"/>
        <v>0</v>
      </c>
      <c r="I224" s="5">
        <f t="shared" si="27"/>
        <v>0.625</v>
      </c>
      <c r="J224" s="5">
        <f t="shared" si="23"/>
        <v>0</v>
      </c>
      <c r="K224" s="8">
        <f t="shared" si="21"/>
        <v>0</v>
      </c>
      <c r="L224" s="5">
        <f t="shared" si="24"/>
        <v>0</v>
      </c>
      <c r="M224" s="8">
        <f t="shared" si="22"/>
        <v>-196.65</v>
      </c>
    </row>
    <row r="225" spans="1:13" x14ac:dyDescent="0.25">
      <c r="A225" t="s">
        <v>229</v>
      </c>
      <c r="B225">
        <v>20</v>
      </c>
      <c r="C225">
        <v>14</v>
      </c>
      <c r="D225" s="1">
        <v>0</v>
      </c>
      <c r="E225" s="2">
        <v>0</v>
      </c>
      <c r="F225" s="7">
        <v>195.28</v>
      </c>
      <c r="G225" s="9">
        <f t="shared" si="25"/>
        <v>9.7639999999999993</v>
      </c>
      <c r="H225" s="9">
        <f t="shared" si="26"/>
        <v>0</v>
      </c>
      <c r="I225" s="5">
        <f t="shared" si="27"/>
        <v>0.7</v>
      </c>
      <c r="J225" s="5">
        <f t="shared" si="23"/>
        <v>0</v>
      </c>
      <c r="K225" s="8">
        <f t="shared" si="21"/>
        <v>0</v>
      </c>
      <c r="L225" s="5">
        <f t="shared" si="24"/>
        <v>0</v>
      </c>
      <c r="M225" s="8">
        <f t="shared" si="22"/>
        <v>-195.28</v>
      </c>
    </row>
    <row r="226" spans="1:13" x14ac:dyDescent="0.25">
      <c r="A226" t="s">
        <v>230</v>
      </c>
      <c r="B226">
        <v>14</v>
      </c>
      <c r="C226">
        <v>10</v>
      </c>
      <c r="D226" s="1">
        <v>0</v>
      </c>
      <c r="E226" s="2">
        <v>0</v>
      </c>
      <c r="F226" s="7">
        <v>191.19</v>
      </c>
      <c r="G226" s="9">
        <f t="shared" si="25"/>
        <v>13.656428571428572</v>
      </c>
      <c r="H226" s="9">
        <f t="shared" si="26"/>
        <v>0</v>
      </c>
      <c r="I226" s="5">
        <f t="shared" si="27"/>
        <v>0.7142857142857143</v>
      </c>
      <c r="J226" s="5">
        <f t="shared" si="23"/>
        <v>0</v>
      </c>
      <c r="K226" s="8">
        <f t="shared" si="21"/>
        <v>0</v>
      </c>
      <c r="L226" s="5">
        <f t="shared" si="24"/>
        <v>0</v>
      </c>
      <c r="M226" s="8">
        <f t="shared" si="22"/>
        <v>-191.19</v>
      </c>
    </row>
    <row r="227" spans="1:13" x14ac:dyDescent="0.25">
      <c r="A227" t="s">
        <v>231</v>
      </c>
      <c r="B227">
        <v>24</v>
      </c>
      <c r="C227">
        <v>8</v>
      </c>
      <c r="D227" s="1">
        <v>0.4</v>
      </c>
      <c r="E227" s="2">
        <v>0</v>
      </c>
      <c r="F227" s="7">
        <v>188.06</v>
      </c>
      <c r="G227" s="9">
        <f t="shared" si="25"/>
        <v>7.8358333333333334</v>
      </c>
      <c r="H227" s="9">
        <f t="shared" si="26"/>
        <v>470.15</v>
      </c>
      <c r="I227" s="5">
        <f t="shared" si="27"/>
        <v>0.33333333333333331</v>
      </c>
      <c r="J227" s="5">
        <f t="shared" si="23"/>
        <v>1.6666666666666666E-2</v>
      </c>
      <c r="K227" s="8">
        <f t="shared" si="21"/>
        <v>0</v>
      </c>
      <c r="L227" s="5">
        <f t="shared" si="24"/>
        <v>0</v>
      </c>
      <c r="M227" s="8">
        <f t="shared" si="22"/>
        <v>-188.06</v>
      </c>
    </row>
    <row r="228" spans="1:13" x14ac:dyDescent="0.25">
      <c r="A228" t="s">
        <v>232</v>
      </c>
      <c r="B228">
        <v>7</v>
      </c>
      <c r="C228">
        <v>4</v>
      </c>
      <c r="D228" s="1">
        <v>0</v>
      </c>
      <c r="E228" s="2">
        <v>0</v>
      </c>
      <c r="F228" s="7">
        <v>183.89</v>
      </c>
      <c r="G228" s="9">
        <f t="shared" si="25"/>
        <v>26.27</v>
      </c>
      <c r="H228" s="9">
        <f t="shared" si="26"/>
        <v>0</v>
      </c>
      <c r="I228" s="5">
        <f t="shared" si="27"/>
        <v>0.5714285714285714</v>
      </c>
      <c r="J228" s="5">
        <f t="shared" si="23"/>
        <v>0</v>
      </c>
      <c r="K228" s="8">
        <f t="shared" si="21"/>
        <v>0</v>
      </c>
      <c r="L228" s="5">
        <f t="shared" si="24"/>
        <v>0</v>
      </c>
      <c r="M228" s="8">
        <f t="shared" si="22"/>
        <v>-183.89</v>
      </c>
    </row>
    <row r="229" spans="1:13" x14ac:dyDescent="0.25">
      <c r="A229" t="s">
        <v>233</v>
      </c>
      <c r="B229">
        <v>10</v>
      </c>
      <c r="C229">
        <v>3</v>
      </c>
      <c r="D229" s="1">
        <v>0.2</v>
      </c>
      <c r="E229" s="2">
        <v>0</v>
      </c>
      <c r="F229" s="7">
        <v>183.06</v>
      </c>
      <c r="G229" s="9">
        <f t="shared" si="25"/>
        <v>18.306000000000001</v>
      </c>
      <c r="H229" s="9">
        <f t="shared" si="26"/>
        <v>915.3</v>
      </c>
      <c r="I229" s="5">
        <f t="shared" si="27"/>
        <v>0.3</v>
      </c>
      <c r="J229" s="5">
        <f t="shared" si="23"/>
        <v>0.02</v>
      </c>
      <c r="K229" s="8">
        <f t="shared" si="21"/>
        <v>0</v>
      </c>
      <c r="L229" s="5">
        <f t="shared" si="24"/>
        <v>0</v>
      </c>
      <c r="M229" s="8">
        <f t="shared" si="22"/>
        <v>-183.06</v>
      </c>
    </row>
    <row r="230" spans="1:13" x14ac:dyDescent="0.25">
      <c r="A230" t="s">
        <v>234</v>
      </c>
      <c r="B230">
        <v>45</v>
      </c>
      <c r="C230">
        <v>21</v>
      </c>
      <c r="D230" s="1">
        <v>0</v>
      </c>
      <c r="E230" s="2">
        <v>0</v>
      </c>
      <c r="F230" s="7">
        <v>181.69</v>
      </c>
      <c r="G230" s="9">
        <f t="shared" si="25"/>
        <v>4.0375555555555556</v>
      </c>
      <c r="H230" s="9">
        <f t="shared" si="26"/>
        <v>0</v>
      </c>
      <c r="I230" s="5">
        <f t="shared" si="27"/>
        <v>0.46666666666666667</v>
      </c>
      <c r="J230" s="5">
        <f t="shared" si="23"/>
        <v>0</v>
      </c>
      <c r="K230" s="8">
        <f t="shared" si="21"/>
        <v>0</v>
      </c>
      <c r="L230" s="5">
        <f t="shared" si="24"/>
        <v>0</v>
      </c>
      <c r="M230" s="8">
        <f t="shared" si="22"/>
        <v>-181.69</v>
      </c>
    </row>
    <row r="231" spans="1:13" x14ac:dyDescent="0.25">
      <c r="A231" t="s">
        <v>235</v>
      </c>
      <c r="B231">
        <v>4</v>
      </c>
      <c r="C231">
        <v>3</v>
      </c>
      <c r="D231" s="1">
        <v>0</v>
      </c>
      <c r="E231" s="2">
        <v>0</v>
      </c>
      <c r="F231" s="7">
        <v>180.06</v>
      </c>
      <c r="G231" s="9">
        <f t="shared" si="25"/>
        <v>45.015000000000001</v>
      </c>
      <c r="H231" s="9">
        <f t="shared" si="26"/>
        <v>0</v>
      </c>
      <c r="I231" s="5">
        <f t="shared" si="27"/>
        <v>0.75</v>
      </c>
      <c r="J231" s="5">
        <f t="shared" si="23"/>
        <v>0</v>
      </c>
      <c r="K231" s="8">
        <f t="shared" si="21"/>
        <v>0</v>
      </c>
      <c r="L231" s="5">
        <f t="shared" si="24"/>
        <v>0</v>
      </c>
      <c r="M231" s="8">
        <f t="shared" si="22"/>
        <v>-180.06</v>
      </c>
    </row>
    <row r="232" spans="1:13" x14ac:dyDescent="0.25">
      <c r="A232" t="s">
        <v>236</v>
      </c>
      <c r="B232">
        <v>4</v>
      </c>
      <c r="C232">
        <v>3</v>
      </c>
      <c r="D232" s="1">
        <v>0</v>
      </c>
      <c r="E232" s="2">
        <v>0</v>
      </c>
      <c r="F232" s="7">
        <v>180</v>
      </c>
      <c r="G232" s="9">
        <f t="shared" si="25"/>
        <v>45</v>
      </c>
      <c r="H232" s="9">
        <f t="shared" si="26"/>
        <v>0</v>
      </c>
      <c r="I232" s="5">
        <f t="shared" si="27"/>
        <v>0.75</v>
      </c>
      <c r="J232" s="5">
        <f t="shared" si="23"/>
        <v>0</v>
      </c>
      <c r="K232" s="8">
        <f t="shared" si="21"/>
        <v>0</v>
      </c>
      <c r="L232" s="5">
        <f t="shared" si="24"/>
        <v>0</v>
      </c>
      <c r="M232" s="8">
        <f t="shared" si="22"/>
        <v>-180</v>
      </c>
    </row>
    <row r="233" spans="1:13" x14ac:dyDescent="0.25">
      <c r="A233" t="s">
        <v>237</v>
      </c>
      <c r="B233">
        <v>7</v>
      </c>
      <c r="C233">
        <v>6</v>
      </c>
      <c r="D233" s="1">
        <v>0</v>
      </c>
      <c r="E233" s="2">
        <v>0</v>
      </c>
      <c r="F233" s="7">
        <v>179.27780200000001</v>
      </c>
      <c r="G233" s="9">
        <f t="shared" si="25"/>
        <v>25.611114571428573</v>
      </c>
      <c r="H233" s="9">
        <f t="shared" si="26"/>
        <v>0</v>
      </c>
      <c r="I233" s="5">
        <f t="shared" si="27"/>
        <v>0.8571428571428571</v>
      </c>
      <c r="J233" s="5">
        <f t="shared" si="23"/>
        <v>0</v>
      </c>
      <c r="K233" s="8">
        <f t="shared" si="21"/>
        <v>0</v>
      </c>
      <c r="L233" s="5">
        <f t="shared" si="24"/>
        <v>0</v>
      </c>
      <c r="M233" s="8">
        <f t="shared" si="22"/>
        <v>-179.27780200000001</v>
      </c>
    </row>
    <row r="234" spans="1:13" x14ac:dyDescent="0.25">
      <c r="A234" t="s">
        <v>238</v>
      </c>
      <c r="B234">
        <v>14</v>
      </c>
      <c r="C234">
        <v>7</v>
      </c>
      <c r="D234" s="1">
        <v>0</v>
      </c>
      <c r="E234" s="2">
        <v>0</v>
      </c>
      <c r="F234" s="7">
        <v>179.18748299999999</v>
      </c>
      <c r="G234" s="9">
        <f t="shared" si="25"/>
        <v>12.799105928571427</v>
      </c>
      <c r="H234" s="9">
        <f t="shared" si="26"/>
        <v>0</v>
      </c>
      <c r="I234" s="5">
        <f t="shared" si="27"/>
        <v>0.5</v>
      </c>
      <c r="J234" s="5">
        <f t="shared" si="23"/>
        <v>0</v>
      </c>
      <c r="K234" s="8">
        <f t="shared" si="21"/>
        <v>0</v>
      </c>
      <c r="L234" s="5">
        <f t="shared" si="24"/>
        <v>0</v>
      </c>
      <c r="M234" s="8">
        <f t="shared" si="22"/>
        <v>-179.18748299999999</v>
      </c>
    </row>
    <row r="235" spans="1:13" x14ac:dyDescent="0.25">
      <c r="A235" t="s">
        <v>239</v>
      </c>
      <c r="B235">
        <v>29</v>
      </c>
      <c r="C235">
        <v>11</v>
      </c>
      <c r="D235" s="1">
        <v>0</v>
      </c>
      <c r="E235" s="2">
        <v>0</v>
      </c>
      <c r="F235" s="7">
        <v>177.88762700000001</v>
      </c>
      <c r="G235" s="9">
        <f t="shared" si="25"/>
        <v>6.1340561034482759</v>
      </c>
      <c r="H235" s="9">
        <f t="shared" si="26"/>
        <v>0</v>
      </c>
      <c r="I235" s="5">
        <f t="shared" si="27"/>
        <v>0.37931034482758619</v>
      </c>
      <c r="J235" s="5">
        <f t="shared" si="23"/>
        <v>0</v>
      </c>
      <c r="K235" s="8">
        <f t="shared" si="21"/>
        <v>0</v>
      </c>
      <c r="L235" s="5">
        <f t="shared" si="24"/>
        <v>0</v>
      </c>
      <c r="M235" s="8">
        <f t="shared" si="22"/>
        <v>-177.88762700000001</v>
      </c>
    </row>
    <row r="236" spans="1:13" x14ac:dyDescent="0.25">
      <c r="A236" t="s">
        <v>240</v>
      </c>
      <c r="B236">
        <v>14</v>
      </c>
      <c r="C236">
        <v>13</v>
      </c>
      <c r="D236" s="1">
        <v>0.9</v>
      </c>
      <c r="E236" s="2">
        <v>6971</v>
      </c>
      <c r="F236" s="7">
        <v>177.87</v>
      </c>
      <c r="G236" s="9">
        <f t="shared" si="25"/>
        <v>12.705</v>
      </c>
      <c r="H236" s="9">
        <f t="shared" si="26"/>
        <v>197.63333333333333</v>
      </c>
      <c r="I236" s="5">
        <f t="shared" si="27"/>
        <v>0.9285714285714286</v>
      </c>
      <c r="J236" s="5">
        <f t="shared" si="23"/>
        <v>6.4285714285714293E-2</v>
      </c>
      <c r="K236" s="8">
        <f t="shared" si="21"/>
        <v>6273.9000000000005</v>
      </c>
      <c r="L236" s="5">
        <f t="shared" si="24"/>
        <v>35.272389947714622</v>
      </c>
      <c r="M236" s="8">
        <f t="shared" si="22"/>
        <v>6096.0300000000007</v>
      </c>
    </row>
    <row r="237" spans="1:13" x14ac:dyDescent="0.25">
      <c r="A237" t="s">
        <v>241</v>
      </c>
      <c r="B237">
        <v>16</v>
      </c>
      <c r="C237">
        <v>15</v>
      </c>
      <c r="D237" s="1">
        <v>0.3</v>
      </c>
      <c r="E237" s="2">
        <v>0</v>
      </c>
      <c r="F237" s="7">
        <v>176.75</v>
      </c>
      <c r="G237" s="9">
        <f t="shared" si="25"/>
        <v>11.046875</v>
      </c>
      <c r="H237" s="9">
        <f t="shared" si="26"/>
        <v>589.16666666666674</v>
      </c>
      <c r="I237" s="5">
        <f t="shared" si="27"/>
        <v>0.9375</v>
      </c>
      <c r="J237" s="5">
        <f t="shared" si="23"/>
        <v>1.8749999999999999E-2</v>
      </c>
      <c r="K237" s="8">
        <f t="shared" si="21"/>
        <v>0</v>
      </c>
      <c r="L237" s="5">
        <f t="shared" si="24"/>
        <v>0</v>
      </c>
      <c r="M237" s="8">
        <f t="shared" si="22"/>
        <v>-176.75</v>
      </c>
    </row>
    <row r="238" spans="1:13" x14ac:dyDescent="0.25">
      <c r="A238" t="s">
        <v>242</v>
      </c>
      <c r="B238">
        <v>14</v>
      </c>
      <c r="C238">
        <v>11</v>
      </c>
      <c r="D238" s="1">
        <v>0</v>
      </c>
      <c r="E238" s="2">
        <v>0</v>
      </c>
      <c r="F238" s="7">
        <v>175.99</v>
      </c>
      <c r="G238" s="9">
        <f t="shared" si="25"/>
        <v>12.570714285714287</v>
      </c>
      <c r="H238" s="9">
        <f t="shared" si="26"/>
        <v>0</v>
      </c>
      <c r="I238" s="5">
        <f t="shared" si="27"/>
        <v>0.7857142857142857</v>
      </c>
      <c r="J238" s="5">
        <f t="shared" si="23"/>
        <v>0</v>
      </c>
      <c r="K238" s="8">
        <f t="shared" si="21"/>
        <v>0</v>
      </c>
      <c r="L238" s="5">
        <f t="shared" si="24"/>
        <v>0</v>
      </c>
      <c r="M238" s="8">
        <f t="shared" si="22"/>
        <v>-175.99</v>
      </c>
    </row>
    <row r="239" spans="1:13" x14ac:dyDescent="0.25">
      <c r="A239" t="s">
        <v>243</v>
      </c>
      <c r="B239">
        <v>11</v>
      </c>
      <c r="C239">
        <v>7</v>
      </c>
      <c r="D239" s="1">
        <v>1</v>
      </c>
      <c r="E239" s="2">
        <v>4382</v>
      </c>
      <c r="F239" s="7">
        <v>174.6</v>
      </c>
      <c r="G239" s="9">
        <f t="shared" si="25"/>
        <v>15.872727272727273</v>
      </c>
      <c r="H239" s="9">
        <f t="shared" si="26"/>
        <v>174.6</v>
      </c>
      <c r="I239" s="5">
        <f t="shared" si="27"/>
        <v>0.63636363636363635</v>
      </c>
      <c r="J239" s="5">
        <f t="shared" si="23"/>
        <v>9.0909090909090912E-2</v>
      </c>
      <c r="K239" s="8">
        <f t="shared" si="21"/>
        <v>4382</v>
      </c>
      <c r="L239" s="5">
        <f t="shared" si="24"/>
        <v>25.097365406643757</v>
      </c>
      <c r="M239" s="8">
        <f t="shared" si="22"/>
        <v>4207.3999999999996</v>
      </c>
    </row>
    <row r="240" spans="1:13" x14ac:dyDescent="0.25">
      <c r="A240" t="s">
        <v>244</v>
      </c>
      <c r="B240">
        <v>12</v>
      </c>
      <c r="C240">
        <v>2</v>
      </c>
      <c r="D240" s="1">
        <v>0</v>
      </c>
      <c r="E240" s="2">
        <v>0</v>
      </c>
      <c r="F240" s="7">
        <v>172.97</v>
      </c>
      <c r="G240" s="9">
        <f t="shared" si="25"/>
        <v>14.414166666666667</v>
      </c>
      <c r="H240" s="9">
        <f t="shared" si="26"/>
        <v>0</v>
      </c>
      <c r="I240" s="5">
        <f t="shared" si="27"/>
        <v>0.16666666666666666</v>
      </c>
      <c r="J240" s="5">
        <f t="shared" si="23"/>
        <v>0</v>
      </c>
      <c r="K240" s="8">
        <f t="shared" si="21"/>
        <v>0</v>
      </c>
      <c r="L240" s="5">
        <f t="shared" si="24"/>
        <v>0</v>
      </c>
      <c r="M240" s="8">
        <f t="shared" si="22"/>
        <v>-172.97</v>
      </c>
    </row>
    <row r="241" spans="1:13" x14ac:dyDescent="0.25">
      <c r="A241" t="s">
        <v>245</v>
      </c>
      <c r="B241">
        <v>40</v>
      </c>
      <c r="C241">
        <v>24</v>
      </c>
      <c r="D241" s="1">
        <v>0.2</v>
      </c>
      <c r="E241" s="2">
        <v>0</v>
      </c>
      <c r="F241" s="7">
        <v>165.76</v>
      </c>
      <c r="G241" s="9">
        <f t="shared" si="25"/>
        <v>4.1440000000000001</v>
      </c>
      <c r="H241" s="9">
        <f t="shared" si="26"/>
        <v>828.8</v>
      </c>
      <c r="I241" s="5">
        <f t="shared" si="27"/>
        <v>0.6</v>
      </c>
      <c r="J241" s="5">
        <f t="shared" si="23"/>
        <v>5.0000000000000001E-3</v>
      </c>
      <c r="K241" s="8">
        <f t="shared" si="21"/>
        <v>0</v>
      </c>
      <c r="L241" s="5">
        <f t="shared" si="24"/>
        <v>0</v>
      </c>
      <c r="M241" s="8">
        <f t="shared" si="22"/>
        <v>-165.76</v>
      </c>
    </row>
    <row r="242" spans="1:13" x14ac:dyDescent="0.25">
      <c r="A242" t="s">
        <v>246</v>
      </c>
      <c r="B242">
        <v>15</v>
      </c>
      <c r="C242">
        <v>6</v>
      </c>
      <c r="D242" s="1">
        <v>0</v>
      </c>
      <c r="E242" s="2">
        <v>0</v>
      </c>
      <c r="F242" s="7">
        <v>164.24</v>
      </c>
      <c r="G242" s="9">
        <f t="shared" si="25"/>
        <v>10.949333333333334</v>
      </c>
      <c r="H242" s="9">
        <f t="shared" si="26"/>
        <v>0</v>
      </c>
      <c r="I242" s="5">
        <f t="shared" si="27"/>
        <v>0.4</v>
      </c>
      <c r="J242" s="5">
        <f t="shared" si="23"/>
        <v>0</v>
      </c>
      <c r="K242" s="8">
        <f t="shared" si="21"/>
        <v>0</v>
      </c>
      <c r="L242" s="5">
        <f t="shared" si="24"/>
        <v>0</v>
      </c>
      <c r="M242" s="8">
        <f t="shared" si="22"/>
        <v>-164.24</v>
      </c>
    </row>
    <row r="243" spans="1:13" x14ac:dyDescent="0.25">
      <c r="A243" t="s">
        <v>247</v>
      </c>
      <c r="B243">
        <v>13</v>
      </c>
      <c r="C243">
        <v>4</v>
      </c>
      <c r="D243" s="1">
        <v>0</v>
      </c>
      <c r="E243" s="2">
        <v>0</v>
      </c>
      <c r="F243" s="7">
        <v>164.18</v>
      </c>
      <c r="G243" s="9">
        <f t="shared" si="25"/>
        <v>12.629230769230769</v>
      </c>
      <c r="H243" s="9">
        <f t="shared" si="26"/>
        <v>0</v>
      </c>
      <c r="I243" s="5">
        <f t="shared" si="27"/>
        <v>0.30769230769230771</v>
      </c>
      <c r="J243" s="5">
        <f t="shared" si="23"/>
        <v>0</v>
      </c>
      <c r="K243" s="8">
        <f t="shared" si="21"/>
        <v>0</v>
      </c>
      <c r="L243" s="5">
        <f t="shared" si="24"/>
        <v>0</v>
      </c>
      <c r="M243" s="8">
        <f t="shared" si="22"/>
        <v>-164.18</v>
      </c>
    </row>
    <row r="244" spans="1:13" x14ac:dyDescent="0.25">
      <c r="A244" t="s">
        <v>248</v>
      </c>
      <c r="B244">
        <v>14</v>
      </c>
      <c r="C244">
        <v>7</v>
      </c>
      <c r="D244" s="1">
        <v>0</v>
      </c>
      <c r="E244" s="2">
        <v>0</v>
      </c>
      <c r="F244" s="7">
        <v>162.84</v>
      </c>
      <c r="G244" s="9">
        <f t="shared" si="25"/>
        <v>11.631428571428572</v>
      </c>
      <c r="H244" s="9">
        <f t="shared" si="26"/>
        <v>0</v>
      </c>
      <c r="I244" s="5">
        <f t="shared" si="27"/>
        <v>0.5</v>
      </c>
      <c r="J244" s="5">
        <f t="shared" si="23"/>
        <v>0</v>
      </c>
      <c r="K244" s="8">
        <f t="shared" si="21"/>
        <v>0</v>
      </c>
      <c r="L244" s="5">
        <f t="shared" si="24"/>
        <v>0</v>
      </c>
      <c r="M244" s="8">
        <f t="shared" si="22"/>
        <v>-162.84</v>
      </c>
    </row>
    <row r="245" spans="1:13" x14ac:dyDescent="0.25">
      <c r="A245" t="s">
        <v>249</v>
      </c>
      <c r="B245">
        <v>25</v>
      </c>
      <c r="C245">
        <v>12</v>
      </c>
      <c r="D245" s="1">
        <v>0</v>
      </c>
      <c r="E245" s="2">
        <v>0</v>
      </c>
      <c r="F245" s="7">
        <v>161.05000000000001</v>
      </c>
      <c r="G245" s="9">
        <f t="shared" si="25"/>
        <v>6.4420000000000002</v>
      </c>
      <c r="H245" s="9">
        <f t="shared" si="26"/>
        <v>0</v>
      </c>
      <c r="I245" s="5">
        <f t="shared" si="27"/>
        <v>0.48</v>
      </c>
      <c r="J245" s="5">
        <f t="shared" si="23"/>
        <v>0</v>
      </c>
      <c r="K245" s="8">
        <f t="shared" si="21"/>
        <v>0</v>
      </c>
      <c r="L245" s="5">
        <f t="shared" si="24"/>
        <v>0</v>
      </c>
      <c r="M245" s="8">
        <f t="shared" si="22"/>
        <v>-161.05000000000001</v>
      </c>
    </row>
    <row r="246" spans="1:13" x14ac:dyDescent="0.25">
      <c r="A246" t="s">
        <v>250</v>
      </c>
      <c r="B246">
        <v>21</v>
      </c>
      <c r="C246">
        <v>12</v>
      </c>
      <c r="D246" s="1">
        <v>0.7</v>
      </c>
      <c r="E246" s="2">
        <v>4619</v>
      </c>
      <c r="F246" s="7">
        <v>160.61000000000001</v>
      </c>
      <c r="G246" s="9">
        <f t="shared" si="25"/>
        <v>7.6480952380952392</v>
      </c>
      <c r="H246" s="9">
        <f t="shared" si="26"/>
        <v>229.44285714285718</v>
      </c>
      <c r="I246" s="5">
        <f t="shared" si="27"/>
        <v>0.5714285714285714</v>
      </c>
      <c r="J246" s="5">
        <f t="shared" si="23"/>
        <v>3.3333333333333333E-2</v>
      </c>
      <c r="K246" s="8">
        <f t="shared" si="21"/>
        <v>3233.2999999999997</v>
      </c>
      <c r="L246" s="5">
        <f t="shared" si="24"/>
        <v>20.131374136106093</v>
      </c>
      <c r="M246" s="8">
        <f t="shared" si="22"/>
        <v>3072.6899999999996</v>
      </c>
    </row>
    <row r="247" spans="1:13" x14ac:dyDescent="0.25">
      <c r="A247" t="s">
        <v>251</v>
      </c>
      <c r="B247">
        <v>23</v>
      </c>
      <c r="C247">
        <v>14</v>
      </c>
      <c r="D247" s="1">
        <v>0</v>
      </c>
      <c r="E247" s="2">
        <v>0</v>
      </c>
      <c r="F247" s="7">
        <v>158.13999999999999</v>
      </c>
      <c r="G247" s="9">
        <f t="shared" si="25"/>
        <v>6.8756521739130427</v>
      </c>
      <c r="H247" s="9">
        <f t="shared" si="26"/>
        <v>0</v>
      </c>
      <c r="I247" s="5">
        <f t="shared" si="27"/>
        <v>0.60869565217391308</v>
      </c>
      <c r="J247" s="5">
        <f t="shared" si="23"/>
        <v>0</v>
      </c>
      <c r="K247" s="8">
        <f t="shared" si="21"/>
        <v>0</v>
      </c>
      <c r="L247" s="5">
        <f t="shared" si="24"/>
        <v>0</v>
      </c>
      <c r="M247" s="8">
        <f t="shared" si="22"/>
        <v>-158.13999999999999</v>
      </c>
    </row>
    <row r="248" spans="1:13" x14ac:dyDescent="0.25">
      <c r="A248" t="s">
        <v>252</v>
      </c>
      <c r="B248">
        <v>1</v>
      </c>
      <c r="C248">
        <v>0</v>
      </c>
      <c r="D248" s="1">
        <v>0</v>
      </c>
      <c r="E248" s="2">
        <v>0</v>
      </c>
      <c r="F248" s="7">
        <v>156.94</v>
      </c>
      <c r="G248" s="9">
        <f t="shared" si="25"/>
        <v>156.94</v>
      </c>
      <c r="H248" s="9">
        <f t="shared" si="26"/>
        <v>0</v>
      </c>
      <c r="I248" s="5">
        <f t="shared" si="27"/>
        <v>0</v>
      </c>
      <c r="J248" s="5">
        <f t="shared" si="23"/>
        <v>0</v>
      </c>
      <c r="K248" s="8">
        <f t="shared" si="21"/>
        <v>0</v>
      </c>
      <c r="L248" s="5">
        <f t="shared" si="24"/>
        <v>0</v>
      </c>
      <c r="M248" s="8">
        <f t="shared" si="22"/>
        <v>-156.94</v>
      </c>
    </row>
    <row r="249" spans="1:13" x14ac:dyDescent="0.25">
      <c r="A249" t="s">
        <v>253</v>
      </c>
      <c r="B249">
        <v>27</v>
      </c>
      <c r="C249">
        <v>17</v>
      </c>
      <c r="D249" s="1">
        <v>0</v>
      </c>
      <c r="E249" s="2">
        <v>0</v>
      </c>
      <c r="F249" s="7">
        <v>155.87</v>
      </c>
      <c r="G249" s="9">
        <f t="shared" si="25"/>
        <v>5.7729629629629633</v>
      </c>
      <c r="H249" s="9">
        <f t="shared" si="26"/>
        <v>0</v>
      </c>
      <c r="I249" s="5">
        <f t="shared" si="27"/>
        <v>0.62962962962962965</v>
      </c>
      <c r="J249" s="5">
        <f t="shared" si="23"/>
        <v>0</v>
      </c>
      <c r="K249" s="8">
        <f t="shared" si="21"/>
        <v>0</v>
      </c>
      <c r="L249" s="5">
        <f t="shared" si="24"/>
        <v>0</v>
      </c>
      <c r="M249" s="8">
        <f t="shared" si="22"/>
        <v>-155.87</v>
      </c>
    </row>
    <row r="250" spans="1:13" x14ac:dyDescent="0.25">
      <c r="A250" t="s">
        <v>254</v>
      </c>
      <c r="B250">
        <v>19</v>
      </c>
      <c r="C250">
        <v>2</v>
      </c>
      <c r="D250" s="1">
        <v>0</v>
      </c>
      <c r="E250" s="2">
        <v>0</v>
      </c>
      <c r="F250" s="7">
        <v>152.53</v>
      </c>
      <c r="G250" s="9">
        <f t="shared" si="25"/>
        <v>8.0278947368421054</v>
      </c>
      <c r="H250" s="9">
        <f t="shared" si="26"/>
        <v>0</v>
      </c>
      <c r="I250" s="5">
        <f t="shared" si="27"/>
        <v>0.10526315789473684</v>
      </c>
      <c r="J250" s="5">
        <f t="shared" si="23"/>
        <v>0</v>
      </c>
      <c r="K250" s="8">
        <f t="shared" si="21"/>
        <v>0</v>
      </c>
      <c r="L250" s="5">
        <f t="shared" si="24"/>
        <v>0</v>
      </c>
      <c r="M250" s="8">
        <f t="shared" si="22"/>
        <v>-152.53</v>
      </c>
    </row>
    <row r="251" spans="1:13" x14ac:dyDescent="0.25">
      <c r="A251" t="s">
        <v>255</v>
      </c>
      <c r="B251">
        <v>26</v>
      </c>
      <c r="C251">
        <v>14</v>
      </c>
      <c r="D251" s="1">
        <v>0</v>
      </c>
      <c r="E251" s="2">
        <v>0</v>
      </c>
      <c r="F251" s="7">
        <v>152.25</v>
      </c>
      <c r="G251" s="9">
        <f t="shared" si="25"/>
        <v>5.8557692307692308</v>
      </c>
      <c r="H251" s="9">
        <f t="shared" si="26"/>
        <v>0</v>
      </c>
      <c r="I251" s="5">
        <f t="shared" si="27"/>
        <v>0.53846153846153844</v>
      </c>
      <c r="J251" s="5">
        <f t="shared" si="23"/>
        <v>0</v>
      </c>
      <c r="K251" s="8">
        <f t="shared" si="21"/>
        <v>0</v>
      </c>
      <c r="L251" s="5">
        <f t="shared" si="24"/>
        <v>0</v>
      </c>
      <c r="M251" s="8">
        <f t="shared" si="22"/>
        <v>-152.25</v>
      </c>
    </row>
    <row r="252" spans="1:13" x14ac:dyDescent="0.25">
      <c r="A252" t="s">
        <v>256</v>
      </c>
      <c r="B252">
        <v>46</v>
      </c>
      <c r="C252">
        <v>15</v>
      </c>
      <c r="D252" s="1">
        <v>0</v>
      </c>
      <c r="E252" s="2">
        <v>0</v>
      </c>
      <c r="F252" s="7">
        <v>152.16</v>
      </c>
      <c r="G252" s="9">
        <f t="shared" si="25"/>
        <v>3.3078260869565215</v>
      </c>
      <c r="H252" s="9">
        <f t="shared" si="26"/>
        <v>0</v>
      </c>
      <c r="I252" s="5">
        <f t="shared" si="27"/>
        <v>0.32608695652173914</v>
      </c>
      <c r="J252" s="5">
        <f t="shared" si="23"/>
        <v>0</v>
      </c>
      <c r="K252" s="8">
        <f t="shared" si="21"/>
        <v>0</v>
      </c>
      <c r="L252" s="5">
        <f t="shared" si="24"/>
        <v>0</v>
      </c>
      <c r="M252" s="8">
        <f t="shared" si="22"/>
        <v>-152.16</v>
      </c>
    </row>
    <row r="253" spans="1:13" x14ac:dyDescent="0.25">
      <c r="A253" t="s">
        <v>257</v>
      </c>
      <c r="B253">
        <v>20</v>
      </c>
      <c r="C253">
        <v>17</v>
      </c>
      <c r="D253" s="1">
        <v>0</v>
      </c>
      <c r="E253" s="2">
        <v>0</v>
      </c>
      <c r="F253" s="7">
        <v>151.18</v>
      </c>
      <c r="G253" s="9">
        <f t="shared" si="25"/>
        <v>7.5590000000000002</v>
      </c>
      <c r="H253" s="9">
        <f t="shared" si="26"/>
        <v>0</v>
      </c>
      <c r="I253" s="5">
        <f t="shared" si="27"/>
        <v>0.85</v>
      </c>
      <c r="J253" s="5">
        <f t="shared" si="23"/>
        <v>0</v>
      </c>
      <c r="K253" s="8">
        <f t="shared" si="21"/>
        <v>0</v>
      </c>
      <c r="L253" s="5">
        <f t="shared" si="24"/>
        <v>0</v>
      </c>
      <c r="M253" s="8">
        <f t="shared" si="22"/>
        <v>-151.18</v>
      </c>
    </row>
    <row r="254" spans="1:13" x14ac:dyDescent="0.25">
      <c r="A254" t="s">
        <v>258</v>
      </c>
      <c r="B254">
        <v>19</v>
      </c>
      <c r="C254">
        <v>18</v>
      </c>
      <c r="D254" s="1">
        <v>0.8</v>
      </c>
      <c r="E254" s="2">
        <v>6426</v>
      </c>
      <c r="F254" s="7">
        <v>149.871196</v>
      </c>
      <c r="G254" s="9">
        <f t="shared" si="25"/>
        <v>7.8879576842105266</v>
      </c>
      <c r="H254" s="9">
        <f t="shared" si="26"/>
        <v>187.33899499999998</v>
      </c>
      <c r="I254" s="5">
        <f t="shared" si="27"/>
        <v>0.94736842105263153</v>
      </c>
      <c r="J254" s="5">
        <f t="shared" si="23"/>
        <v>4.2105263157894736E-2</v>
      </c>
      <c r="K254" s="8">
        <f t="shared" si="21"/>
        <v>5140.8</v>
      </c>
      <c r="L254" s="5">
        <f t="shared" si="24"/>
        <v>34.301454430242892</v>
      </c>
      <c r="M254" s="8">
        <f t="shared" si="22"/>
        <v>4990.9288040000001</v>
      </c>
    </row>
    <row r="255" spans="1:13" x14ac:dyDescent="0.25">
      <c r="A255" t="s">
        <v>259</v>
      </c>
      <c r="B255">
        <v>10</v>
      </c>
      <c r="C255">
        <v>8</v>
      </c>
      <c r="D255" s="1">
        <v>0.2</v>
      </c>
      <c r="E255" s="2">
        <v>0</v>
      </c>
      <c r="F255" s="7">
        <v>142.91</v>
      </c>
      <c r="G255" s="9">
        <f t="shared" si="25"/>
        <v>14.291</v>
      </c>
      <c r="H255" s="9">
        <f t="shared" si="26"/>
        <v>714.55</v>
      </c>
      <c r="I255" s="5">
        <f t="shared" si="27"/>
        <v>0.8</v>
      </c>
      <c r="J255" s="5">
        <f t="shared" si="23"/>
        <v>0.02</v>
      </c>
      <c r="K255" s="8">
        <f t="shared" si="21"/>
        <v>0</v>
      </c>
      <c r="L255" s="5">
        <f t="shared" si="24"/>
        <v>0</v>
      </c>
      <c r="M255" s="8">
        <f t="shared" si="22"/>
        <v>-142.91</v>
      </c>
    </row>
    <row r="256" spans="1:13" x14ac:dyDescent="0.25">
      <c r="A256" t="s">
        <v>260</v>
      </c>
      <c r="B256">
        <v>93</v>
      </c>
      <c r="C256">
        <v>9</v>
      </c>
      <c r="D256" s="1">
        <v>0</v>
      </c>
      <c r="E256" s="2">
        <v>0</v>
      </c>
      <c r="F256" s="7">
        <v>142.30000000000001</v>
      </c>
      <c r="G256" s="9">
        <f t="shared" si="25"/>
        <v>1.5301075268817206</v>
      </c>
      <c r="H256" s="9">
        <f t="shared" si="26"/>
        <v>0</v>
      </c>
      <c r="I256" s="5">
        <f t="shared" si="27"/>
        <v>9.6774193548387094E-2</v>
      </c>
      <c r="J256" s="5">
        <f t="shared" si="23"/>
        <v>0</v>
      </c>
      <c r="K256" s="8">
        <f t="shared" si="21"/>
        <v>0</v>
      </c>
      <c r="L256" s="5">
        <f t="shared" si="24"/>
        <v>0</v>
      </c>
      <c r="M256" s="8">
        <f t="shared" si="22"/>
        <v>-142.30000000000001</v>
      </c>
    </row>
    <row r="257" spans="1:13" x14ac:dyDescent="0.25">
      <c r="A257" t="s">
        <v>261</v>
      </c>
      <c r="B257">
        <v>25</v>
      </c>
      <c r="C257">
        <v>11</v>
      </c>
      <c r="D257" s="1">
        <v>1</v>
      </c>
      <c r="E257" s="2">
        <v>6466</v>
      </c>
      <c r="F257" s="7">
        <v>142.22999999999999</v>
      </c>
      <c r="G257" s="9">
        <f t="shared" si="25"/>
        <v>5.6891999999999996</v>
      </c>
      <c r="H257" s="9">
        <f t="shared" si="26"/>
        <v>142.22999999999999</v>
      </c>
      <c r="I257" s="5">
        <f t="shared" si="27"/>
        <v>0.44</v>
      </c>
      <c r="J257" s="5">
        <f t="shared" si="23"/>
        <v>0.04</v>
      </c>
      <c r="K257" s="8">
        <f t="shared" si="21"/>
        <v>6466</v>
      </c>
      <c r="L257" s="5">
        <f t="shared" si="24"/>
        <v>45.461576320044998</v>
      </c>
      <c r="M257" s="8">
        <f t="shared" si="22"/>
        <v>6323.77</v>
      </c>
    </row>
    <row r="258" spans="1:13" x14ac:dyDescent="0.25">
      <c r="A258" t="s">
        <v>262</v>
      </c>
      <c r="B258">
        <v>24</v>
      </c>
      <c r="C258">
        <v>11</v>
      </c>
      <c r="D258" s="1">
        <v>0</v>
      </c>
      <c r="E258" s="2">
        <v>0</v>
      </c>
      <c r="F258" s="7">
        <v>139.05000000000001</v>
      </c>
      <c r="G258" s="9">
        <f t="shared" si="25"/>
        <v>5.7937500000000002</v>
      </c>
      <c r="H258" s="9">
        <f t="shared" si="26"/>
        <v>0</v>
      </c>
      <c r="I258" s="5">
        <f t="shared" si="27"/>
        <v>0.45833333333333331</v>
      </c>
      <c r="J258" s="5">
        <f t="shared" si="23"/>
        <v>0</v>
      </c>
      <c r="K258" s="8">
        <f t="shared" ref="K258:K321" si="28">D258*E258</f>
        <v>0</v>
      </c>
      <c r="L258" s="5">
        <f t="shared" si="24"/>
        <v>0</v>
      </c>
      <c r="M258" s="8">
        <f t="shared" ref="M258:M321" si="29">K258-F258</f>
        <v>-139.05000000000001</v>
      </c>
    </row>
    <row r="259" spans="1:13" x14ac:dyDescent="0.25">
      <c r="A259" t="s">
        <v>263</v>
      </c>
      <c r="B259">
        <v>11</v>
      </c>
      <c r="C259">
        <v>8</v>
      </c>
      <c r="D259" s="1">
        <v>1</v>
      </c>
      <c r="E259" s="2">
        <v>6497</v>
      </c>
      <c r="F259" s="7">
        <v>136.69999999999999</v>
      </c>
      <c r="G259" s="9">
        <f t="shared" si="25"/>
        <v>12.427272727272726</v>
      </c>
      <c r="H259" s="9">
        <f t="shared" si="26"/>
        <v>136.69999999999999</v>
      </c>
      <c r="I259" s="5">
        <f t="shared" si="27"/>
        <v>0.72727272727272729</v>
      </c>
      <c r="J259" s="5">
        <f t="shared" ref="J259:J322" si="30">IFERROR(D259/B259,0)</f>
        <v>9.0909090909090912E-2</v>
      </c>
      <c r="K259" s="8">
        <f t="shared" si="28"/>
        <v>6497</v>
      </c>
      <c r="L259" s="5">
        <f t="shared" ref="L259:L322" si="31">IFERROR(K259/F259,0)</f>
        <v>47.527432333577181</v>
      </c>
      <c r="M259" s="8">
        <f t="shared" si="29"/>
        <v>6360.3</v>
      </c>
    </row>
    <row r="260" spans="1:13" x14ac:dyDescent="0.25">
      <c r="A260" t="s">
        <v>264</v>
      </c>
      <c r="B260">
        <v>26</v>
      </c>
      <c r="C260">
        <v>13</v>
      </c>
      <c r="D260" s="1">
        <v>0</v>
      </c>
      <c r="E260" s="2">
        <v>0</v>
      </c>
      <c r="F260" s="7">
        <v>135.69999999999999</v>
      </c>
      <c r="G260" s="9">
        <f t="shared" ref="G260:G323" si="32">IFERROR(F260/B260,0)</f>
        <v>5.2192307692307685</v>
      </c>
      <c r="H260" s="9">
        <f t="shared" ref="H260:H323" si="33">IFERROR(F260/D260,0)</f>
        <v>0</v>
      </c>
      <c r="I260" s="5">
        <f t="shared" ref="I260:I323" si="34" xml:space="preserve"> IFERROR(C260/B260,0)</f>
        <v>0.5</v>
      </c>
      <c r="J260" s="5">
        <f t="shared" si="30"/>
        <v>0</v>
      </c>
      <c r="K260" s="8">
        <f t="shared" si="28"/>
        <v>0</v>
      </c>
      <c r="L260" s="5">
        <f t="shared" si="31"/>
        <v>0</v>
      </c>
      <c r="M260" s="8">
        <f t="shared" si="29"/>
        <v>-135.69999999999999</v>
      </c>
    </row>
    <row r="261" spans="1:13" x14ac:dyDescent="0.25">
      <c r="A261" t="s">
        <v>265</v>
      </c>
      <c r="B261">
        <v>15</v>
      </c>
      <c r="C261">
        <v>5</v>
      </c>
      <c r="D261" s="1">
        <v>0.4</v>
      </c>
      <c r="E261" s="2">
        <v>0</v>
      </c>
      <c r="F261" s="7">
        <v>133.91999999999999</v>
      </c>
      <c r="G261" s="9">
        <f t="shared" si="32"/>
        <v>8.927999999999999</v>
      </c>
      <c r="H261" s="9">
        <f t="shared" si="33"/>
        <v>334.79999999999995</v>
      </c>
      <c r="I261" s="5">
        <f t="shared" si="34"/>
        <v>0.33333333333333331</v>
      </c>
      <c r="J261" s="5">
        <f t="shared" si="30"/>
        <v>2.6666666666666668E-2</v>
      </c>
      <c r="K261" s="8">
        <f t="shared" si="28"/>
        <v>0</v>
      </c>
      <c r="L261" s="5">
        <f t="shared" si="31"/>
        <v>0</v>
      </c>
      <c r="M261" s="8">
        <f t="shared" si="29"/>
        <v>-133.91999999999999</v>
      </c>
    </row>
    <row r="262" spans="1:13" x14ac:dyDescent="0.25">
      <c r="A262" t="s">
        <v>266</v>
      </c>
      <c r="B262">
        <v>19</v>
      </c>
      <c r="C262">
        <v>15</v>
      </c>
      <c r="D262" s="1">
        <v>0</v>
      </c>
      <c r="E262" s="2">
        <v>0</v>
      </c>
      <c r="F262" s="7">
        <v>127.81</v>
      </c>
      <c r="G262" s="9">
        <f t="shared" si="32"/>
        <v>6.7268421052631577</v>
      </c>
      <c r="H262" s="9">
        <f t="shared" si="33"/>
        <v>0</v>
      </c>
      <c r="I262" s="5">
        <f t="shared" si="34"/>
        <v>0.78947368421052633</v>
      </c>
      <c r="J262" s="5">
        <f t="shared" si="30"/>
        <v>0</v>
      </c>
      <c r="K262" s="8">
        <f t="shared" si="28"/>
        <v>0</v>
      </c>
      <c r="L262" s="5">
        <f t="shared" si="31"/>
        <v>0</v>
      </c>
      <c r="M262" s="8">
        <f t="shared" si="29"/>
        <v>-127.81</v>
      </c>
    </row>
    <row r="263" spans="1:13" x14ac:dyDescent="0.25">
      <c r="A263" t="s">
        <v>267</v>
      </c>
      <c r="B263">
        <v>46</v>
      </c>
      <c r="C263">
        <v>20</v>
      </c>
      <c r="D263" s="1">
        <v>0</v>
      </c>
      <c r="E263" s="2">
        <v>0</v>
      </c>
      <c r="F263" s="7">
        <v>126.91</v>
      </c>
      <c r="G263" s="9">
        <f t="shared" si="32"/>
        <v>2.7589130434782607</v>
      </c>
      <c r="H263" s="9">
        <f t="shared" si="33"/>
        <v>0</v>
      </c>
      <c r="I263" s="5">
        <f t="shared" si="34"/>
        <v>0.43478260869565216</v>
      </c>
      <c r="J263" s="5">
        <f t="shared" si="30"/>
        <v>0</v>
      </c>
      <c r="K263" s="8">
        <f t="shared" si="28"/>
        <v>0</v>
      </c>
      <c r="L263" s="5">
        <f t="shared" si="31"/>
        <v>0</v>
      </c>
      <c r="M263" s="8">
        <f t="shared" si="29"/>
        <v>-126.91</v>
      </c>
    </row>
    <row r="264" spans="1:13" x14ac:dyDescent="0.25">
      <c r="A264" t="s">
        <v>268</v>
      </c>
      <c r="B264">
        <v>53</v>
      </c>
      <c r="C264">
        <v>8</v>
      </c>
      <c r="D264" s="1">
        <v>0</v>
      </c>
      <c r="E264" s="2">
        <v>0</v>
      </c>
      <c r="F264" s="7">
        <v>123.81</v>
      </c>
      <c r="G264" s="9">
        <f t="shared" si="32"/>
        <v>2.3360377358490565</v>
      </c>
      <c r="H264" s="9">
        <f t="shared" si="33"/>
        <v>0</v>
      </c>
      <c r="I264" s="5">
        <f t="shared" si="34"/>
        <v>0.15094339622641509</v>
      </c>
      <c r="J264" s="5">
        <f t="shared" si="30"/>
        <v>0</v>
      </c>
      <c r="K264" s="8">
        <f t="shared" si="28"/>
        <v>0</v>
      </c>
      <c r="L264" s="5">
        <f t="shared" si="31"/>
        <v>0</v>
      </c>
      <c r="M264" s="8">
        <f t="shared" si="29"/>
        <v>-123.81</v>
      </c>
    </row>
    <row r="265" spans="1:13" x14ac:dyDescent="0.25">
      <c r="A265" t="s">
        <v>269</v>
      </c>
      <c r="B265">
        <v>59</v>
      </c>
      <c r="C265">
        <v>11</v>
      </c>
      <c r="D265" s="1">
        <v>0</v>
      </c>
      <c r="E265" s="2">
        <v>0</v>
      </c>
      <c r="F265" s="7">
        <v>123.59</v>
      </c>
      <c r="G265" s="9">
        <f t="shared" si="32"/>
        <v>2.0947457627118644</v>
      </c>
      <c r="H265" s="9">
        <f t="shared" si="33"/>
        <v>0</v>
      </c>
      <c r="I265" s="5">
        <f t="shared" si="34"/>
        <v>0.1864406779661017</v>
      </c>
      <c r="J265" s="5">
        <f t="shared" si="30"/>
        <v>0</v>
      </c>
      <c r="K265" s="8">
        <f t="shared" si="28"/>
        <v>0</v>
      </c>
      <c r="L265" s="5">
        <f t="shared" si="31"/>
        <v>0</v>
      </c>
      <c r="M265" s="8">
        <f t="shared" si="29"/>
        <v>-123.59</v>
      </c>
    </row>
    <row r="266" spans="1:13" x14ac:dyDescent="0.25">
      <c r="A266" t="s">
        <v>270</v>
      </c>
      <c r="B266">
        <v>52</v>
      </c>
      <c r="C266">
        <v>17</v>
      </c>
      <c r="D266" s="1">
        <v>0</v>
      </c>
      <c r="E266" s="2">
        <v>0</v>
      </c>
      <c r="F266" s="7">
        <v>123.25</v>
      </c>
      <c r="G266" s="9">
        <f t="shared" si="32"/>
        <v>2.3701923076923075</v>
      </c>
      <c r="H266" s="9">
        <f t="shared" si="33"/>
        <v>0</v>
      </c>
      <c r="I266" s="5">
        <f t="shared" si="34"/>
        <v>0.32692307692307693</v>
      </c>
      <c r="J266" s="5">
        <f t="shared" si="30"/>
        <v>0</v>
      </c>
      <c r="K266" s="8">
        <f t="shared" si="28"/>
        <v>0</v>
      </c>
      <c r="L266" s="5">
        <f t="shared" si="31"/>
        <v>0</v>
      </c>
      <c r="M266" s="8">
        <f t="shared" si="29"/>
        <v>-123.25</v>
      </c>
    </row>
    <row r="267" spans="1:13" x14ac:dyDescent="0.25">
      <c r="A267" t="s">
        <v>271</v>
      </c>
      <c r="B267">
        <v>14</v>
      </c>
      <c r="C267">
        <v>11</v>
      </c>
      <c r="D267" s="1">
        <v>1.5</v>
      </c>
      <c r="E267" s="2">
        <v>5674</v>
      </c>
      <c r="F267" s="7">
        <v>123.04</v>
      </c>
      <c r="G267" s="9">
        <f t="shared" si="32"/>
        <v>8.7885714285714283</v>
      </c>
      <c r="H267" s="9">
        <f t="shared" si="33"/>
        <v>82.026666666666671</v>
      </c>
      <c r="I267" s="5">
        <f t="shared" si="34"/>
        <v>0.7857142857142857</v>
      </c>
      <c r="J267" s="5">
        <f t="shared" si="30"/>
        <v>0.10714285714285714</v>
      </c>
      <c r="K267" s="8">
        <f t="shared" si="28"/>
        <v>8511</v>
      </c>
      <c r="L267" s="5">
        <f t="shared" si="31"/>
        <v>69.172626788036411</v>
      </c>
      <c r="M267" s="8">
        <f t="shared" si="29"/>
        <v>8387.9599999999991</v>
      </c>
    </row>
    <row r="268" spans="1:13" x14ac:dyDescent="0.25">
      <c r="A268" t="s">
        <v>272</v>
      </c>
      <c r="B268">
        <v>32</v>
      </c>
      <c r="C268">
        <v>15</v>
      </c>
      <c r="D268" s="1">
        <v>0</v>
      </c>
      <c r="E268" s="2">
        <v>0</v>
      </c>
      <c r="F268" s="7">
        <v>122.88</v>
      </c>
      <c r="G268" s="9">
        <f t="shared" si="32"/>
        <v>3.84</v>
      </c>
      <c r="H268" s="9">
        <f t="shared" si="33"/>
        <v>0</v>
      </c>
      <c r="I268" s="5">
        <f t="shared" si="34"/>
        <v>0.46875</v>
      </c>
      <c r="J268" s="5">
        <f t="shared" si="30"/>
        <v>0</v>
      </c>
      <c r="K268" s="8">
        <f t="shared" si="28"/>
        <v>0</v>
      </c>
      <c r="L268" s="5">
        <f t="shared" si="31"/>
        <v>0</v>
      </c>
      <c r="M268" s="8">
        <f t="shared" si="29"/>
        <v>-122.88</v>
      </c>
    </row>
    <row r="269" spans="1:13" x14ac:dyDescent="0.25">
      <c r="A269" t="s">
        <v>273</v>
      </c>
      <c r="B269">
        <v>5</v>
      </c>
      <c r="C269">
        <v>3</v>
      </c>
      <c r="D269" s="1">
        <v>0</v>
      </c>
      <c r="E269" s="2">
        <v>0</v>
      </c>
      <c r="F269" s="7">
        <v>122.2</v>
      </c>
      <c r="G269" s="9">
        <f t="shared" si="32"/>
        <v>24.44</v>
      </c>
      <c r="H269" s="9">
        <f t="shared" si="33"/>
        <v>0</v>
      </c>
      <c r="I269" s="5">
        <f t="shared" si="34"/>
        <v>0.6</v>
      </c>
      <c r="J269" s="5">
        <f t="shared" si="30"/>
        <v>0</v>
      </c>
      <c r="K269" s="8">
        <f t="shared" si="28"/>
        <v>0</v>
      </c>
      <c r="L269" s="5">
        <f t="shared" si="31"/>
        <v>0</v>
      </c>
      <c r="M269" s="8">
        <f t="shared" si="29"/>
        <v>-122.2</v>
      </c>
    </row>
    <row r="270" spans="1:13" x14ac:dyDescent="0.25">
      <c r="A270" t="s">
        <v>274</v>
      </c>
      <c r="B270">
        <v>38</v>
      </c>
      <c r="C270">
        <v>9</v>
      </c>
      <c r="D270" s="1">
        <v>0</v>
      </c>
      <c r="E270" s="2">
        <v>0</v>
      </c>
      <c r="F270" s="7">
        <v>121.97</v>
      </c>
      <c r="G270" s="9">
        <f t="shared" si="32"/>
        <v>3.2097368421052632</v>
      </c>
      <c r="H270" s="9">
        <f t="shared" si="33"/>
        <v>0</v>
      </c>
      <c r="I270" s="5">
        <f t="shared" si="34"/>
        <v>0.23684210526315788</v>
      </c>
      <c r="J270" s="5">
        <f t="shared" si="30"/>
        <v>0</v>
      </c>
      <c r="K270" s="8">
        <f t="shared" si="28"/>
        <v>0</v>
      </c>
      <c r="L270" s="5">
        <f t="shared" si="31"/>
        <v>0</v>
      </c>
      <c r="M270" s="8">
        <f t="shared" si="29"/>
        <v>-121.97</v>
      </c>
    </row>
    <row r="271" spans="1:13" x14ac:dyDescent="0.25">
      <c r="A271" t="s">
        <v>275</v>
      </c>
      <c r="B271">
        <v>1</v>
      </c>
      <c r="C271">
        <v>1</v>
      </c>
      <c r="D271" s="1">
        <v>0</v>
      </c>
      <c r="E271" s="2">
        <v>0</v>
      </c>
      <c r="F271" s="7">
        <v>119.63</v>
      </c>
      <c r="G271" s="9">
        <f t="shared" si="32"/>
        <v>119.63</v>
      </c>
      <c r="H271" s="9">
        <f t="shared" si="33"/>
        <v>0</v>
      </c>
      <c r="I271" s="5">
        <f t="shared" si="34"/>
        <v>1</v>
      </c>
      <c r="J271" s="5">
        <f t="shared" si="30"/>
        <v>0</v>
      </c>
      <c r="K271" s="8">
        <f t="shared" si="28"/>
        <v>0</v>
      </c>
      <c r="L271" s="5">
        <f t="shared" si="31"/>
        <v>0</v>
      </c>
      <c r="M271" s="8">
        <f t="shared" si="29"/>
        <v>-119.63</v>
      </c>
    </row>
    <row r="272" spans="1:13" x14ac:dyDescent="0.25">
      <c r="A272" t="s">
        <v>276</v>
      </c>
      <c r="B272">
        <v>8</v>
      </c>
      <c r="C272">
        <v>4</v>
      </c>
      <c r="D272" s="1">
        <v>0</v>
      </c>
      <c r="E272" s="2">
        <v>0</v>
      </c>
      <c r="F272" s="7">
        <v>116.79</v>
      </c>
      <c r="G272" s="9">
        <f t="shared" si="32"/>
        <v>14.598750000000001</v>
      </c>
      <c r="H272" s="9">
        <f t="shared" si="33"/>
        <v>0</v>
      </c>
      <c r="I272" s="5">
        <f t="shared" si="34"/>
        <v>0.5</v>
      </c>
      <c r="J272" s="5">
        <f t="shared" si="30"/>
        <v>0</v>
      </c>
      <c r="K272" s="8">
        <f t="shared" si="28"/>
        <v>0</v>
      </c>
      <c r="L272" s="5">
        <f t="shared" si="31"/>
        <v>0</v>
      </c>
      <c r="M272" s="8">
        <f t="shared" si="29"/>
        <v>-116.79</v>
      </c>
    </row>
    <row r="273" spans="1:13" x14ac:dyDescent="0.25">
      <c r="A273" t="s">
        <v>277</v>
      </c>
      <c r="B273">
        <v>9</v>
      </c>
      <c r="C273">
        <v>8</v>
      </c>
      <c r="D273" s="1">
        <v>0</v>
      </c>
      <c r="E273" s="2">
        <v>0</v>
      </c>
      <c r="F273" s="7">
        <v>114.87</v>
      </c>
      <c r="G273" s="9">
        <f t="shared" si="32"/>
        <v>12.763333333333334</v>
      </c>
      <c r="H273" s="9">
        <f t="shared" si="33"/>
        <v>0</v>
      </c>
      <c r="I273" s="5">
        <f t="shared" si="34"/>
        <v>0.88888888888888884</v>
      </c>
      <c r="J273" s="5">
        <f t="shared" si="30"/>
        <v>0</v>
      </c>
      <c r="K273" s="8">
        <f t="shared" si="28"/>
        <v>0</v>
      </c>
      <c r="L273" s="5">
        <f t="shared" si="31"/>
        <v>0</v>
      </c>
      <c r="M273" s="8">
        <f t="shared" si="29"/>
        <v>-114.87</v>
      </c>
    </row>
    <row r="274" spans="1:13" x14ac:dyDescent="0.25">
      <c r="A274" t="s">
        <v>278</v>
      </c>
      <c r="B274">
        <v>15</v>
      </c>
      <c r="C274">
        <v>13</v>
      </c>
      <c r="D274" s="1">
        <v>0.2</v>
      </c>
      <c r="E274" s="2">
        <v>0</v>
      </c>
      <c r="F274" s="7">
        <v>112.7</v>
      </c>
      <c r="G274" s="9">
        <f t="shared" si="32"/>
        <v>7.5133333333333336</v>
      </c>
      <c r="H274" s="9">
        <f t="shared" si="33"/>
        <v>563.5</v>
      </c>
      <c r="I274" s="5">
        <f t="shared" si="34"/>
        <v>0.8666666666666667</v>
      </c>
      <c r="J274" s="5">
        <f t="shared" si="30"/>
        <v>1.3333333333333334E-2</v>
      </c>
      <c r="K274" s="8">
        <f t="shared" si="28"/>
        <v>0</v>
      </c>
      <c r="L274" s="5">
        <f t="shared" si="31"/>
        <v>0</v>
      </c>
      <c r="M274" s="8">
        <f t="shared" si="29"/>
        <v>-112.7</v>
      </c>
    </row>
    <row r="275" spans="1:13" x14ac:dyDescent="0.25">
      <c r="A275" t="s">
        <v>279</v>
      </c>
      <c r="B275">
        <v>5</v>
      </c>
      <c r="C275">
        <v>2</v>
      </c>
      <c r="D275" s="1">
        <v>0</v>
      </c>
      <c r="E275" s="2">
        <v>0</v>
      </c>
      <c r="F275" s="7">
        <v>112.54</v>
      </c>
      <c r="G275" s="9">
        <f t="shared" si="32"/>
        <v>22.508000000000003</v>
      </c>
      <c r="H275" s="9">
        <f t="shared" si="33"/>
        <v>0</v>
      </c>
      <c r="I275" s="5">
        <f t="shared" si="34"/>
        <v>0.4</v>
      </c>
      <c r="J275" s="5">
        <f t="shared" si="30"/>
        <v>0</v>
      </c>
      <c r="K275" s="8">
        <f t="shared" si="28"/>
        <v>0</v>
      </c>
      <c r="L275" s="5">
        <f t="shared" si="31"/>
        <v>0</v>
      </c>
      <c r="M275" s="8">
        <f t="shared" si="29"/>
        <v>-112.54</v>
      </c>
    </row>
    <row r="276" spans="1:13" x14ac:dyDescent="0.25">
      <c r="A276" t="s">
        <v>280</v>
      </c>
      <c r="B276">
        <v>1</v>
      </c>
      <c r="C276">
        <v>0</v>
      </c>
      <c r="D276" s="1">
        <v>0</v>
      </c>
      <c r="E276" s="2">
        <v>0</v>
      </c>
      <c r="F276" s="7">
        <v>110.96</v>
      </c>
      <c r="G276" s="9">
        <f t="shared" si="32"/>
        <v>110.96</v>
      </c>
      <c r="H276" s="9">
        <f t="shared" si="33"/>
        <v>0</v>
      </c>
      <c r="I276" s="5">
        <f t="shared" si="34"/>
        <v>0</v>
      </c>
      <c r="J276" s="5">
        <f t="shared" si="30"/>
        <v>0</v>
      </c>
      <c r="K276" s="8">
        <f t="shared" si="28"/>
        <v>0</v>
      </c>
      <c r="L276" s="5">
        <f t="shared" si="31"/>
        <v>0</v>
      </c>
      <c r="M276" s="8">
        <f t="shared" si="29"/>
        <v>-110.96</v>
      </c>
    </row>
    <row r="277" spans="1:13" x14ac:dyDescent="0.25">
      <c r="A277" t="s">
        <v>281</v>
      </c>
      <c r="B277">
        <v>4</v>
      </c>
      <c r="C277">
        <v>3</v>
      </c>
      <c r="D277" s="1">
        <v>0</v>
      </c>
      <c r="E277" s="2">
        <v>0</v>
      </c>
      <c r="F277" s="7">
        <v>107.33</v>
      </c>
      <c r="G277" s="9">
        <f t="shared" si="32"/>
        <v>26.8325</v>
      </c>
      <c r="H277" s="9">
        <f t="shared" si="33"/>
        <v>0</v>
      </c>
      <c r="I277" s="5">
        <f t="shared" si="34"/>
        <v>0.75</v>
      </c>
      <c r="J277" s="5">
        <f t="shared" si="30"/>
        <v>0</v>
      </c>
      <c r="K277" s="8">
        <f t="shared" si="28"/>
        <v>0</v>
      </c>
      <c r="L277" s="5">
        <f t="shared" si="31"/>
        <v>0</v>
      </c>
      <c r="M277" s="8">
        <f t="shared" si="29"/>
        <v>-107.33</v>
      </c>
    </row>
    <row r="278" spans="1:13" x14ac:dyDescent="0.25">
      <c r="A278" t="s">
        <v>282</v>
      </c>
      <c r="B278">
        <v>24</v>
      </c>
      <c r="C278">
        <v>12</v>
      </c>
      <c r="D278" s="1">
        <v>0.4</v>
      </c>
      <c r="E278" s="2">
        <v>0</v>
      </c>
      <c r="F278" s="7">
        <v>106.8</v>
      </c>
      <c r="G278" s="9">
        <f t="shared" si="32"/>
        <v>4.45</v>
      </c>
      <c r="H278" s="9">
        <f t="shared" si="33"/>
        <v>267</v>
      </c>
      <c r="I278" s="5">
        <f t="shared" si="34"/>
        <v>0.5</v>
      </c>
      <c r="J278" s="5">
        <f t="shared" si="30"/>
        <v>1.6666666666666666E-2</v>
      </c>
      <c r="K278" s="8">
        <f t="shared" si="28"/>
        <v>0</v>
      </c>
      <c r="L278" s="5">
        <f t="shared" si="31"/>
        <v>0</v>
      </c>
      <c r="M278" s="8">
        <f t="shared" si="29"/>
        <v>-106.8</v>
      </c>
    </row>
    <row r="279" spans="1:13" x14ac:dyDescent="0.25">
      <c r="A279" t="s">
        <v>283</v>
      </c>
      <c r="B279">
        <v>33</v>
      </c>
      <c r="C279">
        <v>13</v>
      </c>
      <c r="D279" s="1">
        <v>0</v>
      </c>
      <c r="E279" s="2">
        <v>0</v>
      </c>
      <c r="F279" s="7">
        <v>106.54</v>
      </c>
      <c r="G279" s="9">
        <f t="shared" si="32"/>
        <v>3.2284848484848485</v>
      </c>
      <c r="H279" s="9">
        <f t="shared" si="33"/>
        <v>0</v>
      </c>
      <c r="I279" s="5">
        <f t="shared" si="34"/>
        <v>0.39393939393939392</v>
      </c>
      <c r="J279" s="5">
        <f t="shared" si="30"/>
        <v>0</v>
      </c>
      <c r="K279" s="8">
        <f t="shared" si="28"/>
        <v>0</v>
      </c>
      <c r="L279" s="5">
        <f t="shared" si="31"/>
        <v>0</v>
      </c>
      <c r="M279" s="8">
        <f t="shared" si="29"/>
        <v>-106.54</v>
      </c>
    </row>
    <row r="280" spans="1:13" x14ac:dyDescent="0.25">
      <c r="A280" t="s">
        <v>284</v>
      </c>
      <c r="B280">
        <v>3</v>
      </c>
      <c r="C280">
        <v>2</v>
      </c>
      <c r="D280" s="1">
        <v>0</v>
      </c>
      <c r="E280" s="2">
        <v>0</v>
      </c>
      <c r="F280" s="7">
        <v>103.35</v>
      </c>
      <c r="G280" s="9">
        <f t="shared" si="32"/>
        <v>34.449999999999996</v>
      </c>
      <c r="H280" s="9">
        <f t="shared" si="33"/>
        <v>0</v>
      </c>
      <c r="I280" s="5">
        <f t="shared" si="34"/>
        <v>0.66666666666666663</v>
      </c>
      <c r="J280" s="5">
        <f t="shared" si="30"/>
        <v>0</v>
      </c>
      <c r="K280" s="8">
        <f t="shared" si="28"/>
        <v>0</v>
      </c>
      <c r="L280" s="5">
        <f t="shared" si="31"/>
        <v>0</v>
      </c>
      <c r="M280" s="8">
        <f t="shared" si="29"/>
        <v>-103.35</v>
      </c>
    </row>
    <row r="281" spans="1:13" x14ac:dyDescent="0.25">
      <c r="A281" t="s">
        <v>285</v>
      </c>
      <c r="B281">
        <v>15</v>
      </c>
      <c r="C281">
        <v>7</v>
      </c>
      <c r="D281" s="1">
        <v>0.7</v>
      </c>
      <c r="E281" s="2">
        <v>5573</v>
      </c>
      <c r="F281" s="7">
        <v>103.34</v>
      </c>
      <c r="G281" s="9">
        <f t="shared" si="32"/>
        <v>6.889333333333334</v>
      </c>
      <c r="H281" s="9">
        <f t="shared" si="33"/>
        <v>147.62857142857143</v>
      </c>
      <c r="I281" s="5">
        <f t="shared" si="34"/>
        <v>0.46666666666666667</v>
      </c>
      <c r="J281" s="5">
        <f t="shared" si="30"/>
        <v>4.6666666666666662E-2</v>
      </c>
      <c r="K281" s="8">
        <f t="shared" si="28"/>
        <v>3901.1</v>
      </c>
      <c r="L281" s="5">
        <f t="shared" si="31"/>
        <v>37.750145151925679</v>
      </c>
      <c r="M281" s="8">
        <f t="shared" si="29"/>
        <v>3797.7599999999998</v>
      </c>
    </row>
    <row r="282" spans="1:13" x14ac:dyDescent="0.25">
      <c r="A282" t="s">
        <v>286</v>
      </c>
      <c r="B282">
        <v>14</v>
      </c>
      <c r="C282">
        <v>6</v>
      </c>
      <c r="D282" s="1">
        <v>0</v>
      </c>
      <c r="E282" s="2">
        <v>0</v>
      </c>
      <c r="F282" s="7">
        <v>102.89</v>
      </c>
      <c r="G282" s="9">
        <f t="shared" si="32"/>
        <v>7.3492857142857142</v>
      </c>
      <c r="H282" s="9">
        <f t="shared" si="33"/>
        <v>0</v>
      </c>
      <c r="I282" s="5">
        <f t="shared" si="34"/>
        <v>0.42857142857142855</v>
      </c>
      <c r="J282" s="5">
        <f t="shared" si="30"/>
        <v>0</v>
      </c>
      <c r="K282" s="8">
        <f t="shared" si="28"/>
        <v>0</v>
      </c>
      <c r="L282" s="5">
        <f t="shared" si="31"/>
        <v>0</v>
      </c>
      <c r="M282" s="8">
        <f t="shared" si="29"/>
        <v>-102.89</v>
      </c>
    </row>
    <row r="283" spans="1:13" x14ac:dyDescent="0.25">
      <c r="A283" t="s">
        <v>287</v>
      </c>
      <c r="B283">
        <v>15</v>
      </c>
      <c r="C283">
        <v>14</v>
      </c>
      <c r="D283" s="1">
        <v>0</v>
      </c>
      <c r="E283" s="2">
        <v>0</v>
      </c>
      <c r="F283" s="7">
        <v>98.65</v>
      </c>
      <c r="G283" s="9">
        <f t="shared" si="32"/>
        <v>6.5766666666666671</v>
      </c>
      <c r="H283" s="9">
        <f t="shared" si="33"/>
        <v>0</v>
      </c>
      <c r="I283" s="5">
        <f t="shared" si="34"/>
        <v>0.93333333333333335</v>
      </c>
      <c r="J283" s="5">
        <f t="shared" si="30"/>
        <v>0</v>
      </c>
      <c r="K283" s="8">
        <f t="shared" si="28"/>
        <v>0</v>
      </c>
      <c r="L283" s="5">
        <f t="shared" si="31"/>
        <v>0</v>
      </c>
      <c r="M283" s="8">
        <f t="shared" si="29"/>
        <v>-98.65</v>
      </c>
    </row>
    <row r="284" spans="1:13" x14ac:dyDescent="0.25">
      <c r="A284" t="s">
        <v>288</v>
      </c>
      <c r="B284">
        <v>23</v>
      </c>
      <c r="C284">
        <v>10</v>
      </c>
      <c r="D284" s="1">
        <v>1.4</v>
      </c>
      <c r="E284" s="2">
        <v>5560</v>
      </c>
      <c r="F284" s="7">
        <v>97.9</v>
      </c>
      <c r="G284" s="9">
        <f t="shared" si="32"/>
        <v>4.2565217391304353</v>
      </c>
      <c r="H284" s="9">
        <f t="shared" si="33"/>
        <v>69.928571428571431</v>
      </c>
      <c r="I284" s="5">
        <f t="shared" si="34"/>
        <v>0.43478260869565216</v>
      </c>
      <c r="J284" s="5">
        <f t="shared" si="30"/>
        <v>6.08695652173913E-2</v>
      </c>
      <c r="K284" s="8">
        <f t="shared" si="28"/>
        <v>7783.9999999999991</v>
      </c>
      <c r="L284" s="5">
        <f t="shared" si="31"/>
        <v>79.509703779366689</v>
      </c>
      <c r="M284" s="8">
        <f t="shared" si="29"/>
        <v>7686.0999999999995</v>
      </c>
    </row>
    <row r="285" spans="1:13" x14ac:dyDescent="0.25">
      <c r="A285" t="s">
        <v>289</v>
      </c>
      <c r="B285">
        <v>15</v>
      </c>
      <c r="C285">
        <v>10</v>
      </c>
      <c r="D285" s="1">
        <v>0.7</v>
      </c>
      <c r="E285" s="2">
        <v>6458</v>
      </c>
      <c r="F285" s="7">
        <v>96.22</v>
      </c>
      <c r="G285" s="9">
        <f t="shared" si="32"/>
        <v>6.4146666666666663</v>
      </c>
      <c r="H285" s="9">
        <f t="shared" si="33"/>
        <v>137.45714285714286</v>
      </c>
      <c r="I285" s="5">
        <f t="shared" si="34"/>
        <v>0.66666666666666663</v>
      </c>
      <c r="J285" s="5">
        <f t="shared" si="30"/>
        <v>4.6666666666666662E-2</v>
      </c>
      <c r="K285" s="8">
        <f t="shared" si="28"/>
        <v>4520.5999999999995</v>
      </c>
      <c r="L285" s="5">
        <f t="shared" si="31"/>
        <v>46.981916441488252</v>
      </c>
      <c r="M285" s="8">
        <f t="shared" si="29"/>
        <v>4424.3799999999992</v>
      </c>
    </row>
    <row r="286" spans="1:13" x14ac:dyDescent="0.25">
      <c r="A286" t="s">
        <v>290</v>
      </c>
      <c r="B286">
        <v>13</v>
      </c>
      <c r="C286">
        <v>8</v>
      </c>
      <c r="D286" s="1">
        <v>0.2</v>
      </c>
      <c r="E286" s="2">
        <v>0</v>
      </c>
      <c r="F286" s="7">
        <v>95.78</v>
      </c>
      <c r="G286" s="9">
        <f t="shared" si="32"/>
        <v>7.367692307692308</v>
      </c>
      <c r="H286" s="9">
        <f t="shared" si="33"/>
        <v>478.9</v>
      </c>
      <c r="I286" s="5">
        <f t="shared" si="34"/>
        <v>0.61538461538461542</v>
      </c>
      <c r="J286" s="5">
        <f t="shared" si="30"/>
        <v>1.5384615384615385E-2</v>
      </c>
      <c r="K286" s="8">
        <f t="shared" si="28"/>
        <v>0</v>
      </c>
      <c r="L286" s="5">
        <f t="shared" si="31"/>
        <v>0</v>
      </c>
      <c r="M286" s="8">
        <f t="shared" si="29"/>
        <v>-95.78</v>
      </c>
    </row>
    <row r="287" spans="1:13" x14ac:dyDescent="0.25">
      <c r="A287" t="s">
        <v>291</v>
      </c>
      <c r="B287">
        <v>11</v>
      </c>
      <c r="C287">
        <v>9</v>
      </c>
      <c r="D287" s="1">
        <v>1.5</v>
      </c>
      <c r="E287" s="2">
        <v>4318</v>
      </c>
      <c r="F287" s="7">
        <v>93.33</v>
      </c>
      <c r="G287" s="9">
        <f t="shared" si="32"/>
        <v>8.4845454545454544</v>
      </c>
      <c r="H287" s="9">
        <f t="shared" si="33"/>
        <v>62.22</v>
      </c>
      <c r="I287" s="5">
        <f t="shared" si="34"/>
        <v>0.81818181818181823</v>
      </c>
      <c r="J287" s="5">
        <f t="shared" si="30"/>
        <v>0.13636363636363635</v>
      </c>
      <c r="K287" s="8">
        <f t="shared" si="28"/>
        <v>6477</v>
      </c>
      <c r="L287" s="5">
        <f t="shared" si="31"/>
        <v>69.398907103825138</v>
      </c>
      <c r="M287" s="8">
        <f t="shared" si="29"/>
        <v>6383.67</v>
      </c>
    </row>
    <row r="288" spans="1:13" x14ac:dyDescent="0.25">
      <c r="A288" t="s">
        <v>292</v>
      </c>
      <c r="B288">
        <v>33</v>
      </c>
      <c r="C288">
        <v>7</v>
      </c>
      <c r="D288" s="1">
        <v>0</v>
      </c>
      <c r="E288" s="2">
        <v>0</v>
      </c>
      <c r="F288" s="7">
        <v>92.47</v>
      </c>
      <c r="G288" s="9">
        <f t="shared" si="32"/>
        <v>2.8021212121212122</v>
      </c>
      <c r="H288" s="9">
        <f t="shared" si="33"/>
        <v>0</v>
      </c>
      <c r="I288" s="5">
        <f t="shared" si="34"/>
        <v>0.21212121212121213</v>
      </c>
      <c r="J288" s="5">
        <f t="shared" si="30"/>
        <v>0</v>
      </c>
      <c r="K288" s="8">
        <f t="shared" si="28"/>
        <v>0</v>
      </c>
      <c r="L288" s="5">
        <f t="shared" si="31"/>
        <v>0</v>
      </c>
      <c r="M288" s="8">
        <f t="shared" si="29"/>
        <v>-92.47</v>
      </c>
    </row>
    <row r="289" spans="1:13" x14ac:dyDescent="0.25">
      <c r="A289" t="s">
        <v>293</v>
      </c>
      <c r="B289">
        <v>42</v>
      </c>
      <c r="C289">
        <v>15</v>
      </c>
      <c r="D289" s="1">
        <v>0</v>
      </c>
      <c r="E289" s="2">
        <v>0</v>
      </c>
      <c r="F289" s="7">
        <v>92.09</v>
      </c>
      <c r="G289" s="9">
        <f t="shared" si="32"/>
        <v>2.1926190476190479</v>
      </c>
      <c r="H289" s="9">
        <f t="shared" si="33"/>
        <v>0</v>
      </c>
      <c r="I289" s="5">
        <f t="shared" si="34"/>
        <v>0.35714285714285715</v>
      </c>
      <c r="J289" s="5">
        <f t="shared" si="30"/>
        <v>0</v>
      </c>
      <c r="K289" s="8">
        <f t="shared" si="28"/>
        <v>0</v>
      </c>
      <c r="L289" s="5">
        <f t="shared" si="31"/>
        <v>0</v>
      </c>
      <c r="M289" s="8">
        <f t="shared" si="29"/>
        <v>-92.09</v>
      </c>
    </row>
    <row r="290" spans="1:13" x14ac:dyDescent="0.25">
      <c r="A290" t="s">
        <v>294</v>
      </c>
      <c r="B290">
        <v>8</v>
      </c>
      <c r="C290">
        <v>7</v>
      </c>
      <c r="D290" s="1">
        <v>0</v>
      </c>
      <c r="E290" s="2">
        <v>0</v>
      </c>
      <c r="F290" s="7">
        <v>91.38</v>
      </c>
      <c r="G290" s="9">
        <f t="shared" si="32"/>
        <v>11.422499999999999</v>
      </c>
      <c r="H290" s="9">
        <f t="shared" si="33"/>
        <v>0</v>
      </c>
      <c r="I290" s="5">
        <f t="shared" si="34"/>
        <v>0.875</v>
      </c>
      <c r="J290" s="5">
        <f t="shared" si="30"/>
        <v>0</v>
      </c>
      <c r="K290" s="8">
        <f t="shared" si="28"/>
        <v>0</v>
      </c>
      <c r="L290" s="5">
        <f t="shared" si="31"/>
        <v>0</v>
      </c>
      <c r="M290" s="8">
        <f t="shared" si="29"/>
        <v>-91.38</v>
      </c>
    </row>
    <row r="291" spans="1:13" x14ac:dyDescent="0.25">
      <c r="A291" t="s">
        <v>295</v>
      </c>
      <c r="B291">
        <v>116</v>
      </c>
      <c r="C291">
        <v>16</v>
      </c>
      <c r="D291" s="1">
        <v>0</v>
      </c>
      <c r="E291" s="2">
        <v>0</v>
      </c>
      <c r="F291" s="7">
        <v>91.29</v>
      </c>
      <c r="G291" s="9">
        <f t="shared" si="32"/>
        <v>0.78698275862068967</v>
      </c>
      <c r="H291" s="9">
        <f t="shared" si="33"/>
        <v>0</v>
      </c>
      <c r="I291" s="5">
        <f t="shared" si="34"/>
        <v>0.13793103448275862</v>
      </c>
      <c r="J291" s="5">
        <f t="shared" si="30"/>
        <v>0</v>
      </c>
      <c r="K291" s="8">
        <f t="shared" si="28"/>
        <v>0</v>
      </c>
      <c r="L291" s="5">
        <f t="shared" si="31"/>
        <v>0</v>
      </c>
      <c r="M291" s="8">
        <f t="shared" si="29"/>
        <v>-91.29</v>
      </c>
    </row>
    <row r="292" spans="1:13" x14ac:dyDescent="0.25">
      <c r="A292" t="s">
        <v>296</v>
      </c>
      <c r="B292">
        <v>2</v>
      </c>
      <c r="C292">
        <v>2</v>
      </c>
      <c r="D292" s="1">
        <v>0</v>
      </c>
      <c r="E292" s="2">
        <v>0</v>
      </c>
      <c r="F292" s="7">
        <v>90.68</v>
      </c>
      <c r="G292" s="9">
        <f t="shared" si="32"/>
        <v>45.34</v>
      </c>
      <c r="H292" s="9">
        <f t="shared" si="33"/>
        <v>0</v>
      </c>
      <c r="I292" s="5">
        <f t="shared" si="34"/>
        <v>1</v>
      </c>
      <c r="J292" s="5">
        <f t="shared" si="30"/>
        <v>0</v>
      </c>
      <c r="K292" s="8">
        <f t="shared" si="28"/>
        <v>0</v>
      </c>
      <c r="L292" s="5">
        <f t="shared" si="31"/>
        <v>0</v>
      </c>
      <c r="M292" s="8">
        <f t="shared" si="29"/>
        <v>-90.68</v>
      </c>
    </row>
    <row r="293" spans="1:13" x14ac:dyDescent="0.25">
      <c r="A293" t="s">
        <v>297</v>
      </c>
      <c r="B293">
        <v>4</v>
      </c>
      <c r="C293">
        <v>0</v>
      </c>
      <c r="D293" s="1">
        <v>0</v>
      </c>
      <c r="E293" s="2">
        <v>0</v>
      </c>
      <c r="F293" s="7">
        <v>90.21</v>
      </c>
      <c r="G293" s="9">
        <f t="shared" si="32"/>
        <v>22.552499999999998</v>
      </c>
      <c r="H293" s="9">
        <f t="shared" si="33"/>
        <v>0</v>
      </c>
      <c r="I293" s="5">
        <f t="shared" si="34"/>
        <v>0</v>
      </c>
      <c r="J293" s="5">
        <f t="shared" si="30"/>
        <v>0</v>
      </c>
      <c r="K293" s="8">
        <f t="shared" si="28"/>
        <v>0</v>
      </c>
      <c r="L293" s="5">
        <f t="shared" si="31"/>
        <v>0</v>
      </c>
      <c r="M293" s="8">
        <f t="shared" si="29"/>
        <v>-90.21</v>
      </c>
    </row>
    <row r="294" spans="1:13" x14ac:dyDescent="0.25">
      <c r="A294" t="s">
        <v>298</v>
      </c>
      <c r="B294">
        <v>52</v>
      </c>
      <c r="C294">
        <v>9</v>
      </c>
      <c r="D294" s="1">
        <v>1</v>
      </c>
      <c r="E294" s="2">
        <v>5662</v>
      </c>
      <c r="F294" s="7">
        <v>90.14</v>
      </c>
      <c r="G294" s="9">
        <f t="shared" si="32"/>
        <v>1.7334615384615384</v>
      </c>
      <c r="H294" s="9">
        <f t="shared" si="33"/>
        <v>90.14</v>
      </c>
      <c r="I294" s="5">
        <f t="shared" si="34"/>
        <v>0.17307692307692307</v>
      </c>
      <c r="J294" s="5">
        <f t="shared" si="30"/>
        <v>1.9230769230769232E-2</v>
      </c>
      <c r="K294" s="8">
        <f t="shared" si="28"/>
        <v>5662</v>
      </c>
      <c r="L294" s="5">
        <f t="shared" si="31"/>
        <v>62.813401375637895</v>
      </c>
      <c r="M294" s="8">
        <f t="shared" si="29"/>
        <v>5571.86</v>
      </c>
    </row>
    <row r="295" spans="1:13" x14ac:dyDescent="0.25">
      <c r="A295" t="s">
        <v>299</v>
      </c>
      <c r="B295">
        <v>20</v>
      </c>
      <c r="C295">
        <v>11</v>
      </c>
      <c r="D295" s="1">
        <v>0</v>
      </c>
      <c r="E295" s="2">
        <v>0</v>
      </c>
      <c r="F295" s="7">
        <v>88.69</v>
      </c>
      <c r="G295" s="9">
        <f t="shared" si="32"/>
        <v>4.4344999999999999</v>
      </c>
      <c r="H295" s="9">
        <f t="shared" si="33"/>
        <v>0</v>
      </c>
      <c r="I295" s="5">
        <f t="shared" si="34"/>
        <v>0.55000000000000004</v>
      </c>
      <c r="J295" s="5">
        <f t="shared" si="30"/>
        <v>0</v>
      </c>
      <c r="K295" s="8">
        <f t="shared" si="28"/>
        <v>0</v>
      </c>
      <c r="L295" s="5">
        <f t="shared" si="31"/>
        <v>0</v>
      </c>
      <c r="M295" s="8">
        <f t="shared" si="29"/>
        <v>-88.69</v>
      </c>
    </row>
    <row r="296" spans="1:13" x14ac:dyDescent="0.25">
      <c r="A296" t="s">
        <v>300</v>
      </c>
      <c r="B296">
        <v>17</v>
      </c>
      <c r="C296">
        <v>10</v>
      </c>
      <c r="D296" s="1">
        <v>3</v>
      </c>
      <c r="E296" s="2">
        <v>6955</v>
      </c>
      <c r="F296" s="7">
        <v>86.91</v>
      </c>
      <c r="G296" s="9">
        <f t="shared" si="32"/>
        <v>5.1123529411764705</v>
      </c>
      <c r="H296" s="9">
        <f t="shared" si="33"/>
        <v>28.97</v>
      </c>
      <c r="I296" s="5">
        <f t="shared" si="34"/>
        <v>0.58823529411764708</v>
      </c>
      <c r="J296" s="5">
        <f t="shared" si="30"/>
        <v>0.17647058823529413</v>
      </c>
      <c r="K296" s="8">
        <f t="shared" si="28"/>
        <v>20865</v>
      </c>
      <c r="L296" s="5">
        <f t="shared" si="31"/>
        <v>240.07594062823611</v>
      </c>
      <c r="M296" s="8">
        <f t="shared" si="29"/>
        <v>20778.09</v>
      </c>
    </row>
    <row r="297" spans="1:13" x14ac:dyDescent="0.25">
      <c r="A297" t="s">
        <v>301</v>
      </c>
      <c r="B297">
        <v>5</v>
      </c>
      <c r="C297">
        <v>2</v>
      </c>
      <c r="D297" s="1">
        <v>0.2</v>
      </c>
      <c r="E297" s="2">
        <v>0</v>
      </c>
      <c r="F297" s="7">
        <v>84.22</v>
      </c>
      <c r="G297" s="9">
        <f t="shared" si="32"/>
        <v>16.844000000000001</v>
      </c>
      <c r="H297" s="9">
        <f t="shared" si="33"/>
        <v>421.09999999999997</v>
      </c>
      <c r="I297" s="5">
        <f t="shared" si="34"/>
        <v>0.4</v>
      </c>
      <c r="J297" s="5">
        <f t="shared" si="30"/>
        <v>0.04</v>
      </c>
      <c r="K297" s="8">
        <f t="shared" si="28"/>
        <v>0</v>
      </c>
      <c r="L297" s="5">
        <f t="shared" si="31"/>
        <v>0</v>
      </c>
      <c r="M297" s="8">
        <f t="shared" si="29"/>
        <v>-84.22</v>
      </c>
    </row>
    <row r="298" spans="1:13" x14ac:dyDescent="0.25">
      <c r="A298" t="s">
        <v>302</v>
      </c>
      <c r="B298">
        <v>58</v>
      </c>
      <c r="C298">
        <v>14</v>
      </c>
      <c r="D298" s="1">
        <v>0</v>
      </c>
      <c r="E298" s="2">
        <v>0</v>
      </c>
      <c r="F298" s="7">
        <v>83.9</v>
      </c>
      <c r="G298" s="9">
        <f t="shared" si="32"/>
        <v>1.4465517241379311</v>
      </c>
      <c r="H298" s="9">
        <f t="shared" si="33"/>
        <v>0</v>
      </c>
      <c r="I298" s="5">
        <f t="shared" si="34"/>
        <v>0.2413793103448276</v>
      </c>
      <c r="J298" s="5">
        <f t="shared" si="30"/>
        <v>0</v>
      </c>
      <c r="K298" s="8">
        <f t="shared" si="28"/>
        <v>0</v>
      </c>
      <c r="L298" s="5">
        <f t="shared" si="31"/>
        <v>0</v>
      </c>
      <c r="M298" s="8">
        <f t="shared" si="29"/>
        <v>-83.9</v>
      </c>
    </row>
    <row r="299" spans="1:13" x14ac:dyDescent="0.25">
      <c r="A299" t="s">
        <v>303</v>
      </c>
      <c r="B299">
        <v>52</v>
      </c>
      <c r="C299">
        <v>13</v>
      </c>
      <c r="D299" s="1">
        <v>0</v>
      </c>
      <c r="E299" s="2">
        <v>0</v>
      </c>
      <c r="F299" s="7">
        <v>82.58</v>
      </c>
      <c r="G299" s="9">
        <f t="shared" si="32"/>
        <v>1.5880769230769229</v>
      </c>
      <c r="H299" s="9">
        <f t="shared" si="33"/>
        <v>0</v>
      </c>
      <c r="I299" s="5">
        <f t="shared" si="34"/>
        <v>0.25</v>
      </c>
      <c r="J299" s="5">
        <f t="shared" si="30"/>
        <v>0</v>
      </c>
      <c r="K299" s="8">
        <f t="shared" si="28"/>
        <v>0</v>
      </c>
      <c r="L299" s="5">
        <f t="shared" si="31"/>
        <v>0</v>
      </c>
      <c r="M299" s="8">
        <f t="shared" si="29"/>
        <v>-82.58</v>
      </c>
    </row>
    <row r="300" spans="1:13" x14ac:dyDescent="0.25">
      <c r="A300" t="s">
        <v>304</v>
      </c>
      <c r="B300">
        <v>7</v>
      </c>
      <c r="C300">
        <v>5</v>
      </c>
      <c r="D300" s="1">
        <v>0</v>
      </c>
      <c r="E300" s="2">
        <v>0</v>
      </c>
      <c r="F300" s="7">
        <v>78.400000000000006</v>
      </c>
      <c r="G300" s="9">
        <f t="shared" si="32"/>
        <v>11.200000000000001</v>
      </c>
      <c r="H300" s="9">
        <f t="shared" si="33"/>
        <v>0</v>
      </c>
      <c r="I300" s="5">
        <f t="shared" si="34"/>
        <v>0.7142857142857143</v>
      </c>
      <c r="J300" s="5">
        <f t="shared" si="30"/>
        <v>0</v>
      </c>
      <c r="K300" s="8">
        <f t="shared" si="28"/>
        <v>0</v>
      </c>
      <c r="L300" s="5">
        <f t="shared" si="31"/>
        <v>0</v>
      </c>
      <c r="M300" s="8">
        <f t="shared" si="29"/>
        <v>-78.400000000000006</v>
      </c>
    </row>
    <row r="301" spans="1:13" x14ac:dyDescent="0.25">
      <c r="A301" t="s">
        <v>305</v>
      </c>
      <c r="B301">
        <v>18</v>
      </c>
      <c r="C301">
        <v>9</v>
      </c>
      <c r="D301" s="1">
        <v>0.7</v>
      </c>
      <c r="E301" s="2">
        <v>7893</v>
      </c>
      <c r="F301" s="7">
        <v>69.819999999999993</v>
      </c>
      <c r="G301" s="9">
        <f t="shared" si="32"/>
        <v>3.8788888888888886</v>
      </c>
      <c r="H301" s="9">
        <f t="shared" si="33"/>
        <v>99.742857142857133</v>
      </c>
      <c r="I301" s="5">
        <f t="shared" si="34"/>
        <v>0.5</v>
      </c>
      <c r="J301" s="5">
        <f t="shared" si="30"/>
        <v>3.888888888888889E-2</v>
      </c>
      <c r="K301" s="8">
        <f t="shared" si="28"/>
        <v>5525.0999999999995</v>
      </c>
      <c r="L301" s="5">
        <f t="shared" si="31"/>
        <v>79.133486107132626</v>
      </c>
      <c r="M301" s="8">
        <f t="shared" si="29"/>
        <v>5455.28</v>
      </c>
    </row>
    <row r="302" spans="1:13" x14ac:dyDescent="0.25">
      <c r="A302" t="s">
        <v>306</v>
      </c>
      <c r="B302">
        <v>7</v>
      </c>
      <c r="C302">
        <v>7</v>
      </c>
      <c r="D302" s="1">
        <v>0.5</v>
      </c>
      <c r="E302" s="2">
        <v>7313</v>
      </c>
      <c r="F302" s="7">
        <v>67.92</v>
      </c>
      <c r="G302" s="9">
        <f t="shared" si="32"/>
        <v>9.7028571428571428</v>
      </c>
      <c r="H302" s="9">
        <f t="shared" si="33"/>
        <v>135.84</v>
      </c>
      <c r="I302" s="5">
        <f t="shared" si="34"/>
        <v>1</v>
      </c>
      <c r="J302" s="5">
        <f t="shared" si="30"/>
        <v>7.1428571428571425E-2</v>
      </c>
      <c r="K302" s="8">
        <f t="shared" si="28"/>
        <v>3656.5</v>
      </c>
      <c r="L302" s="5">
        <f t="shared" si="31"/>
        <v>53.83539458186101</v>
      </c>
      <c r="M302" s="8">
        <f t="shared" si="29"/>
        <v>3588.58</v>
      </c>
    </row>
    <row r="303" spans="1:13" x14ac:dyDescent="0.25">
      <c r="A303" t="s">
        <v>307</v>
      </c>
      <c r="B303">
        <v>17</v>
      </c>
      <c r="C303">
        <v>4</v>
      </c>
      <c r="D303" s="1">
        <v>0</v>
      </c>
      <c r="E303" s="2">
        <v>0</v>
      </c>
      <c r="F303" s="7">
        <v>67.41</v>
      </c>
      <c r="G303" s="9">
        <f t="shared" si="32"/>
        <v>3.9652941176470584</v>
      </c>
      <c r="H303" s="9">
        <f t="shared" si="33"/>
        <v>0</v>
      </c>
      <c r="I303" s="5">
        <f t="shared" si="34"/>
        <v>0.23529411764705882</v>
      </c>
      <c r="J303" s="5">
        <f t="shared" si="30"/>
        <v>0</v>
      </c>
      <c r="K303" s="8">
        <f t="shared" si="28"/>
        <v>0</v>
      </c>
      <c r="L303" s="5">
        <f t="shared" si="31"/>
        <v>0</v>
      </c>
      <c r="M303" s="8">
        <f t="shared" si="29"/>
        <v>-67.41</v>
      </c>
    </row>
    <row r="304" spans="1:13" x14ac:dyDescent="0.25">
      <c r="A304" t="s">
        <v>308</v>
      </c>
      <c r="B304">
        <v>10</v>
      </c>
      <c r="C304">
        <v>9</v>
      </c>
      <c r="D304" s="1">
        <v>0.2</v>
      </c>
      <c r="E304" s="2">
        <v>0</v>
      </c>
      <c r="F304" s="7">
        <v>66.89</v>
      </c>
      <c r="G304" s="9">
        <f t="shared" si="32"/>
        <v>6.6890000000000001</v>
      </c>
      <c r="H304" s="9">
        <f t="shared" si="33"/>
        <v>334.45</v>
      </c>
      <c r="I304" s="5">
        <f t="shared" si="34"/>
        <v>0.9</v>
      </c>
      <c r="J304" s="5">
        <f t="shared" si="30"/>
        <v>0.02</v>
      </c>
      <c r="K304" s="8">
        <f t="shared" si="28"/>
        <v>0</v>
      </c>
      <c r="L304" s="5">
        <f t="shared" si="31"/>
        <v>0</v>
      </c>
      <c r="M304" s="8">
        <f t="shared" si="29"/>
        <v>-66.89</v>
      </c>
    </row>
    <row r="305" spans="1:13" x14ac:dyDescent="0.25">
      <c r="A305" t="s">
        <v>309</v>
      </c>
      <c r="B305">
        <v>8</v>
      </c>
      <c r="C305">
        <v>5</v>
      </c>
      <c r="D305" s="1">
        <v>0</v>
      </c>
      <c r="E305" s="2">
        <v>0</v>
      </c>
      <c r="F305" s="7">
        <v>66.31</v>
      </c>
      <c r="G305" s="9">
        <f t="shared" si="32"/>
        <v>8.2887500000000003</v>
      </c>
      <c r="H305" s="9">
        <f t="shared" si="33"/>
        <v>0</v>
      </c>
      <c r="I305" s="5">
        <f t="shared" si="34"/>
        <v>0.625</v>
      </c>
      <c r="J305" s="5">
        <f t="shared" si="30"/>
        <v>0</v>
      </c>
      <c r="K305" s="8">
        <f t="shared" si="28"/>
        <v>0</v>
      </c>
      <c r="L305" s="5">
        <f t="shared" si="31"/>
        <v>0</v>
      </c>
      <c r="M305" s="8">
        <f t="shared" si="29"/>
        <v>-66.31</v>
      </c>
    </row>
    <row r="306" spans="1:13" x14ac:dyDescent="0.25">
      <c r="A306" t="s">
        <v>310</v>
      </c>
      <c r="B306">
        <v>3</v>
      </c>
      <c r="C306">
        <v>1</v>
      </c>
      <c r="D306" s="1">
        <v>0</v>
      </c>
      <c r="E306" s="2">
        <v>0</v>
      </c>
      <c r="F306" s="7">
        <v>63.9</v>
      </c>
      <c r="G306" s="9">
        <f t="shared" si="32"/>
        <v>21.3</v>
      </c>
      <c r="H306" s="9">
        <f t="shared" si="33"/>
        <v>0</v>
      </c>
      <c r="I306" s="5">
        <f t="shared" si="34"/>
        <v>0.33333333333333331</v>
      </c>
      <c r="J306" s="5">
        <f t="shared" si="30"/>
        <v>0</v>
      </c>
      <c r="K306" s="8">
        <f t="shared" si="28"/>
        <v>0</v>
      </c>
      <c r="L306" s="5">
        <f t="shared" si="31"/>
        <v>0</v>
      </c>
      <c r="M306" s="8">
        <f t="shared" si="29"/>
        <v>-63.9</v>
      </c>
    </row>
    <row r="307" spans="1:13" x14ac:dyDescent="0.25">
      <c r="A307" t="s">
        <v>311</v>
      </c>
      <c r="B307">
        <v>9</v>
      </c>
      <c r="C307">
        <v>5</v>
      </c>
      <c r="D307" s="1">
        <v>0</v>
      </c>
      <c r="E307" s="2">
        <v>0</v>
      </c>
      <c r="F307" s="7">
        <v>62.19</v>
      </c>
      <c r="G307" s="9">
        <f t="shared" si="32"/>
        <v>6.91</v>
      </c>
      <c r="H307" s="9">
        <f t="shared" si="33"/>
        <v>0</v>
      </c>
      <c r="I307" s="5">
        <f t="shared" si="34"/>
        <v>0.55555555555555558</v>
      </c>
      <c r="J307" s="5">
        <f t="shared" si="30"/>
        <v>0</v>
      </c>
      <c r="K307" s="8">
        <f t="shared" si="28"/>
        <v>0</v>
      </c>
      <c r="L307" s="5">
        <f t="shared" si="31"/>
        <v>0</v>
      </c>
      <c r="M307" s="8">
        <f t="shared" si="29"/>
        <v>-62.19</v>
      </c>
    </row>
    <row r="308" spans="1:13" x14ac:dyDescent="0.25">
      <c r="A308" t="s">
        <v>312</v>
      </c>
      <c r="B308">
        <v>11</v>
      </c>
      <c r="C308">
        <v>10</v>
      </c>
      <c r="D308" s="1">
        <v>0.5</v>
      </c>
      <c r="E308" s="2">
        <v>7615</v>
      </c>
      <c r="F308" s="7">
        <v>61.32</v>
      </c>
      <c r="G308" s="9">
        <f t="shared" si="32"/>
        <v>5.5745454545454542</v>
      </c>
      <c r="H308" s="9">
        <f t="shared" si="33"/>
        <v>122.64</v>
      </c>
      <c r="I308" s="5">
        <f t="shared" si="34"/>
        <v>0.90909090909090906</v>
      </c>
      <c r="J308" s="5">
        <f t="shared" si="30"/>
        <v>4.5454545454545456E-2</v>
      </c>
      <c r="K308" s="8">
        <f t="shared" si="28"/>
        <v>3807.5</v>
      </c>
      <c r="L308" s="5">
        <f t="shared" si="31"/>
        <v>62.092302674494455</v>
      </c>
      <c r="M308" s="8">
        <f t="shared" si="29"/>
        <v>3746.18</v>
      </c>
    </row>
    <row r="309" spans="1:13" x14ac:dyDescent="0.25">
      <c r="A309" t="s">
        <v>313</v>
      </c>
      <c r="B309">
        <v>16</v>
      </c>
      <c r="C309">
        <v>10</v>
      </c>
      <c r="D309" s="1">
        <v>0.8</v>
      </c>
      <c r="E309" s="2">
        <v>7223</v>
      </c>
      <c r="F309" s="7">
        <v>59.79</v>
      </c>
      <c r="G309" s="9">
        <f t="shared" si="32"/>
        <v>3.7368749999999999</v>
      </c>
      <c r="H309" s="9">
        <f t="shared" si="33"/>
        <v>74.737499999999997</v>
      </c>
      <c r="I309" s="5">
        <f t="shared" si="34"/>
        <v>0.625</v>
      </c>
      <c r="J309" s="5">
        <f t="shared" si="30"/>
        <v>0.05</v>
      </c>
      <c r="K309" s="8">
        <f t="shared" si="28"/>
        <v>5778.4000000000005</v>
      </c>
      <c r="L309" s="5">
        <f t="shared" si="31"/>
        <v>96.644923900317792</v>
      </c>
      <c r="M309" s="8">
        <f t="shared" si="29"/>
        <v>5718.6100000000006</v>
      </c>
    </row>
    <row r="310" spans="1:13" x14ac:dyDescent="0.25">
      <c r="A310" t="s">
        <v>314</v>
      </c>
      <c r="B310">
        <v>19</v>
      </c>
      <c r="C310">
        <v>5</v>
      </c>
      <c r="D310" s="1">
        <v>0.2</v>
      </c>
      <c r="E310" s="2">
        <v>0</v>
      </c>
      <c r="F310" s="7">
        <v>55.43</v>
      </c>
      <c r="G310" s="9">
        <f t="shared" si="32"/>
        <v>2.9173684210526316</v>
      </c>
      <c r="H310" s="9">
        <f t="shared" si="33"/>
        <v>277.14999999999998</v>
      </c>
      <c r="I310" s="5">
        <f t="shared" si="34"/>
        <v>0.26315789473684209</v>
      </c>
      <c r="J310" s="5">
        <f t="shared" si="30"/>
        <v>1.0526315789473684E-2</v>
      </c>
      <c r="K310" s="8">
        <f t="shared" si="28"/>
        <v>0</v>
      </c>
      <c r="L310" s="5">
        <f t="shared" si="31"/>
        <v>0</v>
      </c>
      <c r="M310" s="8">
        <f t="shared" si="29"/>
        <v>-55.43</v>
      </c>
    </row>
    <row r="311" spans="1:13" x14ac:dyDescent="0.25">
      <c r="A311" t="s">
        <v>315</v>
      </c>
      <c r="B311">
        <v>6</v>
      </c>
      <c r="C311">
        <v>3</v>
      </c>
      <c r="D311" s="1">
        <v>0</v>
      </c>
      <c r="E311" s="2">
        <v>0</v>
      </c>
      <c r="F311" s="7">
        <v>55.36</v>
      </c>
      <c r="G311" s="9">
        <f t="shared" si="32"/>
        <v>9.2266666666666666</v>
      </c>
      <c r="H311" s="9">
        <f t="shared" si="33"/>
        <v>0</v>
      </c>
      <c r="I311" s="5">
        <f t="shared" si="34"/>
        <v>0.5</v>
      </c>
      <c r="J311" s="5">
        <f t="shared" si="30"/>
        <v>0</v>
      </c>
      <c r="K311" s="8">
        <f t="shared" si="28"/>
        <v>0</v>
      </c>
      <c r="L311" s="5">
        <f t="shared" si="31"/>
        <v>0</v>
      </c>
      <c r="M311" s="8">
        <f t="shared" si="29"/>
        <v>-55.36</v>
      </c>
    </row>
    <row r="312" spans="1:13" x14ac:dyDescent="0.25">
      <c r="A312" t="s">
        <v>316</v>
      </c>
      <c r="B312">
        <v>4</v>
      </c>
      <c r="C312">
        <v>4</v>
      </c>
      <c r="D312" s="1">
        <v>0</v>
      </c>
      <c r="E312" s="2">
        <v>0</v>
      </c>
      <c r="F312" s="7">
        <v>53.74</v>
      </c>
      <c r="G312" s="9">
        <f t="shared" si="32"/>
        <v>13.435</v>
      </c>
      <c r="H312" s="9">
        <f t="shared" si="33"/>
        <v>0</v>
      </c>
      <c r="I312" s="5">
        <f t="shared" si="34"/>
        <v>1</v>
      </c>
      <c r="J312" s="5">
        <f t="shared" si="30"/>
        <v>0</v>
      </c>
      <c r="K312" s="8">
        <f t="shared" si="28"/>
        <v>0</v>
      </c>
      <c r="L312" s="5">
        <f t="shared" si="31"/>
        <v>0</v>
      </c>
      <c r="M312" s="8">
        <f t="shared" si="29"/>
        <v>-53.74</v>
      </c>
    </row>
    <row r="313" spans="1:13" x14ac:dyDescent="0.25">
      <c r="A313" t="s">
        <v>317</v>
      </c>
      <c r="B313">
        <v>5</v>
      </c>
      <c r="C313">
        <v>2</v>
      </c>
      <c r="D313" s="1">
        <v>0</v>
      </c>
      <c r="E313" s="2">
        <v>0</v>
      </c>
      <c r="F313" s="7">
        <v>53.69</v>
      </c>
      <c r="G313" s="9">
        <f t="shared" si="32"/>
        <v>10.738</v>
      </c>
      <c r="H313" s="9">
        <f t="shared" si="33"/>
        <v>0</v>
      </c>
      <c r="I313" s="5">
        <f t="shared" si="34"/>
        <v>0.4</v>
      </c>
      <c r="J313" s="5">
        <f t="shared" si="30"/>
        <v>0</v>
      </c>
      <c r="K313" s="8">
        <f t="shared" si="28"/>
        <v>0</v>
      </c>
      <c r="L313" s="5">
        <f t="shared" si="31"/>
        <v>0</v>
      </c>
      <c r="M313" s="8">
        <f t="shared" si="29"/>
        <v>-53.69</v>
      </c>
    </row>
    <row r="314" spans="1:13" x14ac:dyDescent="0.25">
      <c r="A314" t="s">
        <v>318</v>
      </c>
      <c r="B314">
        <v>13</v>
      </c>
      <c r="C314">
        <v>1</v>
      </c>
      <c r="D314" s="1">
        <v>0</v>
      </c>
      <c r="E314" s="2">
        <v>0</v>
      </c>
      <c r="F314" s="7">
        <v>53.51</v>
      </c>
      <c r="G314" s="9">
        <f t="shared" si="32"/>
        <v>4.1161538461538463</v>
      </c>
      <c r="H314" s="9">
        <f t="shared" si="33"/>
        <v>0</v>
      </c>
      <c r="I314" s="5">
        <f t="shared" si="34"/>
        <v>7.6923076923076927E-2</v>
      </c>
      <c r="J314" s="5">
        <f t="shared" si="30"/>
        <v>0</v>
      </c>
      <c r="K314" s="8">
        <f t="shared" si="28"/>
        <v>0</v>
      </c>
      <c r="L314" s="5">
        <f t="shared" si="31"/>
        <v>0</v>
      </c>
      <c r="M314" s="8">
        <f t="shared" si="29"/>
        <v>-53.51</v>
      </c>
    </row>
    <row r="315" spans="1:13" x14ac:dyDescent="0.25">
      <c r="A315" t="s">
        <v>319</v>
      </c>
      <c r="B315">
        <v>15</v>
      </c>
      <c r="C315">
        <v>3</v>
      </c>
      <c r="D315" s="1">
        <v>0</v>
      </c>
      <c r="E315" s="2">
        <v>0</v>
      </c>
      <c r="F315" s="7">
        <v>52.97</v>
      </c>
      <c r="G315" s="9">
        <f t="shared" si="32"/>
        <v>3.5313333333333334</v>
      </c>
      <c r="H315" s="9">
        <f t="shared" si="33"/>
        <v>0</v>
      </c>
      <c r="I315" s="5">
        <f t="shared" si="34"/>
        <v>0.2</v>
      </c>
      <c r="J315" s="5">
        <f t="shared" si="30"/>
        <v>0</v>
      </c>
      <c r="K315" s="8">
        <f t="shared" si="28"/>
        <v>0</v>
      </c>
      <c r="L315" s="5">
        <f t="shared" si="31"/>
        <v>0</v>
      </c>
      <c r="M315" s="8">
        <f t="shared" si="29"/>
        <v>-52.97</v>
      </c>
    </row>
    <row r="316" spans="1:13" x14ac:dyDescent="0.25">
      <c r="A316" t="s">
        <v>320</v>
      </c>
      <c r="B316">
        <v>7</v>
      </c>
      <c r="C316">
        <v>4</v>
      </c>
      <c r="D316" s="1">
        <v>0</v>
      </c>
      <c r="E316" s="2">
        <v>0</v>
      </c>
      <c r="F316" s="7">
        <v>52.78</v>
      </c>
      <c r="G316" s="9">
        <f t="shared" si="32"/>
        <v>7.54</v>
      </c>
      <c r="H316" s="9">
        <f t="shared" si="33"/>
        <v>0</v>
      </c>
      <c r="I316" s="5">
        <f t="shared" si="34"/>
        <v>0.5714285714285714</v>
      </c>
      <c r="J316" s="5">
        <f t="shared" si="30"/>
        <v>0</v>
      </c>
      <c r="K316" s="8">
        <f t="shared" si="28"/>
        <v>0</v>
      </c>
      <c r="L316" s="5">
        <f t="shared" si="31"/>
        <v>0</v>
      </c>
      <c r="M316" s="8">
        <f t="shared" si="29"/>
        <v>-52.78</v>
      </c>
    </row>
    <row r="317" spans="1:13" x14ac:dyDescent="0.25">
      <c r="A317" t="s">
        <v>321</v>
      </c>
      <c r="B317">
        <v>10</v>
      </c>
      <c r="C317">
        <v>6</v>
      </c>
      <c r="D317" s="1">
        <v>0</v>
      </c>
      <c r="E317" s="2">
        <v>0</v>
      </c>
      <c r="F317" s="7">
        <v>50.38</v>
      </c>
      <c r="G317" s="9">
        <f t="shared" si="32"/>
        <v>5.0380000000000003</v>
      </c>
      <c r="H317" s="9">
        <f t="shared" si="33"/>
        <v>0</v>
      </c>
      <c r="I317" s="5">
        <f t="shared" si="34"/>
        <v>0.6</v>
      </c>
      <c r="J317" s="5">
        <f t="shared" si="30"/>
        <v>0</v>
      </c>
      <c r="K317" s="8">
        <f t="shared" si="28"/>
        <v>0</v>
      </c>
      <c r="L317" s="5">
        <f t="shared" si="31"/>
        <v>0</v>
      </c>
      <c r="M317" s="8">
        <f t="shared" si="29"/>
        <v>-50.38</v>
      </c>
    </row>
    <row r="318" spans="1:13" x14ac:dyDescent="0.25">
      <c r="A318" t="s">
        <v>322</v>
      </c>
      <c r="B318">
        <v>2</v>
      </c>
      <c r="C318">
        <v>0</v>
      </c>
      <c r="D318" s="1">
        <v>0</v>
      </c>
      <c r="E318" s="2">
        <v>0</v>
      </c>
      <c r="F318" s="7">
        <v>50.38</v>
      </c>
      <c r="G318" s="9">
        <f t="shared" si="32"/>
        <v>25.19</v>
      </c>
      <c r="H318" s="9">
        <f t="shared" si="33"/>
        <v>0</v>
      </c>
      <c r="I318" s="5">
        <f t="shared" si="34"/>
        <v>0</v>
      </c>
      <c r="J318" s="5">
        <f t="shared" si="30"/>
        <v>0</v>
      </c>
      <c r="K318" s="8">
        <f t="shared" si="28"/>
        <v>0</v>
      </c>
      <c r="L318" s="5">
        <f t="shared" si="31"/>
        <v>0</v>
      </c>
      <c r="M318" s="8">
        <f t="shared" si="29"/>
        <v>-50.38</v>
      </c>
    </row>
    <row r="319" spans="1:13" x14ac:dyDescent="0.25">
      <c r="A319" t="s">
        <v>323</v>
      </c>
      <c r="B319">
        <v>4</v>
      </c>
      <c r="C319">
        <v>3</v>
      </c>
      <c r="D319" s="1">
        <v>0.9</v>
      </c>
      <c r="E319" s="2">
        <v>7206</v>
      </c>
      <c r="F319" s="7">
        <v>46.82</v>
      </c>
      <c r="G319" s="9">
        <f t="shared" si="32"/>
        <v>11.705</v>
      </c>
      <c r="H319" s="9">
        <f t="shared" si="33"/>
        <v>52.022222222222219</v>
      </c>
      <c r="I319" s="5">
        <f t="shared" si="34"/>
        <v>0.75</v>
      </c>
      <c r="J319" s="5">
        <f t="shared" si="30"/>
        <v>0.22500000000000001</v>
      </c>
      <c r="K319" s="8">
        <f t="shared" si="28"/>
        <v>6485.4000000000005</v>
      </c>
      <c r="L319" s="5">
        <f t="shared" si="31"/>
        <v>138.51772746689451</v>
      </c>
      <c r="M319" s="8">
        <f t="shared" si="29"/>
        <v>6438.5800000000008</v>
      </c>
    </row>
    <row r="320" spans="1:13" x14ac:dyDescent="0.25">
      <c r="A320" t="s">
        <v>324</v>
      </c>
      <c r="B320">
        <v>13</v>
      </c>
      <c r="C320">
        <v>5</v>
      </c>
      <c r="D320" s="1">
        <v>0</v>
      </c>
      <c r="E320" s="2">
        <v>0</v>
      </c>
      <c r="F320" s="7">
        <v>46.51</v>
      </c>
      <c r="G320" s="9">
        <f t="shared" si="32"/>
        <v>3.5776923076923075</v>
      </c>
      <c r="H320" s="9">
        <f t="shared" si="33"/>
        <v>0</v>
      </c>
      <c r="I320" s="5">
        <f t="shared" si="34"/>
        <v>0.38461538461538464</v>
      </c>
      <c r="J320" s="5">
        <f t="shared" si="30"/>
        <v>0</v>
      </c>
      <c r="K320" s="8">
        <f t="shared" si="28"/>
        <v>0</v>
      </c>
      <c r="L320" s="5">
        <f t="shared" si="31"/>
        <v>0</v>
      </c>
      <c r="M320" s="8">
        <f t="shared" si="29"/>
        <v>-46.51</v>
      </c>
    </row>
    <row r="321" spans="1:13" x14ac:dyDescent="0.25">
      <c r="A321" t="s">
        <v>325</v>
      </c>
      <c r="B321">
        <v>13</v>
      </c>
      <c r="C321">
        <v>4</v>
      </c>
      <c r="D321" s="1">
        <v>0.2</v>
      </c>
      <c r="E321" s="2">
        <v>0</v>
      </c>
      <c r="F321" s="7">
        <v>45.71</v>
      </c>
      <c r="G321" s="9">
        <f t="shared" si="32"/>
        <v>3.5161538461538462</v>
      </c>
      <c r="H321" s="9">
        <f t="shared" si="33"/>
        <v>228.54999999999998</v>
      </c>
      <c r="I321" s="5">
        <f t="shared" si="34"/>
        <v>0.30769230769230771</v>
      </c>
      <c r="J321" s="5">
        <f t="shared" si="30"/>
        <v>1.5384615384615385E-2</v>
      </c>
      <c r="K321" s="8">
        <f t="shared" si="28"/>
        <v>0</v>
      </c>
      <c r="L321" s="5">
        <f t="shared" si="31"/>
        <v>0</v>
      </c>
      <c r="M321" s="8">
        <f t="shared" si="29"/>
        <v>-45.71</v>
      </c>
    </row>
    <row r="322" spans="1:13" x14ac:dyDescent="0.25">
      <c r="A322" t="s">
        <v>326</v>
      </c>
      <c r="B322">
        <v>10</v>
      </c>
      <c r="C322">
        <v>4</v>
      </c>
      <c r="D322" s="1">
        <v>0</v>
      </c>
      <c r="E322" s="2">
        <v>0</v>
      </c>
      <c r="F322" s="7">
        <v>45.69</v>
      </c>
      <c r="G322" s="9">
        <f t="shared" si="32"/>
        <v>4.569</v>
      </c>
      <c r="H322" s="9">
        <f t="shared" si="33"/>
        <v>0</v>
      </c>
      <c r="I322" s="5">
        <f t="shared" si="34"/>
        <v>0.4</v>
      </c>
      <c r="J322" s="5">
        <f t="shared" si="30"/>
        <v>0</v>
      </c>
      <c r="K322" s="8">
        <f t="shared" ref="K322:K377" si="35">D322*E322</f>
        <v>0</v>
      </c>
      <c r="L322" s="5">
        <f t="shared" si="31"/>
        <v>0</v>
      </c>
      <c r="M322" s="8">
        <f t="shared" ref="M322:M377" si="36">K322-F322</f>
        <v>-45.69</v>
      </c>
    </row>
    <row r="323" spans="1:13" x14ac:dyDescent="0.25">
      <c r="A323" t="s">
        <v>327</v>
      </c>
      <c r="B323">
        <v>7</v>
      </c>
      <c r="C323">
        <v>5</v>
      </c>
      <c r="D323" s="1">
        <v>0.1</v>
      </c>
      <c r="E323" s="2">
        <v>0</v>
      </c>
      <c r="F323" s="7">
        <v>45.08</v>
      </c>
      <c r="G323" s="9">
        <f t="shared" si="32"/>
        <v>6.4399999999999995</v>
      </c>
      <c r="H323" s="9">
        <f t="shared" si="33"/>
        <v>450.79999999999995</v>
      </c>
      <c r="I323" s="5">
        <f t="shared" si="34"/>
        <v>0.7142857142857143</v>
      </c>
      <c r="J323" s="5">
        <f t="shared" ref="J323:J377" si="37">IFERROR(D323/B323,0)</f>
        <v>1.4285714285714287E-2</v>
      </c>
      <c r="K323" s="8">
        <f t="shared" si="35"/>
        <v>0</v>
      </c>
      <c r="L323" s="5">
        <f t="shared" ref="L323:L377" si="38">IFERROR(K323/F323,0)</f>
        <v>0</v>
      </c>
      <c r="M323" s="8">
        <f t="shared" si="36"/>
        <v>-45.08</v>
      </c>
    </row>
    <row r="324" spans="1:13" x14ac:dyDescent="0.25">
      <c r="A324" t="s">
        <v>328</v>
      </c>
      <c r="B324">
        <v>1</v>
      </c>
      <c r="C324">
        <v>1</v>
      </c>
      <c r="D324" s="1">
        <v>0</v>
      </c>
      <c r="E324" s="2">
        <v>0</v>
      </c>
      <c r="F324" s="7">
        <v>42.39</v>
      </c>
      <c r="G324" s="9">
        <f t="shared" ref="G324:G377" si="39">IFERROR(F324/B324,0)</f>
        <v>42.39</v>
      </c>
      <c r="H324" s="9">
        <f t="shared" ref="H324:H377" si="40">IFERROR(F324/D324,0)</f>
        <v>0</v>
      </c>
      <c r="I324" s="5">
        <f t="shared" ref="I324:I377" si="41" xml:space="preserve"> IFERROR(C324/B324,0)</f>
        <v>1</v>
      </c>
      <c r="J324" s="5">
        <f t="shared" si="37"/>
        <v>0</v>
      </c>
      <c r="K324" s="8">
        <f t="shared" si="35"/>
        <v>0</v>
      </c>
      <c r="L324" s="5">
        <f t="shared" si="38"/>
        <v>0</v>
      </c>
      <c r="M324" s="8">
        <f t="shared" si="36"/>
        <v>-42.39</v>
      </c>
    </row>
    <row r="325" spans="1:13" x14ac:dyDescent="0.25">
      <c r="A325" t="s">
        <v>329</v>
      </c>
      <c r="B325">
        <v>9</v>
      </c>
      <c r="C325">
        <v>8</v>
      </c>
      <c r="D325" s="1">
        <v>0.7</v>
      </c>
      <c r="E325" s="2">
        <v>6157</v>
      </c>
      <c r="F325" s="7">
        <v>40.06</v>
      </c>
      <c r="G325" s="9">
        <f t="shared" si="39"/>
        <v>4.4511111111111115</v>
      </c>
      <c r="H325" s="9">
        <f t="shared" si="40"/>
        <v>57.228571428571435</v>
      </c>
      <c r="I325" s="5">
        <f t="shared" si="41"/>
        <v>0.88888888888888884</v>
      </c>
      <c r="J325" s="5">
        <f t="shared" si="37"/>
        <v>7.7777777777777779E-2</v>
      </c>
      <c r="K325" s="8">
        <f t="shared" si="35"/>
        <v>4309.8999999999996</v>
      </c>
      <c r="L325" s="5">
        <f t="shared" si="38"/>
        <v>107.58612081877183</v>
      </c>
      <c r="M325" s="8">
        <f t="shared" si="36"/>
        <v>4269.8399999999992</v>
      </c>
    </row>
    <row r="326" spans="1:13" x14ac:dyDescent="0.25">
      <c r="A326" t="s">
        <v>330</v>
      </c>
      <c r="B326">
        <v>12</v>
      </c>
      <c r="C326">
        <v>11</v>
      </c>
      <c r="D326" s="1">
        <v>0.2</v>
      </c>
      <c r="E326" s="2">
        <v>0</v>
      </c>
      <c r="F326" s="7">
        <v>39.619999999999997</v>
      </c>
      <c r="G326" s="9">
        <f t="shared" si="39"/>
        <v>3.3016666666666663</v>
      </c>
      <c r="H326" s="9">
        <f t="shared" si="40"/>
        <v>198.09999999999997</v>
      </c>
      <c r="I326" s="5">
        <f t="shared" si="41"/>
        <v>0.91666666666666663</v>
      </c>
      <c r="J326" s="5">
        <f t="shared" si="37"/>
        <v>1.6666666666666666E-2</v>
      </c>
      <c r="K326" s="8">
        <f t="shared" si="35"/>
        <v>0</v>
      </c>
      <c r="L326" s="5">
        <f t="shared" si="38"/>
        <v>0</v>
      </c>
      <c r="M326" s="8">
        <f t="shared" si="36"/>
        <v>-39.619999999999997</v>
      </c>
    </row>
    <row r="327" spans="1:13" x14ac:dyDescent="0.25">
      <c r="A327" t="s">
        <v>331</v>
      </c>
      <c r="B327">
        <v>5</v>
      </c>
      <c r="C327">
        <v>2</v>
      </c>
      <c r="D327" s="1">
        <v>0</v>
      </c>
      <c r="E327" s="2">
        <v>0</v>
      </c>
      <c r="F327" s="7">
        <v>35.83</v>
      </c>
      <c r="G327" s="9">
        <f t="shared" si="39"/>
        <v>7.1659999999999995</v>
      </c>
      <c r="H327" s="9">
        <f t="shared" si="40"/>
        <v>0</v>
      </c>
      <c r="I327" s="5">
        <f t="shared" si="41"/>
        <v>0.4</v>
      </c>
      <c r="J327" s="5">
        <f t="shared" si="37"/>
        <v>0</v>
      </c>
      <c r="K327" s="8">
        <f t="shared" si="35"/>
        <v>0</v>
      </c>
      <c r="L327" s="5">
        <f t="shared" si="38"/>
        <v>0</v>
      </c>
      <c r="M327" s="8">
        <f t="shared" si="36"/>
        <v>-35.83</v>
      </c>
    </row>
    <row r="328" spans="1:13" x14ac:dyDescent="0.25">
      <c r="A328" t="s">
        <v>332</v>
      </c>
      <c r="B328">
        <v>8</v>
      </c>
      <c r="C328">
        <v>2</v>
      </c>
      <c r="D328" s="1">
        <v>0</v>
      </c>
      <c r="E328" s="2">
        <v>0</v>
      </c>
      <c r="F328" s="7">
        <v>35</v>
      </c>
      <c r="G328" s="9">
        <f t="shared" si="39"/>
        <v>4.375</v>
      </c>
      <c r="H328" s="9">
        <f t="shared" si="40"/>
        <v>0</v>
      </c>
      <c r="I328" s="5">
        <f t="shared" si="41"/>
        <v>0.25</v>
      </c>
      <c r="J328" s="5">
        <f t="shared" si="37"/>
        <v>0</v>
      </c>
      <c r="K328" s="8">
        <f t="shared" si="35"/>
        <v>0</v>
      </c>
      <c r="L328" s="5">
        <f t="shared" si="38"/>
        <v>0</v>
      </c>
      <c r="M328" s="8">
        <f t="shared" si="36"/>
        <v>-35</v>
      </c>
    </row>
    <row r="329" spans="1:13" x14ac:dyDescent="0.25">
      <c r="A329" t="s">
        <v>333</v>
      </c>
      <c r="B329">
        <v>3</v>
      </c>
      <c r="C329">
        <v>0</v>
      </c>
      <c r="D329" s="1">
        <v>0</v>
      </c>
      <c r="E329" s="2">
        <v>0</v>
      </c>
      <c r="F329" s="7">
        <v>33.729999999999997</v>
      </c>
      <c r="G329" s="9">
        <f t="shared" si="39"/>
        <v>11.243333333333332</v>
      </c>
      <c r="H329" s="9">
        <f t="shared" si="40"/>
        <v>0</v>
      </c>
      <c r="I329" s="5">
        <f t="shared" si="41"/>
        <v>0</v>
      </c>
      <c r="J329" s="5">
        <f t="shared" si="37"/>
        <v>0</v>
      </c>
      <c r="K329" s="8">
        <f t="shared" si="35"/>
        <v>0</v>
      </c>
      <c r="L329" s="5">
        <f t="shared" si="38"/>
        <v>0</v>
      </c>
      <c r="M329" s="8">
        <f t="shared" si="36"/>
        <v>-33.729999999999997</v>
      </c>
    </row>
    <row r="330" spans="1:13" x14ac:dyDescent="0.25">
      <c r="A330" t="s">
        <v>334</v>
      </c>
      <c r="B330">
        <v>7</v>
      </c>
      <c r="C330">
        <v>2</v>
      </c>
      <c r="D330" s="1">
        <v>0</v>
      </c>
      <c r="E330" s="2">
        <v>0</v>
      </c>
      <c r="F330" s="7">
        <v>33.25</v>
      </c>
      <c r="G330" s="9">
        <f t="shared" si="39"/>
        <v>4.75</v>
      </c>
      <c r="H330" s="9">
        <f t="shared" si="40"/>
        <v>0</v>
      </c>
      <c r="I330" s="5">
        <f t="shared" si="41"/>
        <v>0.2857142857142857</v>
      </c>
      <c r="J330" s="5">
        <f t="shared" si="37"/>
        <v>0</v>
      </c>
      <c r="K330" s="8">
        <f t="shared" si="35"/>
        <v>0</v>
      </c>
      <c r="L330" s="5">
        <f t="shared" si="38"/>
        <v>0</v>
      </c>
      <c r="M330" s="8">
        <f t="shared" si="36"/>
        <v>-33.25</v>
      </c>
    </row>
    <row r="331" spans="1:13" x14ac:dyDescent="0.25">
      <c r="A331" t="s">
        <v>335</v>
      </c>
      <c r="B331">
        <v>7</v>
      </c>
      <c r="C331">
        <v>2</v>
      </c>
      <c r="D331" s="1">
        <v>0</v>
      </c>
      <c r="E331" s="2">
        <v>0</v>
      </c>
      <c r="F331" s="7">
        <v>30.66</v>
      </c>
      <c r="G331" s="9">
        <f t="shared" si="39"/>
        <v>4.38</v>
      </c>
      <c r="H331" s="9">
        <f t="shared" si="40"/>
        <v>0</v>
      </c>
      <c r="I331" s="5">
        <f t="shared" si="41"/>
        <v>0.2857142857142857</v>
      </c>
      <c r="J331" s="5">
        <f t="shared" si="37"/>
        <v>0</v>
      </c>
      <c r="K331" s="8">
        <f t="shared" si="35"/>
        <v>0</v>
      </c>
      <c r="L331" s="5">
        <f t="shared" si="38"/>
        <v>0</v>
      </c>
      <c r="M331" s="8">
        <f t="shared" si="36"/>
        <v>-30.66</v>
      </c>
    </row>
    <row r="332" spans="1:13" x14ac:dyDescent="0.25">
      <c r="A332" t="s">
        <v>336</v>
      </c>
      <c r="B332">
        <v>3</v>
      </c>
      <c r="C332">
        <v>1</v>
      </c>
      <c r="D332" s="1">
        <v>0</v>
      </c>
      <c r="E332" s="2">
        <v>0</v>
      </c>
      <c r="F332" s="7">
        <v>30.27</v>
      </c>
      <c r="G332" s="9">
        <f t="shared" si="39"/>
        <v>10.09</v>
      </c>
      <c r="H332" s="9">
        <f t="shared" si="40"/>
        <v>0</v>
      </c>
      <c r="I332" s="5">
        <f t="shared" si="41"/>
        <v>0.33333333333333331</v>
      </c>
      <c r="J332" s="5">
        <f t="shared" si="37"/>
        <v>0</v>
      </c>
      <c r="K332" s="8">
        <f t="shared" si="35"/>
        <v>0</v>
      </c>
      <c r="L332" s="5">
        <f t="shared" si="38"/>
        <v>0</v>
      </c>
      <c r="M332" s="8">
        <f t="shared" si="36"/>
        <v>-30.27</v>
      </c>
    </row>
    <row r="333" spans="1:13" x14ac:dyDescent="0.25">
      <c r="A333" t="s">
        <v>337</v>
      </c>
      <c r="B333">
        <v>5</v>
      </c>
      <c r="C333">
        <v>0</v>
      </c>
      <c r="D333" s="1">
        <v>0</v>
      </c>
      <c r="E333" s="2">
        <v>0</v>
      </c>
      <c r="F333" s="7">
        <v>29.17</v>
      </c>
      <c r="G333" s="9">
        <f t="shared" si="39"/>
        <v>5.8340000000000005</v>
      </c>
      <c r="H333" s="9">
        <f t="shared" si="40"/>
        <v>0</v>
      </c>
      <c r="I333" s="5">
        <f t="shared" si="41"/>
        <v>0</v>
      </c>
      <c r="J333" s="5">
        <f t="shared" si="37"/>
        <v>0</v>
      </c>
      <c r="K333" s="8">
        <f t="shared" si="35"/>
        <v>0</v>
      </c>
      <c r="L333" s="5">
        <f t="shared" si="38"/>
        <v>0</v>
      </c>
      <c r="M333" s="8">
        <f t="shared" si="36"/>
        <v>-29.17</v>
      </c>
    </row>
    <row r="334" spans="1:13" x14ac:dyDescent="0.25">
      <c r="A334" t="s">
        <v>338</v>
      </c>
      <c r="B334">
        <v>4</v>
      </c>
      <c r="C334">
        <v>0</v>
      </c>
      <c r="D334" s="1">
        <v>0</v>
      </c>
      <c r="E334" s="2">
        <v>0</v>
      </c>
      <c r="F334" s="7">
        <v>27.18</v>
      </c>
      <c r="G334" s="9">
        <f t="shared" si="39"/>
        <v>6.7949999999999999</v>
      </c>
      <c r="H334" s="9">
        <f t="shared" si="40"/>
        <v>0</v>
      </c>
      <c r="I334" s="5">
        <f t="shared" si="41"/>
        <v>0</v>
      </c>
      <c r="J334" s="5">
        <f t="shared" si="37"/>
        <v>0</v>
      </c>
      <c r="K334" s="8">
        <f t="shared" si="35"/>
        <v>0</v>
      </c>
      <c r="L334" s="5">
        <f t="shared" si="38"/>
        <v>0</v>
      </c>
      <c r="M334" s="8">
        <f t="shared" si="36"/>
        <v>-27.18</v>
      </c>
    </row>
    <row r="335" spans="1:13" x14ac:dyDescent="0.25">
      <c r="A335" t="s">
        <v>339</v>
      </c>
      <c r="B335">
        <v>2</v>
      </c>
      <c r="C335">
        <v>1</v>
      </c>
      <c r="D335" s="1">
        <v>0</v>
      </c>
      <c r="E335" s="2">
        <v>0</v>
      </c>
      <c r="F335" s="7">
        <v>27.14</v>
      </c>
      <c r="G335" s="9">
        <f t="shared" si="39"/>
        <v>13.57</v>
      </c>
      <c r="H335" s="9">
        <f t="shared" si="40"/>
        <v>0</v>
      </c>
      <c r="I335" s="5">
        <f t="shared" si="41"/>
        <v>0.5</v>
      </c>
      <c r="J335" s="5">
        <f t="shared" si="37"/>
        <v>0</v>
      </c>
      <c r="K335" s="8">
        <f t="shared" si="35"/>
        <v>0</v>
      </c>
      <c r="L335" s="5">
        <f t="shared" si="38"/>
        <v>0</v>
      </c>
      <c r="M335" s="8">
        <f t="shared" si="36"/>
        <v>-27.14</v>
      </c>
    </row>
    <row r="336" spans="1:13" x14ac:dyDescent="0.25">
      <c r="A336" t="s">
        <v>340</v>
      </c>
      <c r="B336">
        <v>9</v>
      </c>
      <c r="C336">
        <v>0</v>
      </c>
      <c r="D336" s="1">
        <v>0</v>
      </c>
      <c r="E336" s="2">
        <v>0</v>
      </c>
      <c r="F336" s="7">
        <v>24.86</v>
      </c>
      <c r="G336" s="9">
        <f t="shared" si="39"/>
        <v>2.7622222222222224</v>
      </c>
      <c r="H336" s="9">
        <f t="shared" si="40"/>
        <v>0</v>
      </c>
      <c r="I336" s="5">
        <f t="shared" si="41"/>
        <v>0</v>
      </c>
      <c r="J336" s="5">
        <f t="shared" si="37"/>
        <v>0</v>
      </c>
      <c r="K336" s="8">
        <f t="shared" si="35"/>
        <v>0</v>
      </c>
      <c r="L336" s="5">
        <f t="shared" si="38"/>
        <v>0</v>
      </c>
      <c r="M336" s="8">
        <f t="shared" si="36"/>
        <v>-24.86</v>
      </c>
    </row>
    <row r="337" spans="1:13" x14ac:dyDescent="0.25">
      <c r="A337" t="s">
        <v>341</v>
      </c>
      <c r="B337">
        <v>2</v>
      </c>
      <c r="C337">
        <v>0</v>
      </c>
      <c r="D337" s="1">
        <v>0</v>
      </c>
      <c r="E337" s="2">
        <v>0</v>
      </c>
      <c r="F337" s="7">
        <v>23.97</v>
      </c>
      <c r="G337" s="9">
        <f t="shared" si="39"/>
        <v>11.984999999999999</v>
      </c>
      <c r="H337" s="9">
        <f t="shared" si="40"/>
        <v>0</v>
      </c>
      <c r="I337" s="5">
        <f t="shared" si="41"/>
        <v>0</v>
      </c>
      <c r="J337" s="5">
        <f t="shared" si="37"/>
        <v>0</v>
      </c>
      <c r="K337" s="8">
        <f t="shared" si="35"/>
        <v>0</v>
      </c>
      <c r="L337" s="5">
        <f t="shared" si="38"/>
        <v>0</v>
      </c>
      <c r="M337" s="8">
        <f t="shared" si="36"/>
        <v>-23.97</v>
      </c>
    </row>
    <row r="338" spans="1:13" x14ac:dyDescent="0.25">
      <c r="A338" t="s">
        <v>342</v>
      </c>
      <c r="B338">
        <v>7</v>
      </c>
      <c r="C338">
        <v>3</v>
      </c>
      <c r="D338" s="1">
        <v>0</v>
      </c>
      <c r="E338" s="2">
        <v>0</v>
      </c>
      <c r="F338" s="7">
        <v>23.76</v>
      </c>
      <c r="G338" s="9">
        <f t="shared" si="39"/>
        <v>3.3942857142857146</v>
      </c>
      <c r="H338" s="9">
        <f t="shared" si="40"/>
        <v>0</v>
      </c>
      <c r="I338" s="5">
        <f t="shared" si="41"/>
        <v>0.42857142857142855</v>
      </c>
      <c r="J338" s="5">
        <f t="shared" si="37"/>
        <v>0</v>
      </c>
      <c r="K338" s="8">
        <f t="shared" si="35"/>
        <v>0</v>
      </c>
      <c r="L338" s="5">
        <f t="shared" si="38"/>
        <v>0</v>
      </c>
      <c r="M338" s="8">
        <f t="shared" si="36"/>
        <v>-23.76</v>
      </c>
    </row>
    <row r="339" spans="1:13" x14ac:dyDescent="0.25">
      <c r="A339" t="s">
        <v>343</v>
      </c>
      <c r="B339">
        <v>0</v>
      </c>
      <c r="C339">
        <v>0</v>
      </c>
      <c r="D339" s="1">
        <v>0</v>
      </c>
      <c r="E339" s="2">
        <v>0</v>
      </c>
      <c r="F339" s="7">
        <v>22.05</v>
      </c>
      <c r="G339" s="9">
        <f t="shared" si="39"/>
        <v>0</v>
      </c>
      <c r="H339" s="9">
        <f t="shared" si="40"/>
        <v>0</v>
      </c>
      <c r="I339" s="5">
        <f t="shared" si="41"/>
        <v>0</v>
      </c>
      <c r="J339" s="5">
        <f t="shared" si="37"/>
        <v>0</v>
      </c>
      <c r="K339" s="8">
        <f t="shared" si="35"/>
        <v>0</v>
      </c>
      <c r="L339" s="5">
        <f t="shared" si="38"/>
        <v>0</v>
      </c>
      <c r="M339" s="8">
        <f t="shared" si="36"/>
        <v>-22.05</v>
      </c>
    </row>
    <row r="340" spans="1:13" x14ac:dyDescent="0.25">
      <c r="A340" t="s">
        <v>344</v>
      </c>
      <c r="B340">
        <v>4</v>
      </c>
      <c r="C340">
        <v>2</v>
      </c>
      <c r="D340" s="1">
        <v>0</v>
      </c>
      <c r="E340" s="2">
        <v>0</v>
      </c>
      <c r="F340" s="7">
        <v>21.13</v>
      </c>
      <c r="G340" s="9">
        <f t="shared" si="39"/>
        <v>5.2824999999999998</v>
      </c>
      <c r="H340" s="9">
        <f t="shared" si="40"/>
        <v>0</v>
      </c>
      <c r="I340" s="5">
        <f t="shared" si="41"/>
        <v>0.5</v>
      </c>
      <c r="J340" s="5">
        <f t="shared" si="37"/>
        <v>0</v>
      </c>
      <c r="K340" s="8">
        <f t="shared" si="35"/>
        <v>0</v>
      </c>
      <c r="L340" s="5">
        <f t="shared" si="38"/>
        <v>0</v>
      </c>
      <c r="M340" s="8">
        <f t="shared" si="36"/>
        <v>-21.13</v>
      </c>
    </row>
    <row r="341" spans="1:13" x14ac:dyDescent="0.25">
      <c r="A341" t="s">
        <v>345</v>
      </c>
      <c r="B341">
        <v>1</v>
      </c>
      <c r="C341">
        <v>0</v>
      </c>
      <c r="D341" s="1">
        <v>0</v>
      </c>
      <c r="E341" s="2">
        <v>0</v>
      </c>
      <c r="F341" s="7">
        <v>19.260000000000002</v>
      </c>
      <c r="G341" s="9">
        <f t="shared" si="39"/>
        <v>19.260000000000002</v>
      </c>
      <c r="H341" s="9">
        <f t="shared" si="40"/>
        <v>0</v>
      </c>
      <c r="I341" s="5">
        <f t="shared" si="41"/>
        <v>0</v>
      </c>
      <c r="J341" s="5">
        <f t="shared" si="37"/>
        <v>0</v>
      </c>
      <c r="K341" s="8">
        <f t="shared" si="35"/>
        <v>0</v>
      </c>
      <c r="L341" s="5">
        <f t="shared" si="38"/>
        <v>0</v>
      </c>
      <c r="M341" s="8">
        <f t="shared" si="36"/>
        <v>-19.260000000000002</v>
      </c>
    </row>
    <row r="342" spans="1:13" x14ac:dyDescent="0.25">
      <c r="A342" t="s">
        <v>346</v>
      </c>
      <c r="B342">
        <v>5</v>
      </c>
      <c r="C342">
        <v>2</v>
      </c>
      <c r="D342" s="1">
        <v>0.7</v>
      </c>
      <c r="E342" s="2">
        <v>7820</v>
      </c>
      <c r="F342" s="7">
        <v>18.22</v>
      </c>
      <c r="G342" s="9">
        <f t="shared" si="39"/>
        <v>3.6439999999999997</v>
      </c>
      <c r="H342" s="9">
        <f t="shared" si="40"/>
        <v>26.028571428571428</v>
      </c>
      <c r="I342" s="5">
        <f t="shared" si="41"/>
        <v>0.4</v>
      </c>
      <c r="J342" s="5">
        <f t="shared" si="37"/>
        <v>0.13999999999999999</v>
      </c>
      <c r="K342" s="8">
        <f t="shared" si="35"/>
        <v>5474</v>
      </c>
      <c r="L342" s="5">
        <f t="shared" si="38"/>
        <v>300.43907793633372</v>
      </c>
      <c r="M342" s="8">
        <f t="shared" si="36"/>
        <v>5455.78</v>
      </c>
    </row>
    <row r="343" spans="1:13" x14ac:dyDescent="0.25">
      <c r="A343" t="s">
        <v>347</v>
      </c>
      <c r="B343">
        <v>1</v>
      </c>
      <c r="C343">
        <v>1</v>
      </c>
      <c r="D343" s="1">
        <v>0</v>
      </c>
      <c r="E343" s="2">
        <v>0</v>
      </c>
      <c r="F343" s="7">
        <v>17.98</v>
      </c>
      <c r="G343" s="9">
        <f t="shared" si="39"/>
        <v>17.98</v>
      </c>
      <c r="H343" s="9">
        <f t="shared" si="40"/>
        <v>0</v>
      </c>
      <c r="I343" s="5">
        <f t="shared" si="41"/>
        <v>1</v>
      </c>
      <c r="J343" s="5">
        <f t="shared" si="37"/>
        <v>0</v>
      </c>
      <c r="K343" s="8">
        <f t="shared" si="35"/>
        <v>0</v>
      </c>
      <c r="L343" s="5">
        <f t="shared" si="38"/>
        <v>0</v>
      </c>
      <c r="M343" s="8">
        <f t="shared" si="36"/>
        <v>-17.98</v>
      </c>
    </row>
    <row r="344" spans="1:13" x14ac:dyDescent="0.25">
      <c r="A344" t="s">
        <v>348</v>
      </c>
      <c r="B344">
        <v>4</v>
      </c>
      <c r="C344">
        <v>3</v>
      </c>
      <c r="D344" s="1">
        <v>0.5</v>
      </c>
      <c r="E344" s="2">
        <v>7436</v>
      </c>
      <c r="F344" s="7">
        <v>17.73</v>
      </c>
      <c r="G344" s="9">
        <f t="shared" si="39"/>
        <v>4.4325000000000001</v>
      </c>
      <c r="H344" s="9">
        <f t="shared" si="40"/>
        <v>35.46</v>
      </c>
      <c r="I344" s="5">
        <f t="shared" si="41"/>
        <v>0.75</v>
      </c>
      <c r="J344" s="5">
        <f t="shared" si="37"/>
        <v>0.125</v>
      </c>
      <c r="K344" s="8">
        <f t="shared" si="35"/>
        <v>3718</v>
      </c>
      <c r="L344" s="5">
        <f t="shared" si="38"/>
        <v>209.70107163000563</v>
      </c>
      <c r="M344" s="8">
        <f t="shared" si="36"/>
        <v>3700.27</v>
      </c>
    </row>
    <row r="345" spans="1:13" x14ac:dyDescent="0.25">
      <c r="A345" t="s">
        <v>349</v>
      </c>
      <c r="B345">
        <v>7</v>
      </c>
      <c r="C345">
        <v>7</v>
      </c>
      <c r="D345" s="1">
        <v>1</v>
      </c>
      <c r="E345" s="2">
        <v>7589</v>
      </c>
      <c r="F345" s="7">
        <v>15.84</v>
      </c>
      <c r="G345" s="9">
        <f t="shared" si="39"/>
        <v>2.2628571428571429</v>
      </c>
      <c r="H345" s="9">
        <f t="shared" si="40"/>
        <v>15.84</v>
      </c>
      <c r="I345" s="5">
        <f t="shared" si="41"/>
        <v>1</v>
      </c>
      <c r="J345" s="5">
        <f t="shared" si="37"/>
        <v>0.14285714285714285</v>
      </c>
      <c r="K345" s="8">
        <f t="shared" si="35"/>
        <v>7589</v>
      </c>
      <c r="L345" s="5">
        <f t="shared" si="38"/>
        <v>479.10353535353534</v>
      </c>
      <c r="M345" s="8">
        <f t="shared" si="36"/>
        <v>7573.16</v>
      </c>
    </row>
    <row r="346" spans="1:13" x14ac:dyDescent="0.25">
      <c r="A346" t="s">
        <v>350</v>
      </c>
      <c r="B346">
        <v>5</v>
      </c>
      <c r="C346">
        <v>3</v>
      </c>
      <c r="D346" s="1">
        <v>0</v>
      </c>
      <c r="E346" s="2">
        <v>0</v>
      </c>
      <c r="F346" s="7">
        <v>15.45</v>
      </c>
      <c r="G346" s="9">
        <f t="shared" si="39"/>
        <v>3.09</v>
      </c>
      <c r="H346" s="9">
        <f t="shared" si="40"/>
        <v>0</v>
      </c>
      <c r="I346" s="5">
        <f t="shared" si="41"/>
        <v>0.6</v>
      </c>
      <c r="J346" s="5">
        <f t="shared" si="37"/>
        <v>0</v>
      </c>
      <c r="K346" s="8">
        <f t="shared" si="35"/>
        <v>0</v>
      </c>
      <c r="L346" s="5">
        <f t="shared" si="38"/>
        <v>0</v>
      </c>
      <c r="M346" s="8">
        <f t="shared" si="36"/>
        <v>-15.45</v>
      </c>
    </row>
    <row r="347" spans="1:13" x14ac:dyDescent="0.25">
      <c r="A347" t="s">
        <v>351</v>
      </c>
      <c r="B347">
        <v>1</v>
      </c>
      <c r="C347">
        <v>1</v>
      </c>
      <c r="D347" s="1">
        <v>0</v>
      </c>
      <c r="E347" s="2">
        <v>0</v>
      </c>
      <c r="F347" s="7">
        <v>14.56</v>
      </c>
      <c r="G347" s="9">
        <f t="shared" si="39"/>
        <v>14.56</v>
      </c>
      <c r="H347" s="9">
        <f t="shared" si="40"/>
        <v>0</v>
      </c>
      <c r="I347" s="5">
        <f t="shared" si="41"/>
        <v>1</v>
      </c>
      <c r="J347" s="5">
        <f t="shared" si="37"/>
        <v>0</v>
      </c>
      <c r="K347" s="8">
        <f t="shared" si="35"/>
        <v>0</v>
      </c>
      <c r="L347" s="5">
        <f t="shared" si="38"/>
        <v>0</v>
      </c>
      <c r="M347" s="8">
        <f t="shared" si="36"/>
        <v>-14.56</v>
      </c>
    </row>
    <row r="348" spans="1:13" x14ac:dyDescent="0.25">
      <c r="A348" t="s">
        <v>352</v>
      </c>
      <c r="B348">
        <v>1</v>
      </c>
      <c r="C348">
        <v>1</v>
      </c>
      <c r="D348" s="1">
        <v>0</v>
      </c>
      <c r="E348" s="2">
        <v>0</v>
      </c>
      <c r="F348" s="7">
        <v>14.4</v>
      </c>
      <c r="G348" s="9">
        <f t="shared" si="39"/>
        <v>14.4</v>
      </c>
      <c r="H348" s="9">
        <f t="shared" si="40"/>
        <v>0</v>
      </c>
      <c r="I348" s="5">
        <f t="shared" si="41"/>
        <v>1</v>
      </c>
      <c r="J348" s="5">
        <f t="shared" si="37"/>
        <v>0</v>
      </c>
      <c r="K348" s="8">
        <f t="shared" si="35"/>
        <v>0</v>
      </c>
      <c r="L348" s="5">
        <f t="shared" si="38"/>
        <v>0</v>
      </c>
      <c r="M348" s="8">
        <f t="shared" si="36"/>
        <v>-14.4</v>
      </c>
    </row>
    <row r="349" spans="1:13" x14ac:dyDescent="0.25">
      <c r="A349" t="s">
        <v>353</v>
      </c>
      <c r="B349">
        <v>3</v>
      </c>
      <c r="C349">
        <v>0</v>
      </c>
      <c r="D349" s="1">
        <v>0</v>
      </c>
      <c r="E349" s="2">
        <v>0</v>
      </c>
      <c r="F349" s="7">
        <v>14.16</v>
      </c>
      <c r="G349" s="9">
        <f t="shared" si="39"/>
        <v>4.72</v>
      </c>
      <c r="H349" s="9">
        <f t="shared" si="40"/>
        <v>0</v>
      </c>
      <c r="I349" s="5">
        <f t="shared" si="41"/>
        <v>0</v>
      </c>
      <c r="J349" s="5">
        <f t="shared" si="37"/>
        <v>0</v>
      </c>
      <c r="K349" s="8">
        <f t="shared" si="35"/>
        <v>0</v>
      </c>
      <c r="L349" s="5">
        <f t="shared" si="38"/>
        <v>0</v>
      </c>
      <c r="M349" s="8">
        <f t="shared" si="36"/>
        <v>-14.16</v>
      </c>
    </row>
    <row r="350" spans="1:13" x14ac:dyDescent="0.25">
      <c r="A350" t="s">
        <v>354</v>
      </c>
      <c r="B350">
        <v>5</v>
      </c>
      <c r="C350">
        <v>2</v>
      </c>
      <c r="D350" s="1">
        <v>0</v>
      </c>
      <c r="E350" s="2">
        <v>0</v>
      </c>
      <c r="F350" s="7">
        <v>13.8</v>
      </c>
      <c r="G350" s="9">
        <f t="shared" si="39"/>
        <v>2.7600000000000002</v>
      </c>
      <c r="H350" s="9">
        <f t="shared" si="40"/>
        <v>0</v>
      </c>
      <c r="I350" s="5">
        <f t="shared" si="41"/>
        <v>0.4</v>
      </c>
      <c r="J350" s="5">
        <f t="shared" si="37"/>
        <v>0</v>
      </c>
      <c r="K350" s="8">
        <f t="shared" si="35"/>
        <v>0</v>
      </c>
      <c r="L350" s="5">
        <f t="shared" si="38"/>
        <v>0</v>
      </c>
      <c r="M350" s="8">
        <f t="shared" si="36"/>
        <v>-13.8</v>
      </c>
    </row>
    <row r="351" spans="1:13" x14ac:dyDescent="0.25">
      <c r="A351" t="s">
        <v>355</v>
      </c>
      <c r="B351">
        <v>3</v>
      </c>
      <c r="C351">
        <v>3</v>
      </c>
      <c r="D351" s="1">
        <v>0</v>
      </c>
      <c r="E351" s="2">
        <v>0</v>
      </c>
      <c r="F351" s="7">
        <v>13.17</v>
      </c>
      <c r="G351" s="9">
        <f t="shared" si="39"/>
        <v>4.3899999999999997</v>
      </c>
      <c r="H351" s="9">
        <f t="shared" si="40"/>
        <v>0</v>
      </c>
      <c r="I351" s="5">
        <f t="shared" si="41"/>
        <v>1</v>
      </c>
      <c r="J351" s="5">
        <f t="shared" si="37"/>
        <v>0</v>
      </c>
      <c r="K351" s="8">
        <f t="shared" si="35"/>
        <v>0</v>
      </c>
      <c r="L351" s="5">
        <f t="shared" si="38"/>
        <v>0</v>
      </c>
      <c r="M351" s="8">
        <f t="shared" si="36"/>
        <v>-13.17</v>
      </c>
    </row>
    <row r="352" spans="1:13" x14ac:dyDescent="0.25">
      <c r="A352" t="s">
        <v>356</v>
      </c>
      <c r="B352">
        <v>3</v>
      </c>
      <c r="C352">
        <v>1</v>
      </c>
      <c r="D352" s="1">
        <v>0</v>
      </c>
      <c r="E352" s="2">
        <v>0</v>
      </c>
      <c r="F352" s="7">
        <v>12.56</v>
      </c>
      <c r="G352" s="9">
        <f t="shared" si="39"/>
        <v>4.1866666666666665</v>
      </c>
      <c r="H352" s="9">
        <f t="shared" si="40"/>
        <v>0</v>
      </c>
      <c r="I352" s="5">
        <f t="shared" si="41"/>
        <v>0.33333333333333331</v>
      </c>
      <c r="J352" s="5">
        <f t="shared" si="37"/>
        <v>0</v>
      </c>
      <c r="K352" s="8">
        <f t="shared" si="35"/>
        <v>0</v>
      </c>
      <c r="L352" s="5">
        <f t="shared" si="38"/>
        <v>0</v>
      </c>
      <c r="M352" s="8">
        <f t="shared" si="36"/>
        <v>-12.56</v>
      </c>
    </row>
    <row r="353" spans="1:13" x14ac:dyDescent="0.25">
      <c r="A353" t="s">
        <v>357</v>
      </c>
      <c r="B353">
        <v>3</v>
      </c>
      <c r="C353">
        <v>2</v>
      </c>
      <c r="D353" s="1">
        <v>0</v>
      </c>
      <c r="E353" s="2">
        <v>0</v>
      </c>
      <c r="F353" s="7">
        <v>12.16</v>
      </c>
      <c r="G353" s="9">
        <f t="shared" si="39"/>
        <v>4.0533333333333337</v>
      </c>
      <c r="H353" s="9">
        <f t="shared" si="40"/>
        <v>0</v>
      </c>
      <c r="I353" s="5">
        <f t="shared" si="41"/>
        <v>0.66666666666666663</v>
      </c>
      <c r="J353" s="5">
        <f t="shared" si="37"/>
        <v>0</v>
      </c>
      <c r="K353" s="8">
        <f t="shared" si="35"/>
        <v>0</v>
      </c>
      <c r="L353" s="5">
        <f t="shared" si="38"/>
        <v>0</v>
      </c>
      <c r="M353" s="8">
        <f t="shared" si="36"/>
        <v>-12.16</v>
      </c>
    </row>
    <row r="354" spans="1:13" x14ac:dyDescent="0.25">
      <c r="A354" t="s">
        <v>358</v>
      </c>
      <c r="B354">
        <v>2</v>
      </c>
      <c r="C354">
        <v>0</v>
      </c>
      <c r="D354" s="1">
        <v>0</v>
      </c>
      <c r="E354" s="2">
        <v>0</v>
      </c>
      <c r="F354" s="7">
        <v>12.08</v>
      </c>
      <c r="G354" s="9">
        <f t="shared" si="39"/>
        <v>6.04</v>
      </c>
      <c r="H354" s="9">
        <f t="shared" si="40"/>
        <v>0</v>
      </c>
      <c r="I354" s="5">
        <f t="shared" si="41"/>
        <v>0</v>
      </c>
      <c r="J354" s="5">
        <f t="shared" si="37"/>
        <v>0</v>
      </c>
      <c r="K354" s="8">
        <f t="shared" si="35"/>
        <v>0</v>
      </c>
      <c r="L354" s="5">
        <f t="shared" si="38"/>
        <v>0</v>
      </c>
      <c r="M354" s="8">
        <f t="shared" si="36"/>
        <v>-12.08</v>
      </c>
    </row>
    <row r="355" spans="1:13" x14ac:dyDescent="0.25">
      <c r="A355" t="s">
        <v>359</v>
      </c>
      <c r="B355">
        <v>2</v>
      </c>
      <c r="C355">
        <v>1</v>
      </c>
      <c r="D355" s="1">
        <v>0</v>
      </c>
      <c r="E355" s="2">
        <v>0</v>
      </c>
      <c r="F355" s="7">
        <v>10.89</v>
      </c>
      <c r="G355" s="9">
        <f t="shared" si="39"/>
        <v>5.4450000000000003</v>
      </c>
      <c r="H355" s="9">
        <f t="shared" si="40"/>
        <v>0</v>
      </c>
      <c r="I355" s="5">
        <f t="shared" si="41"/>
        <v>0.5</v>
      </c>
      <c r="J355" s="5">
        <f t="shared" si="37"/>
        <v>0</v>
      </c>
      <c r="K355" s="8">
        <f t="shared" si="35"/>
        <v>0</v>
      </c>
      <c r="L355" s="5">
        <f t="shared" si="38"/>
        <v>0</v>
      </c>
      <c r="M355" s="8">
        <f t="shared" si="36"/>
        <v>-10.89</v>
      </c>
    </row>
    <row r="356" spans="1:13" x14ac:dyDescent="0.25">
      <c r="A356" t="s">
        <v>360</v>
      </c>
      <c r="B356">
        <v>1</v>
      </c>
      <c r="C356">
        <v>1</v>
      </c>
      <c r="D356" s="1">
        <v>0</v>
      </c>
      <c r="E356" s="2">
        <v>0</v>
      </c>
      <c r="F356" s="7">
        <v>10.32</v>
      </c>
      <c r="G356" s="9">
        <f t="shared" si="39"/>
        <v>10.32</v>
      </c>
      <c r="H356" s="9">
        <f t="shared" si="40"/>
        <v>0</v>
      </c>
      <c r="I356" s="5">
        <f t="shared" si="41"/>
        <v>1</v>
      </c>
      <c r="J356" s="5">
        <f t="shared" si="37"/>
        <v>0</v>
      </c>
      <c r="K356" s="8">
        <f t="shared" si="35"/>
        <v>0</v>
      </c>
      <c r="L356" s="5">
        <f t="shared" si="38"/>
        <v>0</v>
      </c>
      <c r="M356" s="8">
        <f t="shared" si="36"/>
        <v>-10.32</v>
      </c>
    </row>
    <row r="357" spans="1:13" x14ac:dyDescent="0.25">
      <c r="A357" t="s">
        <v>361</v>
      </c>
      <c r="B357">
        <v>3</v>
      </c>
      <c r="C357">
        <v>3</v>
      </c>
      <c r="D357" s="1">
        <v>0</v>
      </c>
      <c r="E357" s="2">
        <v>0</v>
      </c>
      <c r="F357" s="7">
        <v>10.210000000000001</v>
      </c>
      <c r="G357" s="9">
        <f t="shared" si="39"/>
        <v>3.4033333333333338</v>
      </c>
      <c r="H357" s="9">
        <f t="shared" si="40"/>
        <v>0</v>
      </c>
      <c r="I357" s="5">
        <f t="shared" si="41"/>
        <v>1</v>
      </c>
      <c r="J357" s="5">
        <f t="shared" si="37"/>
        <v>0</v>
      </c>
      <c r="K357" s="8">
        <f t="shared" si="35"/>
        <v>0</v>
      </c>
      <c r="L357" s="5">
        <f t="shared" si="38"/>
        <v>0</v>
      </c>
      <c r="M357" s="8">
        <f t="shared" si="36"/>
        <v>-10.210000000000001</v>
      </c>
    </row>
    <row r="358" spans="1:13" x14ac:dyDescent="0.25">
      <c r="A358" t="s">
        <v>362</v>
      </c>
      <c r="B358">
        <v>2</v>
      </c>
      <c r="C358">
        <v>0</v>
      </c>
      <c r="D358" s="1">
        <v>0</v>
      </c>
      <c r="E358" s="2">
        <v>0</v>
      </c>
      <c r="F358" s="7">
        <v>10.09</v>
      </c>
      <c r="G358" s="9">
        <f t="shared" si="39"/>
        <v>5.0449999999999999</v>
      </c>
      <c r="H358" s="9">
        <f t="shared" si="40"/>
        <v>0</v>
      </c>
      <c r="I358" s="5">
        <f t="shared" si="41"/>
        <v>0</v>
      </c>
      <c r="J358" s="5">
        <f t="shared" si="37"/>
        <v>0</v>
      </c>
      <c r="K358" s="8">
        <f t="shared" si="35"/>
        <v>0</v>
      </c>
      <c r="L358" s="5">
        <f t="shared" si="38"/>
        <v>0</v>
      </c>
      <c r="M358" s="8">
        <f t="shared" si="36"/>
        <v>-10.09</v>
      </c>
    </row>
    <row r="359" spans="1:13" x14ac:dyDescent="0.25">
      <c r="A359" t="s">
        <v>363</v>
      </c>
      <c r="B359">
        <v>2</v>
      </c>
      <c r="C359">
        <v>1</v>
      </c>
      <c r="D359" s="1">
        <v>0</v>
      </c>
      <c r="E359" s="2">
        <v>0</v>
      </c>
      <c r="F359" s="7">
        <v>9.6</v>
      </c>
      <c r="G359" s="9">
        <f t="shared" si="39"/>
        <v>4.8</v>
      </c>
      <c r="H359" s="9">
        <f t="shared" si="40"/>
        <v>0</v>
      </c>
      <c r="I359" s="5">
        <f t="shared" si="41"/>
        <v>0.5</v>
      </c>
      <c r="J359" s="5">
        <f t="shared" si="37"/>
        <v>0</v>
      </c>
      <c r="K359" s="8">
        <f t="shared" si="35"/>
        <v>0</v>
      </c>
      <c r="L359" s="5">
        <f t="shared" si="38"/>
        <v>0</v>
      </c>
      <c r="M359" s="8">
        <f t="shared" si="36"/>
        <v>-9.6</v>
      </c>
    </row>
    <row r="360" spans="1:13" x14ac:dyDescent="0.25">
      <c r="A360" t="s">
        <v>364</v>
      </c>
      <c r="B360">
        <v>1</v>
      </c>
      <c r="C360">
        <v>1</v>
      </c>
      <c r="D360" s="1">
        <v>0</v>
      </c>
      <c r="E360" s="2">
        <v>0</v>
      </c>
      <c r="F360" s="7">
        <v>9.17</v>
      </c>
      <c r="G360" s="9">
        <f t="shared" si="39"/>
        <v>9.17</v>
      </c>
      <c r="H360" s="9">
        <f t="shared" si="40"/>
        <v>0</v>
      </c>
      <c r="I360" s="5">
        <f t="shared" si="41"/>
        <v>1</v>
      </c>
      <c r="J360" s="5">
        <f t="shared" si="37"/>
        <v>0</v>
      </c>
      <c r="K360" s="8">
        <f t="shared" si="35"/>
        <v>0</v>
      </c>
      <c r="L360" s="5">
        <f t="shared" si="38"/>
        <v>0</v>
      </c>
      <c r="M360" s="8">
        <f t="shared" si="36"/>
        <v>-9.17</v>
      </c>
    </row>
    <row r="361" spans="1:13" x14ac:dyDescent="0.25">
      <c r="A361" t="s">
        <v>365</v>
      </c>
      <c r="B361">
        <v>1</v>
      </c>
      <c r="C361">
        <v>1</v>
      </c>
      <c r="D361" s="1">
        <v>0</v>
      </c>
      <c r="E361" s="2">
        <v>0</v>
      </c>
      <c r="F361" s="7">
        <v>7.18</v>
      </c>
      <c r="G361" s="9">
        <f t="shared" si="39"/>
        <v>7.18</v>
      </c>
      <c r="H361" s="9">
        <f t="shared" si="40"/>
        <v>0</v>
      </c>
      <c r="I361" s="5">
        <f t="shared" si="41"/>
        <v>1</v>
      </c>
      <c r="J361" s="5">
        <f t="shared" si="37"/>
        <v>0</v>
      </c>
      <c r="K361" s="8">
        <f t="shared" si="35"/>
        <v>0</v>
      </c>
      <c r="L361" s="5">
        <f t="shared" si="38"/>
        <v>0</v>
      </c>
      <c r="M361" s="8">
        <f t="shared" si="36"/>
        <v>-7.18</v>
      </c>
    </row>
    <row r="362" spans="1:13" x14ac:dyDescent="0.25">
      <c r="A362" t="s">
        <v>366</v>
      </c>
      <c r="B362">
        <v>2</v>
      </c>
      <c r="C362">
        <v>2</v>
      </c>
      <c r="D362" s="1">
        <v>0</v>
      </c>
      <c r="E362" s="2">
        <v>0</v>
      </c>
      <c r="F362" s="7">
        <v>6.65</v>
      </c>
      <c r="G362" s="9">
        <f t="shared" si="39"/>
        <v>3.3250000000000002</v>
      </c>
      <c r="H362" s="9">
        <f t="shared" si="40"/>
        <v>0</v>
      </c>
      <c r="I362" s="5">
        <f t="shared" si="41"/>
        <v>1</v>
      </c>
      <c r="J362" s="5">
        <f t="shared" si="37"/>
        <v>0</v>
      </c>
      <c r="K362" s="8">
        <f t="shared" si="35"/>
        <v>0</v>
      </c>
      <c r="L362" s="5">
        <f t="shared" si="38"/>
        <v>0</v>
      </c>
      <c r="M362" s="8">
        <f t="shared" si="36"/>
        <v>-6.65</v>
      </c>
    </row>
    <row r="363" spans="1:13" x14ac:dyDescent="0.25">
      <c r="A363" t="s">
        <v>367</v>
      </c>
      <c r="B363">
        <v>0</v>
      </c>
      <c r="C363">
        <v>0</v>
      </c>
      <c r="D363" s="1">
        <v>0</v>
      </c>
      <c r="E363" s="2">
        <v>0</v>
      </c>
      <c r="F363" s="7">
        <v>6.41</v>
      </c>
      <c r="G363" s="9">
        <f t="shared" si="39"/>
        <v>0</v>
      </c>
      <c r="H363" s="9">
        <f t="shared" si="40"/>
        <v>0</v>
      </c>
      <c r="I363" s="5">
        <f t="shared" si="41"/>
        <v>0</v>
      </c>
      <c r="J363" s="5">
        <f t="shared" si="37"/>
        <v>0</v>
      </c>
      <c r="K363" s="8">
        <f t="shared" si="35"/>
        <v>0</v>
      </c>
      <c r="L363" s="5">
        <f t="shared" si="38"/>
        <v>0</v>
      </c>
      <c r="M363" s="8">
        <f t="shared" si="36"/>
        <v>-6.41</v>
      </c>
    </row>
    <row r="364" spans="1:13" x14ac:dyDescent="0.25">
      <c r="A364" t="s">
        <v>368</v>
      </c>
      <c r="B364">
        <v>0</v>
      </c>
      <c r="C364">
        <v>0</v>
      </c>
      <c r="D364" s="1">
        <v>0</v>
      </c>
      <c r="E364" s="2">
        <v>0</v>
      </c>
      <c r="F364" s="7">
        <v>6.35</v>
      </c>
      <c r="G364" s="9">
        <f t="shared" si="39"/>
        <v>0</v>
      </c>
      <c r="H364" s="9">
        <f t="shared" si="40"/>
        <v>0</v>
      </c>
      <c r="I364" s="5">
        <f t="shared" si="41"/>
        <v>0</v>
      </c>
      <c r="J364" s="5">
        <f t="shared" si="37"/>
        <v>0</v>
      </c>
      <c r="K364" s="8">
        <f t="shared" si="35"/>
        <v>0</v>
      </c>
      <c r="L364" s="5">
        <f t="shared" si="38"/>
        <v>0</v>
      </c>
      <c r="M364" s="8">
        <f t="shared" si="36"/>
        <v>-6.35</v>
      </c>
    </row>
    <row r="365" spans="1:13" x14ac:dyDescent="0.25">
      <c r="A365" t="s">
        <v>369</v>
      </c>
      <c r="B365">
        <v>2</v>
      </c>
      <c r="C365">
        <v>1</v>
      </c>
      <c r="D365" s="1">
        <v>0</v>
      </c>
      <c r="E365" s="2">
        <v>0</v>
      </c>
      <c r="F365" s="7">
        <v>5.8</v>
      </c>
      <c r="G365" s="9">
        <f t="shared" si="39"/>
        <v>2.9</v>
      </c>
      <c r="H365" s="9">
        <f t="shared" si="40"/>
        <v>0</v>
      </c>
      <c r="I365" s="5">
        <f t="shared" si="41"/>
        <v>0.5</v>
      </c>
      <c r="J365" s="5">
        <f t="shared" si="37"/>
        <v>0</v>
      </c>
      <c r="K365" s="8">
        <f t="shared" si="35"/>
        <v>0</v>
      </c>
      <c r="L365" s="5">
        <f t="shared" si="38"/>
        <v>0</v>
      </c>
      <c r="M365" s="8">
        <f t="shared" si="36"/>
        <v>-5.8</v>
      </c>
    </row>
    <row r="366" spans="1:13" x14ac:dyDescent="0.25">
      <c r="A366" t="s">
        <v>370</v>
      </c>
      <c r="B366">
        <v>1</v>
      </c>
      <c r="C366">
        <v>1</v>
      </c>
      <c r="D366" s="1">
        <v>0</v>
      </c>
      <c r="E366" s="2">
        <v>0</v>
      </c>
      <c r="F366" s="7">
        <v>5.73</v>
      </c>
      <c r="G366" s="9">
        <f t="shared" si="39"/>
        <v>5.73</v>
      </c>
      <c r="H366" s="9">
        <f t="shared" si="40"/>
        <v>0</v>
      </c>
      <c r="I366" s="5">
        <f t="shared" si="41"/>
        <v>1</v>
      </c>
      <c r="J366" s="5">
        <f t="shared" si="37"/>
        <v>0</v>
      </c>
      <c r="K366" s="8">
        <f t="shared" si="35"/>
        <v>0</v>
      </c>
      <c r="L366" s="5">
        <f t="shared" si="38"/>
        <v>0</v>
      </c>
      <c r="M366" s="8">
        <f t="shared" si="36"/>
        <v>-5.73</v>
      </c>
    </row>
    <row r="367" spans="1:13" x14ac:dyDescent="0.25">
      <c r="A367" t="s">
        <v>371</v>
      </c>
      <c r="B367">
        <v>3</v>
      </c>
      <c r="C367">
        <v>3</v>
      </c>
      <c r="D367" s="1">
        <v>0.7</v>
      </c>
      <c r="E367" s="2">
        <v>4349</v>
      </c>
      <c r="F367" s="7">
        <v>5.05</v>
      </c>
      <c r="G367" s="9">
        <f t="shared" si="39"/>
        <v>1.6833333333333333</v>
      </c>
      <c r="H367" s="9">
        <f t="shared" si="40"/>
        <v>7.2142857142857144</v>
      </c>
      <c r="I367" s="5">
        <f t="shared" si="41"/>
        <v>1</v>
      </c>
      <c r="J367" s="5">
        <f t="shared" si="37"/>
        <v>0.23333333333333331</v>
      </c>
      <c r="K367" s="8">
        <f t="shared" si="35"/>
        <v>3044.2999999999997</v>
      </c>
      <c r="L367" s="5">
        <f t="shared" si="38"/>
        <v>602.83168316831677</v>
      </c>
      <c r="M367" s="8">
        <f t="shared" si="36"/>
        <v>3039.2499999999995</v>
      </c>
    </row>
    <row r="368" spans="1:13" x14ac:dyDescent="0.25">
      <c r="A368" t="s">
        <v>372</v>
      </c>
      <c r="B368">
        <v>1</v>
      </c>
      <c r="C368">
        <v>0</v>
      </c>
      <c r="D368" s="1">
        <v>0</v>
      </c>
      <c r="E368" s="2">
        <v>0</v>
      </c>
      <c r="F368" s="7">
        <v>4.79</v>
      </c>
      <c r="G368" s="9">
        <f t="shared" si="39"/>
        <v>4.79</v>
      </c>
      <c r="H368" s="9">
        <f t="shared" si="40"/>
        <v>0</v>
      </c>
      <c r="I368" s="5">
        <f t="shared" si="41"/>
        <v>0</v>
      </c>
      <c r="J368" s="5">
        <f t="shared" si="37"/>
        <v>0</v>
      </c>
      <c r="K368" s="8">
        <f t="shared" si="35"/>
        <v>0</v>
      </c>
      <c r="L368" s="5">
        <f t="shared" si="38"/>
        <v>0</v>
      </c>
      <c r="M368" s="8">
        <f t="shared" si="36"/>
        <v>-4.79</v>
      </c>
    </row>
    <row r="369" spans="1:13" x14ac:dyDescent="0.25">
      <c r="A369" t="s">
        <v>373</v>
      </c>
      <c r="B369">
        <v>2</v>
      </c>
      <c r="C369">
        <v>1</v>
      </c>
      <c r="D369" s="1">
        <v>0</v>
      </c>
      <c r="E369" s="2">
        <v>0</v>
      </c>
      <c r="F369" s="7">
        <v>4.4400000000000004</v>
      </c>
      <c r="G369" s="9">
        <f t="shared" si="39"/>
        <v>2.2200000000000002</v>
      </c>
      <c r="H369" s="9">
        <f t="shared" si="40"/>
        <v>0</v>
      </c>
      <c r="I369" s="5">
        <f t="shared" si="41"/>
        <v>0.5</v>
      </c>
      <c r="J369" s="5">
        <f t="shared" si="37"/>
        <v>0</v>
      </c>
      <c r="K369" s="8">
        <f t="shared" si="35"/>
        <v>0</v>
      </c>
      <c r="L369" s="5">
        <f t="shared" si="38"/>
        <v>0</v>
      </c>
      <c r="M369" s="8">
        <f t="shared" si="36"/>
        <v>-4.4400000000000004</v>
      </c>
    </row>
    <row r="370" spans="1:13" x14ac:dyDescent="0.25">
      <c r="A370" t="s">
        <v>374</v>
      </c>
      <c r="B370">
        <v>1</v>
      </c>
      <c r="C370">
        <v>0</v>
      </c>
      <c r="D370" s="1">
        <v>0</v>
      </c>
      <c r="E370" s="2">
        <v>0</v>
      </c>
      <c r="F370" s="7">
        <v>4.3099999999999996</v>
      </c>
      <c r="G370" s="9">
        <f t="shared" si="39"/>
        <v>4.3099999999999996</v>
      </c>
      <c r="H370" s="9">
        <f t="shared" si="40"/>
        <v>0</v>
      </c>
      <c r="I370" s="5">
        <f t="shared" si="41"/>
        <v>0</v>
      </c>
      <c r="J370" s="5">
        <f t="shared" si="37"/>
        <v>0</v>
      </c>
      <c r="K370" s="8">
        <f t="shared" si="35"/>
        <v>0</v>
      </c>
      <c r="L370" s="5">
        <f t="shared" si="38"/>
        <v>0</v>
      </c>
      <c r="M370" s="8">
        <f t="shared" si="36"/>
        <v>-4.3099999999999996</v>
      </c>
    </row>
    <row r="371" spans="1:13" x14ac:dyDescent="0.25">
      <c r="A371" t="s">
        <v>375</v>
      </c>
      <c r="B371">
        <v>0</v>
      </c>
      <c r="C371">
        <v>0</v>
      </c>
      <c r="D371" s="1">
        <v>0</v>
      </c>
      <c r="E371" s="2">
        <v>0</v>
      </c>
      <c r="F371" s="7">
        <v>3.96</v>
      </c>
      <c r="G371" s="9">
        <f t="shared" si="39"/>
        <v>0</v>
      </c>
      <c r="H371" s="9">
        <f t="shared" si="40"/>
        <v>0</v>
      </c>
      <c r="I371" s="5">
        <f t="shared" si="41"/>
        <v>0</v>
      </c>
      <c r="J371" s="5">
        <f t="shared" si="37"/>
        <v>0</v>
      </c>
      <c r="K371" s="8">
        <f t="shared" si="35"/>
        <v>0</v>
      </c>
      <c r="L371" s="5">
        <f t="shared" si="38"/>
        <v>0</v>
      </c>
      <c r="M371" s="8">
        <f t="shared" si="36"/>
        <v>-3.96</v>
      </c>
    </row>
    <row r="372" spans="1:13" x14ac:dyDescent="0.25">
      <c r="A372" t="s">
        <v>376</v>
      </c>
      <c r="B372">
        <v>0</v>
      </c>
      <c r="C372">
        <v>0</v>
      </c>
      <c r="D372" s="1">
        <v>0</v>
      </c>
      <c r="E372" s="2">
        <v>0</v>
      </c>
      <c r="F372" s="7">
        <v>3.24</v>
      </c>
      <c r="G372" s="9">
        <f t="shared" si="39"/>
        <v>0</v>
      </c>
      <c r="H372" s="9">
        <f t="shared" si="40"/>
        <v>0</v>
      </c>
      <c r="I372" s="5">
        <f t="shared" si="41"/>
        <v>0</v>
      </c>
      <c r="J372" s="5">
        <f t="shared" si="37"/>
        <v>0</v>
      </c>
      <c r="K372" s="8">
        <f t="shared" si="35"/>
        <v>0</v>
      </c>
      <c r="L372" s="5">
        <f t="shared" si="38"/>
        <v>0</v>
      </c>
      <c r="M372" s="8">
        <f t="shared" si="36"/>
        <v>-3.24</v>
      </c>
    </row>
    <row r="373" spans="1:13" x14ac:dyDescent="0.25">
      <c r="A373" t="s">
        <v>377</v>
      </c>
      <c r="B373">
        <v>1</v>
      </c>
      <c r="C373">
        <v>0</v>
      </c>
      <c r="D373" s="1">
        <v>0</v>
      </c>
      <c r="E373" s="2">
        <v>0</v>
      </c>
      <c r="F373" s="7">
        <v>2.0699999999999998</v>
      </c>
      <c r="G373" s="9">
        <f t="shared" si="39"/>
        <v>2.0699999999999998</v>
      </c>
      <c r="H373" s="9">
        <f t="shared" si="40"/>
        <v>0</v>
      </c>
      <c r="I373" s="5">
        <f t="shared" si="41"/>
        <v>0</v>
      </c>
      <c r="J373" s="5">
        <f t="shared" si="37"/>
        <v>0</v>
      </c>
      <c r="K373" s="8">
        <f t="shared" si="35"/>
        <v>0</v>
      </c>
      <c r="L373" s="5">
        <f t="shared" si="38"/>
        <v>0</v>
      </c>
      <c r="M373" s="8">
        <f t="shared" si="36"/>
        <v>-2.0699999999999998</v>
      </c>
    </row>
    <row r="374" spans="1:13" x14ac:dyDescent="0.25">
      <c r="A374" t="s">
        <v>378</v>
      </c>
      <c r="B374">
        <v>1</v>
      </c>
      <c r="C374">
        <v>0</v>
      </c>
      <c r="D374" s="1">
        <v>0</v>
      </c>
      <c r="E374" s="2">
        <v>0</v>
      </c>
      <c r="F374" s="7">
        <v>0.87</v>
      </c>
      <c r="G374" s="9">
        <f t="shared" si="39"/>
        <v>0.87</v>
      </c>
      <c r="H374" s="9">
        <f t="shared" si="40"/>
        <v>0</v>
      </c>
      <c r="I374" s="5">
        <f t="shared" si="41"/>
        <v>0</v>
      </c>
      <c r="J374" s="5">
        <f t="shared" si="37"/>
        <v>0</v>
      </c>
      <c r="K374" s="8">
        <f t="shared" si="35"/>
        <v>0</v>
      </c>
      <c r="L374" s="5">
        <f t="shared" si="38"/>
        <v>0</v>
      </c>
      <c r="M374" s="8">
        <f t="shared" si="36"/>
        <v>-0.87</v>
      </c>
    </row>
    <row r="375" spans="1:13" x14ac:dyDescent="0.25">
      <c r="A375" t="s">
        <v>379</v>
      </c>
      <c r="B375">
        <v>0</v>
      </c>
      <c r="C375">
        <v>0</v>
      </c>
      <c r="D375" s="1">
        <v>0</v>
      </c>
      <c r="E375" s="2">
        <v>0</v>
      </c>
      <c r="F375" s="7">
        <v>0.62</v>
      </c>
      <c r="G375" s="9">
        <f t="shared" si="39"/>
        <v>0</v>
      </c>
      <c r="H375" s="9">
        <f t="shared" si="40"/>
        <v>0</v>
      </c>
      <c r="I375" s="5">
        <f t="shared" si="41"/>
        <v>0</v>
      </c>
      <c r="J375" s="5">
        <f t="shared" si="37"/>
        <v>0</v>
      </c>
      <c r="K375" s="8">
        <f t="shared" si="35"/>
        <v>0</v>
      </c>
      <c r="L375" s="5">
        <f t="shared" si="38"/>
        <v>0</v>
      </c>
      <c r="M375" s="8">
        <f t="shared" si="36"/>
        <v>-0.62</v>
      </c>
    </row>
    <row r="376" spans="1:13" x14ac:dyDescent="0.25">
      <c r="A376" t="s">
        <v>380</v>
      </c>
      <c r="B376">
        <v>0</v>
      </c>
      <c r="C376">
        <v>0</v>
      </c>
      <c r="D376" s="1">
        <v>0</v>
      </c>
      <c r="E376" s="2">
        <v>0</v>
      </c>
      <c r="F376" s="7">
        <v>0.4</v>
      </c>
      <c r="G376" s="9">
        <f t="shared" si="39"/>
        <v>0</v>
      </c>
      <c r="H376" s="9">
        <f t="shared" si="40"/>
        <v>0</v>
      </c>
      <c r="I376" s="5">
        <f t="shared" si="41"/>
        <v>0</v>
      </c>
      <c r="J376" s="5">
        <f t="shared" si="37"/>
        <v>0</v>
      </c>
      <c r="K376" s="8">
        <f t="shared" si="35"/>
        <v>0</v>
      </c>
      <c r="L376" s="5">
        <f t="shared" si="38"/>
        <v>0</v>
      </c>
      <c r="M376" s="8">
        <f t="shared" si="36"/>
        <v>-0.4</v>
      </c>
    </row>
    <row r="377" spans="1:13" x14ac:dyDescent="0.25">
      <c r="A377" t="s">
        <v>381</v>
      </c>
      <c r="B377">
        <v>0</v>
      </c>
      <c r="C377">
        <v>0</v>
      </c>
      <c r="D377" s="1">
        <v>0</v>
      </c>
      <c r="E377" s="2">
        <v>0</v>
      </c>
      <c r="F377" s="7">
        <v>0</v>
      </c>
      <c r="G377" s="9">
        <f>IFERROR(F377/B377,0)</f>
        <v>0</v>
      </c>
      <c r="H377" s="9">
        <f t="shared" si="40"/>
        <v>0</v>
      </c>
      <c r="I377" s="5">
        <f t="shared" si="41"/>
        <v>0</v>
      </c>
      <c r="J377" s="5">
        <f t="shared" si="37"/>
        <v>0</v>
      </c>
      <c r="K377" s="8">
        <f t="shared" si="35"/>
        <v>0</v>
      </c>
      <c r="L377" s="5">
        <f t="shared" si="38"/>
        <v>0</v>
      </c>
      <c r="M377" s="8">
        <f t="shared" si="36"/>
        <v>0</v>
      </c>
    </row>
  </sheetData>
  <autoFilter ref="A1:M37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Ngure</dc:creator>
  <cp:lastModifiedBy>Melvin Ngure</cp:lastModifiedBy>
  <dcterms:created xsi:type="dcterms:W3CDTF">2024-11-12T17:00:17Z</dcterms:created>
  <dcterms:modified xsi:type="dcterms:W3CDTF">2024-11-13T16:23:01Z</dcterms:modified>
</cp:coreProperties>
</file>