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Partnership Account (1) - Financial Statement/"/>
    </mc:Choice>
  </mc:AlternateContent>
  <xr:revisionPtr revIDLastSave="0" documentId="13_ncr:1_{6EC51DEA-DB5F-534D-A5FB-367DD1D5569D}" xr6:coauthVersionLast="47" xr6:coauthVersionMax="47" xr10:uidLastSave="{00000000-0000-0000-0000-000000000000}"/>
  <bookViews>
    <workbookView xWindow="0" yWindow="0" windowWidth="28800" windowHeight="18000" activeTab="2" xr2:uid="{50B6B155-870E-3F44-9525-3887E2014C7F}"/>
  </bookViews>
  <sheets>
    <sheet name="Income Statement" sheetId="1" r:id="rId1"/>
    <sheet name="General Ledger" sheetId="2" r:id="rId2"/>
    <sheet name="SOFP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G12" i="2"/>
  <c r="D12" i="2"/>
  <c r="C12" i="2"/>
  <c r="C15" i="3"/>
  <c r="D22" i="3"/>
  <c r="D31" i="3"/>
  <c r="D16" i="3"/>
  <c r="D17" i="3" s="1"/>
  <c r="D23" i="3" s="1"/>
  <c r="C11" i="3"/>
  <c r="D11" i="3"/>
  <c r="B11" i="3"/>
  <c r="D9" i="3"/>
  <c r="D10" i="3"/>
  <c r="D8" i="3"/>
  <c r="D30" i="3"/>
  <c r="D40" i="1" l="1"/>
  <c r="D30" i="1"/>
  <c r="D26" i="1"/>
  <c r="D25" i="1"/>
  <c r="D14" i="1"/>
  <c r="D13" i="1"/>
  <c r="C12" i="1"/>
  <c r="C11" i="1"/>
</calcChain>
</file>

<file path=xl/sharedStrings.xml><?xml version="1.0" encoding="utf-8"?>
<sst xmlns="http://schemas.openxmlformats.org/spreadsheetml/2006/main" count="95" uniqueCount="77">
  <si>
    <t>RM</t>
  </si>
  <si>
    <t>Sales</t>
  </si>
  <si>
    <t>Less: Cost of Sales</t>
  </si>
  <si>
    <t xml:space="preserve">          Purchases</t>
  </si>
  <si>
    <t xml:space="preserve">          Opening Inventory</t>
  </si>
  <si>
    <t xml:space="preserve">          Less: Purchases Returns</t>
  </si>
  <si>
    <t xml:space="preserve">          Net Purchases</t>
  </si>
  <si>
    <t xml:space="preserve">          Cost of Goods Available for Sales</t>
  </si>
  <si>
    <t xml:space="preserve">          Less: Closing Inventory</t>
  </si>
  <si>
    <t>Less: Expenses</t>
  </si>
  <si>
    <t xml:space="preserve">          Motor Vehicles Expenses</t>
  </si>
  <si>
    <t xml:space="preserve">          Marketing Expenses</t>
  </si>
  <si>
    <t xml:space="preserve">          Electricity and Water</t>
  </si>
  <si>
    <t>Net Profit</t>
  </si>
  <si>
    <t>Add: Interest on Drawings</t>
  </si>
  <si>
    <t xml:space="preserve">         - Marcel</t>
  </si>
  <si>
    <t xml:space="preserve">         - Naomi</t>
  </si>
  <si>
    <t>Less: Appropriations</t>
  </si>
  <si>
    <t xml:space="preserve">          Partners' Salaries</t>
  </si>
  <si>
    <t xml:space="preserve">          - Marcel</t>
  </si>
  <si>
    <t xml:space="preserve">           Interest on Capital</t>
  </si>
  <si>
    <t>Balance of Profit Shared</t>
  </si>
  <si>
    <t>- Marcel</t>
  </si>
  <si>
    <t>- Naomi</t>
  </si>
  <si>
    <t>Marcel And Naomi</t>
  </si>
  <si>
    <t>Income Statement</t>
  </si>
  <si>
    <t>For The Year Ended 30 April 2019</t>
  </si>
  <si>
    <r>
      <t xml:space="preserve">          Wages and Salaries</t>
    </r>
    <r>
      <rPr>
        <sz val="12"/>
        <color theme="2" tint="-0.249977111117893"/>
        <rFont val="Times New Roman"/>
        <family val="1"/>
      </rPr>
      <t xml:space="preserve"> (46,000 - 8,000)</t>
    </r>
  </si>
  <si>
    <r>
      <t xml:space="preserve">          General Expenses</t>
    </r>
    <r>
      <rPr>
        <sz val="12"/>
        <color theme="2" tint="-0.249977111117893"/>
        <rFont val="Times New Roman"/>
        <family val="1"/>
      </rPr>
      <t xml:space="preserve"> (18,600 + 1,150)</t>
    </r>
  </si>
  <si>
    <r>
      <t xml:space="preserve">          Insurance Expenses</t>
    </r>
    <r>
      <rPr>
        <sz val="12"/>
        <color theme="2" tint="-0.249977111117893"/>
        <rFont val="Times New Roman"/>
        <family val="1"/>
      </rPr>
      <t xml:space="preserve"> (6,500 - 4,600 x 6/12)</t>
    </r>
  </si>
  <si>
    <r>
      <t xml:space="preserve">          Depreciation of Premises </t>
    </r>
    <r>
      <rPr>
        <sz val="12"/>
        <color theme="2" tint="-0.249977111117893"/>
        <rFont val="Times New Roman"/>
        <family val="1"/>
      </rPr>
      <t>(9,000 x 2%)</t>
    </r>
  </si>
  <si>
    <r>
      <t xml:space="preserve">          Depreciation of Motor Vehicles </t>
    </r>
    <r>
      <rPr>
        <sz val="12"/>
        <color theme="2" tint="-0.249977111117893"/>
        <rFont val="Times New Roman"/>
        <family val="1"/>
      </rPr>
      <t>[(80,000 - 8,000) x 25%]</t>
    </r>
  </si>
  <si>
    <r>
      <t xml:space="preserve">          Depreciation of Fixtures and Fittings </t>
    </r>
    <r>
      <rPr>
        <sz val="12"/>
        <color theme="2" tint="-0.249977111117893"/>
        <rFont val="Times New Roman"/>
        <family val="1"/>
      </rPr>
      <t>(52,000 x 20%)</t>
    </r>
  </si>
  <si>
    <r>
      <t xml:space="preserve">          Increased in Allowance for Doubtful Debts </t>
    </r>
    <r>
      <rPr>
        <sz val="12"/>
        <color theme="2" tint="-0.249977111117893"/>
        <rFont val="Times New Roman"/>
        <family val="1"/>
      </rPr>
      <t>(36,000 x 5% - 600)</t>
    </r>
  </si>
  <si>
    <r>
      <t xml:space="preserve">           - Marcel </t>
    </r>
    <r>
      <rPr>
        <sz val="12"/>
        <color theme="2" tint="-0.249977111117893"/>
        <rFont val="Times New Roman"/>
        <family val="1"/>
      </rPr>
      <t>(80,000 x 4%)</t>
    </r>
  </si>
  <si>
    <r>
      <t xml:space="preserve">           - Naomi </t>
    </r>
    <r>
      <rPr>
        <sz val="12"/>
        <color theme="2" tint="-0.249977111117893"/>
        <rFont val="Times New Roman"/>
        <family val="1"/>
      </rPr>
      <t>(60,000 x 4%)</t>
    </r>
  </si>
  <si>
    <r>
      <t>- Marcel</t>
    </r>
    <r>
      <rPr>
        <sz val="12"/>
        <color theme="2" tint="-0.249977111117893"/>
        <rFont val="Times New Roman"/>
        <family val="1"/>
      </rPr>
      <t xml:space="preserve"> (10,650 x 3/5)</t>
    </r>
  </si>
  <si>
    <r>
      <t>- Naomi</t>
    </r>
    <r>
      <rPr>
        <sz val="12"/>
        <color theme="2" tint="-0.249977111117893"/>
        <rFont val="Times New Roman"/>
        <family val="1"/>
      </rPr>
      <t xml:space="preserve"> (10,650 x 2/5)</t>
    </r>
  </si>
  <si>
    <t>In the books of Marcel and Naomi:</t>
  </si>
  <si>
    <t>General Ledger</t>
  </si>
  <si>
    <t>Partners' Current</t>
  </si>
  <si>
    <t>Marcel</t>
  </si>
  <si>
    <t>Naomi</t>
  </si>
  <si>
    <t>May 1</t>
  </si>
  <si>
    <t>Balance b/d</t>
  </si>
  <si>
    <t>Apr 30</t>
  </si>
  <si>
    <t>Drawings</t>
  </si>
  <si>
    <t>Profit and Loss Appropriations</t>
  </si>
  <si>
    <t>- Interest on Drawings</t>
  </si>
  <si>
    <t>- Interest on Capital</t>
  </si>
  <si>
    <t>- Balance on Profit Shared</t>
  </si>
  <si>
    <t>-</t>
  </si>
  <si>
    <t>Balance c/d</t>
  </si>
  <si>
    <t>Cost</t>
  </si>
  <si>
    <t>Accumulated Depreciation</t>
  </si>
  <si>
    <t>Carrying Amount</t>
  </si>
  <si>
    <t>Non-current Assets</t>
  </si>
  <si>
    <t>Current Assets</t>
  </si>
  <si>
    <t>Inventory</t>
  </si>
  <si>
    <t>Accounts Receivables</t>
  </si>
  <si>
    <t>Less: Allowance for Doubtful Debts</t>
  </si>
  <si>
    <t>Total Assets</t>
  </si>
  <si>
    <t>Current Liabilities</t>
  </si>
  <si>
    <t>Accrued General Expenses</t>
  </si>
  <si>
    <t>Bank Overdraft</t>
  </si>
  <si>
    <t>Total Liabilities</t>
  </si>
  <si>
    <t>Net Assets</t>
  </si>
  <si>
    <t>Owners' Equity</t>
  </si>
  <si>
    <t>Capital</t>
  </si>
  <si>
    <t>Current</t>
  </si>
  <si>
    <t>Statement Of Financial Position</t>
  </si>
  <si>
    <t>As At 30 April 2019</t>
  </si>
  <si>
    <r>
      <t>Premises</t>
    </r>
    <r>
      <rPr>
        <sz val="12"/>
        <color theme="2" tint="-0.249977111117893"/>
        <rFont val="Times New Roman"/>
        <family val="1"/>
      </rPr>
      <t xml:space="preserve"> (38,000 + 1,800)</t>
    </r>
  </si>
  <si>
    <r>
      <t xml:space="preserve">Motor Vehicles </t>
    </r>
    <r>
      <rPr>
        <sz val="12"/>
        <color theme="2" tint="-0.249977111117893"/>
        <rFont val="Times New Roman"/>
        <family val="1"/>
      </rPr>
      <t>(8,000 + 18,000)</t>
    </r>
  </si>
  <si>
    <r>
      <t>Fixtures and Fittings</t>
    </r>
    <r>
      <rPr>
        <sz val="12"/>
        <color theme="2" tint="-0.249977111117893"/>
        <rFont val="Times New Roman"/>
        <family val="1"/>
      </rPr>
      <t xml:space="preserve"> (23,000 + 10,400)</t>
    </r>
  </si>
  <si>
    <r>
      <t>Prepaid Insurance Premium</t>
    </r>
    <r>
      <rPr>
        <sz val="12"/>
        <color theme="2" tint="-0.249977111117893"/>
        <rFont val="Times New Roman"/>
        <family val="1"/>
      </rPr>
      <t xml:space="preserve"> (4,600 x 6/12)</t>
    </r>
  </si>
  <si>
    <r>
      <t>Accounts Payable</t>
    </r>
    <r>
      <rPr>
        <sz val="12"/>
        <color theme="2" tint="-0.249977111117893"/>
        <rFont val="Times New Roman"/>
        <family val="1"/>
      </rPr>
      <t xml:space="preserve"> (27,500 - 1,300)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</si>
</sst>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2" tint="-0.249977111117893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41" fontId="1" fillId="0" borderId="0" xfId="0" applyNumberFormat="1" applyFont="1" applyAlignment="1">
      <alignment vertical="center"/>
    </xf>
    <xf numFmtId="41" fontId="2" fillId="0" borderId="0" xfId="0" applyNumberFormat="1" applyFont="1" applyAlignment="1">
      <alignment horizontal="center" vertical="center"/>
    </xf>
    <xf numFmtId="41" fontId="1" fillId="0" borderId="0" xfId="0" applyNumberFormat="1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1" fillId="0" borderId="2" xfId="0" applyNumberFormat="1" applyFont="1" applyBorder="1" applyAlignment="1">
      <alignment vertical="center"/>
    </xf>
    <xf numFmtId="41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1" fillId="0" borderId="0" xfId="0" applyNumberFormat="1" applyFont="1" applyAlignment="1">
      <alignment horizontal="right" vertical="center"/>
    </xf>
    <xf numFmtId="41" fontId="1" fillId="0" borderId="0" xfId="0" applyNumberFormat="1" applyFont="1" applyAlignment="1">
      <alignment horizontal="right"/>
    </xf>
    <xf numFmtId="41" fontId="2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41" fontId="2" fillId="0" borderId="6" xfId="0" applyNumberFormat="1" applyFont="1" applyBorder="1" applyAlignment="1">
      <alignment horizontal="center" vertical="center"/>
    </xf>
    <xf numFmtId="41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quotePrefix="1" applyFont="1" applyBorder="1" applyAlignment="1">
      <alignment horizontal="right" vertical="center"/>
    </xf>
    <xf numFmtId="41" fontId="1" fillId="0" borderId="0" xfId="0" applyNumberFormat="1" applyFont="1" applyBorder="1" applyAlignment="1">
      <alignment horizontal="right" vertical="center"/>
    </xf>
    <xf numFmtId="41" fontId="1" fillId="0" borderId="9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17" fontId="1" fillId="0" borderId="10" xfId="0" quotePrefix="1" applyNumberFormat="1" applyFont="1" applyBorder="1" applyAlignment="1">
      <alignment horizontal="right" vertical="center"/>
    </xf>
    <xf numFmtId="41" fontId="1" fillId="0" borderId="1" xfId="0" applyNumberFormat="1" applyFont="1" applyBorder="1" applyAlignment="1">
      <alignment horizontal="right" vertical="center"/>
    </xf>
    <xf numFmtId="41" fontId="1" fillId="0" borderId="11" xfId="0" applyNumberFormat="1" applyFont="1" applyBorder="1" applyAlignment="1">
      <alignment horizontal="right" vertical="center"/>
    </xf>
    <xf numFmtId="41" fontId="2" fillId="0" borderId="12" xfId="0" applyNumberFormat="1" applyFont="1" applyBorder="1" applyAlignment="1">
      <alignment horizontal="center" vertical="center"/>
    </xf>
    <xf numFmtId="41" fontId="1" fillId="0" borderId="13" xfId="0" applyNumberFormat="1" applyFont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41" fontId="1" fillId="0" borderId="14" xfId="0" applyNumberFormat="1" applyFont="1" applyBorder="1" applyAlignment="1">
      <alignment horizontal="right" vertical="center"/>
    </xf>
    <xf numFmtId="0" fontId="1" fillId="0" borderId="12" xfId="0" applyFont="1" applyBorder="1" applyAlignment="1">
      <alignment vertical="center"/>
    </xf>
    <xf numFmtId="0" fontId="1" fillId="0" borderId="13" xfId="0" quotePrefix="1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quotePrefix="1" applyFont="1" applyBorder="1" applyAlignment="1">
      <alignment horizontal="right" vertical="center"/>
    </xf>
    <xf numFmtId="0" fontId="1" fillId="0" borderId="16" xfId="0" applyFont="1" applyBorder="1" applyAlignment="1">
      <alignment vertical="center"/>
    </xf>
    <xf numFmtId="17" fontId="1" fillId="0" borderId="17" xfId="0" quotePrefix="1" applyNumberFormat="1" applyFont="1" applyBorder="1" applyAlignment="1">
      <alignment horizontal="right" vertical="center"/>
    </xf>
    <xf numFmtId="41" fontId="2" fillId="0" borderId="4" xfId="0" applyNumberFormat="1" applyFont="1" applyBorder="1" applyAlignment="1">
      <alignment horizontal="center" vertical="center"/>
    </xf>
    <xf numFmtId="41" fontId="2" fillId="0" borderId="18" xfId="0" applyNumberFormat="1" applyFont="1" applyBorder="1" applyAlignment="1">
      <alignment horizontal="center" vertical="center"/>
    </xf>
    <xf numFmtId="41" fontId="2" fillId="0" borderId="19" xfId="0" applyNumberFormat="1" applyFont="1" applyBorder="1" applyAlignment="1">
      <alignment horizontal="center" vertical="center"/>
    </xf>
    <xf numFmtId="41" fontId="1" fillId="0" borderId="20" xfId="0" applyNumberFormat="1" applyFont="1" applyBorder="1" applyAlignment="1">
      <alignment vertical="center"/>
    </xf>
    <xf numFmtId="41" fontId="1" fillId="0" borderId="2" xfId="0" applyNumberFormat="1" applyFont="1" applyBorder="1" applyAlignment="1">
      <alignment horizontal="right" vertical="center"/>
    </xf>
    <xf numFmtId="41" fontId="1" fillId="0" borderId="20" xfId="0" applyNumberFormat="1" applyFont="1" applyBorder="1" applyAlignment="1">
      <alignment horizontal="right" vertical="center"/>
    </xf>
    <xf numFmtId="41" fontId="1" fillId="0" borderId="2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1323-2F76-3D49-9B02-3894B0863738}">
  <dimension ref="A1:D88"/>
  <sheetViews>
    <sheetView showGridLines="0" topLeftCell="A7" zoomScale="117" workbookViewId="0">
      <selection activeCell="C22" sqref="C22"/>
    </sheetView>
  </sheetViews>
  <sheetFormatPr baseColWidth="10" defaultRowHeight="16" x14ac:dyDescent="0.2"/>
  <cols>
    <col min="1" max="1" width="65.1640625" style="1" customWidth="1"/>
    <col min="2" max="4" width="10.83203125" style="5"/>
    <col min="5" max="16384" width="10.83203125" style="1"/>
  </cols>
  <sheetData>
    <row r="1" spans="1:4" s="2" customFormat="1" ht="20" customHeight="1" x14ac:dyDescent="0.2">
      <c r="A1" s="13" t="s">
        <v>24</v>
      </c>
      <c r="B1" s="13"/>
      <c r="C1" s="13"/>
      <c r="D1" s="13"/>
    </row>
    <row r="2" spans="1:4" s="2" customFormat="1" ht="20" customHeight="1" x14ac:dyDescent="0.2">
      <c r="A2" s="14" t="s">
        <v>25</v>
      </c>
      <c r="B2" s="14"/>
      <c r="C2" s="14"/>
      <c r="D2" s="14"/>
    </row>
    <row r="3" spans="1:4" s="2" customFormat="1" ht="20" customHeight="1" x14ac:dyDescent="0.2">
      <c r="A3" s="13" t="s">
        <v>26</v>
      </c>
      <c r="B3" s="13"/>
      <c r="C3" s="13"/>
      <c r="D3" s="13"/>
    </row>
    <row r="4" spans="1:4" s="2" customFormat="1" ht="20" customHeight="1" x14ac:dyDescent="0.2">
      <c r="B4" s="3"/>
      <c r="C4" s="3"/>
      <c r="D4" s="3"/>
    </row>
    <row r="5" spans="1:4" s="2" customFormat="1" ht="20" customHeight="1" x14ac:dyDescent="0.2">
      <c r="B5" s="4" t="s">
        <v>0</v>
      </c>
      <c r="C5" s="4" t="s">
        <v>0</v>
      </c>
      <c r="D5" s="4" t="s">
        <v>0</v>
      </c>
    </row>
    <row r="6" spans="1:4" s="2" customFormat="1" ht="20" customHeight="1" x14ac:dyDescent="0.2">
      <c r="A6" s="2" t="s">
        <v>1</v>
      </c>
      <c r="B6" s="3"/>
      <c r="C6" s="3"/>
      <c r="D6" s="3">
        <v>328000</v>
      </c>
    </row>
    <row r="7" spans="1:4" s="2" customFormat="1" ht="20" customHeight="1" x14ac:dyDescent="0.2">
      <c r="A7" s="7" t="s">
        <v>2</v>
      </c>
      <c r="B7" s="3"/>
      <c r="C7" s="3"/>
      <c r="D7" s="3"/>
    </row>
    <row r="8" spans="1:4" s="2" customFormat="1" ht="20" customHeight="1" x14ac:dyDescent="0.2">
      <c r="A8" s="2" t="s">
        <v>4</v>
      </c>
      <c r="B8" s="3"/>
      <c r="C8" s="3">
        <v>31300</v>
      </c>
      <c r="D8" s="3"/>
    </row>
    <row r="9" spans="1:4" s="2" customFormat="1" ht="20" customHeight="1" x14ac:dyDescent="0.2">
      <c r="A9" s="2" t="s">
        <v>3</v>
      </c>
      <c r="B9" s="3">
        <v>184000</v>
      </c>
      <c r="C9" s="3"/>
      <c r="D9" s="3"/>
    </row>
    <row r="10" spans="1:4" s="2" customFormat="1" ht="20" customHeight="1" x14ac:dyDescent="0.2">
      <c r="A10" s="2" t="s">
        <v>5</v>
      </c>
      <c r="B10" s="9">
        <v>-17500</v>
      </c>
      <c r="C10" s="3"/>
      <c r="D10" s="3"/>
    </row>
    <row r="11" spans="1:4" s="2" customFormat="1" ht="20" customHeight="1" x14ac:dyDescent="0.2">
      <c r="A11" s="2" t="s">
        <v>6</v>
      </c>
      <c r="C11" s="9">
        <f>B9+B10</f>
        <v>166500</v>
      </c>
      <c r="D11" s="3"/>
    </row>
    <row r="12" spans="1:4" s="2" customFormat="1" ht="20" customHeight="1" x14ac:dyDescent="0.2">
      <c r="A12" s="2" t="s">
        <v>7</v>
      </c>
      <c r="B12" s="3"/>
      <c r="C12" s="3">
        <f>C8+C11</f>
        <v>197800</v>
      </c>
      <c r="D12" s="3"/>
    </row>
    <row r="13" spans="1:4" s="2" customFormat="1" ht="20" customHeight="1" x14ac:dyDescent="0.2">
      <c r="A13" s="2" t="s">
        <v>8</v>
      </c>
      <c r="B13" s="3"/>
      <c r="C13" s="9">
        <v>-36400</v>
      </c>
      <c r="D13" s="9">
        <f>-C12-C13</f>
        <v>-161400</v>
      </c>
    </row>
    <row r="14" spans="1:4" s="2" customFormat="1" ht="20" customHeight="1" x14ac:dyDescent="0.2">
      <c r="B14" s="3"/>
      <c r="C14" s="3"/>
      <c r="D14" s="3">
        <f>D6+D13</f>
        <v>166600</v>
      </c>
    </row>
    <row r="15" spans="1:4" s="2" customFormat="1" ht="20" customHeight="1" x14ac:dyDescent="0.2">
      <c r="A15" s="7" t="s">
        <v>9</v>
      </c>
      <c r="B15" s="3"/>
      <c r="C15" s="3"/>
      <c r="D15" s="3"/>
    </row>
    <row r="16" spans="1:4" s="2" customFormat="1" ht="20" customHeight="1" x14ac:dyDescent="0.2">
      <c r="A16" s="2" t="s">
        <v>27</v>
      </c>
      <c r="B16" s="3"/>
      <c r="C16" s="3">
        <v>38000</v>
      </c>
      <c r="D16" s="3"/>
    </row>
    <row r="17" spans="1:4" s="2" customFormat="1" ht="20" customHeight="1" x14ac:dyDescent="0.2">
      <c r="A17" s="2" t="s">
        <v>10</v>
      </c>
      <c r="B17" s="3"/>
      <c r="C17" s="3">
        <v>17450</v>
      </c>
      <c r="D17" s="3"/>
    </row>
    <row r="18" spans="1:4" s="2" customFormat="1" ht="20" customHeight="1" x14ac:dyDescent="0.2">
      <c r="A18" s="2" t="s">
        <v>28</v>
      </c>
      <c r="B18" s="3"/>
      <c r="C18" s="3">
        <v>19750</v>
      </c>
      <c r="D18" s="3"/>
    </row>
    <row r="19" spans="1:4" s="2" customFormat="1" ht="20" customHeight="1" x14ac:dyDescent="0.2">
      <c r="A19" s="2" t="s">
        <v>11</v>
      </c>
      <c r="B19" s="3"/>
      <c r="C19" s="3">
        <v>22000</v>
      </c>
      <c r="D19" s="3"/>
    </row>
    <row r="20" spans="1:4" s="2" customFormat="1" ht="20" customHeight="1" x14ac:dyDescent="0.2">
      <c r="A20" s="2" t="s">
        <v>12</v>
      </c>
      <c r="B20" s="3"/>
      <c r="C20" s="3">
        <v>10650</v>
      </c>
      <c r="D20" s="3"/>
    </row>
    <row r="21" spans="1:4" s="2" customFormat="1" ht="20" customHeight="1" x14ac:dyDescent="0.2">
      <c r="A21" s="2" t="s">
        <v>29</v>
      </c>
      <c r="B21" s="3"/>
      <c r="C21" s="3">
        <v>4200</v>
      </c>
      <c r="D21" s="3"/>
    </row>
    <row r="22" spans="1:4" s="2" customFormat="1" ht="20" customHeight="1" x14ac:dyDescent="0.2">
      <c r="A22" s="2" t="s">
        <v>30</v>
      </c>
      <c r="B22" s="3"/>
      <c r="C22" s="3">
        <v>1800</v>
      </c>
      <c r="D22" s="3"/>
    </row>
    <row r="23" spans="1:4" s="2" customFormat="1" ht="20" customHeight="1" x14ac:dyDescent="0.2">
      <c r="A23" s="2" t="s">
        <v>31</v>
      </c>
      <c r="B23" s="3"/>
      <c r="C23" s="3">
        <v>18000</v>
      </c>
      <c r="D23" s="3"/>
    </row>
    <row r="24" spans="1:4" s="2" customFormat="1" ht="20" customHeight="1" x14ac:dyDescent="0.2">
      <c r="A24" s="2" t="s">
        <v>32</v>
      </c>
      <c r="B24" s="3"/>
      <c r="C24" s="3">
        <v>10400</v>
      </c>
      <c r="D24" s="3"/>
    </row>
    <row r="25" spans="1:4" s="2" customFormat="1" ht="20" customHeight="1" x14ac:dyDescent="0.2">
      <c r="A25" s="2" t="s">
        <v>33</v>
      </c>
      <c r="B25" s="3"/>
      <c r="C25" s="9">
        <v>1200</v>
      </c>
      <c r="D25" s="9">
        <f>-SUM(C16:C25)</f>
        <v>-143450</v>
      </c>
    </row>
    <row r="26" spans="1:4" s="2" customFormat="1" ht="20" customHeight="1" x14ac:dyDescent="0.2">
      <c r="A26" s="6" t="s">
        <v>13</v>
      </c>
      <c r="B26" s="3"/>
      <c r="C26" s="3"/>
      <c r="D26" s="3">
        <f>D14+D25</f>
        <v>23150</v>
      </c>
    </row>
    <row r="27" spans="1:4" s="2" customFormat="1" ht="20" customHeight="1" x14ac:dyDescent="0.2">
      <c r="A27" s="6" t="s">
        <v>14</v>
      </c>
      <c r="B27" s="3"/>
      <c r="C27" s="3"/>
      <c r="D27" s="3"/>
    </row>
    <row r="28" spans="1:4" s="2" customFormat="1" ht="20" customHeight="1" x14ac:dyDescent="0.2">
      <c r="A28" s="2" t="s">
        <v>15</v>
      </c>
      <c r="B28" s="3"/>
      <c r="C28" s="3">
        <v>500</v>
      </c>
      <c r="D28" s="3"/>
    </row>
    <row r="29" spans="1:4" s="2" customFormat="1" ht="20" customHeight="1" x14ac:dyDescent="0.2">
      <c r="A29" s="2" t="s">
        <v>16</v>
      </c>
      <c r="B29" s="3"/>
      <c r="C29" s="9">
        <v>600</v>
      </c>
      <c r="D29" s="9">
        <v>1100</v>
      </c>
    </row>
    <row r="30" spans="1:4" s="2" customFormat="1" ht="20" customHeight="1" x14ac:dyDescent="0.2">
      <c r="B30" s="3"/>
      <c r="C30" s="3"/>
      <c r="D30" s="3">
        <f>D26+D29</f>
        <v>24250</v>
      </c>
    </row>
    <row r="31" spans="1:4" s="2" customFormat="1" ht="20" customHeight="1" x14ac:dyDescent="0.2">
      <c r="A31" s="6" t="s">
        <v>17</v>
      </c>
      <c r="B31" s="3"/>
      <c r="C31" s="3"/>
      <c r="D31" s="3"/>
    </row>
    <row r="32" spans="1:4" s="2" customFormat="1" ht="20" customHeight="1" x14ac:dyDescent="0.2">
      <c r="A32" s="2" t="s">
        <v>18</v>
      </c>
      <c r="B32" s="3"/>
      <c r="C32" s="3"/>
      <c r="D32" s="3"/>
    </row>
    <row r="33" spans="1:4" s="2" customFormat="1" ht="20" customHeight="1" x14ac:dyDescent="0.2">
      <c r="A33" s="2" t="s">
        <v>19</v>
      </c>
      <c r="B33" s="3"/>
      <c r="C33" s="3">
        <v>8000</v>
      </c>
      <c r="D33" s="3"/>
    </row>
    <row r="34" spans="1:4" s="2" customFormat="1" ht="20" customHeight="1" x14ac:dyDescent="0.2">
      <c r="A34" s="2" t="s">
        <v>20</v>
      </c>
      <c r="B34" s="3"/>
      <c r="C34" s="3"/>
      <c r="D34" s="3"/>
    </row>
    <row r="35" spans="1:4" s="2" customFormat="1" ht="20" customHeight="1" x14ac:dyDescent="0.2">
      <c r="A35" s="2" t="s">
        <v>34</v>
      </c>
      <c r="B35" s="3">
        <v>3200</v>
      </c>
      <c r="D35" s="3"/>
    </row>
    <row r="36" spans="1:4" s="2" customFormat="1" ht="20" customHeight="1" x14ac:dyDescent="0.2">
      <c r="A36" s="2" t="s">
        <v>35</v>
      </c>
      <c r="B36" s="9">
        <v>2400</v>
      </c>
      <c r="C36" s="9">
        <v>5600</v>
      </c>
      <c r="D36" s="9">
        <v>-13600</v>
      </c>
    </row>
    <row r="37" spans="1:4" s="2" customFormat="1" ht="20" customHeight="1" thickBot="1" x14ac:dyDescent="0.25">
      <c r="B37" s="3"/>
      <c r="C37" s="3"/>
      <c r="D37" s="10">
        <v>10650</v>
      </c>
    </row>
    <row r="38" spans="1:4" s="2" customFormat="1" ht="20" customHeight="1" thickTop="1" x14ac:dyDescent="0.2">
      <c r="A38" s="6" t="s">
        <v>21</v>
      </c>
      <c r="B38" s="3"/>
      <c r="C38" s="3"/>
      <c r="D38" s="3"/>
    </row>
    <row r="39" spans="1:4" s="2" customFormat="1" ht="20" customHeight="1" x14ac:dyDescent="0.2">
      <c r="A39" s="8" t="s">
        <v>36</v>
      </c>
      <c r="B39" s="3"/>
      <c r="C39" s="3">
        <v>6390</v>
      </c>
      <c r="D39" s="3"/>
    </row>
    <row r="40" spans="1:4" s="2" customFormat="1" ht="20" customHeight="1" thickBot="1" x14ac:dyDescent="0.25">
      <c r="A40" s="8" t="s">
        <v>37</v>
      </c>
      <c r="B40" s="3"/>
      <c r="C40" s="9">
        <v>4260</v>
      </c>
      <c r="D40" s="11">
        <f>C39+C40</f>
        <v>10650</v>
      </c>
    </row>
    <row r="41" spans="1:4" s="2" customFormat="1" ht="20" customHeight="1" thickTop="1" x14ac:dyDescent="0.2">
      <c r="B41" s="3"/>
      <c r="C41" s="3"/>
      <c r="D41" s="3"/>
    </row>
    <row r="42" spans="1:4" s="2" customFormat="1" ht="20" customHeight="1" x14ac:dyDescent="0.2">
      <c r="B42" s="3"/>
      <c r="C42" s="3"/>
      <c r="D42" s="3"/>
    </row>
    <row r="43" spans="1:4" s="2" customFormat="1" ht="20" customHeight="1" x14ac:dyDescent="0.2">
      <c r="B43" s="3"/>
      <c r="C43" s="3"/>
      <c r="D43" s="3"/>
    </row>
    <row r="44" spans="1:4" s="2" customFormat="1" ht="20" customHeight="1" x14ac:dyDescent="0.2">
      <c r="B44" s="3"/>
      <c r="C44" s="3"/>
      <c r="D44" s="3"/>
    </row>
    <row r="45" spans="1:4" s="2" customFormat="1" ht="20" customHeight="1" x14ac:dyDescent="0.2">
      <c r="B45" s="3"/>
      <c r="C45" s="3"/>
      <c r="D45" s="3"/>
    </row>
    <row r="46" spans="1:4" s="2" customFormat="1" ht="20" customHeight="1" x14ac:dyDescent="0.2">
      <c r="B46" s="3"/>
      <c r="C46" s="3"/>
      <c r="D46" s="3"/>
    </row>
    <row r="47" spans="1:4" s="2" customFormat="1" ht="20" customHeight="1" x14ac:dyDescent="0.2">
      <c r="B47" s="3"/>
      <c r="C47" s="3"/>
      <c r="D47" s="3"/>
    </row>
    <row r="48" spans="1:4" s="2" customFormat="1" ht="20" customHeight="1" x14ac:dyDescent="0.2">
      <c r="B48" s="3"/>
      <c r="C48" s="3"/>
      <c r="D48" s="3"/>
    </row>
    <row r="49" spans="2:4" s="2" customFormat="1" ht="20" customHeight="1" x14ac:dyDescent="0.2">
      <c r="B49" s="3"/>
      <c r="C49" s="3"/>
      <c r="D49" s="3"/>
    </row>
    <row r="50" spans="2:4" s="2" customFormat="1" ht="20" customHeight="1" x14ac:dyDescent="0.2">
      <c r="B50" s="3"/>
      <c r="C50" s="3"/>
      <c r="D50" s="3"/>
    </row>
    <row r="51" spans="2:4" s="2" customFormat="1" ht="20" customHeight="1" x14ac:dyDescent="0.2">
      <c r="B51" s="3"/>
      <c r="C51" s="3"/>
      <c r="D51" s="3"/>
    </row>
    <row r="52" spans="2:4" s="2" customFormat="1" ht="20" customHeight="1" x14ac:dyDescent="0.2">
      <c r="B52" s="3"/>
      <c r="C52" s="3"/>
      <c r="D52" s="3"/>
    </row>
    <row r="53" spans="2:4" s="2" customFormat="1" ht="20" customHeight="1" x14ac:dyDescent="0.2">
      <c r="B53" s="3"/>
      <c r="C53" s="3"/>
      <c r="D53" s="3"/>
    </row>
    <row r="54" spans="2:4" s="2" customFormat="1" ht="20" customHeight="1" x14ac:dyDescent="0.2">
      <c r="B54" s="3"/>
      <c r="C54" s="3"/>
      <c r="D54" s="3"/>
    </row>
    <row r="55" spans="2:4" s="2" customFormat="1" ht="20" customHeight="1" x14ac:dyDescent="0.2">
      <c r="B55" s="3"/>
      <c r="C55" s="3"/>
      <c r="D55" s="3"/>
    </row>
    <row r="56" spans="2:4" s="2" customFormat="1" ht="20" customHeight="1" x14ac:dyDescent="0.2">
      <c r="B56" s="3"/>
      <c r="C56" s="3"/>
      <c r="D56" s="3"/>
    </row>
    <row r="57" spans="2:4" s="2" customFormat="1" ht="20" customHeight="1" x14ac:dyDescent="0.2">
      <c r="B57" s="3"/>
      <c r="C57" s="3"/>
      <c r="D57" s="3"/>
    </row>
    <row r="58" spans="2:4" s="2" customFormat="1" ht="20" customHeight="1" x14ac:dyDescent="0.2">
      <c r="B58" s="3"/>
      <c r="C58" s="3"/>
      <c r="D58" s="3"/>
    </row>
    <row r="59" spans="2:4" s="2" customFormat="1" ht="20" customHeight="1" x14ac:dyDescent="0.2">
      <c r="B59" s="3"/>
      <c r="C59" s="3"/>
      <c r="D59" s="3"/>
    </row>
    <row r="60" spans="2:4" s="2" customFormat="1" ht="20" customHeight="1" x14ac:dyDescent="0.2">
      <c r="B60" s="3"/>
      <c r="C60" s="3"/>
      <c r="D60" s="3"/>
    </row>
    <row r="61" spans="2:4" s="2" customFormat="1" ht="20" customHeight="1" x14ac:dyDescent="0.2">
      <c r="B61" s="3"/>
      <c r="C61" s="3"/>
      <c r="D61" s="3"/>
    </row>
    <row r="62" spans="2:4" s="2" customFormat="1" ht="20" customHeight="1" x14ac:dyDescent="0.2">
      <c r="B62" s="3"/>
      <c r="C62" s="3"/>
      <c r="D62" s="3"/>
    </row>
    <row r="63" spans="2:4" s="2" customFormat="1" ht="20" customHeight="1" x14ac:dyDescent="0.2">
      <c r="B63" s="3"/>
      <c r="C63" s="3"/>
      <c r="D63" s="3"/>
    </row>
    <row r="64" spans="2:4" s="2" customFormat="1" ht="20" customHeight="1" x14ac:dyDescent="0.2">
      <c r="B64" s="3"/>
      <c r="C64" s="3"/>
      <c r="D64" s="3"/>
    </row>
    <row r="65" spans="2:4" s="2" customFormat="1" ht="20" customHeight="1" x14ac:dyDescent="0.2">
      <c r="B65" s="3"/>
      <c r="C65" s="3"/>
      <c r="D65" s="3"/>
    </row>
    <row r="66" spans="2:4" s="2" customFormat="1" ht="20" customHeight="1" x14ac:dyDescent="0.2">
      <c r="B66" s="3"/>
      <c r="C66" s="3"/>
      <c r="D66" s="3"/>
    </row>
    <row r="67" spans="2:4" s="2" customFormat="1" ht="20" customHeight="1" x14ac:dyDescent="0.2">
      <c r="B67" s="3"/>
      <c r="C67" s="3"/>
      <c r="D67" s="3"/>
    </row>
    <row r="68" spans="2:4" s="2" customFormat="1" ht="20" customHeight="1" x14ac:dyDescent="0.2">
      <c r="B68" s="3"/>
      <c r="C68" s="3"/>
      <c r="D68" s="3"/>
    </row>
    <row r="69" spans="2:4" s="2" customFormat="1" ht="20" customHeight="1" x14ac:dyDescent="0.2">
      <c r="B69" s="3"/>
      <c r="C69" s="3"/>
      <c r="D69" s="3"/>
    </row>
    <row r="70" spans="2:4" s="2" customFormat="1" ht="20" customHeight="1" x14ac:dyDescent="0.2">
      <c r="B70" s="3"/>
      <c r="C70" s="3"/>
      <c r="D70" s="3"/>
    </row>
    <row r="71" spans="2:4" s="2" customFormat="1" ht="20" customHeight="1" x14ac:dyDescent="0.2">
      <c r="B71" s="3"/>
      <c r="C71" s="3"/>
      <c r="D71" s="3"/>
    </row>
    <row r="72" spans="2:4" s="2" customFormat="1" ht="20" customHeight="1" x14ac:dyDescent="0.2">
      <c r="B72" s="3"/>
      <c r="C72" s="3"/>
      <c r="D72" s="3"/>
    </row>
    <row r="73" spans="2:4" s="2" customFormat="1" ht="20" customHeight="1" x14ac:dyDescent="0.2">
      <c r="B73" s="3"/>
      <c r="C73" s="3"/>
      <c r="D73" s="3"/>
    </row>
    <row r="74" spans="2:4" s="2" customFormat="1" ht="20" customHeight="1" x14ac:dyDescent="0.2">
      <c r="B74" s="3"/>
      <c r="C74" s="3"/>
      <c r="D74" s="3"/>
    </row>
    <row r="75" spans="2:4" s="2" customFormat="1" ht="20" customHeight="1" x14ac:dyDescent="0.2">
      <c r="B75" s="3"/>
      <c r="C75" s="3"/>
      <c r="D75" s="3"/>
    </row>
    <row r="76" spans="2:4" s="2" customFormat="1" ht="20" customHeight="1" x14ac:dyDescent="0.2">
      <c r="B76" s="3"/>
      <c r="C76" s="3"/>
      <c r="D76" s="3"/>
    </row>
    <row r="77" spans="2:4" s="2" customFormat="1" ht="20" customHeight="1" x14ac:dyDescent="0.2">
      <c r="B77" s="3"/>
      <c r="C77" s="3"/>
      <c r="D77" s="3"/>
    </row>
    <row r="78" spans="2:4" s="2" customFormat="1" ht="20" customHeight="1" x14ac:dyDescent="0.2">
      <c r="B78" s="3"/>
      <c r="C78" s="3"/>
      <c r="D78" s="3"/>
    </row>
    <row r="79" spans="2:4" s="2" customFormat="1" ht="20" customHeight="1" x14ac:dyDescent="0.2">
      <c r="B79" s="3"/>
      <c r="C79" s="3"/>
      <c r="D79" s="3"/>
    </row>
    <row r="80" spans="2:4" s="2" customFormat="1" ht="20" customHeight="1" x14ac:dyDescent="0.2">
      <c r="B80" s="3"/>
      <c r="C80" s="3"/>
      <c r="D80" s="3"/>
    </row>
    <row r="81" spans="2:4" s="2" customFormat="1" ht="20" customHeight="1" x14ac:dyDescent="0.2">
      <c r="B81" s="3"/>
      <c r="C81" s="3"/>
      <c r="D81" s="3"/>
    </row>
    <row r="82" spans="2:4" s="2" customFormat="1" ht="20" customHeight="1" x14ac:dyDescent="0.2">
      <c r="B82" s="3"/>
      <c r="C82" s="3"/>
      <c r="D82" s="3"/>
    </row>
    <row r="83" spans="2:4" s="2" customFormat="1" ht="20" customHeight="1" x14ac:dyDescent="0.2">
      <c r="B83" s="3"/>
      <c r="C83" s="3"/>
      <c r="D83" s="3"/>
    </row>
    <row r="84" spans="2:4" s="2" customFormat="1" ht="20" customHeight="1" x14ac:dyDescent="0.2">
      <c r="B84" s="3"/>
      <c r="C84" s="3"/>
      <c r="D84" s="3"/>
    </row>
    <row r="85" spans="2:4" s="2" customFormat="1" ht="20" customHeight="1" x14ac:dyDescent="0.2">
      <c r="B85" s="3"/>
      <c r="C85" s="3"/>
      <c r="D85" s="3"/>
    </row>
    <row r="86" spans="2:4" s="2" customFormat="1" ht="20" customHeight="1" x14ac:dyDescent="0.2">
      <c r="B86" s="3"/>
      <c r="C86" s="3"/>
      <c r="D86" s="3"/>
    </row>
    <row r="87" spans="2:4" s="2" customFormat="1" ht="20" customHeight="1" x14ac:dyDescent="0.2">
      <c r="B87" s="3"/>
      <c r="C87" s="3"/>
      <c r="D87" s="3"/>
    </row>
    <row r="88" spans="2:4" s="2" customFormat="1" ht="20" customHeight="1" x14ac:dyDescent="0.2">
      <c r="B88" s="3"/>
      <c r="C88" s="3"/>
      <c r="D88" s="3"/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B45A-5738-AB45-A7CC-CD63E58B072C}">
  <dimension ref="A1:I87"/>
  <sheetViews>
    <sheetView showGridLines="0" zoomScale="150" workbookViewId="0">
      <selection activeCell="C11" sqref="C11"/>
    </sheetView>
  </sheetViews>
  <sheetFormatPr baseColWidth="10" defaultRowHeight="16" x14ac:dyDescent="0.2"/>
  <cols>
    <col min="1" max="1" width="6.83203125" style="1" customWidth="1"/>
    <col min="2" max="2" width="30.83203125" style="1" customWidth="1"/>
    <col min="3" max="4" width="10.83203125" style="16"/>
    <col min="5" max="5" width="6.83203125" style="1" customWidth="1"/>
    <col min="6" max="6" width="30.83203125" style="1" customWidth="1"/>
    <col min="7" max="8" width="10.83203125" style="16"/>
    <col min="9" max="16384" width="10.83203125" style="1"/>
  </cols>
  <sheetData>
    <row r="1" spans="1:9" s="2" customFormat="1" ht="20" customHeight="1" x14ac:dyDescent="0.2">
      <c r="A1" s="12" t="s">
        <v>38</v>
      </c>
      <c r="B1" s="12"/>
      <c r="C1" s="12"/>
      <c r="D1" s="12"/>
      <c r="E1" s="12"/>
      <c r="F1" s="12"/>
      <c r="G1" s="12"/>
      <c r="H1" s="12"/>
    </row>
    <row r="2" spans="1:9" s="2" customFormat="1" ht="20" customHeight="1" x14ac:dyDescent="0.2">
      <c r="A2" s="14" t="s">
        <v>39</v>
      </c>
      <c r="B2" s="14"/>
      <c r="C2" s="14"/>
      <c r="D2" s="14"/>
      <c r="E2" s="14"/>
      <c r="F2" s="14"/>
      <c r="G2" s="14"/>
      <c r="H2" s="14"/>
    </row>
    <row r="3" spans="1:9" s="2" customFormat="1" ht="20" customHeight="1" x14ac:dyDescent="0.2">
      <c r="A3" s="13" t="s">
        <v>40</v>
      </c>
      <c r="B3" s="13"/>
      <c r="C3" s="13"/>
      <c r="D3" s="13"/>
      <c r="E3" s="13"/>
      <c r="F3" s="13"/>
      <c r="G3" s="13"/>
      <c r="H3" s="13"/>
    </row>
    <row r="4" spans="1:9" s="2" customFormat="1" ht="20" customHeight="1" x14ac:dyDescent="0.2">
      <c r="A4" s="18"/>
      <c r="B4" s="33"/>
      <c r="C4" s="29" t="s">
        <v>41</v>
      </c>
      <c r="D4" s="19" t="s">
        <v>42</v>
      </c>
      <c r="E4" s="36"/>
      <c r="F4" s="33"/>
      <c r="G4" s="29" t="s">
        <v>41</v>
      </c>
      <c r="H4" s="20" t="s">
        <v>42</v>
      </c>
    </row>
    <row r="5" spans="1:9" s="2" customFormat="1" ht="20" customHeight="1" x14ac:dyDescent="0.2">
      <c r="A5" s="21">
        <v>2019</v>
      </c>
      <c r="B5" s="31"/>
      <c r="C5" s="41" t="s">
        <v>0</v>
      </c>
      <c r="D5" s="42" t="s">
        <v>0</v>
      </c>
      <c r="E5" s="37">
        <v>2018</v>
      </c>
      <c r="F5" s="31"/>
      <c r="G5" s="41" t="s">
        <v>0</v>
      </c>
      <c r="H5" s="43" t="s">
        <v>0</v>
      </c>
    </row>
    <row r="6" spans="1:9" s="2" customFormat="1" ht="20" customHeight="1" x14ac:dyDescent="0.2">
      <c r="A6" s="22" t="s">
        <v>45</v>
      </c>
      <c r="B6" s="31" t="s">
        <v>46</v>
      </c>
      <c r="C6" s="30">
        <v>10000</v>
      </c>
      <c r="D6" s="23">
        <v>12000</v>
      </c>
      <c r="E6" s="38" t="s">
        <v>43</v>
      </c>
      <c r="F6" s="31" t="s">
        <v>44</v>
      </c>
      <c r="G6" s="30">
        <v>300</v>
      </c>
      <c r="H6" s="24">
        <v>5100</v>
      </c>
    </row>
    <row r="7" spans="1:9" s="2" customFormat="1" ht="20" customHeight="1" x14ac:dyDescent="0.2">
      <c r="A7" s="25"/>
      <c r="B7" s="31" t="s">
        <v>47</v>
      </c>
      <c r="C7" s="30"/>
      <c r="D7" s="23"/>
      <c r="E7" s="37">
        <v>2019</v>
      </c>
      <c r="F7" s="31"/>
      <c r="G7" s="30"/>
      <c r="H7" s="24"/>
    </row>
    <row r="8" spans="1:9" s="2" customFormat="1" ht="20" customHeight="1" x14ac:dyDescent="0.2">
      <c r="A8" s="25"/>
      <c r="B8" s="34" t="s">
        <v>48</v>
      </c>
      <c r="C8" s="30">
        <v>500</v>
      </c>
      <c r="D8" s="23">
        <v>600</v>
      </c>
      <c r="E8" s="38" t="s">
        <v>45</v>
      </c>
      <c r="F8" s="31" t="s">
        <v>47</v>
      </c>
      <c r="G8" s="30"/>
      <c r="H8" s="24"/>
    </row>
    <row r="9" spans="1:9" s="2" customFormat="1" ht="20" customHeight="1" x14ac:dyDescent="0.2">
      <c r="A9" s="25"/>
      <c r="B9" s="31"/>
      <c r="C9" s="30"/>
      <c r="D9" s="23" t="s">
        <v>51</v>
      </c>
      <c r="E9" s="39"/>
      <c r="F9" s="34" t="s">
        <v>49</v>
      </c>
      <c r="G9" s="30">
        <v>3200</v>
      </c>
      <c r="H9" s="24">
        <v>2400</v>
      </c>
    </row>
    <row r="10" spans="1:9" s="2" customFormat="1" ht="20" customHeight="1" x14ac:dyDescent="0.2">
      <c r="A10" s="25"/>
      <c r="B10" s="31"/>
      <c r="C10" s="30"/>
      <c r="D10" s="23"/>
      <c r="E10" s="39"/>
      <c r="F10" s="34" t="s">
        <v>50</v>
      </c>
      <c r="G10" s="30">
        <v>6390</v>
      </c>
      <c r="H10" s="24">
        <v>4260</v>
      </c>
    </row>
    <row r="11" spans="1:9" s="2" customFormat="1" ht="20" customHeight="1" x14ac:dyDescent="0.2">
      <c r="A11" s="25"/>
      <c r="B11" s="31"/>
      <c r="C11" s="35"/>
      <c r="D11" s="27"/>
      <c r="E11" s="39">
        <v>30</v>
      </c>
      <c r="F11" s="31" t="s">
        <v>52</v>
      </c>
      <c r="G11" s="32">
        <v>610</v>
      </c>
      <c r="H11" s="28">
        <v>840</v>
      </c>
    </row>
    <row r="12" spans="1:9" s="2" customFormat="1" ht="20" customHeight="1" thickBot="1" x14ac:dyDescent="0.25">
      <c r="A12" s="25"/>
      <c r="B12" s="31"/>
      <c r="C12" s="44">
        <f>SUM(C6:C9)</f>
        <v>10500</v>
      </c>
      <c r="D12" s="45">
        <f>SUM(D6:D9)</f>
        <v>12600</v>
      </c>
      <c r="E12" s="39"/>
      <c r="F12" s="31"/>
      <c r="G12" s="46">
        <f>SUM(G6:G11)</f>
        <v>10500</v>
      </c>
      <c r="H12" s="47">
        <f>SUM(H6:H11)</f>
        <v>12600</v>
      </c>
      <c r="I12" s="15"/>
    </row>
    <row r="13" spans="1:9" s="2" customFormat="1" ht="20" customHeight="1" thickTop="1" x14ac:dyDescent="0.2">
      <c r="A13" s="25"/>
      <c r="B13" s="31"/>
      <c r="C13" s="30"/>
      <c r="D13" s="23"/>
      <c r="E13" s="39"/>
      <c r="F13" s="31"/>
      <c r="G13" s="31"/>
      <c r="H13" s="24"/>
    </row>
    <row r="14" spans="1:9" s="2" customFormat="1" ht="20" customHeight="1" x14ac:dyDescent="0.2">
      <c r="A14" s="26" t="s">
        <v>43</v>
      </c>
      <c r="B14" s="35" t="s">
        <v>44</v>
      </c>
      <c r="C14" s="32">
        <v>610</v>
      </c>
      <c r="D14" s="27">
        <v>840</v>
      </c>
      <c r="E14" s="40"/>
      <c r="F14" s="35"/>
      <c r="G14" s="32"/>
      <c r="H14" s="28"/>
    </row>
    <row r="15" spans="1:9" s="2" customFormat="1" ht="20" customHeight="1" x14ac:dyDescent="0.2">
      <c r="C15" s="15"/>
      <c r="D15" s="15"/>
      <c r="G15" s="15"/>
      <c r="H15" s="15"/>
    </row>
    <row r="16" spans="1:9" s="2" customFormat="1" ht="20" customHeight="1" x14ac:dyDescent="0.2">
      <c r="C16" s="15"/>
      <c r="D16" s="15"/>
      <c r="G16" s="15"/>
      <c r="H16" s="15"/>
    </row>
    <row r="17" spans="3:8" s="2" customFormat="1" ht="20" customHeight="1" x14ac:dyDescent="0.2">
      <c r="C17" s="15"/>
      <c r="D17" s="15"/>
      <c r="G17" s="15"/>
      <c r="H17" s="15"/>
    </row>
    <row r="18" spans="3:8" s="2" customFormat="1" ht="20" customHeight="1" x14ac:dyDescent="0.2">
      <c r="C18" s="15"/>
      <c r="D18" s="15"/>
      <c r="G18" s="15"/>
      <c r="H18" s="15"/>
    </row>
    <row r="19" spans="3:8" s="2" customFormat="1" ht="20" customHeight="1" x14ac:dyDescent="0.2">
      <c r="C19" s="15"/>
      <c r="D19" s="15"/>
      <c r="G19" s="15"/>
      <c r="H19" s="15"/>
    </row>
    <row r="20" spans="3:8" s="2" customFormat="1" ht="20" customHeight="1" x14ac:dyDescent="0.2">
      <c r="C20" s="15"/>
      <c r="D20" s="15"/>
      <c r="G20" s="15"/>
      <c r="H20" s="15"/>
    </row>
    <row r="21" spans="3:8" s="2" customFormat="1" ht="20" customHeight="1" x14ac:dyDescent="0.2">
      <c r="C21" s="15"/>
      <c r="D21" s="15"/>
      <c r="G21" s="15"/>
      <c r="H21" s="15"/>
    </row>
    <row r="22" spans="3:8" s="2" customFormat="1" ht="20" customHeight="1" x14ac:dyDescent="0.2">
      <c r="C22" s="15"/>
      <c r="D22" s="15"/>
      <c r="G22" s="15"/>
      <c r="H22" s="15"/>
    </row>
    <row r="23" spans="3:8" s="2" customFormat="1" ht="20" customHeight="1" x14ac:dyDescent="0.2">
      <c r="C23" s="15"/>
      <c r="D23" s="15"/>
      <c r="G23" s="15"/>
      <c r="H23" s="15"/>
    </row>
    <row r="24" spans="3:8" s="2" customFormat="1" ht="20" customHeight="1" x14ac:dyDescent="0.2">
      <c r="C24" s="15"/>
      <c r="D24" s="15"/>
      <c r="G24" s="15"/>
      <c r="H24" s="15"/>
    </row>
    <row r="25" spans="3:8" s="2" customFormat="1" ht="20" customHeight="1" x14ac:dyDescent="0.2">
      <c r="C25" s="15"/>
      <c r="D25" s="15"/>
      <c r="G25" s="15"/>
      <c r="H25" s="15"/>
    </row>
    <row r="26" spans="3:8" s="2" customFormat="1" ht="20" customHeight="1" x14ac:dyDescent="0.2">
      <c r="C26" s="15"/>
      <c r="D26" s="15"/>
      <c r="G26" s="15"/>
      <c r="H26" s="15"/>
    </row>
    <row r="27" spans="3:8" s="2" customFormat="1" ht="20" customHeight="1" x14ac:dyDescent="0.2">
      <c r="C27" s="15"/>
      <c r="D27" s="15"/>
      <c r="G27" s="15"/>
      <c r="H27" s="15"/>
    </row>
    <row r="28" spans="3:8" s="2" customFormat="1" ht="20" customHeight="1" x14ac:dyDescent="0.2">
      <c r="C28" s="15"/>
      <c r="D28" s="15"/>
      <c r="G28" s="15"/>
      <c r="H28" s="15"/>
    </row>
    <row r="29" spans="3:8" s="2" customFormat="1" ht="20" customHeight="1" x14ac:dyDescent="0.2">
      <c r="C29" s="15"/>
      <c r="D29" s="15"/>
      <c r="G29" s="15"/>
      <c r="H29" s="15"/>
    </row>
    <row r="30" spans="3:8" s="2" customFormat="1" ht="20" customHeight="1" x14ac:dyDescent="0.2">
      <c r="C30" s="15"/>
      <c r="D30" s="15"/>
      <c r="G30" s="15"/>
      <c r="H30" s="15"/>
    </row>
    <row r="31" spans="3:8" s="2" customFormat="1" ht="20" customHeight="1" x14ac:dyDescent="0.2">
      <c r="C31" s="15"/>
      <c r="D31" s="15"/>
      <c r="G31" s="15"/>
      <c r="H31" s="15"/>
    </row>
    <row r="32" spans="3:8" s="2" customFormat="1" ht="20" customHeight="1" x14ac:dyDescent="0.2">
      <c r="C32" s="15"/>
      <c r="D32" s="15"/>
      <c r="G32" s="15"/>
      <c r="H32" s="15"/>
    </row>
    <row r="33" spans="3:8" s="2" customFormat="1" ht="20" customHeight="1" x14ac:dyDescent="0.2">
      <c r="C33" s="15"/>
      <c r="D33" s="15"/>
      <c r="G33" s="15"/>
      <c r="H33" s="15"/>
    </row>
    <row r="34" spans="3:8" s="2" customFormat="1" ht="20" customHeight="1" x14ac:dyDescent="0.2">
      <c r="C34" s="15"/>
      <c r="D34" s="15"/>
      <c r="G34" s="15"/>
      <c r="H34" s="15"/>
    </row>
    <row r="35" spans="3:8" s="2" customFormat="1" ht="20" customHeight="1" x14ac:dyDescent="0.2">
      <c r="C35" s="15"/>
      <c r="D35" s="15"/>
      <c r="G35" s="15"/>
      <c r="H35" s="15"/>
    </row>
    <row r="36" spans="3:8" s="2" customFormat="1" ht="20" customHeight="1" x14ac:dyDescent="0.2">
      <c r="C36" s="15"/>
      <c r="D36" s="15"/>
      <c r="G36" s="15"/>
      <c r="H36" s="15"/>
    </row>
    <row r="37" spans="3:8" s="2" customFormat="1" ht="20" customHeight="1" x14ac:dyDescent="0.2">
      <c r="C37" s="15"/>
      <c r="D37" s="15"/>
      <c r="G37" s="15"/>
      <c r="H37" s="15"/>
    </row>
    <row r="38" spans="3:8" s="2" customFormat="1" ht="20" customHeight="1" x14ac:dyDescent="0.2">
      <c r="C38" s="15"/>
      <c r="D38" s="15"/>
      <c r="G38" s="15"/>
      <c r="H38" s="15"/>
    </row>
    <row r="39" spans="3:8" s="2" customFormat="1" ht="20" customHeight="1" x14ac:dyDescent="0.2">
      <c r="C39" s="15"/>
      <c r="D39" s="15"/>
      <c r="G39" s="15"/>
      <c r="H39" s="15"/>
    </row>
    <row r="40" spans="3:8" s="2" customFormat="1" ht="20" customHeight="1" x14ac:dyDescent="0.2">
      <c r="C40" s="15"/>
      <c r="D40" s="15"/>
      <c r="G40" s="15"/>
      <c r="H40" s="15"/>
    </row>
    <row r="41" spans="3:8" s="2" customFormat="1" ht="20" customHeight="1" x14ac:dyDescent="0.2">
      <c r="C41" s="15"/>
      <c r="D41" s="15"/>
      <c r="G41" s="15"/>
      <c r="H41" s="15"/>
    </row>
    <row r="42" spans="3:8" s="2" customFormat="1" ht="20" customHeight="1" x14ac:dyDescent="0.2">
      <c r="C42" s="15"/>
      <c r="D42" s="15"/>
      <c r="G42" s="15"/>
      <c r="H42" s="15"/>
    </row>
    <row r="43" spans="3:8" s="2" customFormat="1" ht="20" customHeight="1" x14ac:dyDescent="0.2">
      <c r="C43" s="15"/>
      <c r="D43" s="15"/>
      <c r="G43" s="15"/>
      <c r="H43" s="15"/>
    </row>
    <row r="44" spans="3:8" s="2" customFormat="1" ht="20" customHeight="1" x14ac:dyDescent="0.2">
      <c r="C44" s="15"/>
      <c r="D44" s="15"/>
      <c r="G44" s="15"/>
      <c r="H44" s="15"/>
    </row>
    <row r="45" spans="3:8" s="2" customFormat="1" ht="20" customHeight="1" x14ac:dyDescent="0.2">
      <c r="C45" s="15"/>
      <c r="D45" s="15"/>
      <c r="G45" s="15"/>
      <c r="H45" s="15"/>
    </row>
    <row r="46" spans="3:8" s="2" customFormat="1" ht="20" customHeight="1" x14ac:dyDescent="0.2">
      <c r="C46" s="15"/>
      <c r="D46" s="15"/>
      <c r="G46" s="15"/>
      <c r="H46" s="15"/>
    </row>
    <row r="47" spans="3:8" s="2" customFormat="1" ht="20" customHeight="1" x14ac:dyDescent="0.2">
      <c r="C47" s="15"/>
      <c r="D47" s="15"/>
      <c r="G47" s="15"/>
      <c r="H47" s="15"/>
    </row>
    <row r="48" spans="3:8" s="2" customFormat="1" ht="20" customHeight="1" x14ac:dyDescent="0.2">
      <c r="C48" s="15"/>
      <c r="D48" s="15"/>
      <c r="G48" s="15"/>
      <c r="H48" s="15"/>
    </row>
    <row r="49" spans="3:8" s="2" customFormat="1" ht="20" customHeight="1" x14ac:dyDescent="0.2">
      <c r="C49" s="15"/>
      <c r="D49" s="15"/>
      <c r="G49" s="15"/>
      <c r="H49" s="15"/>
    </row>
    <row r="50" spans="3:8" s="2" customFormat="1" ht="20" customHeight="1" x14ac:dyDescent="0.2">
      <c r="C50" s="15"/>
      <c r="D50" s="15"/>
      <c r="G50" s="15"/>
      <c r="H50" s="15"/>
    </row>
    <row r="51" spans="3:8" s="2" customFormat="1" ht="20" customHeight="1" x14ac:dyDescent="0.2">
      <c r="C51" s="15"/>
      <c r="D51" s="15"/>
      <c r="G51" s="15"/>
      <c r="H51" s="15"/>
    </row>
    <row r="52" spans="3:8" s="2" customFormat="1" ht="20" customHeight="1" x14ac:dyDescent="0.2">
      <c r="C52" s="15"/>
      <c r="D52" s="15"/>
      <c r="G52" s="15"/>
      <c r="H52" s="15"/>
    </row>
    <row r="53" spans="3:8" s="2" customFormat="1" ht="20" customHeight="1" x14ac:dyDescent="0.2">
      <c r="C53" s="15"/>
      <c r="D53" s="15"/>
      <c r="G53" s="15"/>
      <c r="H53" s="15"/>
    </row>
    <row r="54" spans="3:8" s="2" customFormat="1" ht="20" customHeight="1" x14ac:dyDescent="0.2">
      <c r="C54" s="15"/>
      <c r="D54" s="15"/>
      <c r="G54" s="15"/>
      <c r="H54" s="15"/>
    </row>
    <row r="55" spans="3:8" s="2" customFormat="1" ht="20" customHeight="1" x14ac:dyDescent="0.2">
      <c r="C55" s="15"/>
      <c r="D55" s="15"/>
      <c r="G55" s="15"/>
      <c r="H55" s="15"/>
    </row>
    <row r="56" spans="3:8" s="2" customFormat="1" ht="20" customHeight="1" x14ac:dyDescent="0.2">
      <c r="C56" s="15"/>
      <c r="D56" s="15"/>
      <c r="G56" s="15"/>
      <c r="H56" s="15"/>
    </row>
    <row r="57" spans="3:8" s="2" customFormat="1" ht="20" customHeight="1" x14ac:dyDescent="0.2">
      <c r="C57" s="15"/>
      <c r="D57" s="15"/>
      <c r="G57" s="15"/>
      <c r="H57" s="15"/>
    </row>
    <row r="58" spans="3:8" s="2" customFormat="1" ht="20" customHeight="1" x14ac:dyDescent="0.2">
      <c r="C58" s="15"/>
      <c r="D58" s="15"/>
      <c r="G58" s="15"/>
      <c r="H58" s="15"/>
    </row>
    <row r="59" spans="3:8" s="2" customFormat="1" ht="20" customHeight="1" x14ac:dyDescent="0.2">
      <c r="C59" s="15"/>
      <c r="D59" s="15"/>
      <c r="G59" s="15"/>
      <c r="H59" s="15"/>
    </row>
    <row r="60" spans="3:8" s="2" customFormat="1" ht="20" customHeight="1" x14ac:dyDescent="0.2">
      <c r="C60" s="15"/>
      <c r="D60" s="15"/>
      <c r="G60" s="15"/>
      <c r="H60" s="15"/>
    </row>
    <row r="61" spans="3:8" s="2" customFormat="1" ht="20" customHeight="1" x14ac:dyDescent="0.2">
      <c r="C61" s="15"/>
      <c r="D61" s="15"/>
      <c r="G61" s="15"/>
      <c r="H61" s="15"/>
    </row>
    <row r="62" spans="3:8" s="2" customFormat="1" ht="20" customHeight="1" x14ac:dyDescent="0.2">
      <c r="C62" s="15"/>
      <c r="D62" s="15"/>
      <c r="G62" s="15"/>
      <c r="H62" s="15"/>
    </row>
    <row r="63" spans="3:8" s="2" customFormat="1" ht="20" customHeight="1" x14ac:dyDescent="0.2">
      <c r="C63" s="15"/>
      <c r="D63" s="15"/>
      <c r="G63" s="15"/>
      <c r="H63" s="15"/>
    </row>
    <row r="64" spans="3:8" s="2" customFormat="1" ht="20" customHeight="1" x14ac:dyDescent="0.2">
      <c r="C64" s="15"/>
      <c r="D64" s="15"/>
      <c r="G64" s="15"/>
      <c r="H64" s="15"/>
    </row>
    <row r="65" spans="3:8" s="2" customFormat="1" ht="20" customHeight="1" x14ac:dyDescent="0.2">
      <c r="C65" s="15"/>
      <c r="D65" s="15"/>
      <c r="G65" s="15"/>
      <c r="H65" s="15"/>
    </row>
    <row r="66" spans="3:8" s="2" customFormat="1" ht="20" customHeight="1" x14ac:dyDescent="0.2">
      <c r="C66" s="15"/>
      <c r="D66" s="15"/>
      <c r="G66" s="15"/>
      <c r="H66" s="15"/>
    </row>
    <row r="67" spans="3:8" s="2" customFormat="1" ht="20" customHeight="1" x14ac:dyDescent="0.2">
      <c r="C67" s="15"/>
      <c r="D67" s="15"/>
      <c r="G67" s="15"/>
      <c r="H67" s="15"/>
    </row>
    <row r="68" spans="3:8" s="2" customFormat="1" ht="20" customHeight="1" x14ac:dyDescent="0.2">
      <c r="C68" s="15"/>
      <c r="D68" s="15"/>
      <c r="G68" s="15"/>
      <c r="H68" s="15"/>
    </row>
    <row r="69" spans="3:8" s="2" customFormat="1" ht="20" customHeight="1" x14ac:dyDescent="0.2">
      <c r="C69" s="15"/>
      <c r="D69" s="15"/>
      <c r="G69" s="15"/>
      <c r="H69" s="15"/>
    </row>
    <row r="70" spans="3:8" s="2" customFormat="1" ht="20" customHeight="1" x14ac:dyDescent="0.2">
      <c r="C70" s="15"/>
      <c r="D70" s="15"/>
      <c r="G70" s="15"/>
      <c r="H70" s="15"/>
    </row>
    <row r="71" spans="3:8" s="2" customFormat="1" ht="20" customHeight="1" x14ac:dyDescent="0.2">
      <c r="C71" s="15"/>
      <c r="D71" s="15"/>
      <c r="G71" s="15"/>
      <c r="H71" s="15"/>
    </row>
    <row r="72" spans="3:8" s="2" customFormat="1" ht="20" customHeight="1" x14ac:dyDescent="0.2">
      <c r="C72" s="15"/>
      <c r="D72" s="15"/>
      <c r="G72" s="15"/>
      <c r="H72" s="15"/>
    </row>
    <row r="73" spans="3:8" s="2" customFormat="1" ht="20" customHeight="1" x14ac:dyDescent="0.2">
      <c r="C73" s="15"/>
      <c r="D73" s="15"/>
      <c r="G73" s="15"/>
      <c r="H73" s="15"/>
    </row>
    <row r="74" spans="3:8" s="2" customFormat="1" ht="20" customHeight="1" x14ac:dyDescent="0.2">
      <c r="C74" s="15"/>
      <c r="D74" s="15"/>
      <c r="G74" s="15"/>
      <c r="H74" s="15"/>
    </row>
    <row r="75" spans="3:8" s="2" customFormat="1" ht="20" customHeight="1" x14ac:dyDescent="0.2">
      <c r="C75" s="15"/>
      <c r="D75" s="15"/>
      <c r="G75" s="15"/>
      <c r="H75" s="15"/>
    </row>
    <row r="76" spans="3:8" s="2" customFormat="1" ht="20" customHeight="1" x14ac:dyDescent="0.2">
      <c r="C76" s="15"/>
      <c r="D76" s="15"/>
      <c r="G76" s="15"/>
      <c r="H76" s="15"/>
    </row>
    <row r="77" spans="3:8" s="2" customFormat="1" ht="20" customHeight="1" x14ac:dyDescent="0.2">
      <c r="C77" s="15"/>
      <c r="D77" s="15"/>
      <c r="G77" s="15"/>
      <c r="H77" s="15"/>
    </row>
    <row r="78" spans="3:8" s="2" customFormat="1" ht="20" customHeight="1" x14ac:dyDescent="0.2">
      <c r="C78" s="15"/>
      <c r="D78" s="15"/>
      <c r="G78" s="15"/>
      <c r="H78" s="15"/>
    </row>
    <row r="79" spans="3:8" s="2" customFormat="1" ht="20" customHeight="1" x14ac:dyDescent="0.2">
      <c r="C79" s="15"/>
      <c r="D79" s="15"/>
      <c r="G79" s="15"/>
      <c r="H79" s="15"/>
    </row>
    <row r="80" spans="3:8" s="2" customFormat="1" ht="20" customHeight="1" x14ac:dyDescent="0.2">
      <c r="C80" s="15"/>
      <c r="D80" s="15"/>
      <c r="G80" s="15"/>
      <c r="H80" s="15"/>
    </row>
    <row r="81" spans="3:8" s="2" customFormat="1" ht="20" customHeight="1" x14ac:dyDescent="0.2">
      <c r="C81" s="15"/>
      <c r="D81" s="15"/>
      <c r="G81" s="15"/>
      <c r="H81" s="15"/>
    </row>
    <row r="82" spans="3:8" s="2" customFormat="1" ht="20" customHeight="1" x14ac:dyDescent="0.2">
      <c r="C82" s="15"/>
      <c r="D82" s="15"/>
      <c r="G82" s="15"/>
      <c r="H82" s="15"/>
    </row>
    <row r="83" spans="3:8" s="2" customFormat="1" ht="20" customHeight="1" x14ac:dyDescent="0.2">
      <c r="C83" s="15"/>
      <c r="D83" s="15"/>
      <c r="G83" s="15"/>
      <c r="H83" s="15"/>
    </row>
    <row r="84" spans="3:8" s="2" customFormat="1" ht="20" customHeight="1" x14ac:dyDescent="0.2">
      <c r="C84" s="15"/>
      <c r="D84" s="15"/>
      <c r="G84" s="15"/>
      <c r="H84" s="15"/>
    </row>
    <row r="85" spans="3:8" s="2" customFormat="1" ht="20" customHeight="1" x14ac:dyDescent="0.2">
      <c r="C85" s="15"/>
      <c r="D85" s="15"/>
      <c r="G85" s="15"/>
      <c r="H85" s="15"/>
    </row>
    <row r="86" spans="3:8" s="2" customFormat="1" ht="20" customHeight="1" x14ac:dyDescent="0.2">
      <c r="C86" s="15"/>
      <c r="D86" s="15"/>
      <c r="G86" s="15"/>
      <c r="H86" s="15"/>
    </row>
    <row r="87" spans="3:8" s="2" customFormat="1" ht="20" customHeight="1" x14ac:dyDescent="0.2">
      <c r="C87" s="15"/>
      <c r="D87" s="15"/>
      <c r="G87" s="15"/>
      <c r="H87" s="15"/>
    </row>
  </sheetData>
  <mergeCells count="3">
    <mergeCell ref="A1:H1"/>
    <mergeCell ref="A2:H2"/>
    <mergeCell ref="A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5786-90C3-4945-88FB-F9655F94FBA2}">
  <dimension ref="A1:D88"/>
  <sheetViews>
    <sheetView showGridLines="0" tabSelected="1" workbookViewId="0">
      <selection activeCell="A8" sqref="A8"/>
    </sheetView>
  </sheetViews>
  <sheetFormatPr baseColWidth="10" defaultRowHeight="16" x14ac:dyDescent="0.2"/>
  <cols>
    <col min="1" max="1" width="46.1640625" style="1" customWidth="1"/>
    <col min="2" max="4" width="12.83203125" style="5" customWidth="1"/>
    <col min="5" max="16384" width="10.83203125" style="1"/>
  </cols>
  <sheetData>
    <row r="1" spans="1:4" s="2" customFormat="1" ht="20" customHeight="1" x14ac:dyDescent="0.2">
      <c r="A1" s="13" t="s">
        <v>24</v>
      </c>
      <c r="B1" s="13"/>
      <c r="C1" s="13"/>
      <c r="D1" s="13"/>
    </row>
    <row r="2" spans="1:4" s="2" customFormat="1" ht="20" customHeight="1" x14ac:dyDescent="0.2">
      <c r="A2" s="14" t="s">
        <v>70</v>
      </c>
      <c r="B2" s="14"/>
      <c r="C2" s="14"/>
      <c r="D2" s="14"/>
    </row>
    <row r="3" spans="1:4" s="2" customFormat="1" ht="20" customHeight="1" x14ac:dyDescent="0.2">
      <c r="A3" s="13" t="s">
        <v>71</v>
      </c>
      <c r="B3" s="13"/>
      <c r="C3" s="13"/>
      <c r="D3" s="13"/>
    </row>
    <row r="4" spans="1:4" s="2" customFormat="1" ht="20" customHeight="1" x14ac:dyDescent="0.2">
      <c r="B4" s="3"/>
      <c r="C4" s="3"/>
      <c r="D4" s="3"/>
    </row>
    <row r="5" spans="1:4" s="2" customFormat="1" ht="20" customHeight="1" x14ac:dyDescent="0.2">
      <c r="B5" s="4" t="s">
        <v>0</v>
      </c>
      <c r="C5" s="4" t="s">
        <v>0</v>
      </c>
      <c r="D5" s="4" t="s">
        <v>0</v>
      </c>
    </row>
    <row r="6" spans="1:4" s="2" customFormat="1" ht="39" customHeight="1" x14ac:dyDescent="0.2">
      <c r="B6" s="17" t="s">
        <v>53</v>
      </c>
      <c r="C6" s="17" t="s">
        <v>54</v>
      </c>
      <c r="D6" s="17" t="s">
        <v>55</v>
      </c>
    </row>
    <row r="7" spans="1:4" s="2" customFormat="1" ht="20" customHeight="1" x14ac:dyDescent="0.2">
      <c r="A7" s="7" t="s">
        <v>56</v>
      </c>
      <c r="B7" s="3"/>
      <c r="C7" s="3"/>
      <c r="D7" s="3"/>
    </row>
    <row r="8" spans="1:4" s="2" customFormat="1" ht="20" customHeight="1" x14ac:dyDescent="0.2">
      <c r="A8" s="2" t="s">
        <v>72</v>
      </c>
      <c r="B8" s="3">
        <v>90000</v>
      </c>
      <c r="C8" s="3">
        <v>-39800</v>
      </c>
      <c r="D8" s="3">
        <f>B8+C8</f>
        <v>50200</v>
      </c>
    </row>
    <row r="9" spans="1:4" s="2" customFormat="1" ht="20" customHeight="1" x14ac:dyDescent="0.2">
      <c r="A9" s="2" t="s">
        <v>73</v>
      </c>
      <c r="B9" s="3">
        <v>80000</v>
      </c>
      <c r="C9" s="3">
        <v>-26000</v>
      </c>
      <c r="D9" s="3">
        <f t="shared" ref="D9:D10" si="0">B9+C9</f>
        <v>54000</v>
      </c>
    </row>
    <row r="10" spans="1:4" s="2" customFormat="1" ht="20" customHeight="1" x14ac:dyDescent="0.2">
      <c r="A10" s="2" t="s">
        <v>74</v>
      </c>
      <c r="B10" s="9">
        <v>52000</v>
      </c>
      <c r="C10" s="9">
        <v>-33400</v>
      </c>
      <c r="D10" s="9">
        <f t="shared" si="0"/>
        <v>18600</v>
      </c>
    </row>
    <row r="11" spans="1:4" s="2" customFormat="1" ht="20" customHeight="1" thickBot="1" x14ac:dyDescent="0.25">
      <c r="B11" s="11">
        <f>SUM(B8:B10)</f>
        <v>222000</v>
      </c>
      <c r="C11" s="11">
        <f t="shared" ref="C11:D11" si="1">SUM(C8:C10)</f>
        <v>-99200</v>
      </c>
      <c r="D11" s="3">
        <f t="shared" si="1"/>
        <v>122800</v>
      </c>
    </row>
    <row r="12" spans="1:4" s="2" customFormat="1" ht="20" customHeight="1" thickTop="1" x14ac:dyDescent="0.2">
      <c r="A12" s="7" t="s">
        <v>57</v>
      </c>
      <c r="B12" s="3"/>
      <c r="C12" s="3"/>
      <c r="D12" s="3"/>
    </row>
    <row r="13" spans="1:4" s="2" customFormat="1" ht="20" customHeight="1" x14ac:dyDescent="0.2">
      <c r="A13" s="2" t="s">
        <v>58</v>
      </c>
      <c r="B13" s="3"/>
      <c r="C13" s="3">
        <v>36400</v>
      </c>
      <c r="D13" s="3"/>
    </row>
    <row r="14" spans="1:4" s="2" customFormat="1" ht="20" customHeight="1" x14ac:dyDescent="0.2">
      <c r="A14" s="2" t="s">
        <v>59</v>
      </c>
      <c r="B14" s="3">
        <v>36000</v>
      </c>
      <c r="C14" s="3"/>
      <c r="D14" s="3"/>
    </row>
    <row r="15" spans="1:4" s="2" customFormat="1" ht="20" customHeight="1" x14ac:dyDescent="0.2">
      <c r="A15" s="2" t="s">
        <v>60</v>
      </c>
      <c r="B15" s="9">
        <v>-1800</v>
      </c>
      <c r="C15" s="3">
        <f>B14+B15</f>
        <v>34200</v>
      </c>
      <c r="D15" s="3"/>
    </row>
    <row r="16" spans="1:4" s="2" customFormat="1" ht="20" customHeight="1" x14ac:dyDescent="0.2">
      <c r="A16" s="2" t="s">
        <v>75</v>
      </c>
      <c r="B16" s="3"/>
      <c r="C16" s="9">
        <v>2300</v>
      </c>
      <c r="D16" s="9">
        <f>C13+C15+C16</f>
        <v>72900</v>
      </c>
    </row>
    <row r="17" spans="1:4" s="2" customFormat="1" ht="20" customHeight="1" x14ac:dyDescent="0.2">
      <c r="A17" s="6" t="s">
        <v>61</v>
      </c>
      <c r="B17" s="3"/>
      <c r="C17" s="3"/>
      <c r="D17" s="3">
        <f>D11+D16</f>
        <v>195700</v>
      </c>
    </row>
    <row r="18" spans="1:4" s="2" customFormat="1" ht="20" customHeight="1" x14ac:dyDescent="0.2">
      <c r="A18" s="7" t="s">
        <v>62</v>
      </c>
      <c r="B18" s="3"/>
      <c r="C18" s="3"/>
      <c r="D18" s="3"/>
    </row>
    <row r="19" spans="1:4" s="2" customFormat="1" ht="20" customHeight="1" x14ac:dyDescent="0.2">
      <c r="A19" s="2" t="s">
        <v>76</v>
      </c>
      <c r="B19" s="3"/>
      <c r="C19" s="3">
        <v>27500</v>
      </c>
      <c r="D19" s="3"/>
    </row>
    <row r="20" spans="1:4" s="2" customFormat="1" ht="20" customHeight="1" x14ac:dyDescent="0.2">
      <c r="A20" s="2" t="s">
        <v>63</v>
      </c>
      <c r="B20" s="3"/>
      <c r="C20" s="3">
        <v>1150</v>
      </c>
      <c r="D20" s="3"/>
    </row>
    <row r="21" spans="1:4" s="2" customFormat="1" ht="20" customHeight="1" x14ac:dyDescent="0.2">
      <c r="A21" s="2" t="s">
        <v>64</v>
      </c>
      <c r="B21" s="3"/>
      <c r="C21" s="9">
        <v>28500</v>
      </c>
      <c r="D21" s="3"/>
    </row>
    <row r="22" spans="1:4" s="2" customFormat="1" ht="20" customHeight="1" x14ac:dyDescent="0.2">
      <c r="A22" s="6" t="s">
        <v>65</v>
      </c>
      <c r="B22" s="3"/>
      <c r="C22" s="3"/>
      <c r="D22" s="3">
        <f>-SUM(C19:C21)</f>
        <v>-57150</v>
      </c>
    </row>
    <row r="23" spans="1:4" s="2" customFormat="1" ht="20" customHeight="1" thickBot="1" x14ac:dyDescent="0.25">
      <c r="A23" s="6" t="s">
        <v>66</v>
      </c>
      <c r="B23" s="3"/>
      <c r="C23" s="3"/>
      <c r="D23" s="11">
        <f>D17+D22</f>
        <v>138550</v>
      </c>
    </row>
    <row r="24" spans="1:4" s="2" customFormat="1" ht="20" customHeight="1" thickTop="1" x14ac:dyDescent="0.2">
      <c r="A24" s="7" t="s">
        <v>67</v>
      </c>
      <c r="B24" s="3"/>
      <c r="C24" s="3"/>
      <c r="D24" s="3"/>
    </row>
    <row r="25" spans="1:4" s="2" customFormat="1" ht="20" customHeight="1" x14ac:dyDescent="0.2">
      <c r="A25" s="2" t="s">
        <v>68</v>
      </c>
      <c r="B25" s="3"/>
      <c r="C25" s="3"/>
      <c r="D25" s="3"/>
    </row>
    <row r="26" spans="1:4" s="2" customFormat="1" ht="20" customHeight="1" x14ac:dyDescent="0.2">
      <c r="A26" s="8" t="s">
        <v>22</v>
      </c>
      <c r="B26" s="3"/>
      <c r="C26" s="3">
        <v>80000</v>
      </c>
      <c r="D26" s="3"/>
    </row>
    <row r="27" spans="1:4" s="2" customFormat="1" ht="20" customHeight="1" x14ac:dyDescent="0.2">
      <c r="A27" s="8" t="s">
        <v>23</v>
      </c>
      <c r="B27" s="3"/>
      <c r="C27" s="9">
        <v>60000</v>
      </c>
      <c r="D27" s="3">
        <v>140000</v>
      </c>
    </row>
    <row r="28" spans="1:4" s="2" customFormat="1" ht="20" customHeight="1" x14ac:dyDescent="0.2">
      <c r="A28" s="2" t="s">
        <v>69</v>
      </c>
      <c r="B28" s="3"/>
      <c r="C28" s="3"/>
      <c r="D28" s="3"/>
    </row>
    <row r="29" spans="1:4" s="2" customFormat="1" ht="20" customHeight="1" x14ac:dyDescent="0.2">
      <c r="A29" s="8" t="s">
        <v>22</v>
      </c>
      <c r="B29" s="3"/>
      <c r="C29" s="3">
        <v>-610</v>
      </c>
      <c r="D29" s="3"/>
    </row>
    <row r="30" spans="1:4" s="2" customFormat="1" ht="20" customHeight="1" x14ac:dyDescent="0.2">
      <c r="A30" s="8" t="s">
        <v>23</v>
      </c>
      <c r="B30" s="3"/>
      <c r="C30" s="9">
        <v>-840</v>
      </c>
      <c r="D30" s="9">
        <f>C29+C30</f>
        <v>-1450</v>
      </c>
    </row>
    <row r="31" spans="1:4" s="2" customFormat="1" ht="20" customHeight="1" thickBot="1" x14ac:dyDescent="0.25">
      <c r="B31" s="3"/>
      <c r="C31" s="3"/>
      <c r="D31" s="11">
        <f>D27+D30</f>
        <v>138550</v>
      </c>
    </row>
    <row r="32" spans="1:4" s="2" customFormat="1" ht="20" customHeight="1" thickTop="1" x14ac:dyDescent="0.2">
      <c r="B32" s="3"/>
      <c r="C32" s="3"/>
      <c r="D32" s="3"/>
    </row>
    <row r="33" spans="2:4" s="2" customFormat="1" ht="20" customHeight="1" x14ac:dyDescent="0.2">
      <c r="B33" s="3"/>
      <c r="C33" s="3"/>
      <c r="D33" s="3"/>
    </row>
    <row r="34" spans="2:4" s="2" customFormat="1" ht="20" customHeight="1" x14ac:dyDescent="0.2">
      <c r="B34" s="3"/>
      <c r="C34" s="3"/>
      <c r="D34" s="3"/>
    </row>
    <row r="35" spans="2:4" s="2" customFormat="1" ht="20" customHeight="1" x14ac:dyDescent="0.2">
      <c r="B35" s="3"/>
      <c r="C35" s="3"/>
      <c r="D35" s="3"/>
    </row>
    <row r="36" spans="2:4" s="2" customFormat="1" ht="20" customHeight="1" x14ac:dyDescent="0.2">
      <c r="B36" s="3"/>
      <c r="C36" s="3"/>
      <c r="D36" s="3"/>
    </row>
    <row r="37" spans="2:4" s="2" customFormat="1" ht="20" customHeight="1" x14ac:dyDescent="0.2">
      <c r="B37" s="3"/>
      <c r="C37" s="3"/>
      <c r="D37" s="3"/>
    </row>
    <row r="38" spans="2:4" s="2" customFormat="1" ht="20" customHeight="1" x14ac:dyDescent="0.2">
      <c r="B38" s="3"/>
      <c r="C38" s="3"/>
      <c r="D38" s="3"/>
    </row>
    <row r="39" spans="2:4" s="2" customFormat="1" ht="20" customHeight="1" x14ac:dyDescent="0.2">
      <c r="B39" s="3"/>
      <c r="C39" s="3"/>
      <c r="D39" s="3"/>
    </row>
    <row r="40" spans="2:4" s="2" customFormat="1" ht="20" customHeight="1" x14ac:dyDescent="0.2">
      <c r="B40" s="3"/>
      <c r="C40" s="3"/>
      <c r="D40" s="3"/>
    </row>
    <row r="41" spans="2:4" s="2" customFormat="1" ht="20" customHeight="1" x14ac:dyDescent="0.2">
      <c r="B41" s="3"/>
      <c r="C41" s="3"/>
      <c r="D41" s="3"/>
    </row>
    <row r="42" spans="2:4" s="2" customFormat="1" ht="20" customHeight="1" x14ac:dyDescent="0.2">
      <c r="B42" s="3"/>
      <c r="C42" s="3"/>
      <c r="D42" s="3"/>
    </row>
    <row r="43" spans="2:4" s="2" customFormat="1" ht="20" customHeight="1" x14ac:dyDescent="0.2">
      <c r="B43" s="3"/>
      <c r="C43" s="3"/>
      <c r="D43" s="3"/>
    </row>
    <row r="44" spans="2:4" s="2" customFormat="1" ht="20" customHeight="1" x14ac:dyDescent="0.2">
      <c r="B44" s="3"/>
      <c r="C44" s="3"/>
      <c r="D44" s="3"/>
    </row>
    <row r="45" spans="2:4" s="2" customFormat="1" ht="20" customHeight="1" x14ac:dyDescent="0.2">
      <c r="B45" s="3"/>
      <c r="C45" s="3"/>
      <c r="D45" s="3"/>
    </row>
    <row r="46" spans="2:4" s="2" customFormat="1" ht="20" customHeight="1" x14ac:dyDescent="0.2">
      <c r="B46" s="3"/>
      <c r="C46" s="3"/>
      <c r="D46" s="3"/>
    </row>
    <row r="47" spans="2:4" s="2" customFormat="1" ht="20" customHeight="1" x14ac:dyDescent="0.2">
      <c r="B47" s="3"/>
      <c r="C47" s="3"/>
      <c r="D47" s="3"/>
    </row>
    <row r="48" spans="2:4" s="2" customFormat="1" ht="20" customHeight="1" x14ac:dyDescent="0.2">
      <c r="B48" s="3"/>
      <c r="C48" s="3"/>
      <c r="D48" s="3"/>
    </row>
    <row r="49" spans="2:4" s="2" customFormat="1" ht="20" customHeight="1" x14ac:dyDescent="0.2">
      <c r="B49" s="3"/>
      <c r="C49" s="3"/>
      <c r="D49" s="3"/>
    </row>
    <row r="50" spans="2:4" s="2" customFormat="1" ht="20" customHeight="1" x14ac:dyDescent="0.2">
      <c r="B50" s="3"/>
      <c r="C50" s="3"/>
      <c r="D50" s="3"/>
    </row>
    <row r="51" spans="2:4" s="2" customFormat="1" ht="20" customHeight="1" x14ac:dyDescent="0.2">
      <c r="B51" s="3"/>
      <c r="C51" s="3"/>
      <c r="D51" s="3"/>
    </row>
    <row r="52" spans="2:4" s="2" customFormat="1" ht="20" customHeight="1" x14ac:dyDescent="0.2">
      <c r="B52" s="3"/>
      <c r="C52" s="3"/>
      <c r="D52" s="3"/>
    </row>
    <row r="53" spans="2:4" s="2" customFormat="1" ht="20" customHeight="1" x14ac:dyDescent="0.2">
      <c r="B53" s="3"/>
      <c r="C53" s="3"/>
      <c r="D53" s="3"/>
    </row>
    <row r="54" spans="2:4" s="2" customFormat="1" ht="20" customHeight="1" x14ac:dyDescent="0.2">
      <c r="B54" s="3"/>
      <c r="C54" s="3"/>
      <c r="D54" s="3"/>
    </row>
    <row r="55" spans="2:4" s="2" customFormat="1" ht="20" customHeight="1" x14ac:dyDescent="0.2">
      <c r="B55" s="3"/>
      <c r="C55" s="3"/>
      <c r="D55" s="3"/>
    </row>
    <row r="56" spans="2:4" s="2" customFormat="1" ht="20" customHeight="1" x14ac:dyDescent="0.2">
      <c r="B56" s="3"/>
      <c r="C56" s="3"/>
      <c r="D56" s="3"/>
    </row>
    <row r="57" spans="2:4" s="2" customFormat="1" ht="20" customHeight="1" x14ac:dyDescent="0.2">
      <c r="B57" s="3"/>
      <c r="C57" s="3"/>
      <c r="D57" s="3"/>
    </row>
    <row r="58" spans="2:4" s="2" customFormat="1" ht="20" customHeight="1" x14ac:dyDescent="0.2">
      <c r="B58" s="3"/>
      <c r="C58" s="3"/>
      <c r="D58" s="3"/>
    </row>
    <row r="59" spans="2:4" s="2" customFormat="1" ht="20" customHeight="1" x14ac:dyDescent="0.2">
      <c r="B59" s="3"/>
      <c r="C59" s="3"/>
      <c r="D59" s="3"/>
    </row>
    <row r="60" spans="2:4" s="2" customFormat="1" ht="20" customHeight="1" x14ac:dyDescent="0.2">
      <c r="B60" s="3"/>
      <c r="C60" s="3"/>
      <c r="D60" s="3"/>
    </row>
    <row r="61" spans="2:4" s="2" customFormat="1" ht="20" customHeight="1" x14ac:dyDescent="0.2">
      <c r="B61" s="3"/>
      <c r="C61" s="3"/>
      <c r="D61" s="3"/>
    </row>
    <row r="62" spans="2:4" s="2" customFormat="1" ht="20" customHeight="1" x14ac:dyDescent="0.2">
      <c r="B62" s="3"/>
      <c r="C62" s="3"/>
      <c r="D62" s="3"/>
    </row>
    <row r="63" spans="2:4" s="2" customFormat="1" ht="20" customHeight="1" x14ac:dyDescent="0.2">
      <c r="B63" s="3"/>
      <c r="C63" s="3"/>
      <c r="D63" s="3"/>
    </row>
    <row r="64" spans="2:4" s="2" customFormat="1" ht="20" customHeight="1" x14ac:dyDescent="0.2">
      <c r="B64" s="3"/>
      <c r="C64" s="3"/>
      <c r="D64" s="3"/>
    </row>
    <row r="65" spans="2:4" s="2" customFormat="1" ht="20" customHeight="1" x14ac:dyDescent="0.2">
      <c r="B65" s="3"/>
      <c r="C65" s="3"/>
      <c r="D65" s="3"/>
    </row>
    <row r="66" spans="2:4" s="2" customFormat="1" ht="20" customHeight="1" x14ac:dyDescent="0.2">
      <c r="B66" s="3"/>
      <c r="C66" s="3"/>
      <c r="D66" s="3"/>
    </row>
    <row r="67" spans="2:4" s="2" customFormat="1" ht="20" customHeight="1" x14ac:dyDescent="0.2">
      <c r="B67" s="3"/>
      <c r="C67" s="3"/>
      <c r="D67" s="3"/>
    </row>
    <row r="68" spans="2:4" s="2" customFormat="1" ht="20" customHeight="1" x14ac:dyDescent="0.2">
      <c r="B68" s="3"/>
      <c r="C68" s="3"/>
      <c r="D68" s="3"/>
    </row>
    <row r="69" spans="2:4" s="2" customFormat="1" ht="20" customHeight="1" x14ac:dyDescent="0.2">
      <c r="B69" s="3"/>
      <c r="C69" s="3"/>
      <c r="D69" s="3"/>
    </row>
    <row r="70" spans="2:4" s="2" customFormat="1" ht="20" customHeight="1" x14ac:dyDescent="0.2">
      <c r="B70" s="3"/>
      <c r="C70" s="3"/>
      <c r="D70" s="3"/>
    </row>
    <row r="71" spans="2:4" s="2" customFormat="1" ht="20" customHeight="1" x14ac:dyDescent="0.2">
      <c r="B71" s="3"/>
      <c r="C71" s="3"/>
      <c r="D71" s="3"/>
    </row>
    <row r="72" spans="2:4" s="2" customFormat="1" ht="20" customHeight="1" x14ac:dyDescent="0.2">
      <c r="B72" s="3"/>
      <c r="C72" s="3"/>
      <c r="D72" s="3"/>
    </row>
    <row r="73" spans="2:4" s="2" customFormat="1" ht="20" customHeight="1" x14ac:dyDescent="0.2">
      <c r="B73" s="3"/>
      <c r="C73" s="3"/>
      <c r="D73" s="3"/>
    </row>
    <row r="74" spans="2:4" s="2" customFormat="1" ht="20" customHeight="1" x14ac:dyDescent="0.2">
      <c r="B74" s="3"/>
      <c r="C74" s="3"/>
      <c r="D74" s="3"/>
    </row>
    <row r="75" spans="2:4" s="2" customFormat="1" ht="20" customHeight="1" x14ac:dyDescent="0.2">
      <c r="B75" s="3"/>
      <c r="C75" s="3"/>
      <c r="D75" s="3"/>
    </row>
    <row r="76" spans="2:4" s="2" customFormat="1" ht="20" customHeight="1" x14ac:dyDescent="0.2">
      <c r="B76" s="3"/>
      <c r="C76" s="3"/>
      <c r="D76" s="3"/>
    </row>
    <row r="77" spans="2:4" s="2" customFormat="1" ht="20" customHeight="1" x14ac:dyDescent="0.2">
      <c r="B77" s="3"/>
      <c r="C77" s="3"/>
      <c r="D77" s="3"/>
    </row>
    <row r="78" spans="2:4" s="2" customFormat="1" ht="20" customHeight="1" x14ac:dyDescent="0.2">
      <c r="B78" s="3"/>
      <c r="C78" s="3"/>
      <c r="D78" s="3"/>
    </row>
    <row r="79" spans="2:4" s="2" customFormat="1" ht="20" customHeight="1" x14ac:dyDescent="0.2">
      <c r="B79" s="3"/>
      <c r="C79" s="3"/>
      <c r="D79" s="3"/>
    </row>
    <row r="80" spans="2:4" s="2" customFormat="1" ht="20" customHeight="1" x14ac:dyDescent="0.2">
      <c r="B80" s="3"/>
      <c r="C80" s="3"/>
      <c r="D80" s="3"/>
    </row>
    <row r="81" spans="2:4" s="2" customFormat="1" ht="20" customHeight="1" x14ac:dyDescent="0.2">
      <c r="B81" s="3"/>
      <c r="C81" s="3"/>
      <c r="D81" s="3"/>
    </row>
    <row r="82" spans="2:4" s="2" customFormat="1" ht="20" customHeight="1" x14ac:dyDescent="0.2">
      <c r="B82" s="3"/>
      <c r="C82" s="3"/>
      <c r="D82" s="3"/>
    </row>
    <row r="83" spans="2:4" s="2" customFormat="1" ht="20" customHeight="1" x14ac:dyDescent="0.2">
      <c r="B83" s="3"/>
      <c r="C83" s="3"/>
      <c r="D83" s="3"/>
    </row>
    <row r="84" spans="2:4" s="2" customFormat="1" ht="20" customHeight="1" x14ac:dyDescent="0.2">
      <c r="B84" s="3"/>
      <c r="C84" s="3"/>
      <c r="D84" s="3"/>
    </row>
    <row r="85" spans="2:4" s="2" customFormat="1" ht="20" customHeight="1" x14ac:dyDescent="0.2">
      <c r="B85" s="3"/>
      <c r="C85" s="3"/>
      <c r="D85" s="3"/>
    </row>
    <row r="86" spans="2:4" s="2" customFormat="1" ht="20" customHeight="1" x14ac:dyDescent="0.2">
      <c r="B86" s="3"/>
      <c r="C86" s="3"/>
      <c r="D86" s="3"/>
    </row>
    <row r="87" spans="2:4" s="2" customFormat="1" ht="20" customHeight="1" x14ac:dyDescent="0.2">
      <c r="B87" s="3"/>
      <c r="C87" s="3"/>
      <c r="D87" s="3"/>
    </row>
    <row r="88" spans="2:4" s="2" customFormat="1" ht="20" customHeight="1" x14ac:dyDescent="0.2">
      <c r="B88" s="3"/>
      <c r="C88" s="3"/>
      <c r="D88" s="3"/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General Ledger</vt:lpstr>
      <vt:lpstr>SOFP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dcterms:created xsi:type="dcterms:W3CDTF">2023-03-23T10:43:29Z</dcterms:created>
  <dcterms:modified xsi:type="dcterms:W3CDTF">2023-03-23T11:34:19Z</dcterms:modified>
</cp:coreProperties>
</file>