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Departmental Accounts/"/>
    </mc:Choice>
  </mc:AlternateContent>
  <xr:revisionPtr revIDLastSave="0" documentId="8_{8A3F29CF-F517-6148-BE2A-7AA6E7A15AAC}" xr6:coauthVersionLast="47" xr6:coauthVersionMax="47" xr10:uidLastSave="{00000000-0000-0000-0000-000000000000}"/>
  <bookViews>
    <workbookView xWindow="4200" yWindow="0" windowWidth="27640" windowHeight="16940" xr2:uid="{8A1CE696-4900-2642-8323-6F96523EEA9C}"/>
  </bookViews>
  <sheets>
    <sheet name="Practice 7 IS" sheetId="2" r:id="rId1"/>
    <sheet name="Practice 7 SOFP" sheetId="3" r:id="rId2"/>
    <sheet name="Practice 7 W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3"/>
  <c r="D16" i="3"/>
  <c r="D17" i="3"/>
  <c r="D21" i="3"/>
  <c r="D22" i="3"/>
  <c r="G7" i="2"/>
  <c r="G8" i="2"/>
  <c r="C9" i="2"/>
  <c r="E9" i="2"/>
  <c r="G9" i="2"/>
  <c r="F11" i="2"/>
  <c r="G14" i="2" s="1"/>
  <c r="F12" i="2"/>
  <c r="C14" i="2"/>
  <c r="C15" i="2" s="1"/>
  <c r="E14" i="2"/>
  <c r="F14" i="2"/>
  <c r="E15" i="2"/>
  <c r="E18" i="2" s="1"/>
  <c r="E27" i="2" s="1"/>
  <c r="G17" i="2"/>
  <c r="B21" i="2"/>
  <c r="D21" i="2"/>
  <c r="B22" i="2"/>
  <c r="C26" i="2" s="1"/>
  <c r="B23" i="2"/>
  <c r="B24" i="2"/>
  <c r="D24" i="2"/>
  <c r="E26" i="2" s="1"/>
  <c r="B25" i="2"/>
  <c r="B26" i="2"/>
  <c r="D26" i="2"/>
  <c r="G26" i="2"/>
  <c r="C18" i="2" l="1"/>
  <c r="C27" i="2" s="1"/>
  <c r="G15" i="2"/>
  <c r="G18" i="2" s="1"/>
  <c r="G27" i="2" s="1"/>
</calcChain>
</file>

<file path=xl/sharedStrings.xml><?xml version="1.0" encoding="utf-8"?>
<sst xmlns="http://schemas.openxmlformats.org/spreadsheetml/2006/main" count="81" uniqueCount="61">
  <si>
    <t>Net Profit</t>
  </si>
  <si>
    <t>Discounts Allowed (W7)</t>
  </si>
  <si>
    <t>Bad Debts (W6)</t>
  </si>
  <si>
    <t>Repairs and Maintenance (W5)</t>
  </si>
  <si>
    <t>Carriage Outwards (W4)</t>
  </si>
  <si>
    <t>Water and Electricity (W3)</t>
  </si>
  <si>
    <t>Salaries (W2)</t>
  </si>
  <si>
    <t>Rental Expenses (W1)</t>
  </si>
  <si>
    <t>Less: Expenses</t>
  </si>
  <si>
    <t>Commission Income</t>
  </si>
  <si>
    <t>Other Income</t>
  </si>
  <si>
    <t>Gross Profit</t>
  </si>
  <si>
    <t>Less: Closing Inventory</t>
  </si>
  <si>
    <t>-</t>
  </si>
  <si>
    <t>Transfer</t>
  </si>
  <si>
    <t>Purchases</t>
  </si>
  <si>
    <t>Opening Inventory</t>
  </si>
  <si>
    <t>Less: Cost of Sales</t>
  </si>
  <si>
    <t>Net Sales</t>
  </si>
  <si>
    <t>Less: Sales Returns</t>
  </si>
  <si>
    <t>Sales</t>
  </si>
  <si>
    <t>RM</t>
  </si>
  <si>
    <t>Total</t>
  </si>
  <si>
    <t>Books</t>
  </si>
  <si>
    <t>Toys</t>
  </si>
  <si>
    <t>For The Year Ended 31 March Year 7</t>
  </si>
  <si>
    <t>Income Statement</t>
  </si>
  <si>
    <t>Hock Guan</t>
  </si>
  <si>
    <t>Total Equities</t>
  </si>
  <si>
    <t>Add: Net Profit</t>
  </si>
  <si>
    <t>Opening Capital</t>
  </si>
  <si>
    <t>Owner's Equity</t>
  </si>
  <si>
    <t>Net Assets</t>
  </si>
  <si>
    <t>Total Liabilities</t>
  </si>
  <si>
    <t>Accrued Rental</t>
  </si>
  <si>
    <t>Accounts Payable</t>
  </si>
  <si>
    <t>Current Liabilities</t>
  </si>
  <si>
    <t>Total Assets</t>
  </si>
  <si>
    <t>Cash</t>
  </si>
  <si>
    <t>Bank</t>
  </si>
  <si>
    <t>Accounts Receivable</t>
  </si>
  <si>
    <t xml:space="preserve">                      Books</t>
  </si>
  <si>
    <t>Inventories: Toys</t>
  </si>
  <si>
    <t>Current Assets</t>
  </si>
  <si>
    <t>Furnitures and Fixtures</t>
  </si>
  <si>
    <t>Office Equipment</t>
  </si>
  <si>
    <t>Non-current Assets</t>
  </si>
  <si>
    <t>Carrying Amount</t>
  </si>
  <si>
    <t>Accumulated Depreciation</t>
  </si>
  <si>
    <t>Cost</t>
  </si>
  <si>
    <t>As At 31 March Year 7</t>
  </si>
  <si>
    <t>Statement of Financial Position</t>
  </si>
  <si>
    <t>(7) Discounts Allowed</t>
  </si>
  <si>
    <t>(6) Bad Debts</t>
  </si>
  <si>
    <t>(5) Repairs and Maintenance</t>
  </si>
  <si>
    <t>(4) Carriage Outwards</t>
  </si>
  <si>
    <t>(3) Water and Electricity</t>
  </si>
  <si>
    <t>(2) Salaries</t>
  </si>
  <si>
    <t xml:space="preserve">     RM(3,500 + 1,500) =</t>
  </si>
  <si>
    <t>(1) Rental Expenses</t>
  </si>
  <si>
    <t>Workings: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</si>
</sst>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\ \ \ \ \ \ \ \ \ \ 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1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1" fontId="1" fillId="0" borderId="0" xfId="0" applyNumberFormat="1" applyFont="1"/>
    <xf numFmtId="41" fontId="1" fillId="0" borderId="1" xfId="0" applyNumberFormat="1" applyFont="1" applyBorder="1" applyAlignment="1">
      <alignment horizontal="right" vertical="center"/>
    </xf>
    <xf numFmtId="41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41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1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1" fontId="1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684C-FD6E-594D-BF8B-5FA6A0D0B704}">
  <dimension ref="A1:G66"/>
  <sheetViews>
    <sheetView showGridLines="0" tabSelected="1" zoomScale="109" workbookViewId="0">
      <selection activeCell="C24" sqref="C24"/>
    </sheetView>
  </sheetViews>
  <sheetFormatPr baseColWidth="10" defaultRowHeight="16" x14ac:dyDescent="0.2"/>
  <cols>
    <col min="1" max="1" width="42" style="1" customWidth="1"/>
    <col min="2" max="2" width="10.83203125" style="1"/>
    <col min="3" max="3" width="13.6640625" style="1" bestFit="1" customWidth="1"/>
    <col min="4" max="4" width="10.83203125" style="1"/>
    <col min="5" max="5" width="13.6640625" style="1" bestFit="1" customWidth="1"/>
    <col min="6" max="6" width="14.6640625" style="1" bestFit="1" customWidth="1"/>
    <col min="7" max="7" width="14" style="1" customWidth="1"/>
    <col min="8" max="8" width="10.83203125" style="1"/>
    <col min="9" max="9" width="10.83203125" style="1" customWidth="1"/>
    <col min="10" max="16384" width="10.83203125" style="1"/>
  </cols>
  <sheetData>
    <row r="1" spans="1:7" ht="20" customHeight="1" x14ac:dyDescent="0.2">
      <c r="A1" s="12" t="s">
        <v>27</v>
      </c>
      <c r="B1" s="12"/>
      <c r="C1" s="12"/>
      <c r="D1" s="12"/>
      <c r="E1" s="12"/>
      <c r="F1" s="12"/>
      <c r="G1" s="12"/>
    </row>
    <row r="2" spans="1:7" ht="20" customHeight="1" x14ac:dyDescent="0.2">
      <c r="A2" s="11" t="s">
        <v>26</v>
      </c>
      <c r="B2" s="11"/>
      <c r="C2" s="11"/>
      <c r="D2" s="11"/>
      <c r="E2" s="11"/>
      <c r="F2" s="11"/>
      <c r="G2" s="11"/>
    </row>
    <row r="3" spans="1:7" ht="20" customHeight="1" x14ac:dyDescent="0.2">
      <c r="A3" s="12" t="s">
        <v>25</v>
      </c>
      <c r="B3" s="12"/>
      <c r="C3" s="12"/>
      <c r="D3" s="12"/>
      <c r="E3" s="12"/>
      <c r="F3" s="12"/>
      <c r="G3" s="12"/>
    </row>
    <row r="4" spans="1:7" ht="20" customHeight="1" x14ac:dyDescent="0.2"/>
    <row r="5" spans="1:7" ht="20" customHeight="1" x14ac:dyDescent="0.2">
      <c r="B5" s="11" t="s">
        <v>24</v>
      </c>
      <c r="C5" s="11"/>
      <c r="D5" s="11" t="s">
        <v>23</v>
      </c>
      <c r="E5" s="11"/>
      <c r="F5" s="11" t="s">
        <v>22</v>
      </c>
      <c r="G5" s="11"/>
    </row>
    <row r="6" spans="1:7" ht="20" customHeight="1" x14ac:dyDescent="0.2">
      <c r="B6" s="10" t="s">
        <v>21</v>
      </c>
      <c r="C6" s="10" t="s">
        <v>21</v>
      </c>
      <c r="D6" s="10" t="s">
        <v>21</v>
      </c>
      <c r="E6" s="10" t="s">
        <v>21</v>
      </c>
      <c r="F6" s="10" t="s">
        <v>21</v>
      </c>
      <c r="G6" s="10" t="s">
        <v>21</v>
      </c>
    </row>
    <row r="7" spans="1:7" ht="20" customHeight="1" x14ac:dyDescent="0.2">
      <c r="A7" s="1" t="s">
        <v>20</v>
      </c>
      <c r="B7" s="2"/>
      <c r="C7" s="2">
        <v>85000</v>
      </c>
      <c r="D7" s="2"/>
      <c r="E7" s="2">
        <v>65000</v>
      </c>
      <c r="G7" s="2">
        <f>C7+E7</f>
        <v>150000</v>
      </c>
    </row>
    <row r="8" spans="1:7" ht="20" customHeight="1" x14ac:dyDescent="0.2">
      <c r="A8" s="1" t="s">
        <v>19</v>
      </c>
      <c r="B8" s="2"/>
      <c r="C8" s="5">
        <v>-8500</v>
      </c>
      <c r="D8" s="2"/>
      <c r="E8" s="5">
        <v>-6500</v>
      </c>
      <c r="G8" s="5">
        <f>C8+E8</f>
        <v>-15000</v>
      </c>
    </row>
    <row r="9" spans="1:7" ht="20" customHeight="1" x14ac:dyDescent="0.2">
      <c r="A9" s="4" t="s">
        <v>18</v>
      </c>
      <c r="B9" s="2"/>
      <c r="C9" s="2">
        <f>C7+C8</f>
        <v>76500</v>
      </c>
      <c r="D9" s="2"/>
      <c r="E9" s="2">
        <f>E7+E8</f>
        <v>58500</v>
      </c>
      <c r="F9" s="2"/>
      <c r="G9" s="2">
        <f>G7+G8</f>
        <v>135000</v>
      </c>
    </row>
    <row r="10" spans="1:7" ht="20" customHeight="1" x14ac:dyDescent="0.2">
      <c r="A10" s="7" t="s">
        <v>17</v>
      </c>
      <c r="B10" s="2"/>
      <c r="C10" s="2"/>
      <c r="D10" s="2"/>
      <c r="E10" s="2"/>
      <c r="F10" s="2"/>
    </row>
    <row r="11" spans="1:7" ht="20" customHeight="1" x14ac:dyDescent="0.2">
      <c r="A11" s="9" t="s">
        <v>16</v>
      </c>
      <c r="B11" s="2">
        <v>5800</v>
      </c>
      <c r="C11" s="2"/>
      <c r="D11" s="2">
        <v>3700</v>
      </c>
      <c r="E11" s="2"/>
      <c r="F11" s="2">
        <f>B11+D11</f>
        <v>9500</v>
      </c>
    </row>
    <row r="12" spans="1:7" ht="20" customHeight="1" x14ac:dyDescent="0.2">
      <c r="A12" s="9" t="s">
        <v>15</v>
      </c>
      <c r="B12" s="2">
        <v>34800</v>
      </c>
      <c r="C12" s="2"/>
      <c r="D12" s="2">
        <v>25200</v>
      </c>
      <c r="E12" s="2"/>
      <c r="F12" s="2">
        <f>B12+D12</f>
        <v>60000</v>
      </c>
    </row>
    <row r="13" spans="1:7" ht="20" customHeight="1" x14ac:dyDescent="0.2">
      <c r="A13" s="9" t="s">
        <v>14</v>
      </c>
      <c r="B13" s="2">
        <v>3000</v>
      </c>
      <c r="C13" s="2"/>
      <c r="D13" s="2">
        <v>-3000</v>
      </c>
      <c r="E13" s="2"/>
      <c r="F13" s="8" t="s">
        <v>13</v>
      </c>
    </row>
    <row r="14" spans="1:7" ht="20" customHeight="1" x14ac:dyDescent="0.2">
      <c r="A14" s="1" t="s">
        <v>12</v>
      </c>
      <c r="B14" s="5">
        <v>-1200</v>
      </c>
      <c r="C14" s="5">
        <f>-SUM(B11:B14)</f>
        <v>-42400</v>
      </c>
      <c r="D14" s="5">
        <v>-2200</v>
      </c>
      <c r="E14" s="5">
        <f>-SUM(D11:D14)</f>
        <v>-23700</v>
      </c>
      <c r="F14" s="5">
        <f>B14+D14</f>
        <v>-3400</v>
      </c>
      <c r="G14" s="5">
        <f>-SUM(F11:F14)</f>
        <v>-66100</v>
      </c>
    </row>
    <row r="15" spans="1:7" ht="20" customHeight="1" x14ac:dyDescent="0.2">
      <c r="A15" s="4" t="s">
        <v>11</v>
      </c>
      <c r="B15" s="2"/>
      <c r="C15" s="2">
        <f>C9+C14</f>
        <v>34100</v>
      </c>
      <c r="D15" s="2"/>
      <c r="E15" s="2">
        <f>E9+E14</f>
        <v>34800</v>
      </c>
      <c r="F15" s="2"/>
      <c r="G15" s="2">
        <f>C15+E15</f>
        <v>68900</v>
      </c>
    </row>
    <row r="16" spans="1:7" ht="20" customHeight="1" x14ac:dyDescent="0.2">
      <c r="A16" s="7" t="s">
        <v>10</v>
      </c>
      <c r="B16" s="2"/>
      <c r="C16" s="2"/>
      <c r="D16" s="2"/>
      <c r="E16" s="2"/>
      <c r="F16" s="2"/>
    </row>
    <row r="17" spans="1:7" ht="20" customHeight="1" x14ac:dyDescent="0.2">
      <c r="A17" s="1" t="s">
        <v>9</v>
      </c>
      <c r="B17" s="2"/>
      <c r="C17" s="5">
        <v>6400</v>
      </c>
      <c r="D17" s="2"/>
      <c r="E17" s="5">
        <v>3200</v>
      </c>
      <c r="F17" s="2"/>
      <c r="G17" s="5">
        <f>C17+E17</f>
        <v>9600</v>
      </c>
    </row>
    <row r="18" spans="1:7" ht="20" customHeight="1" x14ac:dyDescent="0.2">
      <c r="B18" s="2"/>
      <c r="C18" s="2">
        <f>C15+C17</f>
        <v>40500</v>
      </c>
      <c r="D18" s="2"/>
      <c r="E18" s="2">
        <f>E15+E17</f>
        <v>38000</v>
      </c>
      <c r="F18" s="2"/>
      <c r="G18" s="2">
        <f>G15+G17</f>
        <v>78500</v>
      </c>
    </row>
    <row r="19" spans="1:7" ht="20" customHeight="1" x14ac:dyDescent="0.2">
      <c r="A19" s="7" t="s">
        <v>8</v>
      </c>
      <c r="B19" s="2"/>
      <c r="C19" s="6"/>
      <c r="D19" s="2"/>
      <c r="E19" s="2"/>
      <c r="F19" s="2"/>
    </row>
    <row r="20" spans="1:7" ht="20" customHeight="1" x14ac:dyDescent="0.2">
      <c r="A20" s="1" t="s">
        <v>7</v>
      </c>
      <c r="B20" s="2">
        <v>3000</v>
      </c>
      <c r="C20" s="2"/>
      <c r="D20" s="2">
        <v>2000</v>
      </c>
      <c r="E20" s="2"/>
      <c r="F20" s="2">
        <v>5000</v>
      </c>
    </row>
    <row r="21" spans="1:7" ht="20" customHeight="1" x14ac:dyDescent="0.2">
      <c r="A21" s="1" t="s">
        <v>6</v>
      </c>
      <c r="B21" s="2">
        <f>18000*3/5</f>
        <v>10800</v>
      </c>
      <c r="C21" s="2"/>
      <c r="D21" s="2">
        <f>18000*2/5</f>
        <v>7200</v>
      </c>
      <c r="E21" s="2"/>
      <c r="F21" s="2">
        <v>18000</v>
      </c>
    </row>
    <row r="22" spans="1:7" ht="20" customHeight="1" x14ac:dyDescent="0.2">
      <c r="A22" s="1" t="s">
        <v>5</v>
      </c>
      <c r="B22" s="2">
        <f>1500*3/5</f>
        <v>900</v>
      </c>
      <c r="C22" s="2"/>
      <c r="D22" s="2">
        <v>600</v>
      </c>
      <c r="E22" s="2"/>
      <c r="F22" s="2">
        <v>1500</v>
      </c>
    </row>
    <row r="23" spans="1:7" ht="20" customHeight="1" x14ac:dyDescent="0.2">
      <c r="A23" s="1" t="s">
        <v>4</v>
      </c>
      <c r="B23" s="2">
        <f>3000*3/5</f>
        <v>1800</v>
      </c>
      <c r="C23" s="2"/>
      <c r="D23" s="2">
        <v>1200</v>
      </c>
      <c r="E23" s="2"/>
      <c r="F23" s="2">
        <v>3000</v>
      </c>
    </row>
    <row r="24" spans="1:7" ht="20" customHeight="1" x14ac:dyDescent="0.2">
      <c r="A24" s="1" t="s">
        <v>3</v>
      </c>
      <c r="B24" s="2">
        <f>7500*3/5</f>
        <v>4500</v>
      </c>
      <c r="C24" s="2"/>
      <c r="D24" s="2">
        <f>7500*2/5</f>
        <v>3000</v>
      </c>
      <c r="E24" s="2"/>
      <c r="F24" s="2">
        <v>7500</v>
      </c>
    </row>
    <row r="25" spans="1:7" ht="20" customHeight="1" x14ac:dyDescent="0.2">
      <c r="A25" s="1" t="s">
        <v>2</v>
      </c>
      <c r="B25" s="2">
        <f>800*3/5</f>
        <v>480</v>
      </c>
      <c r="C25" s="2"/>
      <c r="D25" s="2">
        <v>320</v>
      </c>
      <c r="E25" s="2"/>
      <c r="F25" s="2">
        <v>800</v>
      </c>
    </row>
    <row r="26" spans="1:7" ht="20" customHeight="1" x14ac:dyDescent="0.2">
      <c r="A26" s="1" t="s">
        <v>1</v>
      </c>
      <c r="B26" s="5">
        <f>1100*3/5</f>
        <v>660</v>
      </c>
      <c r="C26" s="5">
        <f>-SUM(B20:B26)</f>
        <v>-22140</v>
      </c>
      <c r="D26" s="5">
        <f>1100*2/5</f>
        <v>440</v>
      </c>
      <c r="E26" s="5">
        <f>-SUM(D20:D26)</f>
        <v>-14760</v>
      </c>
      <c r="F26" s="5">
        <v>1100</v>
      </c>
      <c r="G26" s="5">
        <f>-SUM(F20:F26)</f>
        <v>-36900</v>
      </c>
    </row>
    <row r="27" spans="1:7" ht="20" customHeight="1" thickBot="1" x14ac:dyDescent="0.25">
      <c r="A27" s="4" t="s">
        <v>0</v>
      </c>
      <c r="B27" s="2"/>
      <c r="C27" s="3">
        <f>C18+C26</f>
        <v>18360</v>
      </c>
      <c r="D27" s="2"/>
      <c r="E27" s="3">
        <f>E18+E26</f>
        <v>23240</v>
      </c>
      <c r="F27" s="2"/>
      <c r="G27" s="3">
        <f>G18+G26</f>
        <v>41600</v>
      </c>
    </row>
    <row r="28" spans="1:7" ht="20" customHeight="1" thickTop="1" x14ac:dyDescent="0.2">
      <c r="B28" s="2"/>
      <c r="C28" s="2"/>
      <c r="D28" s="2"/>
      <c r="E28" s="2"/>
      <c r="F28" s="2"/>
    </row>
    <row r="29" spans="1:7" ht="20" customHeight="1" x14ac:dyDescent="0.2">
      <c r="B29" s="2"/>
      <c r="C29" s="2"/>
      <c r="D29" s="2"/>
      <c r="E29" s="2"/>
      <c r="F29" s="2"/>
    </row>
    <row r="30" spans="1:7" ht="20" customHeight="1" x14ac:dyDescent="0.2">
      <c r="B30" s="2"/>
      <c r="C30" s="2"/>
      <c r="D30" s="2"/>
      <c r="E30" s="2"/>
      <c r="F30" s="2"/>
    </row>
    <row r="31" spans="1:7" ht="20" customHeight="1" x14ac:dyDescent="0.2">
      <c r="B31" s="2"/>
      <c r="C31" s="2"/>
      <c r="D31" s="2"/>
      <c r="E31" s="2"/>
      <c r="F31" s="2"/>
    </row>
    <row r="32" spans="1:7" ht="20" customHeight="1" x14ac:dyDescent="0.2">
      <c r="B32" s="2"/>
      <c r="C32" s="2"/>
      <c r="D32" s="2"/>
      <c r="E32" s="2"/>
      <c r="F32" s="2"/>
    </row>
    <row r="33" spans="2:6" ht="20" customHeight="1" x14ac:dyDescent="0.2">
      <c r="B33" s="2"/>
      <c r="C33" s="2"/>
      <c r="D33" s="2"/>
      <c r="E33" s="2"/>
      <c r="F33" s="2"/>
    </row>
    <row r="34" spans="2:6" ht="20" customHeight="1" x14ac:dyDescent="0.2">
      <c r="B34" s="2"/>
      <c r="C34" s="2"/>
      <c r="D34" s="2"/>
      <c r="E34" s="2"/>
      <c r="F34" s="2"/>
    </row>
    <row r="35" spans="2:6" ht="20" customHeight="1" x14ac:dyDescent="0.2">
      <c r="B35" s="2"/>
      <c r="C35" s="2"/>
      <c r="D35" s="2"/>
      <c r="E35" s="2"/>
      <c r="F35" s="2"/>
    </row>
    <row r="36" spans="2:6" ht="20" customHeight="1" x14ac:dyDescent="0.2">
      <c r="B36" s="2"/>
      <c r="C36" s="2"/>
      <c r="D36" s="2"/>
      <c r="E36" s="2"/>
      <c r="F36" s="2"/>
    </row>
    <row r="37" spans="2:6" ht="20" customHeight="1" x14ac:dyDescent="0.2">
      <c r="B37" s="2"/>
      <c r="C37" s="2"/>
      <c r="D37" s="2"/>
      <c r="E37" s="2"/>
      <c r="F37" s="2"/>
    </row>
    <row r="38" spans="2:6" ht="20" customHeight="1" x14ac:dyDescent="0.2">
      <c r="B38" s="2"/>
      <c r="C38" s="2"/>
      <c r="D38" s="2"/>
      <c r="E38" s="2"/>
      <c r="F38" s="2"/>
    </row>
    <row r="39" spans="2:6" ht="20" customHeight="1" x14ac:dyDescent="0.2">
      <c r="B39" s="2"/>
      <c r="C39" s="2"/>
      <c r="D39" s="2"/>
      <c r="E39" s="2"/>
      <c r="F39" s="2"/>
    </row>
    <row r="40" spans="2:6" ht="20" customHeight="1" x14ac:dyDescent="0.2">
      <c r="B40" s="2"/>
      <c r="C40" s="2"/>
      <c r="D40" s="2"/>
      <c r="E40" s="2"/>
      <c r="F40" s="2"/>
    </row>
    <row r="41" spans="2:6" ht="20" customHeight="1" x14ac:dyDescent="0.2">
      <c r="B41" s="2"/>
      <c r="C41" s="2"/>
      <c r="D41" s="2"/>
      <c r="E41" s="2"/>
      <c r="F41" s="2"/>
    </row>
    <row r="42" spans="2:6" ht="20" customHeight="1" x14ac:dyDescent="0.2">
      <c r="B42" s="2"/>
      <c r="C42" s="2"/>
      <c r="D42" s="2"/>
      <c r="E42" s="2"/>
      <c r="F42" s="2"/>
    </row>
    <row r="43" spans="2:6" ht="20" customHeight="1" x14ac:dyDescent="0.2"/>
    <row r="44" spans="2:6" ht="20" customHeight="1" x14ac:dyDescent="0.2"/>
    <row r="45" spans="2:6" ht="20" customHeight="1" x14ac:dyDescent="0.2"/>
    <row r="46" spans="2:6" ht="20" customHeight="1" x14ac:dyDescent="0.2"/>
    <row r="47" spans="2:6" ht="20" customHeight="1" x14ac:dyDescent="0.2"/>
    <row r="48" spans="2:6" ht="20" customHeight="1" x14ac:dyDescent="0.2"/>
    <row r="49" s="1" customFormat="1" ht="20" customHeight="1" x14ac:dyDescent="0.2"/>
    <row r="50" s="1" customFormat="1" ht="20" customHeight="1" x14ac:dyDescent="0.2"/>
    <row r="51" s="1" customFormat="1" ht="20" customHeight="1" x14ac:dyDescent="0.2"/>
    <row r="52" s="1" customFormat="1" ht="20" customHeight="1" x14ac:dyDescent="0.2"/>
    <row r="53" s="1" customFormat="1" ht="20" customHeight="1" x14ac:dyDescent="0.2"/>
    <row r="54" s="1" customFormat="1" ht="20" customHeight="1" x14ac:dyDescent="0.2"/>
    <row r="55" s="1" customFormat="1" ht="20" customHeight="1" x14ac:dyDescent="0.2"/>
    <row r="56" s="1" customFormat="1" ht="20" customHeight="1" x14ac:dyDescent="0.2"/>
    <row r="57" s="1" customFormat="1" ht="20" customHeight="1" x14ac:dyDescent="0.2"/>
    <row r="58" s="1" customFormat="1" ht="20" customHeight="1" x14ac:dyDescent="0.2"/>
    <row r="59" s="1" customFormat="1" ht="20" customHeight="1" x14ac:dyDescent="0.2"/>
    <row r="60" s="1" customFormat="1" ht="20" customHeight="1" x14ac:dyDescent="0.2"/>
    <row r="61" s="1" customFormat="1" ht="20" customHeight="1" x14ac:dyDescent="0.2"/>
    <row r="62" s="1" customFormat="1" ht="20" customHeight="1" x14ac:dyDescent="0.2"/>
    <row r="63" s="1" customFormat="1" ht="20" customHeight="1" x14ac:dyDescent="0.2"/>
    <row r="64" s="1" customFormat="1" ht="20" customHeight="1" x14ac:dyDescent="0.2"/>
    <row r="65" s="1" customFormat="1" ht="20" customHeight="1" x14ac:dyDescent="0.2"/>
    <row r="66" s="1" customFormat="1" ht="20" customHeight="1" x14ac:dyDescent="0.2"/>
  </sheetData>
  <mergeCells count="6">
    <mergeCell ref="B5:C5"/>
    <mergeCell ref="D5:E5"/>
    <mergeCell ref="F5:G5"/>
    <mergeCell ref="A1:G1"/>
    <mergeCell ref="A2:G2"/>
    <mergeCell ref="A3:G3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779-208F-3049-87D6-8818A8454762}">
  <dimension ref="A1:D49"/>
  <sheetViews>
    <sheetView showGridLines="0" tabSelected="1" topLeftCell="A3" zoomScale="144" workbookViewId="0">
      <selection activeCell="C24" sqref="C24"/>
    </sheetView>
  </sheetViews>
  <sheetFormatPr baseColWidth="10" defaultRowHeight="16" x14ac:dyDescent="0.2"/>
  <cols>
    <col min="1" max="1" width="41.83203125" style="13" customWidth="1"/>
    <col min="2" max="2" width="13.33203125" style="13" bestFit="1" customWidth="1"/>
    <col min="3" max="3" width="12.33203125" style="13" customWidth="1"/>
    <col min="4" max="4" width="13.33203125" style="13" bestFit="1" customWidth="1"/>
    <col min="5" max="16384" width="10.83203125" style="13"/>
  </cols>
  <sheetData>
    <row r="1" spans="1:4" s="1" customFormat="1" ht="20" customHeight="1" x14ac:dyDescent="0.2">
      <c r="A1" s="12" t="s">
        <v>27</v>
      </c>
      <c r="B1" s="12"/>
      <c r="C1" s="12"/>
      <c r="D1" s="12"/>
    </row>
    <row r="2" spans="1:4" s="1" customFormat="1" ht="20" customHeight="1" x14ac:dyDescent="0.2">
      <c r="A2" s="11" t="s">
        <v>51</v>
      </c>
      <c r="B2" s="11"/>
      <c r="C2" s="11"/>
      <c r="D2" s="11"/>
    </row>
    <row r="3" spans="1:4" s="1" customFormat="1" ht="20" customHeight="1" x14ac:dyDescent="0.2">
      <c r="A3" s="12" t="s">
        <v>50</v>
      </c>
      <c r="B3" s="12"/>
      <c r="C3" s="12"/>
      <c r="D3" s="12"/>
    </row>
    <row r="4" spans="1:4" s="1" customFormat="1" ht="20" customHeight="1" x14ac:dyDescent="0.2"/>
    <row r="5" spans="1:4" s="1" customFormat="1" ht="20" customHeight="1" x14ac:dyDescent="0.2">
      <c r="B5" s="10" t="s">
        <v>21</v>
      </c>
      <c r="C5" s="10" t="s">
        <v>21</v>
      </c>
      <c r="D5" s="10" t="s">
        <v>21</v>
      </c>
    </row>
    <row r="6" spans="1:4" s="1" customFormat="1" ht="37" customHeight="1" x14ac:dyDescent="0.2">
      <c r="B6" s="10" t="s">
        <v>49</v>
      </c>
      <c r="C6" s="17" t="s">
        <v>48</v>
      </c>
      <c r="D6" s="17" t="s">
        <v>47</v>
      </c>
    </row>
    <row r="7" spans="1:4" s="1" customFormat="1" ht="20" customHeight="1" x14ac:dyDescent="0.2">
      <c r="A7" s="7" t="s">
        <v>46</v>
      </c>
      <c r="B7" s="2"/>
      <c r="C7" s="2"/>
      <c r="D7" s="2"/>
    </row>
    <row r="8" spans="1:4" s="1" customFormat="1" ht="20" customHeight="1" x14ac:dyDescent="0.2">
      <c r="A8" s="1" t="s">
        <v>45</v>
      </c>
      <c r="B8" s="2">
        <v>30500</v>
      </c>
      <c r="C8" s="8" t="s">
        <v>13</v>
      </c>
      <c r="D8" s="2">
        <v>30500</v>
      </c>
    </row>
    <row r="9" spans="1:4" s="1" customFormat="1" ht="20" customHeight="1" x14ac:dyDescent="0.2">
      <c r="A9" s="1" t="s">
        <v>44</v>
      </c>
      <c r="B9" s="5">
        <v>40000</v>
      </c>
      <c r="C9" s="16" t="s">
        <v>13</v>
      </c>
      <c r="D9" s="5">
        <v>40000</v>
      </c>
    </row>
    <row r="10" spans="1:4" s="1" customFormat="1" ht="20" customHeight="1" thickBot="1" x14ac:dyDescent="0.25">
      <c r="B10" s="3">
        <v>70500</v>
      </c>
      <c r="C10" s="15" t="s">
        <v>13</v>
      </c>
      <c r="D10" s="2">
        <v>70500</v>
      </c>
    </row>
    <row r="11" spans="1:4" s="1" customFormat="1" ht="20" customHeight="1" thickTop="1" x14ac:dyDescent="0.2">
      <c r="A11" s="7" t="s">
        <v>43</v>
      </c>
      <c r="B11" s="2"/>
      <c r="C11" s="2"/>
      <c r="D11" s="2"/>
    </row>
    <row r="12" spans="1:4" s="1" customFormat="1" ht="20" customHeight="1" x14ac:dyDescent="0.2">
      <c r="A12" s="1" t="s">
        <v>42</v>
      </c>
      <c r="B12" s="2">
        <v>1200</v>
      </c>
      <c r="C12" s="2"/>
      <c r="D12" s="2"/>
    </row>
    <row r="13" spans="1:4" s="1" customFormat="1" ht="20" customHeight="1" x14ac:dyDescent="0.2">
      <c r="A13" s="1" t="s">
        <v>41</v>
      </c>
      <c r="B13" s="5">
        <v>2200</v>
      </c>
      <c r="C13" s="2">
        <f>B12+B13</f>
        <v>3400</v>
      </c>
      <c r="D13" s="2"/>
    </row>
    <row r="14" spans="1:4" s="1" customFormat="1" ht="20" customHeight="1" x14ac:dyDescent="0.2">
      <c r="A14" s="1" t="s">
        <v>40</v>
      </c>
      <c r="B14" s="2"/>
      <c r="C14" s="2">
        <v>23100</v>
      </c>
      <c r="D14" s="2"/>
    </row>
    <row r="15" spans="1:4" s="1" customFormat="1" ht="20" customHeight="1" x14ac:dyDescent="0.2">
      <c r="A15" s="1" t="s">
        <v>39</v>
      </c>
      <c r="C15" s="2">
        <v>13170</v>
      </c>
      <c r="D15" s="2"/>
    </row>
    <row r="16" spans="1:4" s="1" customFormat="1" ht="20" customHeight="1" x14ac:dyDescent="0.2">
      <c r="A16" s="1" t="s">
        <v>38</v>
      </c>
      <c r="C16" s="2">
        <v>6430</v>
      </c>
      <c r="D16" s="5">
        <f>SUM(C13:C16)</f>
        <v>46100</v>
      </c>
    </row>
    <row r="17" spans="1:4" s="1" customFormat="1" ht="20" customHeight="1" x14ac:dyDescent="0.2">
      <c r="A17" s="1" t="s">
        <v>37</v>
      </c>
      <c r="B17" s="2"/>
      <c r="C17" s="2"/>
      <c r="D17" s="2">
        <f>D10+D16</f>
        <v>116600</v>
      </c>
    </row>
    <row r="18" spans="1:4" s="1" customFormat="1" ht="20" customHeight="1" x14ac:dyDescent="0.2">
      <c r="A18" s="7" t="s">
        <v>36</v>
      </c>
      <c r="B18" s="2"/>
      <c r="C18" s="2"/>
      <c r="D18" s="2"/>
    </row>
    <row r="19" spans="1:4" s="1" customFormat="1" ht="20" customHeight="1" x14ac:dyDescent="0.2">
      <c r="A19" s="1" t="s">
        <v>35</v>
      </c>
      <c r="B19" s="2"/>
      <c r="C19" s="2">
        <v>13500</v>
      </c>
      <c r="D19" s="2"/>
    </row>
    <row r="20" spans="1:4" s="1" customFormat="1" ht="20" customHeight="1" x14ac:dyDescent="0.2">
      <c r="A20" s="1" t="s">
        <v>34</v>
      </c>
      <c r="B20" s="2"/>
      <c r="C20" s="5">
        <v>1500</v>
      </c>
      <c r="D20" s="2"/>
    </row>
    <row r="21" spans="1:4" s="1" customFormat="1" ht="20" customHeight="1" x14ac:dyDescent="0.2">
      <c r="A21" s="1" t="s">
        <v>33</v>
      </c>
      <c r="B21" s="2"/>
      <c r="C21" s="2"/>
      <c r="D21" s="5">
        <f>-(C19+C20)</f>
        <v>-15000</v>
      </c>
    </row>
    <row r="22" spans="1:4" s="1" customFormat="1" ht="20" customHeight="1" thickBot="1" x14ac:dyDescent="0.25">
      <c r="A22" s="4" t="s">
        <v>32</v>
      </c>
      <c r="B22" s="2"/>
      <c r="C22" s="2"/>
      <c r="D22" s="3">
        <f>D17+D21</f>
        <v>101600</v>
      </c>
    </row>
    <row r="23" spans="1:4" s="1" customFormat="1" ht="20" customHeight="1" thickTop="1" x14ac:dyDescent="0.2">
      <c r="A23" s="7" t="s">
        <v>31</v>
      </c>
      <c r="B23" s="2"/>
      <c r="C23" s="2"/>
      <c r="D23" s="2"/>
    </row>
    <row r="24" spans="1:4" s="1" customFormat="1" ht="20" customHeight="1" x14ac:dyDescent="0.2">
      <c r="A24" s="1" t="s">
        <v>30</v>
      </c>
      <c r="B24" s="2"/>
      <c r="C24" s="2"/>
      <c r="D24" s="2">
        <v>60000</v>
      </c>
    </row>
    <row r="25" spans="1:4" s="1" customFormat="1" ht="20" customHeight="1" x14ac:dyDescent="0.2">
      <c r="A25" s="1" t="s">
        <v>29</v>
      </c>
      <c r="B25" s="2"/>
      <c r="C25" s="2"/>
      <c r="D25" s="5">
        <v>41600</v>
      </c>
    </row>
    <row r="26" spans="1:4" s="1" customFormat="1" ht="20" customHeight="1" thickBot="1" x14ac:dyDescent="0.25">
      <c r="A26" s="4" t="s">
        <v>28</v>
      </c>
      <c r="B26" s="2"/>
      <c r="C26" s="2"/>
      <c r="D26" s="3">
        <v>101600</v>
      </c>
    </row>
    <row r="27" spans="1:4" s="1" customFormat="1" ht="20" customHeight="1" thickTop="1" x14ac:dyDescent="0.2">
      <c r="B27" s="2"/>
      <c r="C27" s="2"/>
      <c r="D27" s="2"/>
    </row>
    <row r="28" spans="1:4" s="1" customFormat="1" ht="20" customHeight="1" x14ac:dyDescent="0.2">
      <c r="B28" s="2"/>
      <c r="C28" s="2"/>
      <c r="D28" s="2"/>
    </row>
    <row r="29" spans="1:4" s="1" customFormat="1" ht="20" customHeight="1" x14ac:dyDescent="0.2">
      <c r="B29" s="2"/>
      <c r="C29" s="2"/>
      <c r="D29" s="2"/>
    </row>
    <row r="30" spans="1:4" s="1" customFormat="1" ht="20" customHeight="1" x14ac:dyDescent="0.2">
      <c r="B30" s="2"/>
      <c r="C30" s="2"/>
      <c r="D30" s="2"/>
    </row>
    <row r="31" spans="1:4" s="1" customFormat="1" ht="20" customHeight="1" x14ac:dyDescent="0.2">
      <c r="B31" s="2"/>
      <c r="C31" s="2"/>
      <c r="D31" s="2"/>
    </row>
    <row r="32" spans="1:4" s="1" customFormat="1" ht="20" customHeight="1" x14ac:dyDescent="0.2">
      <c r="B32" s="2"/>
      <c r="C32" s="2"/>
      <c r="D32" s="2"/>
    </row>
    <row r="33" spans="2:4" s="1" customFormat="1" ht="20" customHeight="1" x14ac:dyDescent="0.2">
      <c r="B33" s="2"/>
      <c r="C33" s="2"/>
      <c r="D33" s="2"/>
    </row>
    <row r="34" spans="2:4" s="1" customFormat="1" ht="20" customHeight="1" x14ac:dyDescent="0.2">
      <c r="B34" s="2"/>
      <c r="C34" s="2"/>
      <c r="D34" s="2"/>
    </row>
    <row r="35" spans="2:4" s="1" customFormat="1" ht="20" customHeight="1" x14ac:dyDescent="0.2">
      <c r="B35" s="2"/>
      <c r="C35" s="2"/>
      <c r="D35" s="2"/>
    </row>
    <row r="36" spans="2:4" s="1" customFormat="1" ht="20" customHeight="1" x14ac:dyDescent="0.2">
      <c r="B36" s="2"/>
      <c r="C36" s="2"/>
      <c r="D36" s="2"/>
    </row>
    <row r="37" spans="2:4" s="1" customFormat="1" ht="20" customHeight="1" x14ac:dyDescent="0.2">
      <c r="B37" s="2"/>
      <c r="C37" s="2"/>
      <c r="D37" s="2"/>
    </row>
    <row r="38" spans="2:4" s="1" customFormat="1" ht="20" customHeight="1" x14ac:dyDescent="0.2">
      <c r="B38" s="2"/>
      <c r="C38" s="2"/>
      <c r="D38" s="2"/>
    </row>
    <row r="39" spans="2:4" s="1" customFormat="1" ht="20" customHeight="1" x14ac:dyDescent="0.2">
      <c r="B39" s="2"/>
      <c r="C39" s="2"/>
      <c r="D39" s="2"/>
    </row>
    <row r="40" spans="2:4" s="1" customFormat="1" ht="20" customHeight="1" x14ac:dyDescent="0.2">
      <c r="B40" s="2"/>
      <c r="C40" s="2"/>
      <c r="D40" s="2"/>
    </row>
    <row r="41" spans="2:4" s="1" customFormat="1" ht="20" customHeight="1" x14ac:dyDescent="0.2">
      <c r="B41" s="2"/>
      <c r="C41" s="2"/>
      <c r="D41" s="2"/>
    </row>
    <row r="42" spans="2:4" x14ac:dyDescent="0.2">
      <c r="B42" s="14"/>
      <c r="C42" s="14"/>
      <c r="D42" s="14"/>
    </row>
    <row r="43" spans="2:4" x14ac:dyDescent="0.2">
      <c r="B43" s="14"/>
      <c r="C43" s="14"/>
      <c r="D43" s="14"/>
    </row>
    <row r="44" spans="2:4" x14ac:dyDescent="0.2">
      <c r="B44" s="14"/>
      <c r="C44" s="14"/>
      <c r="D44" s="14"/>
    </row>
    <row r="45" spans="2:4" x14ac:dyDescent="0.2">
      <c r="B45" s="14"/>
      <c r="C45" s="14"/>
      <c r="D45" s="14"/>
    </row>
    <row r="46" spans="2:4" x14ac:dyDescent="0.2">
      <c r="B46" s="14"/>
      <c r="C46" s="14"/>
      <c r="D46" s="14"/>
    </row>
    <row r="47" spans="2:4" x14ac:dyDescent="0.2">
      <c r="B47" s="14"/>
      <c r="C47" s="14"/>
      <c r="D47" s="14"/>
    </row>
    <row r="48" spans="2:4" x14ac:dyDescent="0.2">
      <c r="B48" s="14"/>
      <c r="C48" s="14"/>
      <c r="D48" s="14"/>
    </row>
    <row r="49" spans="2:4" x14ac:dyDescent="0.2">
      <c r="B49" s="14"/>
      <c r="C49" s="14"/>
      <c r="D49" s="14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22C0-61A2-5843-BAC0-93B7EB4DD6FF}">
  <sheetPr>
    <pageSetUpPr fitToPage="1"/>
  </sheetPr>
  <dimension ref="A1:F19"/>
  <sheetViews>
    <sheetView showGridLines="0" tabSelected="1" zoomScale="157" workbookViewId="0">
      <selection activeCell="C24" sqref="C24"/>
    </sheetView>
  </sheetViews>
  <sheetFormatPr baseColWidth="10" defaultRowHeight="16" x14ac:dyDescent="0.2"/>
  <cols>
    <col min="1" max="1" width="25.5" style="13" customWidth="1"/>
    <col min="2" max="2" width="12.6640625" style="13" bestFit="1" customWidth="1"/>
    <col min="3" max="3" width="14.33203125" style="13" customWidth="1"/>
    <col min="4" max="4" width="10.83203125" style="13" customWidth="1"/>
    <col min="5" max="5" width="14.5" style="13" customWidth="1"/>
    <col min="6" max="16384" width="10.83203125" style="13"/>
  </cols>
  <sheetData>
    <row r="1" spans="1:6" s="1" customFormat="1" ht="20" customHeight="1" x14ac:dyDescent="0.2">
      <c r="A1" s="7" t="s">
        <v>60</v>
      </c>
    </row>
    <row r="2" spans="1:6" s="1" customFormat="1" ht="20" customHeight="1" x14ac:dyDescent="0.2"/>
    <row r="3" spans="1:6" s="1" customFormat="1" ht="20" customHeight="1" x14ac:dyDescent="0.2">
      <c r="A3" s="25"/>
      <c r="B3" s="23" t="s">
        <v>22</v>
      </c>
      <c r="C3" s="27" t="s">
        <v>24</v>
      </c>
      <c r="D3" s="26"/>
      <c r="E3" s="27" t="s">
        <v>23</v>
      </c>
      <c r="F3" s="26"/>
    </row>
    <row r="4" spans="1:6" s="1" customFormat="1" ht="20" customHeight="1" x14ac:dyDescent="0.2">
      <c r="A4" s="25"/>
      <c r="B4" s="23" t="s">
        <v>21</v>
      </c>
      <c r="C4" s="24" t="s">
        <v>21</v>
      </c>
      <c r="D4" s="23" t="s">
        <v>21</v>
      </c>
      <c r="E4" s="24" t="s">
        <v>21</v>
      </c>
      <c r="F4" s="23" t="s">
        <v>21</v>
      </c>
    </row>
    <row r="5" spans="1:6" s="1" customFormat="1" ht="20" customHeight="1" x14ac:dyDescent="0.2">
      <c r="A5" s="21" t="s">
        <v>59</v>
      </c>
      <c r="B5" s="20"/>
      <c r="C5" s="2"/>
      <c r="D5" s="22"/>
      <c r="E5" s="2"/>
      <c r="F5" s="20"/>
    </row>
    <row r="6" spans="1:6" s="1" customFormat="1" ht="20" customHeight="1" x14ac:dyDescent="0.2">
      <c r="A6" s="21" t="s">
        <v>58</v>
      </c>
      <c r="B6" s="20">
        <v>5000</v>
      </c>
      <c r="C6" s="2" t="str">
        <f>_xlfn.CONCAT(TEXT(B6, "#,##0"), " x 3/5 =")</f>
        <v>5,000 x 3/5 =</v>
      </c>
      <c r="D6" s="20">
        <f>B6 * 3/5</f>
        <v>3000</v>
      </c>
      <c r="E6" s="2" t="str">
        <f>_xlfn.CONCAT(TEXT(B6, "#,##0"), " x 2/5 =")</f>
        <v>5,000 x 2/5 =</v>
      </c>
      <c r="F6" s="20">
        <f>B6 * 2/5</f>
        <v>2000</v>
      </c>
    </row>
    <row r="7" spans="1:6" s="1" customFormat="1" ht="20" customHeight="1" x14ac:dyDescent="0.2">
      <c r="A7" s="21" t="s">
        <v>57</v>
      </c>
      <c r="B7" s="20">
        <v>18000</v>
      </c>
      <c r="C7" s="2" t="str">
        <f>_xlfn.CONCAT(TEXT(B7, "#,##0"), " x 3/5 =")</f>
        <v>18,000 x 3/5 =</v>
      </c>
      <c r="D7" s="20">
        <f>B7 * 3/5</f>
        <v>10800</v>
      </c>
      <c r="E7" s="2" t="str">
        <f>_xlfn.CONCAT(TEXT(B7, "#,##0"), " x 2/5 =")</f>
        <v>18,000 x 2/5 =</v>
      </c>
      <c r="F7" s="20">
        <f>B7 * 2/5</f>
        <v>7200</v>
      </c>
    </row>
    <row r="8" spans="1:6" s="1" customFormat="1" ht="20" customHeight="1" x14ac:dyDescent="0.2">
      <c r="A8" s="21" t="s">
        <v>56</v>
      </c>
      <c r="B8" s="20">
        <v>1500</v>
      </c>
      <c r="C8" s="2" t="str">
        <f>_xlfn.CONCAT(TEXT(B8, "#,##0"), " x 3/5 =")</f>
        <v>1,500 x 3/5 =</v>
      </c>
      <c r="D8" s="20">
        <f>B8 * 3/5</f>
        <v>900</v>
      </c>
      <c r="E8" s="2" t="str">
        <f>_xlfn.CONCAT(TEXT(B8, "#,##0"), " x 2/5 =")</f>
        <v>1,500 x 2/5 =</v>
      </c>
      <c r="F8" s="20">
        <f>B8 * 2/5</f>
        <v>600</v>
      </c>
    </row>
    <row r="9" spans="1:6" s="1" customFormat="1" ht="20" customHeight="1" x14ac:dyDescent="0.2">
      <c r="A9" s="21" t="s">
        <v>55</v>
      </c>
      <c r="B9" s="20">
        <v>3000</v>
      </c>
      <c r="C9" s="2" t="str">
        <f>_xlfn.CONCAT(TEXT(B9, "#,##0"), " x 3/5 =")</f>
        <v>3,000 x 3/5 =</v>
      </c>
      <c r="D9" s="20">
        <f>B9 * 3/5</f>
        <v>1800</v>
      </c>
      <c r="E9" s="2" t="str">
        <f>_xlfn.CONCAT(TEXT(B9, "#,##0"), " x 2/5 =")</f>
        <v>3,000 x 2/5 =</v>
      </c>
      <c r="F9" s="20">
        <f>B9 * 2/5</f>
        <v>1200</v>
      </c>
    </row>
    <row r="10" spans="1:6" s="1" customFormat="1" ht="20" customHeight="1" x14ac:dyDescent="0.2">
      <c r="A10" s="21" t="s">
        <v>54</v>
      </c>
      <c r="B10" s="20">
        <v>7500</v>
      </c>
      <c r="C10" s="2" t="str">
        <f>_xlfn.CONCAT(TEXT(B10, "#,##0"), " x 3/5 =")</f>
        <v>7,500 x 3/5 =</v>
      </c>
      <c r="D10" s="20">
        <f>B10 * 3/5</f>
        <v>4500</v>
      </c>
      <c r="E10" s="2" t="str">
        <f>_xlfn.CONCAT(TEXT(B10, "#,##0"), " x 2/5 =")</f>
        <v>7,500 x 2/5 =</v>
      </c>
      <c r="F10" s="20">
        <f>B10 * 2/5</f>
        <v>3000</v>
      </c>
    </row>
    <row r="11" spans="1:6" s="1" customFormat="1" ht="20" customHeight="1" x14ac:dyDescent="0.2">
      <c r="A11" s="21" t="s">
        <v>53</v>
      </c>
      <c r="B11" s="20">
        <v>800</v>
      </c>
      <c r="C11" s="2" t="str">
        <f>_xlfn.CONCAT(TEXT(B11, "#,##0"), " x 3/5 =")</f>
        <v>800 x 3/5 =</v>
      </c>
      <c r="D11" s="20">
        <f>B11 * 3/5</f>
        <v>480</v>
      </c>
      <c r="E11" s="2" t="str">
        <f>_xlfn.CONCAT(TEXT(B11, "#,##0"), " x 2/5 =")</f>
        <v>800 x 2/5 =</v>
      </c>
      <c r="F11" s="20">
        <f>B11 * 2/5</f>
        <v>320</v>
      </c>
    </row>
    <row r="12" spans="1:6" s="1" customFormat="1" ht="20" customHeight="1" x14ac:dyDescent="0.2">
      <c r="A12" s="19" t="s">
        <v>52</v>
      </c>
      <c r="B12" s="18">
        <v>1100</v>
      </c>
      <c r="C12" s="5" t="str">
        <f>_xlfn.CONCAT(TEXT(B12, "#,##0"), " x 3/5 =")</f>
        <v>1,100 x 3/5 =</v>
      </c>
      <c r="D12" s="18">
        <f>B12 * 3/5</f>
        <v>660</v>
      </c>
      <c r="E12" s="5" t="str">
        <f>_xlfn.CONCAT(TEXT(B12, "#,##0"), " x 2/5 =")</f>
        <v>1,100 x 2/5 =</v>
      </c>
      <c r="F12" s="18">
        <f>B12 * 2/5</f>
        <v>440</v>
      </c>
    </row>
    <row r="13" spans="1:6" s="1" customFormat="1" ht="20" customHeight="1" x14ac:dyDescent="0.2"/>
    <row r="14" spans="1:6" s="1" customFormat="1" ht="20" customHeight="1" x14ac:dyDescent="0.2"/>
    <row r="15" spans="1:6" s="1" customFormat="1" ht="20" customHeight="1" x14ac:dyDescent="0.2"/>
    <row r="16" spans="1:6" s="1" customFormat="1" ht="20" customHeight="1" x14ac:dyDescent="0.2"/>
    <row r="17" s="1" customFormat="1" ht="20" customHeight="1" x14ac:dyDescent="0.2"/>
    <row r="18" s="1" customFormat="1" ht="20" customHeight="1" x14ac:dyDescent="0.2"/>
    <row r="19" s="1" customFormat="1" ht="20" customHeight="1" x14ac:dyDescent="0.2"/>
  </sheetData>
  <mergeCells count="2">
    <mergeCell ref="C3:D3"/>
    <mergeCell ref="E3:F3"/>
  </mergeCells>
  <printOptions horizontalCentered="1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7 IS</vt:lpstr>
      <vt:lpstr>Practice 7 SOFP</vt:lpstr>
      <vt:lpstr>Practice 7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2022-12-20T08:09:42Z</dcterms:created>
  <dcterms:modified xsi:type="dcterms:W3CDTF">2022-12-20T08:10:01Z</dcterms:modified>
</cp:coreProperties>
</file>