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Departmental Accounts/"/>
    </mc:Choice>
  </mc:AlternateContent>
  <xr:revisionPtr revIDLastSave="0" documentId="13_ncr:1_{845C602A-912F-304B-B18E-B37E18281F73}" xr6:coauthVersionLast="47" xr6:coauthVersionMax="47" xr10:uidLastSave="{00000000-0000-0000-0000-000000000000}"/>
  <bookViews>
    <workbookView xWindow="380" yWindow="0" windowWidth="28040" windowHeight="17440" xr2:uid="{0B7CFC36-1296-6340-B31F-07EDFA274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0" i="1"/>
  <c r="D21" i="1"/>
  <c r="D23" i="1"/>
  <c r="B20" i="1"/>
  <c r="B21" i="1"/>
  <c r="B23" i="1"/>
  <c r="D19" i="1"/>
  <c r="B19" i="1"/>
  <c r="F18" i="1"/>
  <c r="F10" i="1"/>
  <c r="F9" i="1"/>
  <c r="G7" i="1"/>
  <c r="D11" i="1"/>
  <c r="E12" i="1" s="1"/>
  <c r="B11" i="1"/>
  <c r="F11" i="1" s="1"/>
  <c r="E13" i="1" l="1"/>
  <c r="F12" i="1"/>
  <c r="C12" i="1"/>
  <c r="D24" i="1" l="1"/>
  <c r="E24" i="1" s="1"/>
  <c r="E16" i="1"/>
  <c r="C13" i="1"/>
  <c r="G12" i="1"/>
  <c r="G13" i="1" s="1"/>
  <c r="G16" i="1" s="1"/>
  <c r="E25" i="1" l="1"/>
  <c r="C16" i="1"/>
  <c r="B24" i="1"/>
  <c r="F24" i="1" l="1"/>
  <c r="G24" i="1"/>
  <c r="G25" i="1" s="1"/>
  <c r="C25" i="1"/>
</calcChain>
</file>

<file path=xl/sharedStrings.xml><?xml version="1.0" encoding="utf-8"?>
<sst xmlns="http://schemas.openxmlformats.org/spreadsheetml/2006/main" count="32" uniqueCount="26">
  <si>
    <t>Souvenir</t>
  </si>
  <si>
    <t>Toys</t>
  </si>
  <si>
    <t>Total</t>
  </si>
  <si>
    <t>RM</t>
  </si>
  <si>
    <t>Sales</t>
  </si>
  <si>
    <t>Less: Cost of Sales</t>
  </si>
  <si>
    <t>Opening Inventory</t>
  </si>
  <si>
    <t>Purchases</t>
  </si>
  <si>
    <t>Cost of Goods Available for Sales</t>
  </si>
  <si>
    <t>Less: Closing Inventory</t>
  </si>
  <si>
    <t>Gross Profit</t>
  </si>
  <si>
    <t>Other Income</t>
  </si>
  <si>
    <t>Decrease in Allowance for Doubtful Debts</t>
  </si>
  <si>
    <t>Less: Expenses</t>
  </si>
  <si>
    <t>Salaries and Wages</t>
  </si>
  <si>
    <t>Water and Electricity</t>
  </si>
  <si>
    <t>Insurance Expenses</t>
  </si>
  <si>
    <t>Advertising Expenses</t>
  </si>
  <si>
    <t>Bad Debts</t>
  </si>
  <si>
    <t>Depreciation of Fixtures and Fittings</t>
  </si>
  <si>
    <t>Commission Expenses</t>
  </si>
  <si>
    <t>Net Profit</t>
  </si>
  <si>
    <t>-</t>
  </si>
  <si>
    <t>Baba Stores</t>
  </si>
  <si>
    <t>Departmental Income Statement</t>
  </si>
  <si>
    <t>For The Year Ended 31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</si>
</sst>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\ \ \ \ \ \ \ \ \ \ 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1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1" fontId="2" fillId="0" borderId="0" xfId="0" applyNumberFormat="1" applyFont="1" applyAlignment="1">
      <alignment vertical="center"/>
    </xf>
    <xf numFmtId="41" fontId="1" fillId="0" borderId="1" xfId="0" applyNumberFormat="1" applyFont="1" applyBorder="1" applyAlignment="1">
      <alignment horizontal="right" vertical="center"/>
    </xf>
    <xf numFmtId="41" fontId="1" fillId="0" borderId="0" xfId="0" applyNumberFormat="1" applyFont="1" applyAlignment="1">
      <alignment horizontal="right" vertical="center"/>
    </xf>
    <xf numFmtId="41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3FFC-AC9E-1B42-9DC5-A287BE44AB7B}">
  <sheetPr>
    <pageSetUpPr fitToPage="1"/>
  </sheetPr>
  <dimension ref="A1:G45"/>
  <sheetViews>
    <sheetView showGridLines="0" tabSelected="1" topLeftCell="A11" zoomScale="184" zoomScaleNormal="184" workbookViewId="0">
      <selection activeCell="E17" sqref="E17"/>
    </sheetView>
  </sheetViews>
  <sheetFormatPr baseColWidth="10" defaultRowHeight="16" x14ac:dyDescent="0.2"/>
  <cols>
    <col min="1" max="1" width="39.6640625" style="1" customWidth="1"/>
    <col min="2" max="16384" width="10.83203125" style="1"/>
  </cols>
  <sheetData>
    <row r="1" spans="1:7" s="3" customFormat="1" ht="20" customHeight="1" x14ac:dyDescent="0.2">
      <c r="A1" s="15" t="s">
        <v>23</v>
      </c>
      <c r="B1" s="15"/>
      <c r="C1" s="15"/>
      <c r="D1" s="15"/>
      <c r="E1" s="15"/>
      <c r="F1" s="15"/>
      <c r="G1" s="15"/>
    </row>
    <row r="2" spans="1:7" s="3" customFormat="1" ht="20" customHeight="1" x14ac:dyDescent="0.2">
      <c r="A2" s="4" t="s">
        <v>24</v>
      </c>
      <c r="B2" s="4"/>
      <c r="C2" s="4"/>
      <c r="D2" s="4"/>
      <c r="E2" s="4"/>
      <c r="F2" s="4"/>
      <c r="G2" s="4"/>
    </row>
    <row r="3" spans="1:7" s="3" customFormat="1" ht="20" customHeight="1" x14ac:dyDescent="0.2">
      <c r="A3" s="15" t="s">
        <v>25</v>
      </c>
      <c r="B3" s="15"/>
      <c r="C3" s="15"/>
      <c r="D3" s="15"/>
      <c r="E3" s="15"/>
      <c r="F3" s="15"/>
      <c r="G3" s="15"/>
    </row>
    <row r="4" spans="1:7" s="3" customFormat="1" ht="20" customHeight="1" x14ac:dyDescent="0.2"/>
    <row r="5" spans="1:7" s="3" customFormat="1" ht="20" customHeight="1" x14ac:dyDescent="0.2">
      <c r="B5" s="4" t="s">
        <v>0</v>
      </c>
      <c r="C5" s="4"/>
      <c r="D5" s="4" t="s">
        <v>1</v>
      </c>
      <c r="E5" s="4"/>
      <c r="F5" s="4" t="s">
        <v>2</v>
      </c>
      <c r="G5" s="4"/>
    </row>
    <row r="6" spans="1:7" s="3" customFormat="1" ht="20" customHeight="1" x14ac:dyDescent="0.2"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</row>
    <row r="7" spans="1:7" s="3" customFormat="1" ht="20" customHeight="1" x14ac:dyDescent="0.2">
      <c r="A7" s="3" t="s">
        <v>4</v>
      </c>
      <c r="B7" s="6"/>
      <c r="C7" s="6">
        <v>172000</v>
      </c>
      <c r="D7" s="6"/>
      <c r="E7" s="6">
        <v>150000</v>
      </c>
      <c r="F7" s="6"/>
      <c r="G7" s="6">
        <f>C7+E7</f>
        <v>322000</v>
      </c>
    </row>
    <row r="8" spans="1:7" s="3" customFormat="1" ht="20" customHeight="1" x14ac:dyDescent="0.2">
      <c r="A8" s="7" t="s">
        <v>5</v>
      </c>
      <c r="B8" s="6"/>
      <c r="D8" s="6"/>
      <c r="E8" s="6"/>
      <c r="F8" s="6"/>
      <c r="G8" s="6"/>
    </row>
    <row r="9" spans="1:7" s="3" customFormat="1" ht="20" customHeight="1" x14ac:dyDescent="0.2">
      <c r="A9" s="8" t="s">
        <v>6</v>
      </c>
      <c r="B9" s="6">
        <v>8400</v>
      </c>
      <c r="C9" s="6"/>
      <c r="D9" s="6">
        <v>3890</v>
      </c>
      <c r="E9" s="6"/>
      <c r="F9" s="6">
        <f>B9+D9</f>
        <v>12290</v>
      </c>
      <c r="G9" s="6"/>
    </row>
    <row r="10" spans="1:7" s="3" customFormat="1" ht="20" customHeight="1" x14ac:dyDescent="0.2">
      <c r="A10" s="8" t="s">
        <v>7</v>
      </c>
      <c r="B10" s="9">
        <v>87000</v>
      </c>
      <c r="C10" s="6"/>
      <c r="D10" s="9">
        <v>69400</v>
      </c>
      <c r="E10" s="6"/>
      <c r="F10" s="9">
        <f>B10+D10</f>
        <v>156400</v>
      </c>
      <c r="G10" s="6"/>
    </row>
    <row r="11" spans="1:7" s="3" customFormat="1" ht="20" customHeight="1" x14ac:dyDescent="0.2">
      <c r="A11" s="8" t="s">
        <v>8</v>
      </c>
      <c r="B11" s="6">
        <f>B9+B10</f>
        <v>95400</v>
      </c>
      <c r="C11" s="6"/>
      <c r="D11" s="6">
        <f>D9+D10</f>
        <v>73290</v>
      </c>
      <c r="E11" s="6"/>
      <c r="F11" s="6">
        <f>B11+D11</f>
        <v>168690</v>
      </c>
      <c r="G11" s="6"/>
    </row>
    <row r="12" spans="1:7" s="3" customFormat="1" ht="20" customHeight="1" x14ac:dyDescent="0.2">
      <c r="A12" s="8" t="s">
        <v>9</v>
      </c>
      <c r="B12" s="9">
        <v>-16700</v>
      </c>
      <c r="C12" s="9">
        <f>-B11-B12</f>
        <v>-78700</v>
      </c>
      <c r="D12" s="9">
        <v>-5710</v>
      </c>
      <c r="E12" s="9">
        <f>-D11-D12</f>
        <v>-67580</v>
      </c>
      <c r="F12" s="9">
        <f>B12+E12</f>
        <v>-84280</v>
      </c>
      <c r="G12" s="9">
        <f>C12+E12</f>
        <v>-146280</v>
      </c>
    </row>
    <row r="13" spans="1:7" s="3" customFormat="1" ht="20" customHeight="1" x14ac:dyDescent="0.2">
      <c r="A13" s="10" t="s">
        <v>10</v>
      </c>
      <c r="B13" s="6"/>
      <c r="C13" s="11">
        <f>C7+C12</f>
        <v>93300</v>
      </c>
      <c r="D13" s="6"/>
      <c r="E13" s="11">
        <f>E7+E12</f>
        <v>82420</v>
      </c>
      <c r="F13" s="6"/>
      <c r="G13" s="11">
        <f>G7+G12</f>
        <v>175720</v>
      </c>
    </row>
    <row r="14" spans="1:7" s="3" customFormat="1" ht="20" customHeight="1" x14ac:dyDescent="0.2">
      <c r="A14" s="7" t="s">
        <v>11</v>
      </c>
      <c r="B14" s="6"/>
      <c r="C14" s="6"/>
      <c r="D14" s="6"/>
      <c r="E14" s="6"/>
      <c r="F14" s="6"/>
      <c r="G14" s="6"/>
    </row>
    <row r="15" spans="1:7" s="3" customFormat="1" ht="20" customHeight="1" x14ac:dyDescent="0.2">
      <c r="A15" s="3" t="s">
        <v>12</v>
      </c>
      <c r="B15" s="6"/>
      <c r="C15" s="12">
        <v>750</v>
      </c>
      <c r="D15" s="6"/>
      <c r="E15" s="12" t="s">
        <v>22</v>
      </c>
      <c r="F15" s="6"/>
      <c r="G15" s="9">
        <v>750</v>
      </c>
    </row>
    <row r="16" spans="1:7" s="3" customFormat="1" ht="20" customHeight="1" x14ac:dyDescent="0.2">
      <c r="B16" s="6"/>
      <c r="C16" s="13">
        <f>C13+C15</f>
        <v>94050</v>
      </c>
      <c r="D16" s="6"/>
      <c r="E16" s="13">
        <f>E13</f>
        <v>82420</v>
      </c>
      <c r="F16" s="6"/>
      <c r="G16" s="6">
        <f>G13+G15</f>
        <v>176470</v>
      </c>
    </row>
    <row r="17" spans="1:7" s="3" customFormat="1" ht="20" customHeight="1" x14ac:dyDescent="0.2">
      <c r="A17" s="7" t="s">
        <v>13</v>
      </c>
      <c r="B17" s="6"/>
      <c r="C17" s="6"/>
      <c r="D17" s="6"/>
      <c r="E17" s="6"/>
      <c r="F17" s="6"/>
      <c r="G17" s="6"/>
    </row>
    <row r="18" spans="1:7" s="3" customFormat="1" ht="20" customHeight="1" x14ac:dyDescent="0.2">
      <c r="A18" s="8" t="s">
        <v>14</v>
      </c>
      <c r="B18" s="6">
        <v>8400</v>
      </c>
      <c r="C18" s="6"/>
      <c r="D18" s="6">
        <v>7200</v>
      </c>
      <c r="E18" s="6"/>
      <c r="F18" s="6">
        <f>B18+D18</f>
        <v>15600</v>
      </c>
      <c r="G18" s="6"/>
    </row>
    <row r="19" spans="1:7" s="3" customFormat="1" ht="20" customHeight="1" x14ac:dyDescent="0.2">
      <c r="A19" s="8" t="s">
        <v>15</v>
      </c>
      <c r="B19" s="6">
        <f>F19/2</f>
        <v>2610</v>
      </c>
      <c r="C19" s="6"/>
      <c r="D19" s="6">
        <f>F19/2</f>
        <v>2610</v>
      </c>
      <c r="E19" s="6"/>
      <c r="F19" s="6">
        <v>5220</v>
      </c>
      <c r="G19" s="6"/>
    </row>
    <row r="20" spans="1:7" s="3" customFormat="1" ht="20" customHeight="1" x14ac:dyDescent="0.2">
      <c r="A20" s="8" t="s">
        <v>16</v>
      </c>
      <c r="B20" s="6">
        <f t="shared" ref="B20:B23" si="0">F20/2</f>
        <v>2450</v>
      </c>
      <c r="C20" s="6"/>
      <c r="D20" s="6">
        <f t="shared" ref="D20:D23" si="1">F20/2</f>
        <v>2450</v>
      </c>
      <c r="E20" s="6"/>
      <c r="F20" s="6">
        <v>4900</v>
      </c>
      <c r="G20" s="6"/>
    </row>
    <row r="21" spans="1:7" s="3" customFormat="1" ht="20" customHeight="1" x14ac:dyDescent="0.2">
      <c r="A21" s="8" t="s">
        <v>17</v>
      </c>
      <c r="B21" s="6">
        <f t="shared" si="0"/>
        <v>1800</v>
      </c>
      <c r="C21" s="6"/>
      <c r="D21" s="6">
        <f t="shared" si="1"/>
        <v>1800</v>
      </c>
      <c r="E21" s="6"/>
      <c r="F21" s="6">
        <v>3600</v>
      </c>
      <c r="G21" s="6"/>
    </row>
    <row r="22" spans="1:7" s="3" customFormat="1" ht="20" customHeight="1" x14ac:dyDescent="0.2">
      <c r="A22" s="8" t="s">
        <v>18</v>
      </c>
      <c r="B22" s="6">
        <v>200</v>
      </c>
      <c r="C22" s="6"/>
      <c r="D22" s="13" t="s">
        <v>22</v>
      </c>
      <c r="E22" s="6"/>
      <c r="F22" s="6">
        <v>200</v>
      </c>
      <c r="G22" s="6"/>
    </row>
    <row r="23" spans="1:7" s="3" customFormat="1" ht="20" customHeight="1" x14ac:dyDescent="0.2">
      <c r="A23" s="8" t="s">
        <v>19</v>
      </c>
      <c r="B23" s="6">
        <f t="shared" si="0"/>
        <v>3000</v>
      </c>
      <c r="C23" s="6"/>
      <c r="D23" s="6">
        <f t="shared" si="1"/>
        <v>3000</v>
      </c>
      <c r="F23" s="6">
        <v>6000</v>
      </c>
      <c r="G23" s="6"/>
    </row>
    <row r="24" spans="1:7" s="3" customFormat="1" ht="20" customHeight="1" x14ac:dyDescent="0.2">
      <c r="A24" s="8" t="s">
        <v>20</v>
      </c>
      <c r="B24" s="9">
        <f>C13*5%</f>
        <v>4665</v>
      </c>
      <c r="C24" s="9">
        <f>-SUM(B18:B24)</f>
        <v>-23125</v>
      </c>
      <c r="D24" s="9">
        <f>E13*5%</f>
        <v>4121</v>
      </c>
      <c r="E24" s="9">
        <f>-SUM(D18:D24)</f>
        <v>-21181</v>
      </c>
      <c r="F24" s="9">
        <f>B24+D24</f>
        <v>8786</v>
      </c>
      <c r="G24" s="9">
        <f>C24+E24</f>
        <v>-44306</v>
      </c>
    </row>
    <row r="25" spans="1:7" s="3" customFormat="1" ht="20" customHeight="1" thickBot="1" x14ac:dyDescent="0.25">
      <c r="A25" s="10" t="s">
        <v>21</v>
      </c>
      <c r="B25" s="6"/>
      <c r="C25" s="14">
        <f>C16+C24</f>
        <v>70925</v>
      </c>
      <c r="D25" s="6"/>
      <c r="E25" s="14">
        <f>E16+E24</f>
        <v>61239</v>
      </c>
      <c r="F25" s="6"/>
      <c r="G25" s="14">
        <f>G16+G24</f>
        <v>132164</v>
      </c>
    </row>
    <row r="26" spans="1:7" ht="17" thickTop="1" x14ac:dyDescent="0.2">
      <c r="B26" s="2"/>
      <c r="C26" s="2"/>
      <c r="D26" s="2"/>
      <c r="E26" s="2"/>
      <c r="F26" s="2"/>
      <c r="G26" s="2"/>
    </row>
    <row r="27" spans="1:7" x14ac:dyDescent="0.2">
      <c r="B27" s="2"/>
      <c r="C27" s="2"/>
      <c r="D27" s="2"/>
      <c r="E27" s="2"/>
      <c r="F27" s="2"/>
      <c r="G27" s="2"/>
    </row>
    <row r="28" spans="1:7" x14ac:dyDescent="0.2">
      <c r="B28" s="2"/>
      <c r="C28" s="2"/>
      <c r="D28" s="2"/>
      <c r="E28" s="2"/>
      <c r="F28" s="2"/>
      <c r="G28" s="2"/>
    </row>
    <row r="29" spans="1:7" x14ac:dyDescent="0.2">
      <c r="B29" s="2"/>
      <c r="C29" s="2"/>
      <c r="D29" s="2"/>
      <c r="E29" s="2"/>
      <c r="F29" s="2"/>
      <c r="G29" s="2"/>
    </row>
    <row r="30" spans="1:7" x14ac:dyDescent="0.2"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  <row r="35" spans="2:7" x14ac:dyDescent="0.2">
      <c r="B35" s="2"/>
      <c r="C35" s="2"/>
      <c r="D35" s="2"/>
      <c r="E35" s="2"/>
      <c r="F35" s="2"/>
      <c r="G35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2"/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4" spans="2:7" x14ac:dyDescent="0.2">
      <c r="B44" s="2"/>
      <c r="C44" s="2"/>
      <c r="D44" s="2"/>
      <c r="E44" s="2"/>
      <c r="F44" s="2"/>
      <c r="G44" s="2"/>
    </row>
    <row r="45" spans="2:7" x14ac:dyDescent="0.2">
      <c r="B45" s="2"/>
      <c r="C45" s="2"/>
      <c r="D45" s="2"/>
      <c r="E45" s="2"/>
      <c r="F45" s="2"/>
      <c r="G45" s="2"/>
    </row>
  </sheetData>
  <mergeCells count="6">
    <mergeCell ref="F5:G5"/>
    <mergeCell ref="D5:E5"/>
    <mergeCell ref="B5:C5"/>
    <mergeCell ref="A1:G1"/>
    <mergeCell ref="A2:G2"/>
    <mergeCell ref="A3:G3"/>
  </mergeCells>
  <printOptions horizontalCentered="1"/>
  <pageMargins left="0.7" right="0.7" top="0.75" bottom="0.75" header="0.3" footer="0.3"/>
  <pageSetup paperSize="9" orientation="landscape" horizontalDpi="0" verticalDpi="0"/>
  <ignoredErrors>
    <ignoredError sqref="C24:D2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2023-02-06T05:09:45Z</cp:lastPrinted>
  <dcterms:created xsi:type="dcterms:W3CDTF">2023-02-05T02:46:05Z</dcterms:created>
  <dcterms:modified xsi:type="dcterms:W3CDTF">2023-02-06T05:44:18Z</dcterms:modified>
</cp:coreProperties>
</file>