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Chapter 15 Partnership Account (1) - Financial Statement/"/>
    </mc:Choice>
  </mc:AlternateContent>
  <xr:revisionPtr revIDLastSave="0" documentId="13_ncr:1_{FED16167-4D0A-0B40-811B-47AC2D86528E}" xr6:coauthVersionLast="47" xr6:coauthVersionMax="47" xr10:uidLastSave="{00000000-0000-0000-0000-000000000000}"/>
  <bookViews>
    <workbookView xWindow="0" yWindow="0" windowWidth="28800" windowHeight="18000" activeTab="2" xr2:uid="{457A7C6A-11A2-4744-A605-A0A73B251DA6}"/>
  </bookViews>
  <sheets>
    <sheet name="Income Statement" sheetId="1" r:id="rId1"/>
    <sheet name="SOFP" sheetId="2" r:id="rId2"/>
    <sheet name="Currnet (Workings)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" l="1"/>
  <c r="D17" i="2"/>
  <c r="D16" i="2"/>
  <c r="D13" i="2"/>
  <c r="D12" i="2"/>
  <c r="D7" i="2"/>
  <c r="D30" i="1"/>
  <c r="B29" i="1"/>
  <c r="D23" i="1"/>
  <c r="D12" i="1"/>
  <c r="D15" i="1" s="1"/>
  <c r="D24" i="1" s="1"/>
  <c r="D31" i="1" s="1"/>
  <c r="D11" i="1"/>
  <c r="C10" i="1"/>
</calcChain>
</file>

<file path=xl/sharedStrings.xml><?xml version="1.0" encoding="utf-8"?>
<sst xmlns="http://schemas.openxmlformats.org/spreadsheetml/2006/main" count="75" uniqueCount="61">
  <si>
    <t>RM</t>
  </si>
  <si>
    <t>Sales</t>
  </si>
  <si>
    <t>Less: Cost of Sales</t>
  </si>
  <si>
    <t xml:space="preserve">           Opening Inventory</t>
  </si>
  <si>
    <t xml:space="preserve">           Purchases</t>
  </si>
  <si>
    <t xml:space="preserve">           Cost of Goods Avialable for Sales</t>
  </si>
  <si>
    <t xml:space="preserve">           Less: Closing Inventory</t>
  </si>
  <si>
    <t>Gross Profit</t>
  </si>
  <si>
    <t>Other Income</t>
  </si>
  <si>
    <t>Commission Income</t>
  </si>
  <si>
    <t>Less: Expenses</t>
  </si>
  <si>
    <t xml:space="preserve">           Bad Debts</t>
  </si>
  <si>
    <t xml:space="preserve">           Office Salaries</t>
  </si>
  <si>
    <t xml:space="preserve">           Rental Expenses</t>
  </si>
  <si>
    <t xml:space="preserve">           General Expenses</t>
  </si>
  <si>
    <t xml:space="preserve">           Advertising Expenses (2,000 + 300)</t>
  </si>
  <si>
    <t xml:space="preserve">           Insurance (720 - 120)</t>
  </si>
  <si>
    <t xml:space="preserve">           Depreciation of Furniture (13,500 x 12%)</t>
  </si>
  <si>
    <t>Net Profit</t>
  </si>
  <si>
    <r>
      <t xml:space="preserve">Less: </t>
    </r>
    <r>
      <rPr>
        <b/>
        <sz val="12"/>
        <color theme="1"/>
        <rFont val="Times New Roman"/>
        <family val="1"/>
      </rPr>
      <t>Appropriations</t>
    </r>
  </si>
  <si>
    <t xml:space="preserve">          Partners' Salaries</t>
  </si>
  <si>
    <t xml:space="preserve">          - Daud</t>
  </si>
  <si>
    <t xml:space="preserve">          Interest on Partners' Capital</t>
  </si>
  <si>
    <t xml:space="preserve">          - Chan (40,000 x 8%)</t>
  </si>
  <si>
    <t xml:space="preserve">          - Daud (20,000 x 8%)</t>
  </si>
  <si>
    <t>Balance of Profit Shared</t>
  </si>
  <si>
    <t>- Chan</t>
  </si>
  <si>
    <t>- Daud</t>
  </si>
  <si>
    <t>- Chan (3,000 x 1/2)</t>
  </si>
  <si>
    <t>- Daud (3,000 x 1/2)</t>
  </si>
  <si>
    <t>Syarikat Trojan Traders</t>
  </si>
  <si>
    <t>Income Statement</t>
  </si>
  <si>
    <t>For The Year Ended 31 July 1985</t>
  </si>
  <si>
    <t>-</t>
  </si>
  <si>
    <t>Furniture (13,500 - 1,620)</t>
  </si>
  <si>
    <t>Non-current Assets</t>
  </si>
  <si>
    <t>Current Assets</t>
  </si>
  <si>
    <t>Inventory</t>
  </si>
  <si>
    <t>Bank</t>
  </si>
  <si>
    <t>Accounts Receivable</t>
  </si>
  <si>
    <t>Prepaid Insurance (720 x 2/12)</t>
  </si>
  <si>
    <t>Total Assets</t>
  </si>
  <si>
    <t>Current Liabilities</t>
  </si>
  <si>
    <t>Accounts Payable</t>
  </si>
  <si>
    <t>Accrued Advertising Expenses</t>
  </si>
  <si>
    <t>Net Assets</t>
  </si>
  <si>
    <t>Owners' Equity</t>
  </si>
  <si>
    <t>Capital</t>
  </si>
  <si>
    <t>Total Equity</t>
  </si>
  <si>
    <t>Current</t>
  </si>
  <si>
    <t>Chan</t>
  </si>
  <si>
    <t>Daud</t>
  </si>
  <si>
    <t>Profit and Loss Appropriation</t>
  </si>
  <si>
    <t>- Partners' Salaries</t>
  </si>
  <si>
    <t>- Interest on Capital</t>
  </si>
  <si>
    <t>Drawings</t>
  </si>
  <si>
    <t>Balance b/d</t>
  </si>
  <si>
    <t>Balance c/d</t>
  </si>
  <si>
    <t>- Balance of Profit Shared</t>
  </si>
  <si>
    <t>Statement Of Financial Position</t>
  </si>
  <si>
    <t>As At 31 July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</si>
</sst>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41" fontId="1" fillId="0" borderId="0" xfId="0" applyNumberFormat="1" applyFont="1" applyAlignment="1">
      <alignment vertical="center"/>
    </xf>
    <xf numFmtId="41" fontId="1" fillId="0" borderId="0" xfId="0" applyNumberFormat="1" applyFont="1"/>
    <xf numFmtId="4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41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Border="1" applyAlignment="1">
      <alignment vertical="center"/>
    </xf>
    <xf numFmtId="0" fontId="1" fillId="0" borderId="0" xfId="0" applyFont="1"/>
    <xf numFmtId="17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23E3-E4A5-7C43-825E-60038F7C6575}">
  <dimension ref="A1:D88"/>
  <sheetViews>
    <sheetView showGridLines="0" zoomScale="131" workbookViewId="0">
      <selection activeCell="B29" sqref="B29"/>
    </sheetView>
  </sheetViews>
  <sheetFormatPr baseColWidth="10" defaultRowHeight="16" x14ac:dyDescent="0.2"/>
  <cols>
    <col min="1" max="1" width="46.5" style="2" customWidth="1"/>
    <col min="2" max="4" width="10.83203125" style="4"/>
    <col min="5" max="16384" width="10.83203125" style="2"/>
  </cols>
  <sheetData>
    <row r="1" spans="1:4" s="1" customFormat="1" ht="20" customHeight="1" x14ac:dyDescent="0.2">
      <c r="A1" s="12" t="s">
        <v>30</v>
      </c>
      <c r="B1" s="12"/>
      <c r="C1" s="12"/>
      <c r="D1" s="12"/>
    </row>
    <row r="2" spans="1:4" s="1" customFormat="1" ht="20" customHeight="1" x14ac:dyDescent="0.2">
      <c r="A2" s="13" t="s">
        <v>31</v>
      </c>
      <c r="B2" s="13"/>
      <c r="C2" s="13"/>
      <c r="D2" s="13"/>
    </row>
    <row r="3" spans="1:4" s="1" customFormat="1" ht="20" customHeight="1" x14ac:dyDescent="0.2">
      <c r="A3" s="12" t="s">
        <v>32</v>
      </c>
      <c r="B3" s="12"/>
      <c r="C3" s="12"/>
      <c r="D3" s="12"/>
    </row>
    <row r="4" spans="1:4" s="1" customFormat="1" ht="20" customHeight="1" x14ac:dyDescent="0.2">
      <c r="B4" s="3"/>
      <c r="C4" s="3"/>
      <c r="D4" s="3"/>
    </row>
    <row r="5" spans="1:4" s="1" customFormat="1" ht="20" customHeight="1" x14ac:dyDescent="0.2">
      <c r="B5" s="5" t="s">
        <v>0</v>
      </c>
      <c r="C5" s="5" t="s">
        <v>0</v>
      </c>
      <c r="D5" s="5" t="s">
        <v>0</v>
      </c>
    </row>
    <row r="6" spans="1:4" s="1" customFormat="1" ht="20" customHeight="1" x14ac:dyDescent="0.2">
      <c r="A6" s="1" t="s">
        <v>1</v>
      </c>
      <c r="B6" s="3"/>
      <c r="C6" s="3"/>
      <c r="D6" s="3">
        <v>46890</v>
      </c>
    </row>
    <row r="7" spans="1:4" s="1" customFormat="1" ht="20" customHeight="1" x14ac:dyDescent="0.2">
      <c r="A7" s="7" t="s">
        <v>2</v>
      </c>
      <c r="B7" s="3"/>
      <c r="C7" s="3"/>
      <c r="D7" s="3"/>
    </row>
    <row r="8" spans="1:4" s="1" customFormat="1" ht="20" customHeight="1" x14ac:dyDescent="0.2">
      <c r="A8" s="1" t="s">
        <v>3</v>
      </c>
      <c r="B8" s="3"/>
      <c r="C8" s="3">
        <v>5670</v>
      </c>
      <c r="D8" s="3"/>
    </row>
    <row r="9" spans="1:4" s="1" customFormat="1" ht="20" customHeight="1" x14ac:dyDescent="0.2">
      <c r="A9" s="1" t="s">
        <v>4</v>
      </c>
      <c r="B9" s="3"/>
      <c r="C9" s="8">
        <v>10600</v>
      </c>
      <c r="D9" s="3"/>
    </row>
    <row r="10" spans="1:4" s="1" customFormat="1" ht="20" customHeight="1" x14ac:dyDescent="0.2">
      <c r="A10" s="1" t="s">
        <v>5</v>
      </c>
      <c r="B10" s="3"/>
      <c r="C10" s="3">
        <f>C8+C9</f>
        <v>16270</v>
      </c>
      <c r="D10" s="3"/>
    </row>
    <row r="11" spans="1:4" s="1" customFormat="1" ht="20" customHeight="1" x14ac:dyDescent="0.2">
      <c r="A11" s="1" t="s">
        <v>6</v>
      </c>
      <c r="B11" s="3"/>
      <c r="C11" s="8">
        <v>-7200</v>
      </c>
      <c r="D11" s="8">
        <f>-C10-C11</f>
        <v>-9070</v>
      </c>
    </row>
    <row r="12" spans="1:4" s="1" customFormat="1" ht="20" customHeight="1" x14ac:dyDescent="0.2">
      <c r="A12" s="6" t="s">
        <v>7</v>
      </c>
      <c r="B12" s="3"/>
      <c r="C12" s="3"/>
      <c r="D12" s="3">
        <f>D6+D11</f>
        <v>37820</v>
      </c>
    </row>
    <row r="13" spans="1:4" s="1" customFormat="1" ht="20" customHeight="1" x14ac:dyDescent="0.2">
      <c r="A13" s="7" t="s">
        <v>8</v>
      </c>
      <c r="B13" s="3"/>
      <c r="C13" s="3"/>
      <c r="D13" s="3"/>
    </row>
    <row r="14" spans="1:4" s="1" customFormat="1" ht="20" customHeight="1" x14ac:dyDescent="0.2">
      <c r="A14" s="1" t="s">
        <v>9</v>
      </c>
      <c r="B14" s="3"/>
      <c r="C14" s="3"/>
      <c r="D14" s="8">
        <v>2200</v>
      </c>
    </row>
    <row r="15" spans="1:4" s="1" customFormat="1" ht="20" customHeight="1" x14ac:dyDescent="0.2">
      <c r="B15" s="3"/>
      <c r="C15" s="3"/>
      <c r="D15" s="3">
        <f>D12+D14</f>
        <v>40020</v>
      </c>
    </row>
    <row r="16" spans="1:4" s="1" customFormat="1" ht="20" customHeight="1" x14ac:dyDescent="0.2">
      <c r="A16" s="7" t="s">
        <v>10</v>
      </c>
      <c r="B16" s="3"/>
      <c r="C16" s="3"/>
      <c r="D16" s="3"/>
    </row>
    <row r="17" spans="1:4" s="1" customFormat="1" ht="20" customHeight="1" x14ac:dyDescent="0.2">
      <c r="A17" s="1" t="s">
        <v>11</v>
      </c>
      <c r="B17" s="3"/>
      <c r="C17" s="3">
        <v>400</v>
      </c>
      <c r="D17" s="3"/>
    </row>
    <row r="18" spans="1:4" s="1" customFormat="1" ht="20" customHeight="1" x14ac:dyDescent="0.2">
      <c r="A18" s="1" t="s">
        <v>12</v>
      </c>
      <c r="B18" s="3"/>
      <c r="C18" s="3">
        <v>7700</v>
      </c>
      <c r="D18" s="3"/>
    </row>
    <row r="19" spans="1:4" s="1" customFormat="1" ht="20" customHeight="1" x14ac:dyDescent="0.2">
      <c r="A19" s="1" t="s">
        <v>13</v>
      </c>
      <c r="B19" s="3"/>
      <c r="C19" s="3">
        <v>4400</v>
      </c>
      <c r="D19" s="3"/>
    </row>
    <row r="20" spans="1:4" s="1" customFormat="1" ht="20" customHeight="1" x14ac:dyDescent="0.2">
      <c r="A20" s="1" t="s">
        <v>15</v>
      </c>
      <c r="B20" s="3"/>
      <c r="C20" s="3">
        <v>2300</v>
      </c>
      <c r="D20" s="3"/>
    </row>
    <row r="21" spans="1:4" s="1" customFormat="1" ht="20" customHeight="1" x14ac:dyDescent="0.2">
      <c r="A21" s="1" t="s">
        <v>14</v>
      </c>
      <c r="B21" s="3"/>
      <c r="C21" s="3">
        <v>12500</v>
      </c>
      <c r="D21" s="3"/>
    </row>
    <row r="22" spans="1:4" s="1" customFormat="1" ht="20" customHeight="1" x14ac:dyDescent="0.2">
      <c r="A22" s="1" t="s">
        <v>16</v>
      </c>
      <c r="B22" s="3"/>
      <c r="C22" s="3">
        <v>600</v>
      </c>
      <c r="D22" s="3"/>
    </row>
    <row r="23" spans="1:4" s="1" customFormat="1" ht="20" customHeight="1" x14ac:dyDescent="0.2">
      <c r="A23" s="1" t="s">
        <v>17</v>
      </c>
      <c r="B23" s="3"/>
      <c r="C23" s="8">
        <v>1620</v>
      </c>
      <c r="D23" s="8">
        <f>-SUM(C17:C23)</f>
        <v>-29520</v>
      </c>
    </row>
    <row r="24" spans="1:4" s="1" customFormat="1" ht="20" customHeight="1" x14ac:dyDescent="0.2">
      <c r="A24" s="6" t="s">
        <v>18</v>
      </c>
      <c r="B24" s="3"/>
      <c r="C24" s="3"/>
      <c r="D24" s="3">
        <f>D15+D23</f>
        <v>10500</v>
      </c>
    </row>
    <row r="25" spans="1:4" s="1" customFormat="1" ht="20" customHeight="1" x14ac:dyDescent="0.2">
      <c r="A25" s="7" t="s">
        <v>19</v>
      </c>
      <c r="B25" s="3"/>
      <c r="C25" s="3"/>
      <c r="D25" s="3"/>
    </row>
    <row r="26" spans="1:4" s="1" customFormat="1" ht="20" customHeight="1" x14ac:dyDescent="0.2">
      <c r="A26" s="1" t="s">
        <v>20</v>
      </c>
      <c r="B26" s="3"/>
      <c r="C26" s="3"/>
      <c r="D26" s="3"/>
    </row>
    <row r="27" spans="1:4" s="1" customFormat="1" ht="20" customHeight="1" x14ac:dyDescent="0.2">
      <c r="A27" s="1" t="s">
        <v>21</v>
      </c>
      <c r="B27" s="3"/>
      <c r="C27" s="3">
        <v>2700</v>
      </c>
      <c r="D27" s="3"/>
    </row>
    <row r="28" spans="1:4" s="1" customFormat="1" ht="20" customHeight="1" x14ac:dyDescent="0.2">
      <c r="A28" s="1" t="s">
        <v>22</v>
      </c>
      <c r="B28" s="3"/>
      <c r="C28" s="3"/>
      <c r="D28" s="3"/>
    </row>
    <row r="29" spans="1:4" s="1" customFormat="1" ht="20" customHeight="1" x14ac:dyDescent="0.2">
      <c r="A29" s="1" t="s">
        <v>23</v>
      </c>
      <c r="B29" s="3">
        <f>40000 * 8%</f>
        <v>3200</v>
      </c>
      <c r="C29" s="3"/>
      <c r="D29" s="3"/>
    </row>
    <row r="30" spans="1:4" s="1" customFormat="1" ht="20" customHeight="1" x14ac:dyDescent="0.2">
      <c r="A30" s="1" t="s">
        <v>24</v>
      </c>
      <c r="B30" s="8">
        <v>1600</v>
      </c>
      <c r="C30" s="8">
        <v>4800</v>
      </c>
      <c r="D30" s="8">
        <f>-C27-C30</f>
        <v>-7500</v>
      </c>
    </row>
    <row r="31" spans="1:4" s="1" customFormat="1" ht="20" customHeight="1" thickBot="1" x14ac:dyDescent="0.25">
      <c r="B31" s="3"/>
      <c r="C31" s="3"/>
      <c r="D31" s="9">
        <f>D24+D30</f>
        <v>3000</v>
      </c>
    </row>
    <row r="32" spans="1:4" s="1" customFormat="1" ht="20" customHeight="1" thickTop="1" x14ac:dyDescent="0.2">
      <c r="A32" s="6" t="s">
        <v>25</v>
      </c>
      <c r="B32" s="3"/>
      <c r="C32" s="3"/>
      <c r="D32" s="3"/>
    </row>
    <row r="33" spans="1:4" s="1" customFormat="1" ht="20" customHeight="1" x14ac:dyDescent="0.2">
      <c r="A33" s="10" t="s">
        <v>28</v>
      </c>
      <c r="B33" s="3"/>
      <c r="C33" s="3">
        <v>1500</v>
      </c>
      <c r="D33" s="3"/>
    </row>
    <row r="34" spans="1:4" s="1" customFormat="1" ht="20" customHeight="1" thickBot="1" x14ac:dyDescent="0.25">
      <c r="A34" s="10" t="s">
        <v>29</v>
      </c>
      <c r="B34" s="3"/>
      <c r="C34" s="8">
        <v>1500</v>
      </c>
      <c r="D34" s="11">
        <v>3000</v>
      </c>
    </row>
    <row r="35" spans="1:4" s="1" customFormat="1" ht="20" customHeight="1" thickTop="1" x14ac:dyDescent="0.2">
      <c r="B35" s="3"/>
      <c r="C35" s="3"/>
      <c r="D35" s="3"/>
    </row>
    <row r="36" spans="1:4" s="1" customFormat="1" ht="20" customHeight="1" x14ac:dyDescent="0.2">
      <c r="B36" s="3"/>
      <c r="C36" s="3"/>
      <c r="D36" s="3"/>
    </row>
    <row r="37" spans="1:4" s="1" customFormat="1" ht="20" customHeight="1" x14ac:dyDescent="0.2">
      <c r="B37" s="3"/>
      <c r="C37" s="3"/>
      <c r="D37" s="3"/>
    </row>
    <row r="38" spans="1:4" s="1" customFormat="1" ht="20" customHeight="1" x14ac:dyDescent="0.2">
      <c r="B38" s="3"/>
      <c r="C38" s="3"/>
      <c r="D38" s="3"/>
    </row>
    <row r="39" spans="1:4" s="1" customFormat="1" ht="20" customHeight="1" x14ac:dyDescent="0.2">
      <c r="B39" s="3"/>
      <c r="C39" s="3"/>
      <c r="D39" s="3"/>
    </row>
    <row r="40" spans="1:4" s="1" customFormat="1" ht="20" customHeight="1" x14ac:dyDescent="0.2">
      <c r="B40" s="3"/>
      <c r="C40" s="3"/>
      <c r="D40" s="3"/>
    </row>
    <row r="41" spans="1:4" s="1" customFormat="1" ht="20" customHeight="1" x14ac:dyDescent="0.2">
      <c r="B41" s="3"/>
      <c r="C41" s="3"/>
      <c r="D41" s="3"/>
    </row>
    <row r="42" spans="1:4" s="1" customFormat="1" ht="20" customHeight="1" x14ac:dyDescent="0.2">
      <c r="B42" s="3"/>
      <c r="C42" s="3"/>
      <c r="D42" s="3"/>
    </row>
    <row r="43" spans="1:4" s="1" customFormat="1" ht="20" customHeight="1" x14ac:dyDescent="0.2">
      <c r="B43" s="3"/>
      <c r="C43" s="3"/>
      <c r="D43" s="3"/>
    </row>
    <row r="44" spans="1:4" s="1" customFormat="1" ht="20" customHeight="1" x14ac:dyDescent="0.2">
      <c r="B44" s="3"/>
      <c r="C44" s="3"/>
      <c r="D44" s="3"/>
    </row>
    <row r="45" spans="1:4" s="1" customFormat="1" ht="20" customHeight="1" x14ac:dyDescent="0.2">
      <c r="B45" s="3"/>
      <c r="C45" s="3"/>
      <c r="D45" s="3"/>
    </row>
    <row r="46" spans="1:4" s="1" customFormat="1" ht="20" customHeight="1" x14ac:dyDescent="0.2">
      <c r="B46" s="3"/>
      <c r="C46" s="3"/>
      <c r="D46" s="3"/>
    </row>
    <row r="47" spans="1:4" s="1" customFormat="1" ht="20" customHeight="1" x14ac:dyDescent="0.2">
      <c r="B47" s="3"/>
      <c r="C47" s="3"/>
      <c r="D47" s="3"/>
    </row>
    <row r="48" spans="1:4" s="1" customFormat="1" ht="20" customHeight="1" x14ac:dyDescent="0.2">
      <c r="B48" s="3"/>
      <c r="C48" s="3"/>
      <c r="D48" s="3"/>
    </row>
    <row r="49" spans="2:4" s="1" customFormat="1" ht="20" customHeight="1" x14ac:dyDescent="0.2">
      <c r="B49" s="3"/>
      <c r="C49" s="3"/>
      <c r="D49" s="3"/>
    </row>
    <row r="50" spans="2:4" s="1" customFormat="1" ht="20" customHeight="1" x14ac:dyDescent="0.2">
      <c r="B50" s="3"/>
      <c r="C50" s="3"/>
      <c r="D50" s="3"/>
    </row>
    <row r="51" spans="2:4" s="1" customFormat="1" ht="20" customHeight="1" x14ac:dyDescent="0.2">
      <c r="B51" s="3"/>
      <c r="C51" s="3"/>
      <c r="D51" s="3"/>
    </row>
    <row r="52" spans="2:4" s="1" customFormat="1" ht="20" customHeight="1" x14ac:dyDescent="0.2">
      <c r="B52" s="3"/>
      <c r="C52" s="3"/>
      <c r="D52" s="3"/>
    </row>
    <row r="53" spans="2:4" s="1" customFormat="1" ht="20" customHeight="1" x14ac:dyDescent="0.2">
      <c r="B53" s="3"/>
      <c r="C53" s="3"/>
      <c r="D53" s="3"/>
    </row>
    <row r="54" spans="2:4" s="1" customFormat="1" ht="20" customHeight="1" x14ac:dyDescent="0.2">
      <c r="B54" s="3"/>
      <c r="C54" s="3"/>
      <c r="D54" s="3"/>
    </row>
    <row r="55" spans="2:4" s="1" customFormat="1" ht="20" customHeight="1" x14ac:dyDescent="0.2">
      <c r="B55" s="3"/>
      <c r="C55" s="3"/>
      <c r="D55" s="3"/>
    </row>
    <row r="56" spans="2:4" s="1" customFormat="1" ht="20" customHeight="1" x14ac:dyDescent="0.2">
      <c r="B56" s="3"/>
      <c r="C56" s="3"/>
      <c r="D56" s="3"/>
    </row>
    <row r="57" spans="2:4" s="1" customFormat="1" ht="20" customHeight="1" x14ac:dyDescent="0.2">
      <c r="B57" s="3"/>
      <c r="C57" s="3"/>
      <c r="D57" s="3"/>
    </row>
    <row r="58" spans="2:4" s="1" customFormat="1" ht="20" customHeight="1" x14ac:dyDescent="0.2">
      <c r="B58" s="3"/>
      <c r="C58" s="3"/>
      <c r="D58" s="3"/>
    </row>
    <row r="59" spans="2:4" s="1" customFormat="1" ht="20" customHeight="1" x14ac:dyDescent="0.2">
      <c r="B59" s="3"/>
      <c r="C59" s="3"/>
      <c r="D59" s="3"/>
    </row>
    <row r="60" spans="2:4" s="1" customFormat="1" ht="20" customHeight="1" x14ac:dyDescent="0.2">
      <c r="B60" s="3"/>
      <c r="C60" s="3"/>
      <c r="D60" s="3"/>
    </row>
    <row r="61" spans="2:4" s="1" customFormat="1" ht="20" customHeight="1" x14ac:dyDescent="0.2">
      <c r="B61" s="3"/>
      <c r="C61" s="3"/>
      <c r="D61" s="3"/>
    </row>
    <row r="62" spans="2:4" s="1" customFormat="1" ht="20" customHeight="1" x14ac:dyDescent="0.2">
      <c r="B62" s="3"/>
      <c r="C62" s="3"/>
      <c r="D62" s="3"/>
    </row>
    <row r="63" spans="2:4" s="1" customFormat="1" ht="20" customHeight="1" x14ac:dyDescent="0.2">
      <c r="B63" s="3"/>
      <c r="C63" s="3"/>
      <c r="D63" s="3"/>
    </row>
    <row r="64" spans="2:4" s="1" customFormat="1" ht="20" customHeight="1" x14ac:dyDescent="0.2">
      <c r="B64" s="3"/>
      <c r="C64" s="3"/>
      <c r="D64" s="3"/>
    </row>
    <row r="65" spans="2:4" s="1" customFormat="1" ht="20" customHeight="1" x14ac:dyDescent="0.2">
      <c r="B65" s="3"/>
      <c r="C65" s="3"/>
      <c r="D65" s="3"/>
    </row>
    <row r="66" spans="2:4" s="1" customFormat="1" ht="20" customHeight="1" x14ac:dyDescent="0.2">
      <c r="B66" s="3"/>
      <c r="C66" s="3"/>
      <c r="D66" s="3"/>
    </row>
    <row r="67" spans="2:4" s="1" customFormat="1" ht="20" customHeight="1" x14ac:dyDescent="0.2">
      <c r="B67" s="3"/>
      <c r="C67" s="3"/>
      <c r="D67" s="3"/>
    </row>
    <row r="68" spans="2:4" s="1" customFormat="1" ht="20" customHeight="1" x14ac:dyDescent="0.2">
      <c r="B68" s="3"/>
      <c r="C68" s="3"/>
      <c r="D68" s="3"/>
    </row>
    <row r="69" spans="2:4" s="1" customFormat="1" ht="20" customHeight="1" x14ac:dyDescent="0.2">
      <c r="B69" s="3"/>
      <c r="C69" s="3"/>
      <c r="D69" s="3"/>
    </row>
    <row r="70" spans="2:4" s="1" customFormat="1" ht="20" customHeight="1" x14ac:dyDescent="0.2">
      <c r="B70" s="3"/>
      <c r="C70" s="3"/>
      <c r="D70" s="3"/>
    </row>
    <row r="71" spans="2:4" s="1" customFormat="1" ht="20" customHeight="1" x14ac:dyDescent="0.2">
      <c r="B71" s="3"/>
      <c r="C71" s="3"/>
      <c r="D71" s="3"/>
    </row>
    <row r="72" spans="2:4" s="1" customFormat="1" ht="20" customHeight="1" x14ac:dyDescent="0.2">
      <c r="B72" s="3"/>
      <c r="C72" s="3"/>
      <c r="D72" s="3"/>
    </row>
    <row r="73" spans="2:4" s="1" customFormat="1" ht="20" customHeight="1" x14ac:dyDescent="0.2">
      <c r="B73" s="3"/>
      <c r="C73" s="3"/>
      <c r="D73" s="3"/>
    </row>
    <row r="74" spans="2:4" s="1" customFormat="1" ht="20" customHeight="1" x14ac:dyDescent="0.2">
      <c r="B74" s="3"/>
      <c r="C74" s="3"/>
      <c r="D74" s="3"/>
    </row>
    <row r="75" spans="2:4" s="1" customFormat="1" ht="20" customHeight="1" x14ac:dyDescent="0.2">
      <c r="B75" s="3"/>
      <c r="C75" s="3"/>
      <c r="D75" s="3"/>
    </row>
    <row r="76" spans="2:4" s="1" customFormat="1" ht="20" customHeight="1" x14ac:dyDescent="0.2">
      <c r="B76" s="3"/>
      <c r="C76" s="3"/>
      <c r="D76" s="3"/>
    </row>
    <row r="77" spans="2:4" s="1" customFormat="1" ht="20" customHeight="1" x14ac:dyDescent="0.2">
      <c r="B77" s="3"/>
      <c r="C77" s="3"/>
      <c r="D77" s="3"/>
    </row>
    <row r="78" spans="2:4" s="1" customFormat="1" ht="20" customHeight="1" x14ac:dyDescent="0.2">
      <c r="B78" s="3"/>
      <c r="C78" s="3"/>
      <c r="D78" s="3"/>
    </row>
    <row r="79" spans="2:4" s="1" customFormat="1" ht="20" customHeight="1" x14ac:dyDescent="0.2">
      <c r="B79" s="3"/>
      <c r="C79" s="3"/>
      <c r="D79" s="3"/>
    </row>
    <row r="80" spans="2:4" s="1" customFormat="1" ht="20" customHeight="1" x14ac:dyDescent="0.2">
      <c r="B80" s="3"/>
      <c r="C80" s="3"/>
      <c r="D80" s="3"/>
    </row>
    <row r="81" spans="2:4" s="1" customFormat="1" ht="20" customHeight="1" x14ac:dyDescent="0.2">
      <c r="B81" s="3"/>
      <c r="C81" s="3"/>
      <c r="D81" s="3"/>
    </row>
    <row r="82" spans="2:4" s="1" customFormat="1" ht="20" customHeight="1" x14ac:dyDescent="0.2">
      <c r="B82" s="3"/>
      <c r="C82" s="3"/>
      <c r="D82" s="3"/>
    </row>
    <row r="83" spans="2:4" s="1" customFormat="1" ht="20" customHeight="1" x14ac:dyDescent="0.2">
      <c r="B83" s="3"/>
      <c r="C83" s="3"/>
      <c r="D83" s="3"/>
    </row>
    <row r="84" spans="2:4" s="1" customFormat="1" ht="20" customHeight="1" x14ac:dyDescent="0.2">
      <c r="B84" s="3"/>
      <c r="C84" s="3"/>
      <c r="D84" s="3"/>
    </row>
    <row r="85" spans="2:4" s="1" customFormat="1" ht="20" customHeight="1" x14ac:dyDescent="0.2">
      <c r="B85" s="3"/>
      <c r="C85" s="3"/>
      <c r="D85" s="3"/>
    </row>
    <row r="86" spans="2:4" s="1" customFormat="1" ht="20" customHeight="1" x14ac:dyDescent="0.2">
      <c r="B86" s="3"/>
      <c r="C86" s="3"/>
      <c r="D86" s="3"/>
    </row>
    <row r="87" spans="2:4" s="1" customFormat="1" ht="20" customHeight="1" x14ac:dyDescent="0.2">
      <c r="B87" s="3"/>
      <c r="C87" s="3"/>
      <c r="D87" s="3"/>
    </row>
    <row r="88" spans="2:4" s="1" customFormat="1" ht="20" customHeight="1" x14ac:dyDescent="0.2">
      <c r="B88" s="3"/>
      <c r="C88" s="3"/>
      <c r="D88" s="3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5F7A-F8E3-E24F-8B03-9EE1B7B0D005}">
  <dimension ref="A1:D88"/>
  <sheetViews>
    <sheetView showGridLines="0" zoomScale="125" workbookViewId="0">
      <selection activeCell="C18" sqref="C17:C18"/>
    </sheetView>
  </sheetViews>
  <sheetFormatPr baseColWidth="10" defaultRowHeight="16" x14ac:dyDescent="0.2"/>
  <cols>
    <col min="1" max="1" width="41.83203125" style="2" customWidth="1"/>
    <col min="2" max="3" width="12.83203125" style="4" customWidth="1"/>
    <col min="4" max="4" width="12.5" style="4" customWidth="1"/>
    <col min="5" max="16384" width="10.83203125" style="2"/>
  </cols>
  <sheetData>
    <row r="1" spans="1:4" s="1" customFormat="1" ht="20" customHeight="1" x14ac:dyDescent="0.2">
      <c r="A1" s="12" t="s">
        <v>30</v>
      </c>
      <c r="B1" s="12"/>
      <c r="C1" s="12"/>
      <c r="D1" s="12"/>
    </row>
    <row r="2" spans="1:4" s="1" customFormat="1" ht="20" customHeight="1" x14ac:dyDescent="0.2">
      <c r="A2" s="13" t="s">
        <v>59</v>
      </c>
      <c r="B2" s="13"/>
      <c r="C2" s="13"/>
      <c r="D2" s="13"/>
    </row>
    <row r="3" spans="1:4" s="1" customFormat="1" ht="20" customHeight="1" x14ac:dyDescent="0.2">
      <c r="A3" s="12" t="s">
        <v>60</v>
      </c>
      <c r="B3" s="12"/>
      <c r="C3" s="12"/>
      <c r="D3" s="12"/>
    </row>
    <row r="4" spans="1:4" s="1" customFormat="1" ht="20" customHeight="1" x14ac:dyDescent="0.2">
      <c r="B4" s="3"/>
      <c r="C4" s="3"/>
    </row>
    <row r="5" spans="1:4" s="1" customFormat="1" ht="20" customHeight="1" x14ac:dyDescent="0.2">
      <c r="B5" s="5" t="s">
        <v>0</v>
      </c>
      <c r="C5" s="5" t="s">
        <v>0</v>
      </c>
      <c r="D5" s="5" t="s">
        <v>0</v>
      </c>
    </row>
    <row r="6" spans="1:4" s="1" customFormat="1" ht="20" customHeight="1" x14ac:dyDescent="0.2">
      <c r="A6" s="7" t="s">
        <v>35</v>
      </c>
      <c r="B6" s="3"/>
      <c r="C6" s="3"/>
      <c r="D6" s="3"/>
    </row>
    <row r="7" spans="1:4" s="1" customFormat="1" ht="20" customHeight="1" x14ac:dyDescent="0.2">
      <c r="A7" s="1" t="s">
        <v>34</v>
      </c>
      <c r="B7" s="3"/>
      <c r="C7" s="3"/>
      <c r="D7" s="3">
        <f>13500-1620</f>
        <v>11880</v>
      </c>
    </row>
    <row r="8" spans="1:4" s="1" customFormat="1" ht="20" customHeight="1" x14ac:dyDescent="0.2">
      <c r="A8" s="7" t="s">
        <v>36</v>
      </c>
      <c r="B8" s="3"/>
      <c r="C8" s="3"/>
      <c r="D8" s="3"/>
    </row>
    <row r="9" spans="1:4" s="1" customFormat="1" ht="20" customHeight="1" x14ac:dyDescent="0.2">
      <c r="A9" s="1" t="s">
        <v>37</v>
      </c>
      <c r="B9" s="3"/>
      <c r="C9" s="3">
        <v>7200</v>
      </c>
      <c r="D9" s="3"/>
    </row>
    <row r="10" spans="1:4" s="1" customFormat="1" ht="20" customHeight="1" x14ac:dyDescent="0.2">
      <c r="A10" s="1" t="s">
        <v>39</v>
      </c>
      <c r="B10" s="3"/>
      <c r="C10" s="3">
        <v>14300</v>
      </c>
      <c r="D10" s="3"/>
    </row>
    <row r="11" spans="1:4" s="1" customFormat="1" ht="20" customHeight="1" x14ac:dyDescent="0.2">
      <c r="A11" s="1" t="s">
        <v>40</v>
      </c>
      <c r="B11" s="3"/>
      <c r="C11" s="3">
        <v>120</v>
      </c>
      <c r="D11" s="3"/>
    </row>
    <row r="12" spans="1:4" s="1" customFormat="1" ht="20" customHeight="1" x14ac:dyDescent="0.2">
      <c r="A12" s="1" t="s">
        <v>38</v>
      </c>
      <c r="B12" s="3"/>
      <c r="C12" s="3">
        <v>48900</v>
      </c>
      <c r="D12" s="3">
        <f>SUM(C9:C12)</f>
        <v>70520</v>
      </c>
    </row>
    <row r="13" spans="1:4" s="1" customFormat="1" ht="20" customHeight="1" x14ac:dyDescent="0.2">
      <c r="A13" s="6" t="s">
        <v>41</v>
      </c>
      <c r="B13" s="3"/>
      <c r="C13" s="3"/>
      <c r="D13" s="3">
        <f>D7+D12</f>
        <v>82400</v>
      </c>
    </row>
    <row r="14" spans="1:4" s="1" customFormat="1" ht="20" customHeight="1" x14ac:dyDescent="0.2">
      <c r="A14" s="7" t="s">
        <v>42</v>
      </c>
      <c r="B14" s="3"/>
      <c r="C14" s="3"/>
      <c r="D14" s="3"/>
    </row>
    <row r="15" spans="1:4" s="1" customFormat="1" ht="20" customHeight="1" x14ac:dyDescent="0.2">
      <c r="A15" s="1" t="s">
        <v>43</v>
      </c>
      <c r="B15" s="3"/>
      <c r="C15" s="3">
        <v>13600</v>
      </c>
      <c r="D15" s="3"/>
    </row>
    <row r="16" spans="1:4" s="1" customFormat="1" ht="20" customHeight="1" x14ac:dyDescent="0.2">
      <c r="A16" s="1" t="s">
        <v>44</v>
      </c>
      <c r="B16" s="3"/>
      <c r="C16" s="8">
        <v>300</v>
      </c>
      <c r="D16" s="8">
        <f>-C15-C16</f>
        <v>-13900</v>
      </c>
    </row>
    <row r="17" spans="1:4" s="1" customFormat="1" ht="20" customHeight="1" thickBot="1" x14ac:dyDescent="0.25">
      <c r="A17" s="6" t="s">
        <v>45</v>
      </c>
      <c r="B17" s="3"/>
      <c r="C17" s="3"/>
      <c r="D17" s="9">
        <f>D13+D16</f>
        <v>68500</v>
      </c>
    </row>
    <row r="18" spans="1:4" s="1" customFormat="1" ht="20" customHeight="1" thickTop="1" x14ac:dyDescent="0.2">
      <c r="A18" s="7" t="s">
        <v>46</v>
      </c>
      <c r="B18" s="3"/>
      <c r="C18" s="3"/>
      <c r="D18" s="3"/>
    </row>
    <row r="19" spans="1:4" s="1" customFormat="1" ht="20" customHeight="1" x14ac:dyDescent="0.2">
      <c r="A19" s="1" t="s">
        <v>47</v>
      </c>
      <c r="B19" s="3"/>
      <c r="C19" s="3"/>
      <c r="D19" s="3"/>
    </row>
    <row r="20" spans="1:4" s="1" customFormat="1" ht="20" customHeight="1" x14ac:dyDescent="0.2">
      <c r="A20" s="10" t="s">
        <v>26</v>
      </c>
      <c r="B20" s="3"/>
      <c r="C20" s="3">
        <v>40000</v>
      </c>
      <c r="D20" s="3"/>
    </row>
    <row r="21" spans="1:4" s="1" customFormat="1" ht="20" customHeight="1" x14ac:dyDescent="0.2">
      <c r="A21" s="10" t="s">
        <v>27</v>
      </c>
      <c r="B21" s="3"/>
      <c r="C21" s="3">
        <v>20000</v>
      </c>
      <c r="D21" s="3">
        <v>60000</v>
      </c>
    </row>
    <row r="22" spans="1:4" s="1" customFormat="1" ht="20" customHeight="1" x14ac:dyDescent="0.2">
      <c r="A22" s="1" t="s">
        <v>49</v>
      </c>
      <c r="B22" s="3"/>
      <c r="C22" s="3"/>
      <c r="D22" s="3"/>
    </row>
    <row r="23" spans="1:4" s="1" customFormat="1" ht="20" customHeight="1" x14ac:dyDescent="0.2">
      <c r="A23" s="10" t="s">
        <v>26</v>
      </c>
      <c r="B23" s="3"/>
      <c r="C23" s="3">
        <v>3500</v>
      </c>
      <c r="D23" s="3"/>
    </row>
    <row r="24" spans="1:4" s="1" customFormat="1" ht="20" customHeight="1" x14ac:dyDescent="0.2">
      <c r="A24" s="10" t="s">
        <v>27</v>
      </c>
      <c r="B24" s="3"/>
      <c r="C24" s="8">
        <v>5000</v>
      </c>
      <c r="D24" s="8">
        <v>8500</v>
      </c>
    </row>
    <row r="25" spans="1:4" s="1" customFormat="1" ht="20" customHeight="1" thickBot="1" x14ac:dyDescent="0.25">
      <c r="A25" s="1" t="s">
        <v>48</v>
      </c>
      <c r="B25" s="3"/>
      <c r="C25" s="3"/>
      <c r="D25" s="9">
        <v>68500</v>
      </c>
    </row>
    <row r="26" spans="1:4" s="1" customFormat="1" ht="20" customHeight="1" thickTop="1" x14ac:dyDescent="0.2">
      <c r="A26" s="10"/>
      <c r="B26" s="3"/>
      <c r="C26" s="3"/>
      <c r="D26" s="3"/>
    </row>
    <row r="27" spans="1:4" s="1" customFormat="1" ht="20" customHeight="1" x14ac:dyDescent="0.2">
      <c r="A27" s="10"/>
      <c r="B27" s="3"/>
      <c r="C27" s="14"/>
      <c r="D27" s="14"/>
    </row>
    <row r="28" spans="1:4" s="1" customFormat="1" ht="20" customHeight="1" x14ac:dyDescent="0.2">
      <c r="B28" s="3"/>
      <c r="C28" s="14"/>
      <c r="D28" s="14"/>
    </row>
    <row r="29" spans="1:4" s="1" customFormat="1" ht="20" customHeight="1" x14ac:dyDescent="0.2">
      <c r="B29" s="3"/>
      <c r="C29" s="3"/>
      <c r="D29" s="3"/>
    </row>
    <row r="30" spans="1:4" s="1" customFormat="1" ht="20" customHeight="1" x14ac:dyDescent="0.2">
      <c r="B30" s="3"/>
      <c r="C30" s="3"/>
      <c r="D30" s="3"/>
    </row>
    <row r="31" spans="1:4" s="1" customFormat="1" ht="20" customHeight="1" x14ac:dyDescent="0.2">
      <c r="B31" s="3"/>
      <c r="C31" s="3"/>
      <c r="D31" s="3"/>
    </row>
    <row r="32" spans="1:4" s="1" customFormat="1" ht="20" customHeight="1" x14ac:dyDescent="0.2">
      <c r="B32" s="3"/>
      <c r="C32" s="3"/>
      <c r="D32" s="3"/>
    </row>
    <row r="33" spans="2:4" s="1" customFormat="1" ht="20" customHeight="1" x14ac:dyDescent="0.2">
      <c r="B33" s="3"/>
      <c r="C33" s="3"/>
      <c r="D33" s="3"/>
    </row>
    <row r="34" spans="2:4" s="1" customFormat="1" ht="20" customHeight="1" x14ac:dyDescent="0.2">
      <c r="B34" s="3"/>
      <c r="C34" s="3"/>
      <c r="D34" s="3"/>
    </row>
    <row r="35" spans="2:4" s="1" customFormat="1" ht="20" customHeight="1" x14ac:dyDescent="0.2">
      <c r="B35" s="3"/>
      <c r="C35" s="3"/>
      <c r="D35" s="3"/>
    </row>
    <row r="36" spans="2:4" s="1" customFormat="1" ht="20" customHeight="1" x14ac:dyDescent="0.2">
      <c r="B36" s="3"/>
      <c r="C36" s="3"/>
      <c r="D36" s="3"/>
    </row>
    <row r="37" spans="2:4" s="1" customFormat="1" ht="20" customHeight="1" x14ac:dyDescent="0.2">
      <c r="B37" s="3"/>
      <c r="C37" s="3"/>
      <c r="D37" s="3"/>
    </row>
    <row r="38" spans="2:4" s="1" customFormat="1" ht="20" customHeight="1" x14ac:dyDescent="0.2">
      <c r="B38" s="3"/>
      <c r="C38" s="3"/>
      <c r="D38" s="3"/>
    </row>
    <row r="39" spans="2:4" s="1" customFormat="1" ht="20" customHeight="1" x14ac:dyDescent="0.2">
      <c r="B39" s="3"/>
      <c r="C39" s="3"/>
      <c r="D39" s="3"/>
    </row>
    <row r="40" spans="2:4" s="1" customFormat="1" ht="20" customHeight="1" x14ac:dyDescent="0.2">
      <c r="B40" s="3"/>
      <c r="C40" s="3"/>
      <c r="D40" s="3"/>
    </row>
    <row r="41" spans="2:4" s="1" customFormat="1" ht="20" customHeight="1" x14ac:dyDescent="0.2">
      <c r="B41" s="3"/>
      <c r="C41" s="3"/>
      <c r="D41" s="3"/>
    </row>
    <row r="42" spans="2:4" s="1" customFormat="1" ht="20" customHeight="1" x14ac:dyDescent="0.2">
      <c r="B42" s="3"/>
      <c r="C42" s="3"/>
      <c r="D42" s="3"/>
    </row>
    <row r="43" spans="2:4" s="1" customFormat="1" ht="20" customHeight="1" x14ac:dyDescent="0.2">
      <c r="B43" s="3"/>
      <c r="C43" s="3"/>
      <c r="D43" s="3"/>
    </row>
    <row r="44" spans="2:4" s="1" customFormat="1" ht="20" customHeight="1" x14ac:dyDescent="0.2">
      <c r="B44" s="3"/>
      <c r="C44" s="3"/>
      <c r="D44" s="3"/>
    </row>
    <row r="45" spans="2:4" s="1" customFormat="1" ht="20" customHeight="1" x14ac:dyDescent="0.2">
      <c r="B45" s="3"/>
      <c r="C45" s="3"/>
      <c r="D45" s="3"/>
    </row>
    <row r="46" spans="2:4" s="1" customFormat="1" ht="20" customHeight="1" x14ac:dyDescent="0.2">
      <c r="B46" s="3"/>
      <c r="C46" s="3"/>
      <c r="D46" s="3"/>
    </row>
    <row r="47" spans="2:4" s="1" customFormat="1" ht="20" customHeight="1" x14ac:dyDescent="0.2">
      <c r="B47" s="3"/>
      <c r="C47" s="3"/>
      <c r="D47" s="3"/>
    </row>
    <row r="48" spans="2:4" s="1" customFormat="1" ht="20" customHeight="1" x14ac:dyDescent="0.2">
      <c r="B48" s="3"/>
      <c r="C48" s="3"/>
      <c r="D48" s="3"/>
    </row>
    <row r="49" spans="2:4" s="1" customFormat="1" ht="20" customHeight="1" x14ac:dyDescent="0.2">
      <c r="B49" s="3"/>
      <c r="C49" s="3"/>
      <c r="D49" s="3"/>
    </row>
    <row r="50" spans="2:4" s="1" customFormat="1" ht="20" customHeight="1" x14ac:dyDescent="0.2">
      <c r="B50" s="3"/>
      <c r="C50" s="3"/>
      <c r="D50" s="3"/>
    </row>
    <row r="51" spans="2:4" s="1" customFormat="1" ht="20" customHeight="1" x14ac:dyDescent="0.2">
      <c r="B51" s="3"/>
      <c r="C51" s="3"/>
      <c r="D51" s="3"/>
    </row>
    <row r="52" spans="2:4" s="1" customFormat="1" ht="20" customHeight="1" x14ac:dyDescent="0.2">
      <c r="B52" s="3"/>
      <c r="C52" s="3"/>
      <c r="D52" s="3"/>
    </row>
    <row r="53" spans="2:4" s="1" customFormat="1" ht="20" customHeight="1" x14ac:dyDescent="0.2">
      <c r="B53" s="3"/>
      <c r="C53" s="3"/>
      <c r="D53" s="3"/>
    </row>
    <row r="54" spans="2:4" s="1" customFormat="1" ht="20" customHeight="1" x14ac:dyDescent="0.2">
      <c r="B54" s="3"/>
      <c r="C54" s="3"/>
      <c r="D54" s="3"/>
    </row>
    <row r="55" spans="2:4" s="1" customFormat="1" ht="20" customHeight="1" x14ac:dyDescent="0.2">
      <c r="B55" s="3"/>
      <c r="C55" s="3"/>
      <c r="D55" s="3"/>
    </row>
    <row r="56" spans="2:4" s="1" customFormat="1" ht="20" customHeight="1" x14ac:dyDescent="0.2">
      <c r="B56" s="3"/>
      <c r="C56" s="3"/>
      <c r="D56" s="3"/>
    </row>
    <row r="57" spans="2:4" s="1" customFormat="1" ht="20" customHeight="1" x14ac:dyDescent="0.2">
      <c r="B57" s="3"/>
      <c r="C57" s="3"/>
      <c r="D57" s="3"/>
    </row>
    <row r="58" spans="2:4" s="1" customFormat="1" ht="20" customHeight="1" x14ac:dyDescent="0.2">
      <c r="B58" s="3"/>
      <c r="C58" s="3"/>
      <c r="D58" s="3"/>
    </row>
    <row r="59" spans="2:4" s="1" customFormat="1" ht="20" customHeight="1" x14ac:dyDescent="0.2">
      <c r="B59" s="3"/>
      <c r="C59" s="3"/>
      <c r="D59" s="3"/>
    </row>
    <row r="60" spans="2:4" s="1" customFormat="1" ht="20" customHeight="1" x14ac:dyDescent="0.2">
      <c r="B60" s="3"/>
      <c r="C60" s="3"/>
      <c r="D60" s="3"/>
    </row>
    <row r="61" spans="2:4" s="1" customFormat="1" ht="20" customHeight="1" x14ac:dyDescent="0.2">
      <c r="B61" s="3"/>
      <c r="C61" s="3"/>
      <c r="D61" s="3"/>
    </row>
    <row r="62" spans="2:4" s="1" customFormat="1" ht="20" customHeight="1" x14ac:dyDescent="0.2">
      <c r="B62" s="3"/>
      <c r="C62" s="3"/>
      <c r="D62" s="3"/>
    </row>
    <row r="63" spans="2:4" s="1" customFormat="1" ht="20" customHeight="1" x14ac:dyDescent="0.2">
      <c r="B63" s="3"/>
      <c r="C63" s="3"/>
      <c r="D63" s="3"/>
    </row>
    <row r="64" spans="2:4" s="1" customFormat="1" ht="20" customHeight="1" x14ac:dyDescent="0.2">
      <c r="B64" s="3"/>
      <c r="C64" s="3"/>
      <c r="D64" s="3"/>
    </row>
    <row r="65" spans="2:4" s="1" customFormat="1" ht="20" customHeight="1" x14ac:dyDescent="0.2">
      <c r="B65" s="3"/>
      <c r="C65" s="3"/>
      <c r="D65" s="3"/>
    </row>
    <row r="66" spans="2:4" s="1" customFormat="1" ht="20" customHeight="1" x14ac:dyDescent="0.2">
      <c r="B66" s="3"/>
      <c r="C66" s="3"/>
      <c r="D66" s="3"/>
    </row>
    <row r="67" spans="2:4" s="1" customFormat="1" ht="20" customHeight="1" x14ac:dyDescent="0.2">
      <c r="B67" s="3"/>
      <c r="C67" s="3"/>
      <c r="D67" s="3"/>
    </row>
    <row r="68" spans="2:4" s="1" customFormat="1" ht="20" customHeight="1" x14ac:dyDescent="0.2">
      <c r="B68" s="3"/>
      <c r="C68" s="3"/>
      <c r="D68" s="3"/>
    </row>
    <row r="69" spans="2:4" s="1" customFormat="1" ht="20" customHeight="1" x14ac:dyDescent="0.2">
      <c r="B69" s="3"/>
      <c r="C69" s="3"/>
      <c r="D69" s="3"/>
    </row>
    <row r="70" spans="2:4" s="1" customFormat="1" ht="20" customHeight="1" x14ac:dyDescent="0.2">
      <c r="B70" s="3"/>
      <c r="C70" s="3"/>
      <c r="D70" s="3"/>
    </row>
    <row r="71" spans="2:4" s="1" customFormat="1" ht="20" customHeight="1" x14ac:dyDescent="0.2">
      <c r="B71" s="3"/>
      <c r="C71" s="3"/>
      <c r="D71" s="3"/>
    </row>
    <row r="72" spans="2:4" s="1" customFormat="1" ht="20" customHeight="1" x14ac:dyDescent="0.2">
      <c r="B72" s="3"/>
      <c r="C72" s="3"/>
      <c r="D72" s="3"/>
    </row>
    <row r="73" spans="2:4" s="1" customFormat="1" ht="20" customHeight="1" x14ac:dyDescent="0.2">
      <c r="B73" s="3"/>
      <c r="C73" s="3"/>
      <c r="D73" s="3"/>
    </row>
    <row r="74" spans="2:4" s="1" customFormat="1" ht="20" customHeight="1" x14ac:dyDescent="0.2">
      <c r="B74" s="3"/>
      <c r="C74" s="3"/>
      <c r="D74" s="3"/>
    </row>
    <row r="75" spans="2:4" s="1" customFormat="1" ht="20" customHeight="1" x14ac:dyDescent="0.2">
      <c r="B75" s="3"/>
      <c r="C75" s="3"/>
      <c r="D75" s="3"/>
    </row>
    <row r="76" spans="2:4" s="1" customFormat="1" ht="20" customHeight="1" x14ac:dyDescent="0.2">
      <c r="B76" s="3"/>
      <c r="C76" s="3"/>
      <c r="D76" s="3"/>
    </row>
    <row r="77" spans="2:4" s="1" customFormat="1" ht="20" customHeight="1" x14ac:dyDescent="0.2">
      <c r="B77" s="3"/>
      <c r="C77" s="3"/>
      <c r="D77" s="3"/>
    </row>
    <row r="78" spans="2:4" s="1" customFormat="1" ht="20" customHeight="1" x14ac:dyDescent="0.2">
      <c r="B78" s="3"/>
      <c r="C78" s="3"/>
      <c r="D78" s="3"/>
    </row>
    <row r="79" spans="2:4" s="1" customFormat="1" ht="20" customHeight="1" x14ac:dyDescent="0.2">
      <c r="B79" s="3"/>
      <c r="C79" s="3"/>
      <c r="D79" s="3"/>
    </row>
    <row r="80" spans="2:4" s="1" customFormat="1" ht="20" customHeight="1" x14ac:dyDescent="0.2">
      <c r="B80" s="3"/>
      <c r="C80" s="3"/>
      <c r="D80" s="3"/>
    </row>
    <row r="81" spans="2:4" s="1" customFormat="1" ht="20" customHeight="1" x14ac:dyDescent="0.2">
      <c r="B81" s="3"/>
      <c r="C81" s="3"/>
      <c r="D81" s="3"/>
    </row>
    <row r="82" spans="2:4" s="1" customFormat="1" ht="20" customHeight="1" x14ac:dyDescent="0.2">
      <c r="B82" s="3"/>
      <c r="C82" s="3"/>
      <c r="D82" s="3"/>
    </row>
    <row r="83" spans="2:4" s="1" customFormat="1" ht="20" customHeight="1" x14ac:dyDescent="0.2">
      <c r="B83" s="3"/>
      <c r="C83" s="3"/>
      <c r="D83" s="3"/>
    </row>
    <row r="84" spans="2:4" s="1" customFormat="1" ht="20" customHeight="1" x14ac:dyDescent="0.2">
      <c r="B84" s="3"/>
      <c r="C84" s="3"/>
      <c r="D84" s="3"/>
    </row>
    <row r="85" spans="2:4" s="1" customFormat="1" ht="20" customHeight="1" x14ac:dyDescent="0.2">
      <c r="B85" s="3"/>
      <c r="C85" s="3"/>
      <c r="D85" s="3"/>
    </row>
    <row r="86" spans="2:4" s="1" customFormat="1" ht="20" customHeight="1" x14ac:dyDescent="0.2">
      <c r="B86" s="3"/>
      <c r="C86" s="3"/>
      <c r="D86" s="3"/>
    </row>
    <row r="87" spans="2:4" s="1" customFormat="1" ht="20" customHeight="1" x14ac:dyDescent="0.2">
      <c r="B87" s="3"/>
      <c r="C87" s="3"/>
      <c r="D87" s="3"/>
    </row>
    <row r="88" spans="2:4" s="1" customFormat="1" ht="20" customHeight="1" x14ac:dyDescent="0.2">
      <c r="B88" s="3"/>
      <c r="C88" s="3"/>
      <c r="D88" s="3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EDDE-7118-8541-8716-A62160261AB7}">
  <dimension ref="A1:H88"/>
  <sheetViews>
    <sheetView showGridLines="0" tabSelected="1" zoomScale="113" workbookViewId="0">
      <selection activeCell="D26" sqref="D26"/>
    </sheetView>
  </sheetViews>
  <sheetFormatPr baseColWidth="10" defaultRowHeight="16" x14ac:dyDescent="0.2"/>
  <cols>
    <col min="1" max="1" width="10.83203125" style="2"/>
    <col min="2" max="2" width="30.83203125" style="2" customWidth="1"/>
    <col min="3" max="5" width="10.83203125" style="2"/>
    <col min="6" max="6" width="30.83203125" style="2" customWidth="1"/>
    <col min="7" max="16384" width="10.83203125" style="2"/>
  </cols>
  <sheetData>
    <row r="1" spans="1:8" ht="20" customHeight="1" x14ac:dyDescent="0.2">
      <c r="A1" s="15"/>
      <c r="B1" s="15"/>
      <c r="C1" s="15"/>
      <c r="D1" s="15"/>
      <c r="E1" s="15"/>
      <c r="F1" s="15"/>
      <c r="G1" s="15"/>
      <c r="H1" s="15"/>
    </row>
    <row r="2" spans="1:8" ht="20" customHeight="1" x14ac:dyDescent="0.2">
      <c r="A2" s="15"/>
      <c r="B2" s="15"/>
      <c r="C2" s="15"/>
      <c r="D2" s="15"/>
      <c r="E2" s="15"/>
      <c r="F2" s="15"/>
      <c r="G2" s="15"/>
      <c r="H2" s="15"/>
    </row>
    <row r="3" spans="1:8" ht="20" customHeight="1" x14ac:dyDescent="0.2">
      <c r="A3" s="15"/>
      <c r="B3" s="15"/>
      <c r="C3" s="15"/>
      <c r="D3" s="15"/>
      <c r="E3" s="15"/>
      <c r="F3" s="15"/>
      <c r="G3" s="15"/>
      <c r="H3" s="15"/>
    </row>
    <row r="4" spans="1:8" ht="20" customHeight="1" x14ac:dyDescent="0.2">
      <c r="C4" s="18" t="s">
        <v>50</v>
      </c>
      <c r="D4" s="18" t="s">
        <v>51</v>
      </c>
      <c r="E4" s="18"/>
      <c r="F4" s="18"/>
      <c r="G4" s="18" t="s">
        <v>50</v>
      </c>
      <c r="H4" s="18" t="s">
        <v>51</v>
      </c>
    </row>
    <row r="5" spans="1:8" ht="20" customHeight="1" x14ac:dyDescent="0.2">
      <c r="C5" s="18" t="s">
        <v>0</v>
      </c>
      <c r="D5" s="18" t="s">
        <v>0</v>
      </c>
      <c r="E5" s="18"/>
      <c r="F5" s="18"/>
      <c r="G5" s="18" t="s">
        <v>0</v>
      </c>
      <c r="H5" s="18" t="s">
        <v>0</v>
      </c>
    </row>
    <row r="6" spans="1:8" ht="20" customHeight="1" x14ac:dyDescent="0.2">
      <c r="A6" s="2">
        <v>1985</v>
      </c>
      <c r="C6" s="18"/>
      <c r="D6" s="18"/>
      <c r="E6" s="20">
        <v>1985</v>
      </c>
      <c r="F6" s="18"/>
      <c r="G6" s="18"/>
      <c r="H6" s="18"/>
    </row>
    <row r="7" spans="1:8" ht="20" customHeight="1" x14ac:dyDescent="0.2">
      <c r="A7" s="16">
        <v>11505</v>
      </c>
      <c r="B7" s="2" t="s">
        <v>55</v>
      </c>
      <c r="C7" s="2">
        <v>1200</v>
      </c>
      <c r="D7" s="2">
        <v>800</v>
      </c>
      <c r="E7" s="16">
        <v>11505</v>
      </c>
      <c r="F7" s="2" t="s">
        <v>52</v>
      </c>
    </row>
    <row r="8" spans="1:8" ht="20" customHeight="1" x14ac:dyDescent="0.2">
      <c r="A8" s="2">
        <v>31</v>
      </c>
      <c r="B8" s="2" t="s">
        <v>57</v>
      </c>
      <c r="C8" s="2">
        <v>3500</v>
      </c>
      <c r="D8" s="2">
        <v>5000</v>
      </c>
      <c r="F8" s="17" t="s">
        <v>53</v>
      </c>
      <c r="G8" s="19" t="s">
        <v>33</v>
      </c>
      <c r="H8" s="2">
        <v>2700</v>
      </c>
    </row>
    <row r="9" spans="1:8" ht="20" customHeight="1" x14ac:dyDescent="0.2">
      <c r="F9" s="17" t="s">
        <v>54</v>
      </c>
      <c r="G9" s="2">
        <v>3200</v>
      </c>
      <c r="H9" s="2">
        <v>1600</v>
      </c>
    </row>
    <row r="10" spans="1:8" ht="20" customHeight="1" x14ac:dyDescent="0.2">
      <c r="F10" s="17" t="s">
        <v>58</v>
      </c>
      <c r="G10" s="2">
        <v>1500</v>
      </c>
      <c r="H10" s="2">
        <v>1500</v>
      </c>
    </row>
    <row r="11" spans="1:8" ht="20" customHeight="1" x14ac:dyDescent="0.2">
      <c r="C11" s="2">
        <v>4700</v>
      </c>
      <c r="D11" s="2">
        <v>5800</v>
      </c>
      <c r="G11" s="2">
        <v>4700</v>
      </c>
      <c r="H11" s="2">
        <f>SUM(H8:H10)</f>
        <v>5800</v>
      </c>
    </row>
    <row r="12" spans="1:8" ht="20" customHeight="1" x14ac:dyDescent="0.2">
      <c r="E12" s="16">
        <v>37104</v>
      </c>
      <c r="F12" s="2" t="s">
        <v>56</v>
      </c>
      <c r="G12" s="2">
        <v>3500</v>
      </c>
      <c r="H12" s="2">
        <v>5000</v>
      </c>
    </row>
    <row r="13" spans="1:8" ht="20" customHeight="1" x14ac:dyDescent="0.2"/>
    <row r="14" spans="1:8" ht="20" customHeight="1" x14ac:dyDescent="0.2"/>
    <row r="15" spans="1:8" ht="20" customHeight="1" x14ac:dyDescent="0.2"/>
    <row r="16" spans="1:8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  <row r="27" ht="20" customHeight="1" x14ac:dyDescent="0.2"/>
    <row r="28" ht="20" customHeight="1" x14ac:dyDescent="0.2"/>
    <row r="29" ht="20" customHeight="1" x14ac:dyDescent="0.2"/>
    <row r="30" ht="20" customHeight="1" x14ac:dyDescent="0.2"/>
    <row r="31" ht="20" customHeight="1" x14ac:dyDescent="0.2"/>
    <row r="32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  <row r="43" ht="20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  <row r="50" ht="20" customHeight="1" x14ac:dyDescent="0.2"/>
    <row r="51" ht="20" customHeight="1" x14ac:dyDescent="0.2"/>
    <row r="52" ht="20" customHeight="1" x14ac:dyDescent="0.2"/>
    <row r="53" ht="20" customHeight="1" x14ac:dyDescent="0.2"/>
    <row r="54" ht="20" customHeight="1" x14ac:dyDescent="0.2"/>
    <row r="55" ht="20" customHeight="1" x14ac:dyDescent="0.2"/>
    <row r="56" ht="20" customHeight="1" x14ac:dyDescent="0.2"/>
    <row r="57" ht="20" customHeight="1" x14ac:dyDescent="0.2"/>
    <row r="58" ht="20" customHeight="1" x14ac:dyDescent="0.2"/>
    <row r="59" ht="20" customHeight="1" x14ac:dyDescent="0.2"/>
    <row r="60" ht="20" customHeight="1" x14ac:dyDescent="0.2"/>
    <row r="61" ht="20" customHeight="1" x14ac:dyDescent="0.2"/>
    <row r="62" ht="20" customHeight="1" x14ac:dyDescent="0.2"/>
    <row r="63" ht="20" customHeight="1" x14ac:dyDescent="0.2"/>
    <row r="64" ht="20" customHeight="1" x14ac:dyDescent="0.2"/>
    <row r="65" ht="20" customHeight="1" x14ac:dyDescent="0.2"/>
    <row r="66" ht="20" customHeight="1" x14ac:dyDescent="0.2"/>
    <row r="67" ht="20" customHeight="1" x14ac:dyDescent="0.2"/>
    <row r="68" ht="20" customHeight="1" x14ac:dyDescent="0.2"/>
    <row r="69" ht="20" customHeight="1" x14ac:dyDescent="0.2"/>
    <row r="70" ht="20" customHeight="1" x14ac:dyDescent="0.2"/>
    <row r="71" ht="20" customHeight="1" x14ac:dyDescent="0.2"/>
    <row r="72" ht="20" customHeight="1" x14ac:dyDescent="0.2"/>
    <row r="73" ht="20" customHeight="1" x14ac:dyDescent="0.2"/>
    <row r="74" ht="20" customHeight="1" x14ac:dyDescent="0.2"/>
    <row r="75" ht="20" customHeight="1" x14ac:dyDescent="0.2"/>
    <row r="76" ht="20" customHeight="1" x14ac:dyDescent="0.2"/>
    <row r="77" ht="20" customHeight="1" x14ac:dyDescent="0.2"/>
    <row r="78" ht="20" customHeight="1" x14ac:dyDescent="0.2"/>
    <row r="79" ht="20" customHeight="1" x14ac:dyDescent="0.2"/>
    <row r="80" ht="20" customHeight="1" x14ac:dyDescent="0.2"/>
    <row r="81" ht="20" customHeight="1" x14ac:dyDescent="0.2"/>
    <row r="82" ht="20" customHeight="1" x14ac:dyDescent="0.2"/>
    <row r="83" ht="20" customHeight="1" x14ac:dyDescent="0.2"/>
    <row r="84" ht="20" customHeight="1" x14ac:dyDescent="0.2"/>
    <row r="85" ht="20" customHeight="1" x14ac:dyDescent="0.2"/>
    <row r="86" ht="20" customHeight="1" x14ac:dyDescent="0.2"/>
    <row r="87" ht="20" customHeight="1" x14ac:dyDescent="0.2"/>
    <row r="88" ht="20" customHeight="1" x14ac:dyDescent="0.2"/>
  </sheetData>
  <mergeCells count="3"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SOFP</vt:lpstr>
      <vt:lpstr>Currnet (Workings)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2023-03-28T10:57:46Z</dcterms:created>
  <dcterms:modified xsi:type="dcterms:W3CDTF">2023-03-28T11:52:38Z</dcterms:modified>
</cp:coreProperties>
</file>