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lvinchia/Documents/involution/会计/Manufacturing Account/"/>
    </mc:Choice>
  </mc:AlternateContent>
  <xr:revisionPtr revIDLastSave="0" documentId="13_ncr:1_{75DAA1FD-C1CF-044A-8C78-6286B9FAD6CE}" xr6:coauthVersionLast="47" xr6:coauthVersionMax="47" xr10:uidLastSave="{00000000-0000-0000-0000-000000000000}"/>
  <bookViews>
    <workbookView xWindow="380" yWindow="0" windowWidth="28040" windowHeight="17440" xr2:uid="{AFB8BCA2-9754-054F-9851-F47CCF4D32D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1" l="1"/>
  <c r="C11" i="1"/>
  <c r="C9" i="1"/>
  <c r="C49" i="1"/>
  <c r="B37" i="1"/>
  <c r="C38" i="1" s="1"/>
  <c r="B34" i="1"/>
  <c r="B35" i="1"/>
  <c r="C32" i="1"/>
  <c r="C40" i="1" s="1"/>
  <c r="C25" i="1"/>
  <c r="C16" i="1" l="1"/>
  <c r="C18" i="1" s="1"/>
  <c r="C26" i="1"/>
  <c r="C27" i="1" s="1"/>
  <c r="C41" i="1" s="1"/>
  <c r="C42" i="1" s="1"/>
  <c r="C50" i="1" s="1"/>
</calcChain>
</file>

<file path=xl/sharedStrings.xml><?xml version="1.0" encoding="utf-8"?>
<sst xmlns="http://schemas.openxmlformats.org/spreadsheetml/2006/main" count="43" uniqueCount="41">
  <si>
    <t>For The Year Ended 31 December 1978</t>
  </si>
  <si>
    <t>RM</t>
  </si>
  <si>
    <t>Cost of Materials Consumed</t>
  </si>
  <si>
    <t>Opening Inventory</t>
  </si>
  <si>
    <t>Purchases</t>
  </si>
  <si>
    <t>Less: Closing Inventory</t>
  </si>
  <si>
    <t>Direct Labour</t>
  </si>
  <si>
    <t>Manufacturing Account And Income Statement</t>
  </si>
  <si>
    <t>Manufacturing Wages</t>
  </si>
  <si>
    <t>Prime Cost</t>
  </si>
  <si>
    <t>Add: Opening Work In Progress</t>
  </si>
  <si>
    <t>Less: Closing Work In Progress</t>
  </si>
  <si>
    <t>Factory Overheads</t>
  </si>
  <si>
    <t>Factory General Expenses</t>
  </si>
  <si>
    <t>Repairs to Factory Buildings</t>
  </si>
  <si>
    <t>Rates and Insurance</t>
  </si>
  <si>
    <t>Repairs To Plant And Machinery</t>
  </si>
  <si>
    <t>Depreciation of Plant and Machinery</t>
  </si>
  <si>
    <t>Production Cost of Finished Goods</t>
  </si>
  <si>
    <t>Manufacturing Profit</t>
  </si>
  <si>
    <t>Production Cost of Finished Goods c/d, at Standard Cost</t>
  </si>
  <si>
    <t>Sales</t>
  </si>
  <si>
    <t>Less: Sales Returns</t>
  </si>
  <si>
    <t>Net Sales</t>
  </si>
  <si>
    <t>Less: Cost of Sales</t>
  </si>
  <si>
    <t xml:space="preserve">          Opening Inventory</t>
  </si>
  <si>
    <t>Seng Lee Co Ltd</t>
  </si>
  <si>
    <t xml:space="preserve">          Production Cost of Finished Goods b/d, at Standard Cost</t>
  </si>
  <si>
    <t xml:space="preserve">          Carriage Inwards</t>
  </si>
  <si>
    <t xml:space="preserve">          Less: Closing Inventory</t>
  </si>
  <si>
    <t>Gross Profit</t>
  </si>
  <si>
    <t xml:space="preserve">    - Trading Profit</t>
  </si>
  <si>
    <t xml:space="preserve">    - Manufacturing Profit</t>
  </si>
  <si>
    <t>Less: Expenses</t>
  </si>
  <si>
    <t xml:space="preserve">          Discounts Allowed</t>
  </si>
  <si>
    <t xml:space="preserve">          Office Expenses</t>
  </si>
  <si>
    <t xml:space="preserve">          Directors' Fees</t>
  </si>
  <si>
    <t xml:space="preserve">          Carriage Outwards</t>
  </si>
  <si>
    <t xml:space="preserve">          Office Salaries</t>
  </si>
  <si>
    <t xml:space="preserve">          Advertising</t>
  </si>
  <si>
    <t>Net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</si>
</sst>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(* #,##0_);_(* \(#,##0\);_(* &quot;-&quot;_);_(@_)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u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1" fillId="0" borderId="0" xfId="0" applyFont="1"/>
    <xf numFmtId="41" fontId="1" fillId="0" borderId="0" xfId="0" applyNumberFormat="1" applyFont="1" applyAlignment="1">
      <alignment vertical="center"/>
    </xf>
    <xf numFmtId="41" fontId="1" fillId="0" borderId="1" xfId="0" applyNumberFormat="1" applyFont="1" applyBorder="1" applyAlignment="1">
      <alignment vertical="center"/>
    </xf>
    <xf numFmtId="0" fontId="2" fillId="0" borderId="0" xfId="0" applyFont="1" applyAlignment="1">
      <alignment vertical="center"/>
    </xf>
    <xf numFmtId="41" fontId="1" fillId="0" borderId="2" xfId="0" applyNumberFormat="1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41" fontId="1" fillId="0" borderId="0" xfId="0" applyNumberFormat="1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FA5E1-B0BC-264B-B47F-31EA432FE2B8}">
  <sheetPr>
    <pageSetUpPr fitToPage="1"/>
  </sheetPr>
  <dimension ref="A1:C86"/>
  <sheetViews>
    <sheetView showGridLines="0" tabSelected="1" zoomScale="159" workbookViewId="0">
      <selection activeCell="C7" sqref="C7"/>
    </sheetView>
  </sheetViews>
  <sheetFormatPr baseColWidth="10" defaultRowHeight="16" x14ac:dyDescent="0.2"/>
  <cols>
    <col min="1" max="1" width="53.5" style="4" customWidth="1"/>
    <col min="2" max="16384" width="10.83203125" style="4"/>
  </cols>
  <sheetData>
    <row r="1" spans="1:3" s="1" customFormat="1" ht="20" customHeight="1" x14ac:dyDescent="0.2">
      <c r="A1" s="9" t="s">
        <v>26</v>
      </c>
      <c r="B1" s="9"/>
      <c r="C1" s="9"/>
    </row>
    <row r="2" spans="1:3" s="1" customFormat="1" ht="20" customHeight="1" x14ac:dyDescent="0.2">
      <c r="A2" s="10" t="s">
        <v>7</v>
      </c>
      <c r="B2" s="10"/>
      <c r="C2" s="10"/>
    </row>
    <row r="3" spans="1:3" s="1" customFormat="1" ht="20" customHeight="1" x14ac:dyDescent="0.2">
      <c r="A3" s="9" t="s">
        <v>0</v>
      </c>
      <c r="B3" s="9"/>
      <c r="C3" s="9"/>
    </row>
    <row r="4" spans="1:3" s="1" customFormat="1" ht="20" customHeight="1" x14ac:dyDescent="0.2"/>
    <row r="5" spans="1:3" s="1" customFormat="1" ht="20" customHeight="1" x14ac:dyDescent="0.2">
      <c r="B5" s="2" t="s">
        <v>1</v>
      </c>
      <c r="C5" s="2" t="s">
        <v>1</v>
      </c>
    </row>
    <row r="6" spans="1:3" s="1" customFormat="1" ht="20" customHeight="1" x14ac:dyDescent="0.2">
      <c r="A6" s="3" t="s">
        <v>2</v>
      </c>
    </row>
    <row r="7" spans="1:3" s="1" customFormat="1" ht="20" customHeight="1" x14ac:dyDescent="0.2">
      <c r="A7" s="1" t="s">
        <v>3</v>
      </c>
      <c r="B7" s="5"/>
      <c r="C7" s="5">
        <v>32384</v>
      </c>
    </row>
    <row r="8" spans="1:3" s="1" customFormat="1" ht="20" customHeight="1" x14ac:dyDescent="0.2">
      <c r="A8" s="1" t="s">
        <v>4</v>
      </c>
      <c r="C8" s="6">
        <v>168523</v>
      </c>
    </row>
    <row r="9" spans="1:3" s="1" customFormat="1" ht="20" customHeight="1" x14ac:dyDescent="0.2">
      <c r="C9" s="11">
        <f>C7+C8</f>
        <v>200907</v>
      </c>
    </row>
    <row r="10" spans="1:3" s="1" customFormat="1" ht="20" customHeight="1" x14ac:dyDescent="0.2">
      <c r="A10" s="1" t="s">
        <v>5</v>
      </c>
      <c r="B10" s="5"/>
      <c r="C10" s="6">
        <v>-34321</v>
      </c>
    </row>
    <row r="11" spans="1:3" s="1" customFormat="1" ht="20" customHeight="1" x14ac:dyDescent="0.2">
      <c r="B11" s="5"/>
      <c r="C11" s="5">
        <f>C9+C10</f>
        <v>166586</v>
      </c>
    </row>
    <row r="12" spans="1:3" s="1" customFormat="1" ht="20" customHeight="1" x14ac:dyDescent="0.2">
      <c r="A12" s="3" t="s">
        <v>6</v>
      </c>
      <c r="B12" s="5"/>
      <c r="C12" s="5"/>
    </row>
    <row r="13" spans="1:3" s="1" customFormat="1" ht="20" customHeight="1" x14ac:dyDescent="0.2">
      <c r="A13" s="1" t="s">
        <v>8</v>
      </c>
      <c r="B13" s="5"/>
      <c r="C13" s="6">
        <v>214675</v>
      </c>
    </row>
    <row r="14" spans="1:3" s="1" customFormat="1" ht="20" customHeight="1" x14ac:dyDescent="0.2">
      <c r="A14" s="7"/>
      <c r="B14" s="5"/>
      <c r="C14" s="5">
        <f>C11+C13</f>
        <v>381261</v>
      </c>
    </row>
    <row r="15" spans="1:3" s="1" customFormat="1" ht="20" customHeight="1" x14ac:dyDescent="0.2">
      <c r="A15" s="1" t="s">
        <v>10</v>
      </c>
      <c r="B15" s="5"/>
      <c r="C15" s="6">
        <v>19836</v>
      </c>
    </row>
    <row r="16" spans="1:3" s="1" customFormat="1" ht="20" customHeight="1" x14ac:dyDescent="0.2">
      <c r="B16" s="5"/>
      <c r="C16" s="5">
        <f>C14+C15</f>
        <v>401097</v>
      </c>
    </row>
    <row r="17" spans="1:3" s="1" customFormat="1" ht="20" customHeight="1" x14ac:dyDescent="0.2">
      <c r="A17" s="1" t="s">
        <v>11</v>
      </c>
      <c r="B17" s="5"/>
      <c r="C17" s="6">
        <v>-17948</v>
      </c>
    </row>
    <row r="18" spans="1:3" s="1" customFormat="1" ht="20" customHeight="1" x14ac:dyDescent="0.2">
      <c r="A18" s="7" t="s">
        <v>9</v>
      </c>
      <c r="B18" s="5"/>
      <c r="C18" s="5">
        <f>C16+C17</f>
        <v>383149</v>
      </c>
    </row>
    <row r="19" spans="1:3" s="1" customFormat="1" ht="20" customHeight="1" x14ac:dyDescent="0.2">
      <c r="A19" s="3" t="s">
        <v>12</v>
      </c>
      <c r="B19" s="5"/>
      <c r="C19" s="5"/>
    </row>
    <row r="20" spans="1:3" s="1" customFormat="1" ht="20" customHeight="1" x14ac:dyDescent="0.2">
      <c r="A20" s="1" t="s">
        <v>13</v>
      </c>
      <c r="B20" s="5">
        <v>3816</v>
      </c>
      <c r="C20" s="5"/>
    </row>
    <row r="21" spans="1:3" s="1" customFormat="1" ht="20" customHeight="1" x14ac:dyDescent="0.2">
      <c r="A21" s="1" t="s">
        <v>14</v>
      </c>
      <c r="B21" s="5">
        <v>2382</v>
      </c>
      <c r="C21" s="5"/>
    </row>
    <row r="22" spans="1:3" s="1" customFormat="1" ht="20" customHeight="1" x14ac:dyDescent="0.2">
      <c r="A22" s="1" t="s">
        <v>15</v>
      </c>
      <c r="B22" s="5">
        <v>1600</v>
      </c>
      <c r="C22" s="5"/>
    </row>
    <row r="23" spans="1:3" s="1" customFormat="1" ht="20" customHeight="1" x14ac:dyDescent="0.2">
      <c r="A23" s="1" t="s">
        <v>16</v>
      </c>
      <c r="B23" s="5">
        <v>3857</v>
      </c>
      <c r="C23" s="5"/>
    </row>
    <row r="24" spans="1:3" s="1" customFormat="1" ht="20" customHeight="1" x14ac:dyDescent="0.2">
      <c r="A24" s="1" t="s">
        <v>8</v>
      </c>
      <c r="B24" s="5">
        <v>129367</v>
      </c>
      <c r="C24" s="5"/>
    </row>
    <row r="25" spans="1:3" s="1" customFormat="1" ht="20" customHeight="1" x14ac:dyDescent="0.2">
      <c r="A25" s="1" t="s">
        <v>17</v>
      </c>
      <c r="B25" s="6">
        <v>12000</v>
      </c>
      <c r="C25" s="6">
        <f>SUM(B20:B25)</f>
        <v>153022</v>
      </c>
    </row>
    <row r="26" spans="1:3" s="1" customFormat="1" ht="20" customHeight="1" x14ac:dyDescent="0.2">
      <c r="A26" s="1" t="s">
        <v>18</v>
      </c>
      <c r="B26" s="5"/>
      <c r="C26" s="5">
        <f>C18+C25</f>
        <v>536171</v>
      </c>
    </row>
    <row r="27" spans="1:3" s="1" customFormat="1" ht="20" customHeight="1" x14ac:dyDescent="0.2">
      <c r="A27" s="7" t="s">
        <v>19</v>
      </c>
      <c r="B27" s="5"/>
      <c r="C27" s="6">
        <f>C28-C26</f>
        <v>15629</v>
      </c>
    </row>
    <row r="28" spans="1:3" s="1" customFormat="1" ht="20" customHeight="1" thickBot="1" x14ac:dyDescent="0.25">
      <c r="A28" s="7" t="s">
        <v>20</v>
      </c>
      <c r="B28" s="5"/>
      <c r="C28" s="8">
        <v>551800</v>
      </c>
    </row>
    <row r="29" spans="1:3" s="1" customFormat="1" ht="20" customHeight="1" thickTop="1" x14ac:dyDescent="0.2">
      <c r="B29" s="5"/>
      <c r="C29" s="5"/>
    </row>
    <row r="30" spans="1:3" s="1" customFormat="1" ht="20" customHeight="1" x14ac:dyDescent="0.2">
      <c r="A30" s="1" t="s">
        <v>21</v>
      </c>
      <c r="C30" s="5">
        <v>736758</v>
      </c>
    </row>
    <row r="31" spans="1:3" s="1" customFormat="1" ht="20" customHeight="1" x14ac:dyDescent="0.2">
      <c r="A31" s="1" t="s">
        <v>22</v>
      </c>
      <c r="C31" s="6">
        <v>-1294</v>
      </c>
    </row>
    <row r="32" spans="1:3" s="1" customFormat="1" ht="20" customHeight="1" x14ac:dyDescent="0.2">
      <c r="A32" s="1" t="s">
        <v>23</v>
      </c>
      <c r="C32" s="5">
        <f>C30+C31</f>
        <v>735464</v>
      </c>
    </row>
    <row r="33" spans="1:3" s="1" customFormat="1" ht="20" customHeight="1" x14ac:dyDescent="0.2">
      <c r="A33" s="3" t="s">
        <v>24</v>
      </c>
      <c r="B33" s="5"/>
      <c r="C33" s="5"/>
    </row>
    <row r="34" spans="1:3" s="1" customFormat="1" ht="20" customHeight="1" x14ac:dyDescent="0.2">
      <c r="A34" s="1" t="s">
        <v>25</v>
      </c>
      <c r="B34" s="5">
        <f>26983</f>
        <v>26983</v>
      </c>
      <c r="C34" s="5"/>
    </row>
    <row r="35" spans="1:3" s="1" customFormat="1" ht="20" customHeight="1" x14ac:dyDescent="0.2">
      <c r="A35" s="1" t="s">
        <v>27</v>
      </c>
      <c r="B35" s="5">
        <f>C28</f>
        <v>551800</v>
      </c>
      <c r="C35" s="5"/>
    </row>
    <row r="36" spans="1:3" s="1" customFormat="1" ht="20" customHeight="1" x14ac:dyDescent="0.2">
      <c r="A36" s="1" t="s">
        <v>28</v>
      </c>
      <c r="B36" s="6">
        <v>5645</v>
      </c>
      <c r="C36" s="5"/>
    </row>
    <row r="37" spans="1:3" s="1" customFormat="1" ht="20" customHeight="1" x14ac:dyDescent="0.2">
      <c r="B37" s="5">
        <f>SUM(B34:B36)</f>
        <v>584428</v>
      </c>
      <c r="C37" s="5"/>
    </row>
    <row r="38" spans="1:3" s="1" customFormat="1" ht="20" customHeight="1" x14ac:dyDescent="0.2">
      <c r="A38" s="1" t="s">
        <v>29</v>
      </c>
      <c r="B38" s="6">
        <v>-21483</v>
      </c>
      <c r="C38" s="6">
        <f>-B37-B38</f>
        <v>-562945</v>
      </c>
    </row>
    <row r="39" spans="1:3" s="1" customFormat="1" ht="20" customHeight="1" x14ac:dyDescent="0.2">
      <c r="A39" s="7" t="s">
        <v>30</v>
      </c>
      <c r="B39" s="5"/>
    </row>
    <row r="40" spans="1:3" s="1" customFormat="1" ht="20" customHeight="1" x14ac:dyDescent="0.2">
      <c r="A40" s="1" t="s">
        <v>31</v>
      </c>
      <c r="B40" s="5"/>
      <c r="C40" s="5">
        <f>C32+C38</f>
        <v>172519</v>
      </c>
    </row>
    <row r="41" spans="1:3" s="1" customFormat="1" ht="20" customHeight="1" x14ac:dyDescent="0.2">
      <c r="A41" s="1" t="s">
        <v>32</v>
      </c>
      <c r="B41" s="5"/>
      <c r="C41" s="6">
        <f>C27</f>
        <v>15629</v>
      </c>
    </row>
    <row r="42" spans="1:3" s="1" customFormat="1" ht="20" customHeight="1" x14ac:dyDescent="0.2">
      <c r="B42" s="5"/>
      <c r="C42" s="5">
        <f>C40+C41</f>
        <v>188148</v>
      </c>
    </row>
    <row r="43" spans="1:3" s="1" customFormat="1" ht="20" customHeight="1" x14ac:dyDescent="0.2">
      <c r="A43" s="3" t="s">
        <v>33</v>
      </c>
      <c r="B43" s="5"/>
      <c r="C43" s="5"/>
    </row>
    <row r="44" spans="1:3" s="1" customFormat="1" ht="20" customHeight="1" x14ac:dyDescent="0.2">
      <c r="A44" s="1" t="s">
        <v>34</v>
      </c>
      <c r="B44" s="5">
        <v>1734</v>
      </c>
      <c r="C44" s="5"/>
    </row>
    <row r="45" spans="1:3" s="1" customFormat="1" ht="20" customHeight="1" x14ac:dyDescent="0.2">
      <c r="A45" s="1" t="s">
        <v>35</v>
      </c>
      <c r="B45" s="5">
        <v>4131</v>
      </c>
      <c r="C45" s="5"/>
    </row>
    <row r="46" spans="1:3" s="1" customFormat="1" ht="20" customHeight="1" x14ac:dyDescent="0.2">
      <c r="A46" s="1" t="s">
        <v>36</v>
      </c>
      <c r="B46" s="5">
        <v>12500</v>
      </c>
      <c r="C46" s="5"/>
    </row>
    <row r="47" spans="1:3" s="1" customFormat="1" ht="20" customHeight="1" x14ac:dyDescent="0.2">
      <c r="A47" s="1" t="s">
        <v>37</v>
      </c>
      <c r="B47" s="5">
        <v>16790</v>
      </c>
      <c r="C47" s="5"/>
    </row>
    <row r="48" spans="1:3" s="1" customFormat="1" ht="20" customHeight="1" x14ac:dyDescent="0.2">
      <c r="A48" s="1" t="s">
        <v>38</v>
      </c>
      <c r="B48" s="5">
        <v>58532</v>
      </c>
      <c r="C48" s="5"/>
    </row>
    <row r="49" spans="1:3" s="1" customFormat="1" ht="20" customHeight="1" x14ac:dyDescent="0.2">
      <c r="A49" s="1" t="s">
        <v>39</v>
      </c>
      <c r="B49" s="5">
        <v>9826</v>
      </c>
      <c r="C49" s="6">
        <f>-SUM(B44:B49)</f>
        <v>-103513</v>
      </c>
    </row>
    <row r="50" spans="1:3" s="1" customFormat="1" ht="20" customHeight="1" thickBot="1" x14ac:dyDescent="0.25">
      <c r="A50" s="7" t="s">
        <v>40</v>
      </c>
      <c r="B50" s="5"/>
      <c r="C50" s="8">
        <f>C42+C49</f>
        <v>84635</v>
      </c>
    </row>
    <row r="51" spans="1:3" s="1" customFormat="1" ht="20" customHeight="1" thickTop="1" x14ac:dyDescent="0.2">
      <c r="B51" s="5"/>
      <c r="C51" s="5"/>
    </row>
    <row r="52" spans="1:3" s="1" customFormat="1" ht="20" customHeight="1" x14ac:dyDescent="0.2">
      <c r="B52" s="5"/>
      <c r="C52" s="5"/>
    </row>
    <row r="53" spans="1:3" s="1" customFormat="1" ht="20" customHeight="1" x14ac:dyDescent="0.2">
      <c r="B53" s="5"/>
      <c r="C53" s="5"/>
    </row>
    <row r="54" spans="1:3" s="1" customFormat="1" ht="20" customHeight="1" x14ac:dyDescent="0.2">
      <c r="B54" s="5"/>
      <c r="C54" s="5"/>
    </row>
    <row r="55" spans="1:3" s="1" customFormat="1" ht="20" customHeight="1" x14ac:dyDescent="0.2">
      <c r="B55" s="5"/>
      <c r="C55" s="5"/>
    </row>
    <row r="56" spans="1:3" s="1" customFormat="1" ht="20" customHeight="1" x14ac:dyDescent="0.2">
      <c r="B56" s="5"/>
      <c r="C56" s="5"/>
    </row>
    <row r="57" spans="1:3" s="1" customFormat="1" ht="20" customHeight="1" x14ac:dyDescent="0.2">
      <c r="B57" s="5"/>
      <c r="C57" s="5"/>
    </row>
    <row r="58" spans="1:3" s="1" customFormat="1" ht="20" customHeight="1" x14ac:dyDescent="0.2">
      <c r="B58" s="5"/>
      <c r="C58" s="5"/>
    </row>
    <row r="59" spans="1:3" s="1" customFormat="1" ht="20" customHeight="1" x14ac:dyDescent="0.2">
      <c r="B59" s="5"/>
      <c r="C59" s="5"/>
    </row>
    <row r="60" spans="1:3" s="1" customFormat="1" ht="20" customHeight="1" x14ac:dyDescent="0.2">
      <c r="B60" s="5"/>
      <c r="C60" s="5"/>
    </row>
    <row r="61" spans="1:3" s="1" customFormat="1" ht="20" customHeight="1" x14ac:dyDescent="0.2">
      <c r="B61" s="5"/>
      <c r="C61" s="5"/>
    </row>
    <row r="62" spans="1:3" s="1" customFormat="1" ht="20" customHeight="1" x14ac:dyDescent="0.2">
      <c r="B62" s="5"/>
      <c r="C62" s="5"/>
    </row>
    <row r="63" spans="1:3" s="1" customFormat="1" ht="20" customHeight="1" x14ac:dyDescent="0.2">
      <c r="B63" s="5"/>
      <c r="C63" s="5"/>
    </row>
    <row r="64" spans="1:3" s="1" customFormat="1" ht="20" customHeight="1" x14ac:dyDescent="0.2">
      <c r="B64" s="5"/>
      <c r="C64" s="5"/>
    </row>
    <row r="65" spans="2:3" s="1" customFormat="1" ht="20" customHeight="1" x14ac:dyDescent="0.2">
      <c r="B65" s="5"/>
      <c r="C65" s="5"/>
    </row>
    <row r="66" spans="2:3" s="1" customFormat="1" ht="20" customHeight="1" x14ac:dyDescent="0.2">
      <c r="B66" s="5"/>
      <c r="C66" s="5"/>
    </row>
    <row r="67" spans="2:3" s="1" customFormat="1" ht="20" customHeight="1" x14ac:dyDescent="0.2">
      <c r="B67" s="5"/>
      <c r="C67" s="5"/>
    </row>
    <row r="68" spans="2:3" s="1" customFormat="1" ht="20" customHeight="1" x14ac:dyDescent="0.2">
      <c r="B68" s="5"/>
      <c r="C68" s="5"/>
    </row>
    <row r="69" spans="2:3" s="1" customFormat="1" ht="20" customHeight="1" x14ac:dyDescent="0.2">
      <c r="B69" s="5"/>
      <c r="C69" s="5"/>
    </row>
    <row r="70" spans="2:3" s="1" customFormat="1" ht="20" customHeight="1" x14ac:dyDescent="0.2">
      <c r="B70" s="5"/>
      <c r="C70" s="5"/>
    </row>
    <row r="71" spans="2:3" s="1" customFormat="1" ht="20" customHeight="1" x14ac:dyDescent="0.2">
      <c r="B71" s="5"/>
      <c r="C71" s="5"/>
    </row>
    <row r="72" spans="2:3" s="1" customFormat="1" ht="20" customHeight="1" x14ac:dyDescent="0.2">
      <c r="B72" s="5"/>
      <c r="C72" s="5"/>
    </row>
    <row r="73" spans="2:3" s="1" customFormat="1" ht="20" customHeight="1" x14ac:dyDescent="0.2">
      <c r="B73" s="5"/>
      <c r="C73" s="5"/>
    </row>
    <row r="74" spans="2:3" s="1" customFormat="1" ht="20" customHeight="1" x14ac:dyDescent="0.2">
      <c r="B74" s="5"/>
      <c r="C74" s="5"/>
    </row>
    <row r="75" spans="2:3" s="1" customFormat="1" ht="20" customHeight="1" x14ac:dyDescent="0.2">
      <c r="B75" s="5"/>
      <c r="C75" s="5"/>
    </row>
    <row r="76" spans="2:3" s="1" customFormat="1" ht="20" customHeight="1" x14ac:dyDescent="0.2">
      <c r="B76" s="5"/>
      <c r="C76" s="5"/>
    </row>
    <row r="77" spans="2:3" s="1" customFormat="1" ht="20" customHeight="1" x14ac:dyDescent="0.2">
      <c r="B77" s="5"/>
      <c r="C77" s="5"/>
    </row>
    <row r="78" spans="2:3" s="1" customFormat="1" ht="20" customHeight="1" x14ac:dyDescent="0.2">
      <c r="B78" s="5"/>
      <c r="C78" s="5"/>
    </row>
    <row r="79" spans="2:3" s="1" customFormat="1" ht="20" customHeight="1" x14ac:dyDescent="0.2">
      <c r="B79" s="5"/>
      <c r="C79" s="5"/>
    </row>
    <row r="80" spans="2:3" s="1" customFormat="1" ht="20" customHeight="1" x14ac:dyDescent="0.2">
      <c r="B80" s="5"/>
      <c r="C80" s="5"/>
    </row>
    <row r="81" spans="2:3" s="1" customFormat="1" ht="20" customHeight="1" x14ac:dyDescent="0.2">
      <c r="B81" s="5"/>
      <c r="C81" s="5"/>
    </row>
    <row r="82" spans="2:3" s="1" customFormat="1" ht="20" customHeight="1" x14ac:dyDescent="0.2">
      <c r="B82" s="5"/>
      <c r="C82" s="5"/>
    </row>
    <row r="83" spans="2:3" s="1" customFormat="1" ht="20" customHeight="1" x14ac:dyDescent="0.2">
      <c r="B83" s="5"/>
      <c r="C83" s="5"/>
    </row>
    <row r="84" spans="2:3" s="1" customFormat="1" ht="20" customHeight="1" x14ac:dyDescent="0.2">
      <c r="B84" s="5"/>
      <c r="C84" s="5"/>
    </row>
    <row r="85" spans="2:3" s="1" customFormat="1" ht="20" customHeight="1" x14ac:dyDescent="0.2">
      <c r="B85" s="5"/>
      <c r="C85" s="5"/>
    </row>
    <row r="86" spans="2:3" s="1" customFormat="1" ht="20" customHeight="1" x14ac:dyDescent="0.2">
      <c r="B86" s="5"/>
      <c r="C86" s="5"/>
    </row>
  </sheetData>
  <mergeCells count="3">
    <mergeCell ref="A1:C1"/>
    <mergeCell ref="A2:C2"/>
    <mergeCell ref="A3:C3"/>
  </mergeCells>
  <printOptions horizontalCentered="1"/>
  <pageMargins left="0.25" right="0.25" top="0.75" bottom="0.75" header="0.3" footer="0.3"/>
  <pageSetup paperSize="9" scale="83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melvin chia</dc:creator>
  <cp:lastModifiedBy>melvin chia</cp:lastModifiedBy>
  <cp:lastPrinted>2023-02-07T14:32:42Z</cp:lastPrinted>
  <dcterms:created xsi:type="dcterms:W3CDTF">2023-02-07T13:55:58Z</dcterms:created>
  <dcterms:modified xsi:type="dcterms:W3CDTF">2023-02-09T13:11:26Z</dcterms:modified>
</cp:coreProperties>
</file>