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"/>
    </mc:Choice>
  </mc:AlternateContent>
  <xr:revisionPtr revIDLastSave="0" documentId="13_ncr:1_{A408F61C-4203-F747-81FD-9F6BCD973639}" xr6:coauthVersionLast="47" xr6:coauthVersionMax="47" xr10:uidLastSave="{00000000-0000-0000-0000-000000000000}"/>
  <bookViews>
    <workbookView xWindow="23940" yWindow="2280" windowWidth="13680" windowHeight="17040" xr2:uid="{21DF4F17-0FB7-F44A-A3D6-CBD39C239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C29" i="1"/>
  <c r="C30" i="1"/>
  <c r="C31" i="1"/>
  <c r="C36" i="1"/>
  <c r="D20" i="1"/>
  <c r="C9" i="1"/>
  <c r="D10" i="1" s="1"/>
  <c r="D11" i="1" s="1"/>
  <c r="D13" i="1" s="1"/>
  <c r="D15" i="1" s="1"/>
  <c r="D21" i="1" l="1"/>
  <c r="D23" i="1" s="1"/>
  <c r="D25" i="1" s="1"/>
</calcChain>
</file>

<file path=xl/sharedStrings.xml><?xml version="1.0" encoding="utf-8"?>
<sst xmlns="http://schemas.openxmlformats.org/spreadsheetml/2006/main" count="35" uniqueCount="33">
  <si>
    <t>RM</t>
  </si>
  <si>
    <t>Cost of Materials Consumed</t>
  </si>
  <si>
    <t>Opening Inventory</t>
  </si>
  <si>
    <t>Purchases</t>
  </si>
  <si>
    <t>Freight on Raw Materials</t>
  </si>
  <si>
    <t>Less: Closing Inventory</t>
  </si>
  <si>
    <t>Direct Labour</t>
  </si>
  <si>
    <t>Direct Expenses</t>
  </si>
  <si>
    <t>Royalties</t>
  </si>
  <si>
    <t>Subcontract Cost</t>
  </si>
  <si>
    <t>Prime Cost</t>
  </si>
  <si>
    <t>Production Wages (20,000 + 1,200)</t>
  </si>
  <si>
    <t>Less: Returns Outwards</t>
  </si>
  <si>
    <t>Less: Sales of Scrap of Raw Material</t>
  </si>
  <si>
    <t>Add: Opening Work-in-progress</t>
  </si>
  <si>
    <t>Less: Closing Work-in-progress</t>
  </si>
  <si>
    <t>KK Lee Manufacturing Sdn Bhd</t>
  </si>
  <si>
    <t>Manufacturing Account</t>
  </si>
  <si>
    <t>For The Year Ended 30 June 2017</t>
  </si>
  <si>
    <t>Factory Overheads</t>
  </si>
  <si>
    <t>Indirect Wages</t>
  </si>
  <si>
    <t>Factory Rental</t>
  </si>
  <si>
    <t>Factory Supervisor Salaries</t>
  </si>
  <si>
    <t>Indirect Materials</t>
  </si>
  <si>
    <t>Repair of Machinery Expenses</t>
  </si>
  <si>
    <t>Factory Loose Tools (1,600 + 2,000 - 1,100)</t>
  </si>
  <si>
    <t>Depreciation of Plant and Machinery (84,000 x 10%)</t>
  </si>
  <si>
    <t>Insurance Expenses (5,000 x 4/5)</t>
  </si>
  <si>
    <t>Canteen Services (3,000 x 4/5)</t>
  </si>
  <si>
    <t>Water and Electricity (7,200 x 75%)</t>
  </si>
  <si>
    <t>Production Cost of Finished Goods</t>
  </si>
  <si>
    <t>Manufacturing Profit</t>
  </si>
  <si>
    <t>Production Cost of Finished Goods, at Standard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</si>
</sst>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41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1" fillId="0" borderId="3" xfId="0" applyNumberFormat="1" applyFont="1" applyBorder="1" applyAlignment="1">
      <alignment vertical="center"/>
    </xf>
    <xf numFmtId="41" fontId="1" fillId="0" borderId="0" xfId="0" applyNumberFormat="1" applyFont="1"/>
    <xf numFmtId="41" fontId="1" fillId="0" borderId="1" xfId="0" applyNumberFormat="1" applyFont="1" applyBorder="1"/>
    <xf numFmtId="41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8DA5-420C-644E-976A-BA439AED1CF0}">
  <sheetPr>
    <pageSetUpPr fitToPage="1"/>
  </sheetPr>
  <dimension ref="A1:D69"/>
  <sheetViews>
    <sheetView showGridLines="0" tabSelected="1" workbookViewId="0">
      <selection activeCell="A8" sqref="A8"/>
    </sheetView>
  </sheetViews>
  <sheetFormatPr baseColWidth="10" defaultRowHeight="16" x14ac:dyDescent="0.2"/>
  <cols>
    <col min="1" max="1" width="54.83203125" customWidth="1"/>
    <col min="2" max="3" width="10.83203125" style="11"/>
    <col min="4" max="4" width="13.33203125" style="11" bestFit="1" customWidth="1"/>
  </cols>
  <sheetData>
    <row r="1" spans="1:4" x14ac:dyDescent="0.2">
      <c r="A1" s="8" t="s">
        <v>16</v>
      </c>
      <c r="B1" s="8"/>
      <c r="C1" s="8"/>
      <c r="D1" s="8"/>
    </row>
    <row r="2" spans="1:4" x14ac:dyDescent="0.2">
      <c r="A2" s="9" t="s">
        <v>17</v>
      </c>
      <c r="B2" s="9"/>
      <c r="C2" s="9"/>
      <c r="D2" s="9"/>
    </row>
    <row r="3" spans="1:4" x14ac:dyDescent="0.2">
      <c r="A3" s="8" t="s">
        <v>18</v>
      </c>
      <c r="B3" s="8"/>
      <c r="C3" s="8"/>
      <c r="D3" s="8"/>
    </row>
    <row r="5" spans="1:4" s="2" customFormat="1" ht="20" customHeight="1" x14ac:dyDescent="0.2">
      <c r="A5" s="1"/>
      <c r="B5" s="7" t="s">
        <v>0</v>
      </c>
      <c r="C5" s="7" t="s">
        <v>0</v>
      </c>
      <c r="D5" s="7" t="s">
        <v>0</v>
      </c>
    </row>
    <row r="6" spans="1:4" s="2" customFormat="1" ht="20" customHeight="1" x14ac:dyDescent="0.2">
      <c r="A6" s="3" t="s">
        <v>1</v>
      </c>
      <c r="B6" s="4"/>
      <c r="C6" s="4"/>
      <c r="D6" s="4"/>
    </row>
    <row r="7" spans="1:4" s="2" customFormat="1" ht="20" customHeight="1" x14ac:dyDescent="0.2">
      <c r="A7" s="1" t="s">
        <v>2</v>
      </c>
      <c r="B7" s="4"/>
      <c r="C7" s="4"/>
      <c r="D7" s="4">
        <v>15000</v>
      </c>
    </row>
    <row r="8" spans="1:4" s="2" customFormat="1" ht="20" customHeight="1" x14ac:dyDescent="0.2">
      <c r="A8" s="1" t="s">
        <v>3</v>
      </c>
      <c r="B8" s="4">
        <v>82500</v>
      </c>
      <c r="C8" s="4"/>
      <c r="D8" s="4"/>
    </row>
    <row r="9" spans="1:4" s="2" customFormat="1" ht="20" customHeight="1" x14ac:dyDescent="0.2">
      <c r="A9" s="1" t="s">
        <v>12</v>
      </c>
      <c r="B9" s="5">
        <v>-2500</v>
      </c>
      <c r="C9" s="4">
        <f>B8+B9</f>
        <v>80000</v>
      </c>
      <c r="D9" s="4"/>
    </row>
    <row r="10" spans="1:4" s="2" customFormat="1" ht="20" customHeight="1" x14ac:dyDescent="0.2">
      <c r="A10" s="1" t="s">
        <v>4</v>
      </c>
      <c r="B10" s="4"/>
      <c r="C10" s="5">
        <v>2000</v>
      </c>
      <c r="D10" s="5">
        <f>C9+C10</f>
        <v>82000</v>
      </c>
    </row>
    <row r="11" spans="1:4" s="2" customFormat="1" ht="20" customHeight="1" x14ac:dyDescent="0.2">
      <c r="A11" s="1"/>
      <c r="B11" s="4"/>
      <c r="C11" s="4"/>
      <c r="D11" s="4">
        <f>D7+D10</f>
        <v>97000</v>
      </c>
    </row>
    <row r="12" spans="1:4" s="2" customFormat="1" ht="20" customHeight="1" x14ac:dyDescent="0.2">
      <c r="A12" s="1" t="s">
        <v>5</v>
      </c>
      <c r="B12" s="4"/>
      <c r="C12" s="4"/>
      <c r="D12" s="5">
        <v>-28000</v>
      </c>
    </row>
    <row r="13" spans="1:4" s="2" customFormat="1" ht="20" customHeight="1" x14ac:dyDescent="0.2">
      <c r="A13" s="1"/>
      <c r="B13" s="4"/>
      <c r="C13" s="4"/>
      <c r="D13" s="4">
        <f>D11+D12</f>
        <v>69000</v>
      </c>
    </row>
    <row r="14" spans="1:4" s="2" customFormat="1" ht="20" customHeight="1" x14ac:dyDescent="0.2">
      <c r="A14" s="1" t="s">
        <v>13</v>
      </c>
      <c r="B14" s="4"/>
      <c r="C14" s="4"/>
      <c r="D14" s="5">
        <v>-3000</v>
      </c>
    </row>
    <row r="15" spans="1:4" s="2" customFormat="1" ht="20" customHeight="1" x14ac:dyDescent="0.2">
      <c r="A15" s="1"/>
      <c r="B15" s="4"/>
      <c r="C15" s="4"/>
      <c r="D15" s="4">
        <f>D13+D14</f>
        <v>66000</v>
      </c>
    </row>
    <row r="16" spans="1:4" s="2" customFormat="1" ht="20" customHeight="1" x14ac:dyDescent="0.2">
      <c r="A16" s="3" t="s">
        <v>6</v>
      </c>
      <c r="B16" s="4"/>
      <c r="C16" s="4"/>
      <c r="D16" s="4"/>
    </row>
    <row r="17" spans="1:4" s="2" customFormat="1" ht="20" customHeight="1" x14ac:dyDescent="0.2">
      <c r="A17" s="1" t="s">
        <v>11</v>
      </c>
      <c r="B17" s="4"/>
      <c r="C17" s="4"/>
      <c r="D17" s="4">
        <v>21200</v>
      </c>
    </row>
    <row r="18" spans="1:4" s="2" customFormat="1" ht="20" customHeight="1" x14ac:dyDescent="0.2">
      <c r="A18" s="3" t="s">
        <v>7</v>
      </c>
      <c r="B18" s="4"/>
      <c r="C18" s="4"/>
      <c r="D18" s="4"/>
    </row>
    <row r="19" spans="1:4" s="2" customFormat="1" ht="20" customHeight="1" x14ac:dyDescent="0.2">
      <c r="A19" s="1" t="s">
        <v>8</v>
      </c>
      <c r="B19" s="4"/>
      <c r="C19" s="4">
        <v>4400</v>
      </c>
      <c r="D19" s="4"/>
    </row>
    <row r="20" spans="1:4" s="2" customFormat="1" ht="20" customHeight="1" x14ac:dyDescent="0.2">
      <c r="A20" s="1" t="s">
        <v>9</v>
      </c>
      <c r="B20" s="4"/>
      <c r="C20" s="5">
        <v>3600</v>
      </c>
      <c r="D20" s="5">
        <f>C19+C20</f>
        <v>8000</v>
      </c>
    </row>
    <row r="21" spans="1:4" s="2" customFormat="1" ht="20" customHeight="1" x14ac:dyDescent="0.2">
      <c r="A21" s="6"/>
      <c r="B21" s="4"/>
      <c r="C21" s="4"/>
      <c r="D21" s="4">
        <f>D17+D20+D15</f>
        <v>95200</v>
      </c>
    </row>
    <row r="22" spans="1:4" s="2" customFormat="1" ht="20" customHeight="1" x14ac:dyDescent="0.2">
      <c r="A22" s="1" t="s">
        <v>14</v>
      </c>
      <c r="B22" s="4"/>
      <c r="C22" s="4"/>
      <c r="D22" s="5">
        <v>3000</v>
      </c>
    </row>
    <row r="23" spans="1:4" s="2" customFormat="1" ht="20" customHeight="1" x14ac:dyDescent="0.2">
      <c r="A23" s="1"/>
      <c r="B23" s="4"/>
      <c r="C23" s="4"/>
      <c r="D23" s="4">
        <f>D21+D22</f>
        <v>98200</v>
      </c>
    </row>
    <row r="24" spans="1:4" s="2" customFormat="1" ht="20" customHeight="1" x14ac:dyDescent="0.2">
      <c r="A24" s="1" t="s">
        <v>15</v>
      </c>
      <c r="B24" s="4"/>
      <c r="C24" s="4"/>
      <c r="D24" s="5">
        <v>-14000</v>
      </c>
    </row>
    <row r="25" spans="1:4" s="2" customFormat="1" ht="20" customHeight="1" x14ac:dyDescent="0.2">
      <c r="A25" s="6" t="s">
        <v>10</v>
      </c>
      <c r="B25" s="4"/>
      <c r="C25" s="4"/>
      <c r="D25" s="10">
        <f>D23+D24</f>
        <v>84200</v>
      </c>
    </row>
    <row r="26" spans="1:4" ht="20" customHeight="1" x14ac:dyDescent="0.2">
      <c r="A26" s="3" t="s">
        <v>19</v>
      </c>
    </row>
    <row r="27" spans="1:4" ht="20" customHeight="1" x14ac:dyDescent="0.2">
      <c r="A27" s="1" t="s">
        <v>20</v>
      </c>
      <c r="C27" s="11">
        <v>3000</v>
      </c>
    </row>
    <row r="28" spans="1:4" ht="20" customHeight="1" x14ac:dyDescent="0.2">
      <c r="A28" s="1" t="s">
        <v>21</v>
      </c>
      <c r="C28" s="11">
        <v>6600</v>
      </c>
    </row>
    <row r="29" spans="1:4" ht="20" customHeight="1" x14ac:dyDescent="0.2">
      <c r="A29" s="1" t="s">
        <v>29</v>
      </c>
      <c r="C29" s="11">
        <f>7200*75%</f>
        <v>5400</v>
      </c>
    </row>
    <row r="30" spans="1:4" ht="20" customHeight="1" x14ac:dyDescent="0.2">
      <c r="A30" s="1" t="s">
        <v>28</v>
      </c>
      <c r="C30" s="11">
        <f>3000/5*4</f>
        <v>2400</v>
      </c>
    </row>
    <row r="31" spans="1:4" ht="20" customHeight="1" x14ac:dyDescent="0.2">
      <c r="A31" s="1" t="s">
        <v>27</v>
      </c>
      <c r="C31" s="11">
        <f>5000/5*4</f>
        <v>4000</v>
      </c>
    </row>
    <row r="32" spans="1:4" ht="20" customHeight="1" x14ac:dyDescent="0.2">
      <c r="A32" s="1" t="s">
        <v>22</v>
      </c>
      <c r="C32" s="11">
        <v>5000</v>
      </c>
    </row>
    <row r="33" spans="1:4" ht="20" customHeight="1" x14ac:dyDescent="0.2">
      <c r="A33" s="1" t="s">
        <v>23</v>
      </c>
      <c r="C33" s="11">
        <v>4000</v>
      </c>
    </row>
    <row r="34" spans="1:4" ht="20" customHeight="1" x14ac:dyDescent="0.2">
      <c r="A34" s="1" t="s">
        <v>24</v>
      </c>
      <c r="C34" s="11">
        <v>4500</v>
      </c>
    </row>
    <row r="35" spans="1:4" ht="20" customHeight="1" x14ac:dyDescent="0.2">
      <c r="A35" s="1" t="s">
        <v>26</v>
      </c>
      <c r="C35" s="11">
        <v>8400</v>
      </c>
    </row>
    <row r="36" spans="1:4" ht="20" customHeight="1" x14ac:dyDescent="0.2">
      <c r="A36" s="1" t="s">
        <v>25</v>
      </c>
      <c r="C36" s="12">
        <f>1600+2000-1100</f>
        <v>2500</v>
      </c>
      <c r="D36" s="12">
        <f>SUM(C27:C36)</f>
        <v>45800</v>
      </c>
    </row>
    <row r="37" spans="1:4" ht="20" customHeight="1" x14ac:dyDescent="0.2">
      <c r="A37" s="1" t="s">
        <v>30</v>
      </c>
      <c r="D37" s="11">
        <f>D25+D36</f>
        <v>130000</v>
      </c>
    </row>
    <row r="38" spans="1:4" ht="20" customHeight="1" x14ac:dyDescent="0.2">
      <c r="A38" s="6" t="s">
        <v>31</v>
      </c>
      <c r="D38" s="12">
        <v>20000</v>
      </c>
    </row>
    <row r="39" spans="1:4" ht="20" customHeight="1" thickBot="1" x14ac:dyDescent="0.25">
      <c r="A39" s="6" t="s">
        <v>32</v>
      </c>
      <c r="D39" s="13">
        <v>150000</v>
      </c>
    </row>
    <row r="40" spans="1:4" ht="20" customHeight="1" thickTop="1" x14ac:dyDescent="0.2"/>
    <row r="41" spans="1:4" ht="20" customHeight="1" x14ac:dyDescent="0.2"/>
    <row r="42" spans="1:4" ht="20" customHeight="1" x14ac:dyDescent="0.2"/>
    <row r="43" spans="1:4" ht="20" customHeight="1" x14ac:dyDescent="0.2"/>
    <row r="44" spans="1:4" ht="20" customHeight="1" x14ac:dyDescent="0.2"/>
    <row r="45" spans="1:4" ht="20" customHeight="1" x14ac:dyDescent="0.2"/>
    <row r="46" spans="1:4" ht="20" customHeight="1" x14ac:dyDescent="0.2"/>
    <row r="47" spans="1:4" ht="20" customHeight="1" x14ac:dyDescent="0.2"/>
    <row r="48" spans="1:4" ht="20" customHeight="1" x14ac:dyDescent="0.2"/>
    <row r="49" ht="20" customHeight="1" x14ac:dyDescent="0.2"/>
    <row r="50" ht="20" customHeight="1" x14ac:dyDescent="0.2"/>
    <row r="51" ht="20" customHeight="1" x14ac:dyDescent="0.2"/>
    <row r="52" ht="20" customHeight="1" x14ac:dyDescent="0.2"/>
    <row r="53" ht="20" customHeight="1" x14ac:dyDescent="0.2"/>
    <row r="54" ht="20" customHeight="1" x14ac:dyDescent="0.2"/>
    <row r="55" ht="20" customHeight="1" x14ac:dyDescent="0.2"/>
    <row r="56" ht="20" customHeight="1" x14ac:dyDescent="0.2"/>
    <row r="57" ht="20" customHeight="1" x14ac:dyDescent="0.2"/>
    <row r="58" ht="20" customHeight="1" x14ac:dyDescent="0.2"/>
    <row r="59" ht="20" customHeight="1" x14ac:dyDescent="0.2"/>
    <row r="60" ht="20" customHeight="1" x14ac:dyDescent="0.2"/>
    <row r="61" ht="20" customHeight="1" x14ac:dyDescent="0.2"/>
    <row r="62" ht="20" customHeight="1" x14ac:dyDescent="0.2"/>
    <row r="63" ht="20" customHeight="1" x14ac:dyDescent="0.2"/>
    <row r="64" ht="20" customHeight="1" x14ac:dyDescent="0.2"/>
    <row r="65" ht="20" customHeight="1" x14ac:dyDescent="0.2"/>
    <row r="66" ht="20" customHeight="1" x14ac:dyDescent="0.2"/>
    <row r="67" ht="20" customHeight="1" x14ac:dyDescent="0.2"/>
    <row r="68" ht="20" customHeight="1" x14ac:dyDescent="0.2"/>
    <row r="69" ht="20" customHeight="1" x14ac:dyDescent="0.2"/>
  </sheetData>
  <mergeCells count="3">
    <mergeCell ref="A1:D1"/>
    <mergeCell ref="A2:D2"/>
    <mergeCell ref="A3:D3"/>
  </mergeCells>
  <pageMargins left="0.7" right="0.7" top="0.75" bottom="0.75" header="0.3" footer="0.3"/>
  <pageSetup paperSize="9" scale="9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2022-10-21T13:52:21Z</cp:lastPrinted>
  <dcterms:created xsi:type="dcterms:W3CDTF">2022-10-21T10:50:52Z</dcterms:created>
  <dcterms:modified xsi:type="dcterms:W3CDTF">2022-10-21T13:54:59Z</dcterms:modified>
</cp:coreProperties>
</file>