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bcb196b337ea3bf2/Profe II/9n0/DAW^MBD/KiaraDev/BD/Info en excel/"/>
    </mc:Choice>
  </mc:AlternateContent>
  <xr:revisionPtr revIDLastSave="14" documentId="11_6B7B710BA4E1F9F7AA884F9D2C32B06436F67E8F" xr6:coauthVersionLast="47" xr6:coauthVersionMax="47" xr10:uidLastSave="{B18EC52B-95F0-46FF-A2D0-C8F08801C779}"/>
  <bookViews>
    <workbookView xWindow="38280" yWindow="2850" windowWidth="29040" windowHeight="15840" activeTab="6" xr2:uid="{00000000-000D-0000-FFFF-FFFF00000000}"/>
  </bookViews>
  <sheets>
    <sheet name="Usuario" sheetId="1" r:id="rId1"/>
    <sheet name="Empleados" sheetId="2" r:id="rId2"/>
    <sheet name="Propiedades" sheetId="3" r:id="rId3"/>
    <sheet name="Proceso_Comp" sheetId="4" r:id="rId4"/>
    <sheet name="Proceso_Venta" sheetId="5" r:id="rId5"/>
    <sheet name="Clip_Prop" sheetId="6" r:id="rId6"/>
    <sheet name="Cliente" sheetId="7" r:id="rId7"/>
    <sheet name="Clip_Prop_R" sheetId="8" r:id="rId8"/>
    <sheet name="Emp_Prop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F61" i="8"/>
  <c r="F60" i="8"/>
  <c r="F59" i="8"/>
  <c r="F58" i="8"/>
  <c r="F57" i="8"/>
  <c r="F56" i="8"/>
  <c r="F55" i="8"/>
  <c r="F54" i="8"/>
  <c r="F53" i="8"/>
  <c r="F52" i="8"/>
  <c r="F51" i="8"/>
  <c r="F50" i="8"/>
  <c r="A50" i="8"/>
  <c r="F49" i="8"/>
  <c r="A49" i="8"/>
  <c r="A55" i="8" s="1"/>
  <c r="F48" i="8"/>
  <c r="A48" i="8"/>
  <c r="A54" i="8" s="1"/>
  <c r="F47" i="8"/>
  <c r="A47" i="8"/>
  <c r="A53" i="8" s="1"/>
  <c r="F46" i="8"/>
  <c r="A46" i="8"/>
  <c r="A52" i="8" s="1"/>
  <c r="F45" i="8"/>
  <c r="A45" i="8"/>
  <c r="A51" i="8" s="1"/>
  <c r="F44" i="8"/>
  <c r="C44" i="8"/>
  <c r="C50" i="8" s="1"/>
  <c r="A44" i="8"/>
  <c r="F43" i="8"/>
  <c r="C43" i="8"/>
  <c r="C49" i="8" s="1"/>
  <c r="C55" i="8" s="1"/>
  <c r="F42" i="8"/>
  <c r="C42" i="8"/>
  <c r="C48" i="8" s="1"/>
  <c r="C54" i="8" s="1"/>
  <c r="F41" i="8"/>
  <c r="C41" i="8"/>
  <c r="C47" i="8" s="1"/>
  <c r="C53" i="8" s="1"/>
  <c r="F40" i="8"/>
  <c r="C40" i="8"/>
  <c r="C46" i="8" s="1"/>
  <c r="C52" i="8" s="1"/>
  <c r="F39" i="8"/>
  <c r="C39" i="8"/>
  <c r="C45" i="8" s="1"/>
  <c r="C51" i="8" s="1"/>
  <c r="F38" i="8"/>
  <c r="C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A39" i="6"/>
  <c r="A50" i="6" s="1"/>
  <c r="A36" i="6"/>
  <c r="A47" i="6" s="1"/>
  <c r="A28" i="6"/>
  <c r="A26" i="6"/>
  <c r="A37" i="6" s="1"/>
  <c r="A48" i="6" s="1"/>
  <c r="A25" i="6"/>
  <c r="A23" i="6"/>
  <c r="A34" i="6" s="1"/>
  <c r="A45" i="6" s="1"/>
  <c r="A56" i="6" s="1"/>
  <c r="A22" i="6"/>
  <c r="A33" i="6" s="1"/>
  <c r="A44" i="6" s="1"/>
  <c r="A55" i="6" s="1"/>
  <c r="A21" i="6"/>
  <c r="A32" i="6" s="1"/>
  <c r="A43" i="6" s="1"/>
  <c r="A54" i="6" s="1"/>
  <c r="A20" i="6"/>
  <c r="A31" i="6" s="1"/>
  <c r="A42" i="6" s="1"/>
  <c r="A53" i="6" s="1"/>
  <c r="A19" i="6"/>
  <c r="A30" i="6" s="1"/>
  <c r="A41" i="6" s="1"/>
  <c r="A52" i="6" s="1"/>
  <c r="A18" i="6"/>
  <c r="A29" i="6" s="1"/>
  <c r="A40" i="6" s="1"/>
  <c r="A51" i="6" s="1"/>
  <c r="A17" i="6"/>
  <c r="A16" i="6"/>
  <c r="A27" i="6" s="1"/>
  <c r="A38" i="6" s="1"/>
  <c r="A49" i="6" s="1"/>
  <c r="A15" i="6"/>
  <c r="A14" i="6"/>
  <c r="A13" i="6"/>
  <c r="A24" i="6" s="1"/>
  <c r="A35" i="6" s="1"/>
  <c r="A46" i="6" s="1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B11" i="2"/>
  <c r="B10" i="2"/>
  <c r="B9" i="2"/>
  <c r="B8" i="2"/>
  <c r="B7" i="2"/>
  <c r="B6" i="2"/>
  <c r="B5" i="2"/>
  <c r="B4" i="2"/>
  <c r="B3" i="2"/>
  <c r="B2" i="2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<sst xmlns="http://schemas.openxmlformats.org/spreadsheetml/2006/main" count="304" uniqueCount="127">
  <si>
    <t>IdUsuario</t>
  </si>
  <si>
    <t>Nombre</t>
  </si>
  <si>
    <t>Primer Apellido</t>
  </si>
  <si>
    <t>Segundo Apellido</t>
  </si>
  <si>
    <t>Correo Electronico</t>
  </si>
  <si>
    <t>Estado Civil</t>
  </si>
  <si>
    <t>Ocupacion</t>
  </si>
  <si>
    <t>Telefono</t>
  </si>
  <si>
    <t>Daniel</t>
  </si>
  <si>
    <t>Cordova</t>
  </si>
  <si>
    <t>Perez</t>
  </si>
  <si>
    <t>Soltero</t>
  </si>
  <si>
    <t>Licenciado</t>
  </si>
  <si>
    <t>Luis</t>
  </si>
  <si>
    <t>Solis</t>
  </si>
  <si>
    <t>Gracia</t>
  </si>
  <si>
    <t>Guillermo</t>
  </si>
  <si>
    <t>De Soto</t>
  </si>
  <si>
    <t>Garcia</t>
  </si>
  <si>
    <t>Fidel</t>
  </si>
  <si>
    <t>Torres</t>
  </si>
  <si>
    <t>Garza</t>
  </si>
  <si>
    <t>David</t>
  </si>
  <si>
    <t>Landa</t>
  </si>
  <si>
    <t>Pelaes</t>
  </si>
  <si>
    <t>Michelle</t>
  </si>
  <si>
    <t>Soto</t>
  </si>
  <si>
    <t>Virgolinni</t>
  </si>
  <si>
    <t>Hugo</t>
  </si>
  <si>
    <t>Ramos</t>
  </si>
  <si>
    <t>Palomino</t>
  </si>
  <si>
    <t>Armando</t>
  </si>
  <si>
    <t>Vazquez</t>
  </si>
  <si>
    <t>Nava</t>
  </si>
  <si>
    <t>Juan</t>
  </si>
  <si>
    <t>Utrera</t>
  </si>
  <si>
    <t>Erick</t>
  </si>
  <si>
    <t>Chavez</t>
  </si>
  <si>
    <t>Ponce</t>
  </si>
  <si>
    <t>Casado</t>
  </si>
  <si>
    <t>Andrea</t>
  </si>
  <si>
    <t>Castillo</t>
  </si>
  <si>
    <t>Schwarzenegger</t>
  </si>
  <si>
    <t xml:space="preserve">Estudiante </t>
  </si>
  <si>
    <t>Gerardo</t>
  </si>
  <si>
    <t>Esparza</t>
  </si>
  <si>
    <t>Peregrino</t>
  </si>
  <si>
    <t>Enrique</t>
  </si>
  <si>
    <t>Enriquez</t>
  </si>
  <si>
    <t>Gutierrez</t>
  </si>
  <si>
    <t>Juan Luis</t>
  </si>
  <si>
    <t>Flores</t>
  </si>
  <si>
    <t>Peck</t>
  </si>
  <si>
    <t>Nicolas</t>
  </si>
  <si>
    <t>Palos</t>
  </si>
  <si>
    <t>de La torre</t>
  </si>
  <si>
    <t>Fernando</t>
  </si>
  <si>
    <t>Atocha</t>
  </si>
  <si>
    <t>Hernandez</t>
  </si>
  <si>
    <t>Patricio</t>
  </si>
  <si>
    <t>Olmo</t>
  </si>
  <si>
    <t>Antonio</t>
  </si>
  <si>
    <t>Cordoba</t>
  </si>
  <si>
    <t>Luperdo</t>
  </si>
  <si>
    <t>Fajardo</t>
  </si>
  <si>
    <t>Leon</t>
  </si>
  <si>
    <t>Javier</t>
  </si>
  <si>
    <t>Ochoa</t>
  </si>
  <si>
    <t>Nuñez</t>
  </si>
  <si>
    <t>Ivan</t>
  </si>
  <si>
    <t>Olmedo</t>
  </si>
  <si>
    <t>IdRol_Empleado</t>
  </si>
  <si>
    <t>Agente</t>
  </si>
  <si>
    <t>Admin</t>
  </si>
  <si>
    <t>IdPropiedad</t>
  </si>
  <si>
    <t>Descripcion</t>
  </si>
  <si>
    <t>Precio</t>
  </si>
  <si>
    <t>Estado</t>
  </si>
  <si>
    <t>Municipio</t>
  </si>
  <si>
    <t>Colonia</t>
  </si>
  <si>
    <t>Calle</t>
  </si>
  <si>
    <t>CP</t>
  </si>
  <si>
    <t>Uso Suelo</t>
  </si>
  <si>
    <t>Terreno</t>
  </si>
  <si>
    <t>Video</t>
  </si>
  <si>
    <t>Imagen</t>
  </si>
  <si>
    <t>Casa en venta</t>
  </si>
  <si>
    <t>Queretaro</t>
  </si>
  <si>
    <t>El Refugio</t>
  </si>
  <si>
    <t xml:space="preserve">Circuito Berengena </t>
  </si>
  <si>
    <t>Residencial</t>
  </si>
  <si>
    <t>Alamos</t>
  </si>
  <si>
    <t>Circuito Alamos</t>
  </si>
  <si>
    <t>Carretas</t>
  </si>
  <si>
    <t>Local en venta</t>
  </si>
  <si>
    <t>El Marques</t>
  </si>
  <si>
    <t>Zakia</t>
  </si>
  <si>
    <t>Circuito Azaleas</t>
  </si>
  <si>
    <t>Zibata</t>
  </si>
  <si>
    <t>Departamento en venta</t>
  </si>
  <si>
    <t>Etapa</t>
  </si>
  <si>
    <t>Recepcion de apartado</t>
  </si>
  <si>
    <t>Recepcion de documentación</t>
  </si>
  <si>
    <t>CURP</t>
  </si>
  <si>
    <t>Acta de Nacimiento</t>
  </si>
  <si>
    <t>Constancia de Situacion Fiscal</t>
  </si>
  <si>
    <t>Elaboración de contrato de compraventa</t>
  </si>
  <si>
    <t>Aprobacion de las partes del borrador de contrato</t>
  </si>
  <si>
    <t>Firma de contrato de compraventa</t>
  </si>
  <si>
    <t>Realizacion de avaluo comercial</t>
  </si>
  <si>
    <t>Realizacion de avaluo hacendario</t>
  </si>
  <si>
    <t>Avaluo terminado y entregado</t>
  </si>
  <si>
    <t>Revision de documentación por parte de Notaria</t>
  </si>
  <si>
    <t>Elaboración de proyecto de escritura</t>
  </si>
  <si>
    <t>Firma de escritura de compraventa</t>
  </si>
  <si>
    <t>Inicio de tramite de póliza jurídica</t>
  </si>
  <si>
    <t>Resultado de investigación de póliza jurídica</t>
  </si>
  <si>
    <t>Revision de contrato</t>
  </si>
  <si>
    <t>Firma de contrato</t>
  </si>
  <si>
    <t>IdRol_Cliente</t>
  </si>
  <si>
    <t>Fecha_Inicio</t>
  </si>
  <si>
    <t>Fecha_Fin</t>
  </si>
  <si>
    <t>URL</t>
  </si>
  <si>
    <t>SinAsignar</t>
  </si>
  <si>
    <t>Propietario</t>
  </si>
  <si>
    <t>Comprador</t>
  </si>
  <si>
    <t>Arrendador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</si>
</sst>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164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workbookViewId="0">
      <selection activeCell="I10" sqref="I10"/>
    </sheetView>
  </sheetViews>
  <sheetFormatPr defaultColWidth="12.6640625" defaultRowHeight="15.75" customHeight="1" x14ac:dyDescent="0.25"/>
  <cols>
    <col min="4" max="4" width="14.21875" customWidth="1"/>
    <col min="5" max="5" width="25.33203125" customWidth="1"/>
    <col min="8" max="8" width="14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 t="s">
        <v>8</v>
      </c>
      <c r="C2" s="1" t="s">
        <v>9</v>
      </c>
      <c r="D2" s="1" t="s">
        <v>10</v>
      </c>
      <c r="E2" s="2" t="str">
        <f t="shared" ref="E2:E22" si="0">CONCATENATE(B2&amp;"."&amp;C2&amp;"@hotmail.com")</f>
        <v>Daniel.Cordova@hotmail.com</v>
      </c>
      <c r="F2" s="1" t="s">
        <v>11</v>
      </c>
      <c r="G2" s="1" t="s">
        <v>12</v>
      </c>
      <c r="H2" s="6">
        <f>728172170+A2</f>
        <v>728172170</v>
      </c>
    </row>
    <row r="3" spans="1:8" x14ac:dyDescent="0.25">
      <c r="A3" s="1">
        <v>1</v>
      </c>
      <c r="B3" s="1" t="s">
        <v>13</v>
      </c>
      <c r="C3" s="1" t="s">
        <v>14</v>
      </c>
      <c r="D3" s="1" t="s">
        <v>15</v>
      </c>
      <c r="E3" s="2" t="str">
        <f t="shared" si="0"/>
        <v>Luis.Solis@hotmail.com</v>
      </c>
      <c r="F3" s="1" t="s">
        <v>11</v>
      </c>
      <c r="G3" s="1" t="s">
        <v>12</v>
      </c>
      <c r="H3" s="6">
        <f t="shared" ref="H3:H22" si="1">728172170+A3</f>
        <v>728172171</v>
      </c>
    </row>
    <row r="4" spans="1:8" x14ac:dyDescent="0.25">
      <c r="A4" s="1">
        <v>2</v>
      </c>
      <c r="B4" s="1" t="s">
        <v>16</v>
      </c>
      <c r="C4" s="1" t="s">
        <v>17</v>
      </c>
      <c r="D4" s="1" t="s">
        <v>18</v>
      </c>
      <c r="E4" s="2" t="str">
        <f t="shared" si="0"/>
        <v>Guillermo.De Soto@hotmail.com</v>
      </c>
      <c r="F4" s="1" t="s">
        <v>11</v>
      </c>
      <c r="G4" s="1" t="s">
        <v>12</v>
      </c>
      <c r="H4" s="6">
        <f t="shared" si="1"/>
        <v>728172172</v>
      </c>
    </row>
    <row r="5" spans="1:8" x14ac:dyDescent="0.25">
      <c r="A5" s="1">
        <v>3</v>
      </c>
      <c r="B5" s="1" t="s">
        <v>19</v>
      </c>
      <c r="C5" s="1" t="s">
        <v>20</v>
      </c>
      <c r="D5" s="1" t="s">
        <v>21</v>
      </c>
      <c r="E5" s="2" t="str">
        <f t="shared" si="0"/>
        <v>Fidel.Torres@hotmail.com</v>
      </c>
      <c r="F5" s="1" t="s">
        <v>11</v>
      </c>
      <c r="G5" s="1" t="s">
        <v>12</v>
      </c>
      <c r="H5" s="6">
        <f t="shared" si="1"/>
        <v>728172173</v>
      </c>
    </row>
    <row r="6" spans="1:8" x14ac:dyDescent="0.25">
      <c r="A6" s="1">
        <v>4</v>
      </c>
      <c r="B6" s="1" t="s">
        <v>22</v>
      </c>
      <c r="C6" s="1" t="s">
        <v>23</v>
      </c>
      <c r="D6" s="1" t="s">
        <v>24</v>
      </c>
      <c r="E6" s="2" t="str">
        <f t="shared" si="0"/>
        <v>David.Landa@hotmail.com</v>
      </c>
      <c r="F6" s="1" t="s">
        <v>11</v>
      </c>
      <c r="G6" s="1" t="s">
        <v>12</v>
      </c>
      <c r="H6" s="6">
        <f t="shared" si="1"/>
        <v>728172174</v>
      </c>
    </row>
    <row r="7" spans="1:8" x14ac:dyDescent="0.25">
      <c r="A7" s="1">
        <v>5</v>
      </c>
      <c r="B7" s="1" t="s">
        <v>25</v>
      </c>
      <c r="C7" s="1" t="s">
        <v>26</v>
      </c>
      <c r="D7" s="1" t="s">
        <v>27</v>
      </c>
      <c r="E7" s="2" t="str">
        <f t="shared" si="0"/>
        <v>Michelle.Soto@hotmail.com</v>
      </c>
      <c r="F7" s="1" t="s">
        <v>11</v>
      </c>
      <c r="G7" s="1" t="s">
        <v>12</v>
      </c>
      <c r="H7" s="6">
        <f t="shared" si="1"/>
        <v>728172175</v>
      </c>
    </row>
    <row r="8" spans="1:8" x14ac:dyDescent="0.25">
      <c r="A8" s="1">
        <v>6</v>
      </c>
      <c r="B8" s="1" t="s">
        <v>28</v>
      </c>
      <c r="C8" s="1" t="s">
        <v>29</v>
      </c>
      <c r="D8" s="1" t="s">
        <v>30</v>
      </c>
      <c r="E8" s="2" t="str">
        <f t="shared" si="0"/>
        <v>Hugo.Ramos@hotmail.com</v>
      </c>
      <c r="F8" s="1" t="s">
        <v>11</v>
      </c>
      <c r="G8" s="1" t="s">
        <v>12</v>
      </c>
      <c r="H8" s="6">
        <f t="shared" si="1"/>
        <v>728172176</v>
      </c>
    </row>
    <row r="9" spans="1:8" x14ac:dyDescent="0.25">
      <c r="A9" s="1">
        <v>7</v>
      </c>
      <c r="B9" s="1" t="s">
        <v>31</v>
      </c>
      <c r="C9" s="1" t="s">
        <v>32</v>
      </c>
      <c r="D9" s="1" t="s">
        <v>33</v>
      </c>
      <c r="E9" s="2" t="str">
        <f t="shared" si="0"/>
        <v>Armando.Vazquez@hotmail.com</v>
      </c>
      <c r="F9" s="1" t="s">
        <v>11</v>
      </c>
      <c r="G9" s="1" t="s">
        <v>12</v>
      </c>
      <c r="H9" s="6">
        <f t="shared" si="1"/>
        <v>728172177</v>
      </c>
    </row>
    <row r="10" spans="1:8" x14ac:dyDescent="0.25">
      <c r="A10" s="1">
        <v>8</v>
      </c>
      <c r="B10" s="1" t="s">
        <v>34</v>
      </c>
      <c r="C10" s="1" t="s">
        <v>10</v>
      </c>
      <c r="D10" s="1" t="s">
        <v>35</v>
      </c>
      <c r="E10" s="2" t="str">
        <f t="shared" si="0"/>
        <v>Juan.Perez@hotmail.com</v>
      </c>
      <c r="F10" s="1" t="s">
        <v>11</v>
      </c>
      <c r="G10" s="1" t="s">
        <v>12</v>
      </c>
      <c r="H10" s="6">
        <f t="shared" si="1"/>
        <v>728172178</v>
      </c>
    </row>
    <row r="11" spans="1:8" x14ac:dyDescent="0.25">
      <c r="A11" s="1">
        <v>9</v>
      </c>
      <c r="B11" s="1" t="s">
        <v>36</v>
      </c>
      <c r="C11" s="1" t="s">
        <v>37</v>
      </c>
      <c r="D11" s="1" t="s">
        <v>38</v>
      </c>
      <c r="E11" s="2" t="str">
        <f t="shared" si="0"/>
        <v>Erick.Chavez@hotmail.com</v>
      </c>
      <c r="F11" s="1" t="s">
        <v>39</v>
      </c>
      <c r="G11" s="1" t="s">
        <v>12</v>
      </c>
      <c r="H11" s="6">
        <f t="shared" si="1"/>
        <v>728172179</v>
      </c>
    </row>
    <row r="12" spans="1:8" x14ac:dyDescent="0.25">
      <c r="A12" s="1">
        <v>10</v>
      </c>
      <c r="B12" s="1" t="s">
        <v>40</v>
      </c>
      <c r="C12" s="1" t="s">
        <v>41</v>
      </c>
      <c r="D12" s="1" t="s">
        <v>42</v>
      </c>
      <c r="E12" s="2" t="str">
        <f t="shared" si="0"/>
        <v>Andrea.Castillo@hotmail.com</v>
      </c>
      <c r="F12" s="1" t="s">
        <v>11</v>
      </c>
      <c r="G12" s="1" t="s">
        <v>43</v>
      </c>
      <c r="H12" s="6">
        <f t="shared" si="1"/>
        <v>728172180</v>
      </c>
    </row>
    <row r="13" spans="1:8" x14ac:dyDescent="0.25">
      <c r="A13" s="1">
        <v>11</v>
      </c>
      <c r="B13" s="1" t="s">
        <v>44</v>
      </c>
      <c r="C13" s="1" t="s">
        <v>45</v>
      </c>
      <c r="D13" s="1" t="s">
        <v>46</v>
      </c>
      <c r="E13" s="2" t="str">
        <f t="shared" si="0"/>
        <v>Gerardo.Esparza@hotmail.com</v>
      </c>
      <c r="F13" s="1" t="s">
        <v>11</v>
      </c>
      <c r="G13" s="1" t="s">
        <v>43</v>
      </c>
      <c r="H13" s="6">
        <f t="shared" si="1"/>
        <v>728172181</v>
      </c>
    </row>
    <row r="14" spans="1:8" x14ac:dyDescent="0.25">
      <c r="A14" s="1">
        <v>12</v>
      </c>
      <c r="B14" s="1" t="s">
        <v>47</v>
      </c>
      <c r="C14" s="1" t="s">
        <v>48</v>
      </c>
      <c r="D14" s="1" t="s">
        <v>49</v>
      </c>
      <c r="E14" s="2" t="str">
        <f t="shared" si="0"/>
        <v>Enrique.Enriquez@hotmail.com</v>
      </c>
      <c r="F14" s="1" t="s">
        <v>11</v>
      </c>
      <c r="G14" s="1" t="s">
        <v>43</v>
      </c>
      <c r="H14" s="6">
        <f t="shared" si="1"/>
        <v>728172182</v>
      </c>
    </row>
    <row r="15" spans="1:8" x14ac:dyDescent="0.25">
      <c r="A15" s="1">
        <v>13</v>
      </c>
      <c r="B15" s="1" t="s">
        <v>50</v>
      </c>
      <c r="C15" s="1" t="s">
        <v>51</v>
      </c>
      <c r="D15" s="1" t="s">
        <v>52</v>
      </c>
      <c r="E15" s="2" t="str">
        <f t="shared" si="0"/>
        <v>Juan Luis.Flores@hotmail.com</v>
      </c>
      <c r="F15" s="1" t="s">
        <v>11</v>
      </c>
      <c r="G15" s="1" t="s">
        <v>43</v>
      </c>
      <c r="H15" s="6">
        <f t="shared" si="1"/>
        <v>728172183</v>
      </c>
    </row>
    <row r="16" spans="1:8" x14ac:dyDescent="0.25">
      <c r="A16" s="1">
        <v>14</v>
      </c>
      <c r="B16" s="1" t="s">
        <v>53</v>
      </c>
      <c r="C16" s="1" t="s">
        <v>54</v>
      </c>
      <c r="D16" s="1" t="s">
        <v>55</v>
      </c>
      <c r="E16" s="2" t="str">
        <f t="shared" si="0"/>
        <v>Nicolas.Palos@hotmail.com</v>
      </c>
      <c r="F16" s="1" t="s">
        <v>11</v>
      </c>
      <c r="G16" s="1" t="s">
        <v>43</v>
      </c>
      <c r="H16" s="6">
        <f t="shared" si="1"/>
        <v>728172184</v>
      </c>
    </row>
    <row r="17" spans="1:8" x14ac:dyDescent="0.25">
      <c r="A17" s="1">
        <v>15</v>
      </c>
      <c r="B17" s="1" t="s">
        <v>56</v>
      </c>
      <c r="C17" s="1" t="s">
        <v>57</v>
      </c>
      <c r="D17" s="1" t="s">
        <v>58</v>
      </c>
      <c r="E17" s="2" t="str">
        <f t="shared" si="0"/>
        <v>Fernando.Atocha@hotmail.com</v>
      </c>
      <c r="F17" s="1" t="s">
        <v>11</v>
      </c>
      <c r="G17" s="1" t="s">
        <v>43</v>
      </c>
      <c r="H17" s="6">
        <f t="shared" si="1"/>
        <v>728172185</v>
      </c>
    </row>
    <row r="18" spans="1:8" x14ac:dyDescent="0.25">
      <c r="A18" s="1">
        <v>16</v>
      </c>
      <c r="B18" s="1" t="s">
        <v>59</v>
      </c>
      <c r="C18" s="1" t="s">
        <v>60</v>
      </c>
      <c r="D18" s="1" t="s">
        <v>14</v>
      </c>
      <c r="E18" s="2" t="str">
        <f t="shared" si="0"/>
        <v>Patricio.Olmo@hotmail.com</v>
      </c>
      <c r="F18" s="1" t="s">
        <v>11</v>
      </c>
      <c r="G18" s="1" t="s">
        <v>43</v>
      </c>
      <c r="H18" s="6">
        <f t="shared" si="1"/>
        <v>728172186</v>
      </c>
    </row>
    <row r="19" spans="1:8" x14ac:dyDescent="0.25">
      <c r="A19" s="1">
        <v>17</v>
      </c>
      <c r="B19" s="1" t="s">
        <v>61</v>
      </c>
      <c r="C19" s="1" t="s">
        <v>62</v>
      </c>
      <c r="D19" s="1" t="s">
        <v>62</v>
      </c>
      <c r="E19" s="2" t="str">
        <f t="shared" si="0"/>
        <v>Antonio.Cordoba@hotmail.com</v>
      </c>
      <c r="F19" s="1" t="s">
        <v>11</v>
      </c>
      <c r="G19" s="1" t="s">
        <v>43</v>
      </c>
      <c r="H19" s="6">
        <f t="shared" si="1"/>
        <v>728172187</v>
      </c>
    </row>
    <row r="20" spans="1:8" x14ac:dyDescent="0.25">
      <c r="A20" s="1">
        <v>18</v>
      </c>
      <c r="B20" s="1" t="s">
        <v>63</v>
      </c>
      <c r="C20" s="1" t="s">
        <v>64</v>
      </c>
      <c r="D20" s="1" t="s">
        <v>65</v>
      </c>
      <c r="E20" s="2" t="str">
        <f t="shared" si="0"/>
        <v>Luperdo.Fajardo@hotmail.com</v>
      </c>
      <c r="F20" s="1" t="s">
        <v>11</v>
      </c>
      <c r="G20" s="1" t="s">
        <v>43</v>
      </c>
      <c r="H20" s="6">
        <f t="shared" si="1"/>
        <v>728172188</v>
      </c>
    </row>
    <row r="21" spans="1:8" x14ac:dyDescent="0.25">
      <c r="A21" s="1">
        <v>19</v>
      </c>
      <c r="B21" s="1" t="s">
        <v>66</v>
      </c>
      <c r="C21" s="1" t="s">
        <v>67</v>
      </c>
      <c r="D21" s="1" t="s">
        <v>68</v>
      </c>
      <c r="E21" s="2" t="str">
        <f t="shared" si="0"/>
        <v>Javier.Ochoa@hotmail.com</v>
      </c>
      <c r="F21" s="1" t="s">
        <v>11</v>
      </c>
      <c r="G21" s="1" t="s">
        <v>43</v>
      </c>
      <c r="H21" s="6">
        <f t="shared" si="1"/>
        <v>728172189</v>
      </c>
    </row>
    <row r="22" spans="1:8" x14ac:dyDescent="0.25">
      <c r="A22" s="1">
        <v>20</v>
      </c>
      <c r="B22" s="1" t="s">
        <v>69</v>
      </c>
      <c r="C22" s="1" t="s">
        <v>49</v>
      </c>
      <c r="D22" s="1" t="s">
        <v>70</v>
      </c>
      <c r="E22" s="2" t="str">
        <f t="shared" si="0"/>
        <v>Ivan.Gutierrez@hotmail.com</v>
      </c>
      <c r="F22" s="1" t="s">
        <v>11</v>
      </c>
      <c r="G22" s="1" t="s">
        <v>43</v>
      </c>
      <c r="H22" s="6">
        <f t="shared" si="1"/>
        <v>728172190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"/>
  <sheetViews>
    <sheetView workbookViewId="0"/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71</v>
      </c>
    </row>
    <row r="2" spans="1:7" x14ac:dyDescent="0.25">
      <c r="A2" s="1">
        <v>0</v>
      </c>
      <c r="B2" s="2" t="e">
        <f t="shared" ref="B2:B11" ca="1" si="0">ROUND(_xludf.RANDARRAY()*1,0)</f>
        <v>#NAME?</v>
      </c>
      <c r="F2" s="1">
        <v>0</v>
      </c>
      <c r="G2" s="1" t="s">
        <v>72</v>
      </c>
    </row>
    <row r="3" spans="1:7" x14ac:dyDescent="0.25">
      <c r="A3" s="1">
        <v>1</v>
      </c>
      <c r="B3" s="2" t="e">
        <f t="shared" ca="1" si="0"/>
        <v>#NAME?</v>
      </c>
      <c r="F3" s="1">
        <v>1</v>
      </c>
      <c r="G3" s="1" t="s">
        <v>73</v>
      </c>
    </row>
    <row r="4" spans="1:7" x14ac:dyDescent="0.25">
      <c r="A4" s="1">
        <v>2</v>
      </c>
      <c r="B4" s="2" t="e">
        <f t="shared" ca="1" si="0"/>
        <v>#NAME?</v>
      </c>
    </row>
    <row r="5" spans="1:7" x14ac:dyDescent="0.25">
      <c r="A5" s="1">
        <v>3</v>
      </c>
      <c r="B5" s="2" t="e">
        <f t="shared" ca="1" si="0"/>
        <v>#NAME?</v>
      </c>
    </row>
    <row r="6" spans="1:7" x14ac:dyDescent="0.25">
      <c r="A6" s="1">
        <v>4</v>
      </c>
      <c r="B6" s="2" t="e">
        <f t="shared" ca="1" si="0"/>
        <v>#NAME?</v>
      </c>
    </row>
    <row r="7" spans="1:7" x14ac:dyDescent="0.25">
      <c r="A7" s="1">
        <v>5</v>
      </c>
      <c r="B7" s="2" t="e">
        <f t="shared" ca="1" si="0"/>
        <v>#NAME?</v>
      </c>
    </row>
    <row r="8" spans="1:7" x14ac:dyDescent="0.25">
      <c r="A8" s="1">
        <v>6</v>
      </c>
      <c r="B8" s="2" t="e">
        <f t="shared" ca="1" si="0"/>
        <v>#NAME?</v>
      </c>
    </row>
    <row r="9" spans="1:7" x14ac:dyDescent="0.25">
      <c r="A9" s="1">
        <v>7</v>
      </c>
      <c r="B9" s="2" t="e">
        <f t="shared" ca="1" si="0"/>
        <v>#NAME?</v>
      </c>
    </row>
    <row r="10" spans="1:7" x14ac:dyDescent="0.25">
      <c r="A10" s="1">
        <v>8</v>
      </c>
      <c r="B10" s="2" t="e">
        <f t="shared" ca="1" si="0"/>
        <v>#NAME?</v>
      </c>
    </row>
    <row r="11" spans="1:7" x14ac:dyDescent="0.25">
      <c r="A11" s="1">
        <v>9</v>
      </c>
      <c r="B11" s="2" t="e">
        <f t="shared" ca="1" si="0"/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2"/>
  <sheetViews>
    <sheetView workbookViewId="0"/>
  </sheetViews>
  <sheetFormatPr defaultColWidth="12.6640625" defaultRowHeight="15.75" customHeight="1" x14ac:dyDescent="0.25"/>
  <cols>
    <col min="2" max="2" width="20.77734375" customWidth="1"/>
    <col min="7" max="7" width="18.21875" customWidth="1"/>
  </cols>
  <sheetData>
    <row r="1" spans="1:12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spans="1:12" x14ac:dyDescent="0.25">
      <c r="A2" s="1">
        <v>0</v>
      </c>
      <c r="B2" s="1" t="s">
        <v>86</v>
      </c>
      <c r="C2" s="1">
        <v>3000000</v>
      </c>
      <c r="D2" s="1" t="s">
        <v>87</v>
      </c>
      <c r="E2" s="1" t="s">
        <v>87</v>
      </c>
      <c r="F2" s="1" t="s">
        <v>88</v>
      </c>
      <c r="G2" s="1" t="s">
        <v>89</v>
      </c>
      <c r="H2" s="1">
        <v>76269</v>
      </c>
      <c r="I2" s="1" t="s">
        <v>90</v>
      </c>
      <c r="J2" s="1" t="e">
        <f t="shared" ref="J2:J22" ca="1" si="0">ROUND(_xludf.RANDARRAY()*200,0) + 100</f>
        <v>#NAME?</v>
      </c>
    </row>
    <row r="3" spans="1:12" x14ac:dyDescent="0.25">
      <c r="A3" s="1">
        <v>1</v>
      </c>
      <c r="B3" s="1" t="s">
        <v>86</v>
      </c>
      <c r="C3" s="1">
        <v>4000000</v>
      </c>
      <c r="D3" s="1" t="s">
        <v>87</v>
      </c>
      <c r="E3" s="1" t="s">
        <v>87</v>
      </c>
      <c r="F3" s="1" t="s">
        <v>91</v>
      </c>
      <c r="G3" s="1" t="s">
        <v>92</v>
      </c>
      <c r="H3" s="1">
        <v>76269</v>
      </c>
      <c r="I3" s="1" t="s">
        <v>90</v>
      </c>
      <c r="J3" s="1" t="e">
        <f t="shared" ca="1" si="0"/>
        <v>#NAME?</v>
      </c>
    </row>
    <row r="4" spans="1:12" x14ac:dyDescent="0.25">
      <c r="A4" s="1">
        <v>2</v>
      </c>
      <c r="B4" s="1" t="s">
        <v>86</v>
      </c>
      <c r="C4" s="1">
        <v>3500000</v>
      </c>
      <c r="D4" s="1" t="s">
        <v>87</v>
      </c>
      <c r="E4" s="1" t="s">
        <v>87</v>
      </c>
      <c r="F4" s="1" t="s">
        <v>91</v>
      </c>
      <c r="G4" s="1" t="s">
        <v>92</v>
      </c>
      <c r="H4" s="1">
        <v>76269</v>
      </c>
      <c r="I4" s="1" t="s">
        <v>90</v>
      </c>
      <c r="J4" s="1" t="e">
        <f t="shared" ca="1" si="0"/>
        <v>#NAME?</v>
      </c>
    </row>
    <row r="5" spans="1:12" x14ac:dyDescent="0.25">
      <c r="A5" s="1">
        <v>3</v>
      </c>
      <c r="B5" s="1" t="s">
        <v>86</v>
      </c>
      <c r="C5" s="1">
        <v>7300000</v>
      </c>
      <c r="D5" s="1" t="s">
        <v>87</v>
      </c>
      <c r="E5" s="1" t="s">
        <v>87</v>
      </c>
      <c r="F5" s="1" t="s">
        <v>93</v>
      </c>
      <c r="G5" s="1" t="s">
        <v>92</v>
      </c>
      <c r="H5" s="1">
        <v>76269</v>
      </c>
      <c r="I5" s="1" t="s">
        <v>90</v>
      </c>
      <c r="J5" s="1" t="e">
        <f t="shared" ca="1" si="0"/>
        <v>#NAME?</v>
      </c>
    </row>
    <row r="6" spans="1:12" x14ac:dyDescent="0.25">
      <c r="A6" s="1">
        <v>4</v>
      </c>
      <c r="B6" s="1" t="s">
        <v>86</v>
      </c>
      <c r="C6" s="1">
        <v>7550000</v>
      </c>
      <c r="D6" s="1" t="s">
        <v>87</v>
      </c>
      <c r="E6" s="1" t="s">
        <v>87</v>
      </c>
      <c r="F6" s="1" t="s">
        <v>93</v>
      </c>
      <c r="G6" s="1" t="s">
        <v>92</v>
      </c>
      <c r="H6" s="1">
        <v>76269</v>
      </c>
      <c r="I6" s="1" t="s">
        <v>90</v>
      </c>
      <c r="J6" s="1" t="e">
        <f t="shared" ca="1" si="0"/>
        <v>#NAME?</v>
      </c>
    </row>
    <row r="7" spans="1:12" x14ac:dyDescent="0.25">
      <c r="A7" s="1">
        <v>5</v>
      </c>
      <c r="B7" s="1" t="s">
        <v>86</v>
      </c>
      <c r="C7" s="1">
        <v>8790000</v>
      </c>
      <c r="D7" s="1" t="s">
        <v>87</v>
      </c>
      <c r="E7" s="1" t="s">
        <v>87</v>
      </c>
      <c r="F7" s="1" t="s">
        <v>93</v>
      </c>
      <c r="G7" s="1" t="s">
        <v>92</v>
      </c>
      <c r="H7" s="1">
        <v>76269</v>
      </c>
      <c r="I7" s="1" t="s">
        <v>90</v>
      </c>
      <c r="J7" s="1" t="e">
        <f t="shared" ca="1" si="0"/>
        <v>#NAME?</v>
      </c>
    </row>
    <row r="8" spans="1:12" x14ac:dyDescent="0.25">
      <c r="A8" s="1">
        <v>6</v>
      </c>
      <c r="B8" s="1" t="s">
        <v>94</v>
      </c>
      <c r="C8" s="1">
        <v>10030000</v>
      </c>
      <c r="D8" s="1" t="s">
        <v>87</v>
      </c>
      <c r="E8" s="1" t="s">
        <v>87</v>
      </c>
      <c r="F8" s="1" t="s">
        <v>93</v>
      </c>
      <c r="G8" s="1" t="s">
        <v>92</v>
      </c>
      <c r="H8" s="1">
        <v>76269</v>
      </c>
      <c r="I8" s="1" t="s">
        <v>90</v>
      </c>
      <c r="J8" s="1" t="e">
        <f t="shared" ca="1" si="0"/>
        <v>#NAME?</v>
      </c>
    </row>
    <row r="9" spans="1:12" x14ac:dyDescent="0.25">
      <c r="A9" s="1">
        <v>7</v>
      </c>
      <c r="B9" s="1" t="s">
        <v>94</v>
      </c>
      <c r="C9" s="1">
        <v>11270000</v>
      </c>
      <c r="D9" s="1" t="s">
        <v>87</v>
      </c>
      <c r="E9" s="1" t="s">
        <v>87</v>
      </c>
      <c r="F9" s="1" t="s">
        <v>91</v>
      </c>
      <c r="G9" s="1" t="s">
        <v>92</v>
      </c>
      <c r="H9" s="1">
        <v>76269</v>
      </c>
      <c r="I9" s="1" t="s">
        <v>90</v>
      </c>
      <c r="J9" s="1" t="e">
        <f t="shared" ca="1" si="0"/>
        <v>#NAME?</v>
      </c>
    </row>
    <row r="10" spans="1:12" x14ac:dyDescent="0.25">
      <c r="A10" s="1">
        <v>8</v>
      </c>
      <c r="B10" s="1" t="s">
        <v>94</v>
      </c>
      <c r="C10" s="1">
        <v>12510000</v>
      </c>
      <c r="D10" s="1" t="s">
        <v>87</v>
      </c>
      <c r="E10" s="1" t="s">
        <v>87</v>
      </c>
      <c r="F10" s="1" t="s">
        <v>91</v>
      </c>
      <c r="G10" s="1" t="s">
        <v>92</v>
      </c>
      <c r="H10" s="1">
        <v>76269</v>
      </c>
      <c r="I10" s="1" t="s">
        <v>90</v>
      </c>
      <c r="J10" s="1" t="e">
        <f t="shared" ca="1" si="0"/>
        <v>#NAME?</v>
      </c>
    </row>
    <row r="11" spans="1:12" x14ac:dyDescent="0.25">
      <c r="A11" s="1">
        <v>9</v>
      </c>
      <c r="B11" s="1" t="s">
        <v>94</v>
      </c>
      <c r="C11" s="1">
        <v>13750000</v>
      </c>
      <c r="D11" s="1" t="s">
        <v>87</v>
      </c>
      <c r="E11" s="1" t="s">
        <v>95</v>
      </c>
      <c r="F11" s="1" t="s">
        <v>96</v>
      </c>
      <c r="G11" s="1" t="s">
        <v>97</v>
      </c>
      <c r="H11" s="1">
        <v>76269</v>
      </c>
      <c r="I11" s="1" t="s">
        <v>90</v>
      </c>
      <c r="J11" s="1" t="e">
        <f t="shared" ca="1" si="0"/>
        <v>#NAME?</v>
      </c>
    </row>
    <row r="12" spans="1:12" x14ac:dyDescent="0.25">
      <c r="A12" s="1">
        <v>10</v>
      </c>
      <c r="B12" s="1" t="s">
        <v>94</v>
      </c>
      <c r="C12" s="1">
        <v>14990000</v>
      </c>
      <c r="D12" s="1" t="s">
        <v>87</v>
      </c>
      <c r="E12" s="1" t="s">
        <v>95</v>
      </c>
      <c r="F12" s="1" t="s">
        <v>98</v>
      </c>
      <c r="G12" s="1" t="s">
        <v>97</v>
      </c>
      <c r="H12" s="1">
        <v>76269</v>
      </c>
      <c r="I12" s="1" t="s">
        <v>90</v>
      </c>
      <c r="J12" s="1" t="e">
        <f t="shared" ca="1" si="0"/>
        <v>#NAME?</v>
      </c>
    </row>
    <row r="13" spans="1:12" x14ac:dyDescent="0.25">
      <c r="A13" s="1">
        <v>11</v>
      </c>
      <c r="B13" s="1" t="s">
        <v>94</v>
      </c>
      <c r="C13" s="1">
        <v>16230000</v>
      </c>
      <c r="D13" s="1" t="s">
        <v>87</v>
      </c>
      <c r="E13" s="1" t="s">
        <v>95</v>
      </c>
      <c r="F13" s="1" t="s">
        <v>96</v>
      </c>
      <c r="G13" s="1" t="s">
        <v>97</v>
      </c>
      <c r="H13" s="1">
        <v>76269</v>
      </c>
      <c r="I13" s="1" t="s">
        <v>90</v>
      </c>
      <c r="J13" s="1" t="e">
        <f t="shared" ca="1" si="0"/>
        <v>#NAME?</v>
      </c>
    </row>
    <row r="14" spans="1:12" x14ac:dyDescent="0.25">
      <c r="A14" s="1">
        <v>12</v>
      </c>
      <c r="B14" s="1" t="s">
        <v>94</v>
      </c>
      <c r="C14" s="1">
        <v>17470000</v>
      </c>
      <c r="D14" s="1" t="s">
        <v>87</v>
      </c>
      <c r="E14" s="1" t="s">
        <v>95</v>
      </c>
      <c r="F14" s="1" t="s">
        <v>96</v>
      </c>
      <c r="G14" s="1" t="s">
        <v>97</v>
      </c>
      <c r="H14" s="1">
        <v>76269</v>
      </c>
      <c r="I14" s="1" t="s">
        <v>90</v>
      </c>
      <c r="J14" s="1" t="e">
        <f t="shared" ca="1" si="0"/>
        <v>#NAME?</v>
      </c>
    </row>
    <row r="15" spans="1:12" x14ac:dyDescent="0.25">
      <c r="A15" s="1">
        <v>13</v>
      </c>
      <c r="B15" s="1" t="s">
        <v>99</v>
      </c>
      <c r="C15" s="1">
        <v>18710000</v>
      </c>
      <c r="D15" s="1" t="s">
        <v>87</v>
      </c>
      <c r="E15" s="1" t="s">
        <v>95</v>
      </c>
      <c r="F15" s="1" t="s">
        <v>96</v>
      </c>
      <c r="G15" s="1" t="s">
        <v>97</v>
      </c>
      <c r="H15" s="1">
        <v>76269</v>
      </c>
      <c r="I15" s="1" t="s">
        <v>90</v>
      </c>
      <c r="J15" s="1" t="e">
        <f t="shared" ca="1" si="0"/>
        <v>#NAME?</v>
      </c>
    </row>
    <row r="16" spans="1:12" x14ac:dyDescent="0.25">
      <c r="A16" s="1">
        <v>14</v>
      </c>
      <c r="B16" s="1" t="s">
        <v>99</v>
      </c>
      <c r="C16" s="1">
        <v>19950000</v>
      </c>
      <c r="D16" s="1" t="s">
        <v>87</v>
      </c>
      <c r="E16" s="1" t="s">
        <v>95</v>
      </c>
      <c r="F16" s="1" t="s">
        <v>88</v>
      </c>
      <c r="G16" s="1" t="s">
        <v>97</v>
      </c>
      <c r="H16" s="1">
        <v>76420</v>
      </c>
      <c r="I16" s="1" t="s">
        <v>90</v>
      </c>
      <c r="J16" s="1" t="e">
        <f t="shared" ca="1" si="0"/>
        <v>#NAME?</v>
      </c>
    </row>
    <row r="17" spans="1:10" x14ac:dyDescent="0.25">
      <c r="A17" s="1">
        <v>15</v>
      </c>
      <c r="B17" s="1" t="s">
        <v>99</v>
      </c>
      <c r="C17" s="1">
        <v>21190000</v>
      </c>
      <c r="D17" s="1" t="s">
        <v>87</v>
      </c>
      <c r="E17" s="1" t="s">
        <v>95</v>
      </c>
      <c r="F17" s="1" t="s">
        <v>88</v>
      </c>
      <c r="G17" s="1" t="s">
        <v>97</v>
      </c>
      <c r="H17" s="1">
        <v>76420</v>
      </c>
      <c r="I17" s="1" t="s">
        <v>90</v>
      </c>
      <c r="J17" s="1" t="e">
        <f t="shared" ca="1" si="0"/>
        <v>#NAME?</v>
      </c>
    </row>
    <row r="18" spans="1:10" x14ac:dyDescent="0.25">
      <c r="A18" s="1">
        <v>16</v>
      </c>
      <c r="B18" s="1" t="s">
        <v>99</v>
      </c>
      <c r="C18" s="1">
        <v>22430000</v>
      </c>
      <c r="D18" s="1" t="s">
        <v>87</v>
      </c>
      <c r="E18" s="1" t="s">
        <v>95</v>
      </c>
      <c r="F18" s="1" t="s">
        <v>88</v>
      </c>
      <c r="G18" s="1" t="s">
        <v>97</v>
      </c>
      <c r="H18" s="1">
        <v>76420</v>
      </c>
      <c r="I18" s="1" t="s">
        <v>90</v>
      </c>
      <c r="J18" s="1" t="e">
        <f t="shared" ca="1" si="0"/>
        <v>#NAME?</v>
      </c>
    </row>
    <row r="19" spans="1:10" x14ac:dyDescent="0.25">
      <c r="A19" s="1">
        <v>17</v>
      </c>
      <c r="B19" s="1" t="s">
        <v>99</v>
      </c>
      <c r="C19" s="1">
        <v>23670000</v>
      </c>
      <c r="D19" s="1" t="s">
        <v>87</v>
      </c>
      <c r="E19" s="1" t="s">
        <v>95</v>
      </c>
      <c r="F19" s="1" t="s">
        <v>96</v>
      </c>
      <c r="G19" s="1" t="s">
        <v>97</v>
      </c>
      <c r="H19" s="1">
        <v>76420</v>
      </c>
      <c r="I19" s="1" t="s">
        <v>90</v>
      </c>
      <c r="J19" s="1" t="e">
        <f t="shared" ca="1" si="0"/>
        <v>#NAME?</v>
      </c>
    </row>
    <row r="20" spans="1:10" x14ac:dyDescent="0.25">
      <c r="A20" s="1">
        <v>18</v>
      </c>
      <c r="B20" s="1" t="s">
        <v>86</v>
      </c>
      <c r="C20" s="1">
        <v>24910000</v>
      </c>
      <c r="D20" s="1" t="s">
        <v>87</v>
      </c>
      <c r="E20" s="1" t="s">
        <v>95</v>
      </c>
      <c r="F20" s="1" t="s">
        <v>96</v>
      </c>
      <c r="G20" s="1" t="s">
        <v>97</v>
      </c>
      <c r="H20" s="1">
        <v>76420</v>
      </c>
      <c r="I20" s="1" t="s">
        <v>90</v>
      </c>
      <c r="J20" s="1" t="e">
        <f t="shared" ca="1" si="0"/>
        <v>#NAME?</v>
      </c>
    </row>
    <row r="21" spans="1:10" x14ac:dyDescent="0.25">
      <c r="A21" s="1">
        <v>19</v>
      </c>
      <c r="B21" s="1" t="s">
        <v>86</v>
      </c>
      <c r="C21" s="1">
        <v>26150000</v>
      </c>
      <c r="D21" s="1" t="s">
        <v>87</v>
      </c>
      <c r="E21" s="1" t="s">
        <v>95</v>
      </c>
      <c r="F21" s="1" t="s">
        <v>96</v>
      </c>
      <c r="G21" s="1" t="s">
        <v>97</v>
      </c>
      <c r="H21" s="1">
        <v>76420</v>
      </c>
      <c r="I21" s="1" t="s">
        <v>90</v>
      </c>
      <c r="J21" s="1" t="e">
        <f t="shared" ca="1" si="0"/>
        <v>#NAME?</v>
      </c>
    </row>
    <row r="22" spans="1:10" x14ac:dyDescent="0.25">
      <c r="A22" s="1">
        <v>20</v>
      </c>
      <c r="B22" s="1" t="s">
        <v>86</v>
      </c>
      <c r="C22" s="1">
        <v>27390000</v>
      </c>
      <c r="D22" s="1" t="s">
        <v>87</v>
      </c>
      <c r="E22" s="1" t="s">
        <v>95</v>
      </c>
      <c r="F22" s="1" t="s">
        <v>96</v>
      </c>
      <c r="G22" s="1" t="s">
        <v>97</v>
      </c>
      <c r="H22" s="1">
        <v>76420</v>
      </c>
      <c r="I22" s="1" t="s">
        <v>90</v>
      </c>
      <c r="J22" s="1" t="e">
        <f t="shared" ca="1" si="0"/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5"/>
  <sheetViews>
    <sheetView workbookViewId="0"/>
  </sheetViews>
  <sheetFormatPr defaultColWidth="12.6640625" defaultRowHeight="15.75" customHeight="1" x14ac:dyDescent="0.25"/>
  <cols>
    <col min="2" max="2" width="40.88671875" customWidth="1"/>
  </cols>
  <sheetData>
    <row r="1" spans="1:3" x14ac:dyDescent="0.25">
      <c r="A1" s="1" t="s">
        <v>100</v>
      </c>
      <c r="B1" s="1" t="s">
        <v>75</v>
      </c>
    </row>
    <row r="2" spans="1:3" x14ac:dyDescent="0.25">
      <c r="A2" s="3">
        <v>1</v>
      </c>
      <c r="B2" s="4" t="s">
        <v>101</v>
      </c>
      <c r="C2" s="3"/>
    </row>
    <row r="3" spans="1:3" x14ac:dyDescent="0.25">
      <c r="A3" s="3">
        <v>2</v>
      </c>
      <c r="B3" s="4" t="s">
        <v>102</v>
      </c>
      <c r="C3" s="3"/>
    </row>
    <row r="4" spans="1:3" x14ac:dyDescent="0.25">
      <c r="A4" s="1">
        <v>21</v>
      </c>
      <c r="B4" s="1" t="s">
        <v>103</v>
      </c>
      <c r="C4" s="3"/>
    </row>
    <row r="5" spans="1:3" x14ac:dyDescent="0.25">
      <c r="A5" s="1">
        <v>22</v>
      </c>
      <c r="B5" s="1" t="s">
        <v>104</v>
      </c>
      <c r="C5" s="3"/>
    </row>
    <row r="6" spans="1:3" x14ac:dyDescent="0.25">
      <c r="A6" s="1">
        <v>23</v>
      </c>
      <c r="B6" s="1" t="s">
        <v>105</v>
      </c>
      <c r="C6" s="3"/>
    </row>
    <row r="7" spans="1:3" x14ac:dyDescent="0.25">
      <c r="A7" s="3">
        <v>3</v>
      </c>
      <c r="B7" s="4" t="s">
        <v>106</v>
      </c>
      <c r="C7" s="3"/>
    </row>
    <row r="8" spans="1:3" x14ac:dyDescent="0.25">
      <c r="A8" s="3">
        <v>4</v>
      </c>
      <c r="B8" s="4" t="s">
        <v>107</v>
      </c>
      <c r="C8" s="3"/>
    </row>
    <row r="9" spans="1:3" x14ac:dyDescent="0.25">
      <c r="A9" s="3">
        <v>5</v>
      </c>
      <c r="B9" s="4" t="s">
        <v>108</v>
      </c>
      <c r="C9" s="3"/>
    </row>
    <row r="10" spans="1:3" x14ac:dyDescent="0.25">
      <c r="A10" s="3">
        <v>6</v>
      </c>
      <c r="B10" s="4" t="s">
        <v>109</v>
      </c>
      <c r="C10" s="3"/>
    </row>
    <row r="11" spans="1:3" x14ac:dyDescent="0.25">
      <c r="A11" s="3">
        <v>7</v>
      </c>
      <c r="B11" s="4" t="s">
        <v>110</v>
      </c>
      <c r="C11" s="3"/>
    </row>
    <row r="12" spans="1:3" x14ac:dyDescent="0.25">
      <c r="A12" s="3">
        <v>8</v>
      </c>
      <c r="B12" s="4" t="s">
        <v>111</v>
      </c>
      <c r="C12" s="3"/>
    </row>
    <row r="13" spans="1:3" x14ac:dyDescent="0.25">
      <c r="A13" s="3">
        <v>9</v>
      </c>
      <c r="B13" s="4" t="s">
        <v>112</v>
      </c>
    </row>
    <row r="14" spans="1:3" x14ac:dyDescent="0.25">
      <c r="A14" s="3">
        <v>10</v>
      </c>
      <c r="B14" s="4" t="s">
        <v>113</v>
      </c>
    </row>
    <row r="15" spans="1:3" x14ac:dyDescent="0.25">
      <c r="A15" s="3">
        <v>11</v>
      </c>
      <c r="B15" s="4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"/>
  <sheetViews>
    <sheetView workbookViewId="0"/>
  </sheetViews>
  <sheetFormatPr defaultColWidth="12.6640625" defaultRowHeight="15.75" customHeight="1" x14ac:dyDescent="0.25"/>
  <cols>
    <col min="2" max="2" width="32.6640625" customWidth="1"/>
  </cols>
  <sheetData>
    <row r="1" spans="1:3" x14ac:dyDescent="0.25">
      <c r="A1" s="1" t="s">
        <v>100</v>
      </c>
      <c r="B1" s="1" t="s">
        <v>75</v>
      </c>
    </row>
    <row r="2" spans="1:3" x14ac:dyDescent="0.25">
      <c r="A2" s="3">
        <v>1</v>
      </c>
      <c r="B2" s="4" t="s">
        <v>101</v>
      </c>
      <c r="C2" s="3"/>
    </row>
    <row r="3" spans="1:3" x14ac:dyDescent="0.25">
      <c r="A3" s="3">
        <v>2</v>
      </c>
      <c r="B3" s="4" t="s">
        <v>102</v>
      </c>
      <c r="C3" s="3"/>
    </row>
    <row r="4" spans="1:3" x14ac:dyDescent="0.25">
      <c r="A4" s="1">
        <v>21</v>
      </c>
      <c r="B4" s="1" t="s">
        <v>103</v>
      </c>
      <c r="C4" s="3"/>
    </row>
    <row r="5" spans="1:3" x14ac:dyDescent="0.25">
      <c r="A5" s="1">
        <v>22</v>
      </c>
      <c r="B5" s="1" t="s">
        <v>104</v>
      </c>
      <c r="C5" s="3"/>
    </row>
    <row r="6" spans="1:3" x14ac:dyDescent="0.25">
      <c r="A6" s="1">
        <v>23</v>
      </c>
      <c r="B6" s="1" t="s">
        <v>105</v>
      </c>
      <c r="C6" s="3"/>
    </row>
    <row r="7" spans="1:3" x14ac:dyDescent="0.25">
      <c r="A7" s="3">
        <v>3</v>
      </c>
      <c r="B7" s="4" t="s">
        <v>115</v>
      </c>
      <c r="C7" s="3"/>
    </row>
    <row r="8" spans="1:3" x14ac:dyDescent="0.25">
      <c r="A8" s="3">
        <v>4</v>
      </c>
      <c r="B8" s="4" t="s">
        <v>116</v>
      </c>
    </row>
    <row r="9" spans="1:3" x14ac:dyDescent="0.25">
      <c r="A9" s="3">
        <v>5</v>
      </c>
      <c r="B9" s="4" t="s">
        <v>117</v>
      </c>
    </row>
    <row r="10" spans="1:3" x14ac:dyDescent="0.25">
      <c r="A10" s="3">
        <v>6</v>
      </c>
      <c r="B10" s="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56"/>
  <sheetViews>
    <sheetView workbookViewId="0"/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100</v>
      </c>
      <c r="C1" s="1" t="s">
        <v>74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 x14ac:dyDescent="0.25">
      <c r="A2" s="1">
        <v>11</v>
      </c>
      <c r="B2" s="1">
        <v>1</v>
      </c>
      <c r="C2" s="1">
        <v>1</v>
      </c>
      <c r="D2" s="1">
        <v>3</v>
      </c>
      <c r="E2" s="5">
        <v>43191</v>
      </c>
      <c r="F2" s="5">
        <v>43192</v>
      </c>
    </row>
    <row r="3" spans="1:7" x14ac:dyDescent="0.25">
      <c r="A3" s="1">
        <v>11</v>
      </c>
      <c r="B3" s="1">
        <v>2</v>
      </c>
      <c r="C3" s="1">
        <v>1</v>
      </c>
      <c r="D3" s="1">
        <v>3</v>
      </c>
      <c r="E3" s="5">
        <v>43192</v>
      </c>
      <c r="F3" s="5">
        <v>43193</v>
      </c>
    </row>
    <row r="4" spans="1:7" x14ac:dyDescent="0.25">
      <c r="A4" s="1">
        <v>11</v>
      </c>
      <c r="B4" s="1">
        <v>3</v>
      </c>
      <c r="C4" s="1">
        <v>1</v>
      </c>
      <c r="D4" s="1">
        <v>3</v>
      </c>
      <c r="E4" s="5">
        <v>43193</v>
      </c>
      <c r="F4" s="5">
        <v>43194</v>
      </c>
    </row>
    <row r="5" spans="1:7" x14ac:dyDescent="0.25">
      <c r="A5" s="1">
        <v>11</v>
      </c>
      <c r="B5" s="1">
        <v>4</v>
      </c>
      <c r="C5" s="1">
        <v>1</v>
      </c>
      <c r="D5" s="1">
        <v>3</v>
      </c>
      <c r="E5" s="5">
        <v>43194</v>
      </c>
      <c r="F5" s="5">
        <v>43195</v>
      </c>
    </row>
    <row r="6" spans="1:7" x14ac:dyDescent="0.25">
      <c r="A6" s="1">
        <v>11</v>
      </c>
      <c r="B6" s="1">
        <v>5</v>
      </c>
      <c r="C6" s="1">
        <v>1</v>
      </c>
      <c r="D6" s="1">
        <v>3</v>
      </c>
      <c r="E6" s="5">
        <v>43195</v>
      </c>
      <c r="F6" s="5">
        <v>43196</v>
      </c>
    </row>
    <row r="7" spans="1:7" x14ac:dyDescent="0.25">
      <c r="A7" s="1">
        <v>11</v>
      </c>
      <c r="B7" s="1">
        <v>6</v>
      </c>
      <c r="C7" s="1">
        <v>1</v>
      </c>
      <c r="D7" s="1">
        <v>3</v>
      </c>
      <c r="E7" s="5">
        <v>43196</v>
      </c>
      <c r="F7" s="5">
        <v>43197</v>
      </c>
    </row>
    <row r="8" spans="1:7" x14ac:dyDescent="0.25">
      <c r="A8" s="1">
        <v>11</v>
      </c>
      <c r="B8" s="1">
        <v>7</v>
      </c>
      <c r="C8" s="1">
        <v>1</v>
      </c>
      <c r="D8" s="1">
        <v>3</v>
      </c>
      <c r="E8" s="5">
        <v>43197</v>
      </c>
      <c r="F8" s="5">
        <v>43198</v>
      </c>
    </row>
    <row r="9" spans="1:7" x14ac:dyDescent="0.25">
      <c r="A9" s="1">
        <v>11</v>
      </c>
      <c r="B9" s="1">
        <v>8</v>
      </c>
      <c r="C9" s="1">
        <v>1</v>
      </c>
      <c r="D9" s="1">
        <v>3</v>
      </c>
      <c r="E9" s="5">
        <v>43198</v>
      </c>
      <c r="F9" s="5">
        <v>43199</v>
      </c>
    </row>
    <row r="10" spans="1:7" x14ac:dyDescent="0.25">
      <c r="A10" s="1">
        <v>11</v>
      </c>
      <c r="B10" s="1">
        <v>9</v>
      </c>
      <c r="C10" s="1">
        <v>1</v>
      </c>
      <c r="D10" s="1">
        <v>3</v>
      </c>
      <c r="E10" s="5">
        <v>43199</v>
      </c>
      <c r="F10" s="5">
        <v>43200</v>
      </c>
    </row>
    <row r="11" spans="1:7" x14ac:dyDescent="0.25">
      <c r="A11" s="1">
        <v>11</v>
      </c>
      <c r="B11" s="1">
        <v>10</v>
      </c>
      <c r="C11" s="1">
        <v>1</v>
      </c>
      <c r="D11" s="1">
        <v>3</v>
      </c>
      <c r="E11" s="5">
        <v>43200</v>
      </c>
      <c r="F11" s="5">
        <v>43201</v>
      </c>
    </row>
    <row r="12" spans="1:7" x14ac:dyDescent="0.25">
      <c r="A12" s="1">
        <v>11</v>
      </c>
      <c r="B12" s="1">
        <v>11</v>
      </c>
      <c r="C12" s="1">
        <v>1</v>
      </c>
      <c r="D12" s="1">
        <v>3</v>
      </c>
      <c r="E12" s="5">
        <v>43201</v>
      </c>
      <c r="F12" s="5">
        <v>43202</v>
      </c>
    </row>
    <row r="13" spans="1:7" x14ac:dyDescent="0.25">
      <c r="A13" s="1">
        <f t="shared" ref="A13:A56" si="0">A2+1</f>
        <v>12</v>
      </c>
      <c r="B13" s="1">
        <v>1</v>
      </c>
      <c r="C13" s="1">
        <v>2</v>
      </c>
      <c r="D13" s="1">
        <v>3</v>
      </c>
      <c r="E13" s="5">
        <v>43202</v>
      </c>
      <c r="F13" s="5">
        <v>43203</v>
      </c>
    </row>
    <row r="14" spans="1:7" x14ac:dyDescent="0.25">
      <c r="A14" s="1">
        <f t="shared" si="0"/>
        <v>12</v>
      </c>
      <c r="B14" s="1">
        <v>2</v>
      </c>
      <c r="C14" s="1">
        <v>2</v>
      </c>
      <c r="D14" s="1">
        <v>3</v>
      </c>
      <c r="E14" s="5">
        <v>43203</v>
      </c>
      <c r="F14" s="5">
        <v>43204</v>
      </c>
    </row>
    <row r="15" spans="1:7" x14ac:dyDescent="0.25">
      <c r="A15" s="1">
        <f t="shared" si="0"/>
        <v>12</v>
      </c>
      <c r="B15" s="1">
        <v>3</v>
      </c>
      <c r="C15" s="1">
        <v>2</v>
      </c>
      <c r="D15" s="1">
        <v>3</v>
      </c>
      <c r="E15" s="5">
        <v>43204</v>
      </c>
      <c r="F15" s="5">
        <v>43205</v>
      </c>
    </row>
    <row r="16" spans="1:7" x14ac:dyDescent="0.25">
      <c r="A16" s="1">
        <f t="shared" si="0"/>
        <v>12</v>
      </c>
      <c r="B16" s="1">
        <v>4</v>
      </c>
      <c r="C16" s="1">
        <v>2</v>
      </c>
      <c r="D16" s="1">
        <v>3</v>
      </c>
      <c r="E16" s="5">
        <v>43205</v>
      </c>
      <c r="F16" s="5">
        <v>43206</v>
      </c>
    </row>
    <row r="17" spans="1:6" x14ac:dyDescent="0.25">
      <c r="A17" s="1">
        <f t="shared" si="0"/>
        <v>12</v>
      </c>
      <c r="B17" s="1">
        <v>5</v>
      </c>
      <c r="C17" s="1">
        <v>2</v>
      </c>
      <c r="D17" s="1">
        <v>3</v>
      </c>
      <c r="E17" s="5">
        <v>43206</v>
      </c>
      <c r="F17" s="5">
        <v>43207</v>
      </c>
    </row>
    <row r="18" spans="1:6" x14ac:dyDescent="0.25">
      <c r="A18" s="1">
        <f t="shared" si="0"/>
        <v>12</v>
      </c>
      <c r="B18" s="1">
        <v>6</v>
      </c>
      <c r="C18" s="1">
        <v>2</v>
      </c>
      <c r="D18" s="1">
        <v>3</v>
      </c>
      <c r="E18" s="5">
        <v>43207</v>
      </c>
      <c r="F18" s="5">
        <v>43208</v>
      </c>
    </row>
    <row r="19" spans="1:6" x14ac:dyDescent="0.25">
      <c r="A19" s="1">
        <f t="shared" si="0"/>
        <v>12</v>
      </c>
      <c r="B19" s="1">
        <v>7</v>
      </c>
      <c r="C19" s="1">
        <v>2</v>
      </c>
      <c r="D19" s="1">
        <v>3</v>
      </c>
      <c r="E19" s="5">
        <v>43208</v>
      </c>
      <c r="F19" s="5">
        <v>43209</v>
      </c>
    </row>
    <row r="20" spans="1:6" x14ac:dyDescent="0.25">
      <c r="A20" s="1">
        <f t="shared" si="0"/>
        <v>12</v>
      </c>
      <c r="B20" s="1">
        <v>8</v>
      </c>
      <c r="C20" s="1">
        <v>2</v>
      </c>
      <c r="D20" s="1">
        <v>3</v>
      </c>
      <c r="E20" s="5">
        <v>43209</v>
      </c>
      <c r="F20" s="5">
        <v>43210</v>
      </c>
    </row>
    <row r="21" spans="1:6" x14ac:dyDescent="0.25">
      <c r="A21" s="1">
        <f t="shared" si="0"/>
        <v>12</v>
      </c>
      <c r="B21" s="1">
        <v>9</v>
      </c>
      <c r="C21" s="1">
        <v>2</v>
      </c>
      <c r="D21" s="1">
        <v>3</v>
      </c>
      <c r="E21" s="5">
        <v>43210</v>
      </c>
      <c r="F21" s="5">
        <v>43211</v>
      </c>
    </row>
    <row r="22" spans="1:6" x14ac:dyDescent="0.25">
      <c r="A22" s="1">
        <f t="shared" si="0"/>
        <v>12</v>
      </c>
      <c r="B22" s="1">
        <v>10</v>
      </c>
      <c r="C22" s="1">
        <v>2</v>
      </c>
      <c r="D22" s="1">
        <v>3</v>
      </c>
      <c r="E22" s="5">
        <v>43211</v>
      </c>
      <c r="F22" s="5">
        <v>43212</v>
      </c>
    </row>
    <row r="23" spans="1:6" x14ac:dyDescent="0.25">
      <c r="A23" s="1">
        <f t="shared" si="0"/>
        <v>12</v>
      </c>
      <c r="B23" s="1">
        <v>11</v>
      </c>
      <c r="C23" s="1">
        <v>2</v>
      </c>
      <c r="D23" s="1">
        <v>3</v>
      </c>
      <c r="E23" s="5">
        <v>43212</v>
      </c>
      <c r="F23" s="5">
        <v>43213</v>
      </c>
    </row>
    <row r="24" spans="1:6" x14ac:dyDescent="0.25">
      <c r="A24" s="1">
        <f t="shared" si="0"/>
        <v>13</v>
      </c>
      <c r="B24" s="1">
        <v>1</v>
      </c>
      <c r="C24" s="1">
        <v>2</v>
      </c>
      <c r="D24" s="1">
        <v>3</v>
      </c>
      <c r="E24" s="5">
        <v>43213</v>
      </c>
      <c r="F24" s="5">
        <v>43214</v>
      </c>
    </row>
    <row r="25" spans="1:6" x14ac:dyDescent="0.25">
      <c r="A25" s="1">
        <f t="shared" si="0"/>
        <v>13</v>
      </c>
      <c r="B25" s="1">
        <v>2</v>
      </c>
      <c r="C25" s="1">
        <v>3</v>
      </c>
      <c r="D25" s="1">
        <v>3</v>
      </c>
      <c r="E25" s="5">
        <v>43214</v>
      </c>
      <c r="F25" s="5">
        <v>43215</v>
      </c>
    </row>
    <row r="26" spans="1:6" x14ac:dyDescent="0.25">
      <c r="A26" s="1">
        <f t="shared" si="0"/>
        <v>13</v>
      </c>
      <c r="B26" s="1">
        <v>3</v>
      </c>
      <c r="C26" s="1">
        <v>3</v>
      </c>
      <c r="D26" s="1">
        <v>3</v>
      </c>
      <c r="E26" s="5">
        <v>43215</v>
      </c>
      <c r="F26" s="5">
        <v>43216</v>
      </c>
    </row>
    <row r="27" spans="1:6" x14ac:dyDescent="0.25">
      <c r="A27" s="1">
        <f t="shared" si="0"/>
        <v>13</v>
      </c>
      <c r="B27" s="1">
        <v>4</v>
      </c>
      <c r="C27" s="1">
        <v>3</v>
      </c>
      <c r="D27" s="1">
        <v>3</v>
      </c>
      <c r="E27" s="5">
        <v>43216</v>
      </c>
      <c r="F27" s="5">
        <v>43217</v>
      </c>
    </row>
    <row r="28" spans="1:6" x14ac:dyDescent="0.25">
      <c r="A28" s="1">
        <f t="shared" si="0"/>
        <v>13</v>
      </c>
      <c r="B28" s="1">
        <v>5</v>
      </c>
      <c r="C28" s="1">
        <v>3</v>
      </c>
      <c r="D28" s="1">
        <v>3</v>
      </c>
      <c r="E28" s="5">
        <v>43217</v>
      </c>
      <c r="F28" s="5">
        <v>43218</v>
      </c>
    </row>
    <row r="29" spans="1:6" x14ac:dyDescent="0.25">
      <c r="A29" s="1">
        <f t="shared" si="0"/>
        <v>13</v>
      </c>
      <c r="B29" s="1">
        <v>6</v>
      </c>
      <c r="C29" s="1">
        <v>3</v>
      </c>
      <c r="D29" s="1">
        <v>3</v>
      </c>
      <c r="E29" s="5">
        <v>43218</v>
      </c>
      <c r="F29" s="5">
        <v>43219</v>
      </c>
    </row>
    <row r="30" spans="1:6" x14ac:dyDescent="0.25">
      <c r="A30" s="1">
        <f t="shared" si="0"/>
        <v>13</v>
      </c>
      <c r="B30" s="1">
        <v>7</v>
      </c>
      <c r="C30" s="1">
        <v>3</v>
      </c>
      <c r="D30" s="1">
        <v>3</v>
      </c>
      <c r="E30" s="5">
        <v>43219</v>
      </c>
      <c r="F30" s="5">
        <v>43220</v>
      </c>
    </row>
    <row r="31" spans="1:6" x14ac:dyDescent="0.25">
      <c r="A31" s="1">
        <f t="shared" si="0"/>
        <v>13</v>
      </c>
      <c r="B31" s="1">
        <v>8</v>
      </c>
      <c r="C31" s="1">
        <v>3</v>
      </c>
      <c r="D31" s="1">
        <v>3</v>
      </c>
      <c r="E31" s="5">
        <v>43220</v>
      </c>
      <c r="F31" s="5">
        <v>43221</v>
      </c>
    </row>
    <row r="32" spans="1:6" x14ac:dyDescent="0.25">
      <c r="A32" s="1">
        <f t="shared" si="0"/>
        <v>13</v>
      </c>
      <c r="B32" s="1">
        <v>9</v>
      </c>
      <c r="C32" s="1">
        <v>3</v>
      </c>
      <c r="D32" s="1">
        <v>3</v>
      </c>
      <c r="E32" s="5">
        <v>43221</v>
      </c>
      <c r="F32" s="5">
        <v>43222</v>
      </c>
    </row>
    <row r="33" spans="1:6" x14ac:dyDescent="0.25">
      <c r="A33" s="1">
        <f t="shared" si="0"/>
        <v>13</v>
      </c>
      <c r="B33" s="1">
        <v>10</v>
      </c>
      <c r="C33" s="1">
        <v>3</v>
      </c>
      <c r="D33" s="1">
        <v>3</v>
      </c>
      <c r="E33" s="5">
        <v>43222</v>
      </c>
      <c r="F33" s="5">
        <v>43223</v>
      </c>
    </row>
    <row r="34" spans="1:6" x14ac:dyDescent="0.25">
      <c r="A34" s="1">
        <f t="shared" si="0"/>
        <v>13</v>
      </c>
      <c r="B34" s="1">
        <v>11</v>
      </c>
      <c r="C34" s="1">
        <v>3</v>
      </c>
      <c r="D34" s="1">
        <v>3</v>
      </c>
      <c r="E34" s="5">
        <v>43223</v>
      </c>
      <c r="F34" s="5">
        <v>43224</v>
      </c>
    </row>
    <row r="35" spans="1:6" x14ac:dyDescent="0.25">
      <c r="A35" s="1">
        <f t="shared" si="0"/>
        <v>14</v>
      </c>
      <c r="B35" s="1">
        <v>1</v>
      </c>
      <c r="C35" s="1">
        <v>3</v>
      </c>
      <c r="D35" s="1">
        <v>3</v>
      </c>
      <c r="E35" s="5">
        <v>43224</v>
      </c>
      <c r="F35" s="5">
        <v>43225</v>
      </c>
    </row>
    <row r="36" spans="1:6" x14ac:dyDescent="0.25">
      <c r="A36" s="1">
        <f t="shared" si="0"/>
        <v>14</v>
      </c>
      <c r="B36" s="1">
        <v>2</v>
      </c>
      <c r="C36" s="1">
        <v>3</v>
      </c>
      <c r="D36" s="1">
        <v>3</v>
      </c>
      <c r="E36" s="5">
        <v>43225</v>
      </c>
      <c r="F36" s="5">
        <v>43226</v>
      </c>
    </row>
    <row r="37" spans="1:6" x14ac:dyDescent="0.25">
      <c r="A37" s="1">
        <f t="shared" si="0"/>
        <v>14</v>
      </c>
      <c r="B37" s="1">
        <v>3</v>
      </c>
      <c r="C37" s="1">
        <v>4</v>
      </c>
      <c r="D37" s="1">
        <v>3</v>
      </c>
      <c r="E37" s="5">
        <v>43226</v>
      </c>
      <c r="F37" s="5">
        <v>43227</v>
      </c>
    </row>
    <row r="38" spans="1:6" x14ac:dyDescent="0.25">
      <c r="A38" s="1">
        <f t="shared" si="0"/>
        <v>14</v>
      </c>
      <c r="B38" s="1">
        <v>4</v>
      </c>
      <c r="C38" s="1">
        <v>4</v>
      </c>
      <c r="D38" s="1">
        <v>3</v>
      </c>
      <c r="E38" s="5">
        <v>43227</v>
      </c>
      <c r="F38" s="5">
        <v>43228</v>
      </c>
    </row>
    <row r="39" spans="1:6" x14ac:dyDescent="0.25">
      <c r="A39" s="1">
        <f t="shared" si="0"/>
        <v>14</v>
      </c>
      <c r="B39" s="1">
        <v>5</v>
      </c>
      <c r="C39" s="1">
        <v>4</v>
      </c>
      <c r="D39" s="1">
        <v>3</v>
      </c>
      <c r="E39" s="5">
        <v>43228</v>
      </c>
      <c r="F39" s="5">
        <v>43229</v>
      </c>
    </row>
    <row r="40" spans="1:6" x14ac:dyDescent="0.25">
      <c r="A40" s="1">
        <f t="shared" si="0"/>
        <v>14</v>
      </c>
      <c r="B40" s="1">
        <v>6</v>
      </c>
      <c r="C40" s="1">
        <v>4</v>
      </c>
      <c r="D40" s="1">
        <v>3</v>
      </c>
      <c r="E40" s="5">
        <v>43229</v>
      </c>
      <c r="F40" s="5">
        <v>43230</v>
      </c>
    </row>
    <row r="41" spans="1:6" x14ac:dyDescent="0.25">
      <c r="A41" s="1">
        <f t="shared" si="0"/>
        <v>14</v>
      </c>
      <c r="B41" s="1">
        <v>7</v>
      </c>
      <c r="C41" s="1">
        <v>4</v>
      </c>
      <c r="D41" s="1">
        <v>3</v>
      </c>
      <c r="E41" s="5">
        <v>43230</v>
      </c>
      <c r="F41" s="5">
        <v>43231</v>
      </c>
    </row>
    <row r="42" spans="1:6" x14ac:dyDescent="0.25">
      <c r="A42" s="1">
        <f t="shared" si="0"/>
        <v>14</v>
      </c>
      <c r="B42" s="1">
        <v>8</v>
      </c>
      <c r="C42" s="1">
        <v>4</v>
      </c>
      <c r="D42" s="1">
        <v>3</v>
      </c>
      <c r="E42" s="5">
        <v>43231</v>
      </c>
      <c r="F42" s="5">
        <v>43232</v>
      </c>
    </row>
    <row r="43" spans="1:6" x14ac:dyDescent="0.25">
      <c r="A43" s="1">
        <f t="shared" si="0"/>
        <v>14</v>
      </c>
      <c r="B43" s="1">
        <v>9</v>
      </c>
      <c r="C43" s="1">
        <v>4</v>
      </c>
      <c r="D43" s="1">
        <v>3</v>
      </c>
      <c r="E43" s="5">
        <v>43232</v>
      </c>
      <c r="F43" s="5">
        <v>43233</v>
      </c>
    </row>
    <row r="44" spans="1:6" x14ac:dyDescent="0.25">
      <c r="A44" s="1">
        <f t="shared" si="0"/>
        <v>14</v>
      </c>
      <c r="B44" s="1">
        <v>10</v>
      </c>
      <c r="C44" s="1">
        <v>4</v>
      </c>
      <c r="D44" s="1">
        <v>3</v>
      </c>
      <c r="E44" s="5">
        <v>43233</v>
      </c>
      <c r="F44" s="5">
        <v>43234</v>
      </c>
    </row>
    <row r="45" spans="1:6" x14ac:dyDescent="0.25">
      <c r="A45" s="1">
        <f t="shared" si="0"/>
        <v>14</v>
      </c>
      <c r="B45" s="1">
        <v>11</v>
      </c>
      <c r="C45" s="1">
        <v>4</v>
      </c>
      <c r="D45" s="1">
        <v>3</v>
      </c>
      <c r="E45" s="5">
        <v>43234</v>
      </c>
      <c r="F45" s="5">
        <v>43235</v>
      </c>
    </row>
    <row r="46" spans="1:6" x14ac:dyDescent="0.25">
      <c r="A46" s="1">
        <f t="shared" si="0"/>
        <v>15</v>
      </c>
      <c r="B46" s="1">
        <v>1</v>
      </c>
      <c r="C46" s="1">
        <v>4</v>
      </c>
      <c r="D46" s="1">
        <v>3</v>
      </c>
      <c r="E46" s="5">
        <v>43235</v>
      </c>
      <c r="F46" s="5">
        <v>43236</v>
      </c>
    </row>
    <row r="47" spans="1:6" x14ac:dyDescent="0.25">
      <c r="A47" s="1">
        <f t="shared" si="0"/>
        <v>15</v>
      </c>
      <c r="B47" s="1">
        <v>2</v>
      </c>
      <c r="C47" s="1">
        <v>4</v>
      </c>
      <c r="D47" s="1">
        <v>3</v>
      </c>
      <c r="E47" s="5">
        <v>43236</v>
      </c>
      <c r="F47" s="5">
        <v>43237</v>
      </c>
    </row>
    <row r="48" spans="1:6" x14ac:dyDescent="0.25">
      <c r="A48" s="1">
        <f t="shared" si="0"/>
        <v>15</v>
      </c>
      <c r="B48" s="1">
        <v>3</v>
      </c>
      <c r="C48" s="1">
        <v>4</v>
      </c>
      <c r="D48" s="1">
        <v>3</v>
      </c>
      <c r="E48" s="5">
        <v>43237</v>
      </c>
      <c r="F48" s="5">
        <v>43238</v>
      </c>
    </row>
    <row r="49" spans="1:6" x14ac:dyDescent="0.25">
      <c r="A49" s="1">
        <f t="shared" si="0"/>
        <v>15</v>
      </c>
      <c r="B49" s="1">
        <v>4</v>
      </c>
      <c r="C49" s="1">
        <v>5</v>
      </c>
      <c r="D49" s="1">
        <v>3</v>
      </c>
      <c r="E49" s="5">
        <v>43238</v>
      </c>
      <c r="F49" s="5">
        <v>43239</v>
      </c>
    </row>
    <row r="50" spans="1:6" x14ac:dyDescent="0.25">
      <c r="A50" s="1">
        <f t="shared" si="0"/>
        <v>15</v>
      </c>
      <c r="B50" s="1">
        <v>5</v>
      </c>
      <c r="C50" s="1">
        <v>5</v>
      </c>
      <c r="D50" s="1">
        <v>3</v>
      </c>
      <c r="E50" s="5">
        <v>43239</v>
      </c>
      <c r="F50" s="5">
        <v>43240</v>
      </c>
    </row>
    <row r="51" spans="1:6" x14ac:dyDescent="0.25">
      <c r="A51" s="1">
        <f t="shared" si="0"/>
        <v>15</v>
      </c>
      <c r="B51" s="1">
        <v>6</v>
      </c>
      <c r="C51" s="1">
        <v>5</v>
      </c>
      <c r="D51" s="1">
        <v>3</v>
      </c>
      <c r="E51" s="5">
        <v>43240</v>
      </c>
      <c r="F51" s="5">
        <v>43241</v>
      </c>
    </row>
    <row r="52" spans="1:6" x14ac:dyDescent="0.25">
      <c r="A52" s="1">
        <f t="shared" si="0"/>
        <v>15</v>
      </c>
      <c r="B52" s="1">
        <v>7</v>
      </c>
      <c r="C52" s="1">
        <v>5</v>
      </c>
      <c r="D52" s="1">
        <v>3</v>
      </c>
      <c r="E52" s="5">
        <v>43241</v>
      </c>
      <c r="F52" s="5">
        <v>43242</v>
      </c>
    </row>
    <row r="53" spans="1:6" x14ac:dyDescent="0.25">
      <c r="A53" s="1">
        <f t="shared" si="0"/>
        <v>15</v>
      </c>
      <c r="B53" s="1">
        <v>8</v>
      </c>
      <c r="C53" s="1">
        <v>5</v>
      </c>
      <c r="D53" s="1">
        <v>3</v>
      </c>
      <c r="E53" s="5">
        <v>43242</v>
      </c>
      <c r="F53" s="5">
        <v>43243</v>
      </c>
    </row>
    <row r="54" spans="1:6" x14ac:dyDescent="0.25">
      <c r="A54" s="1">
        <f t="shared" si="0"/>
        <v>15</v>
      </c>
      <c r="B54" s="1">
        <v>9</v>
      </c>
      <c r="C54" s="1">
        <v>5</v>
      </c>
      <c r="D54" s="1">
        <v>3</v>
      </c>
      <c r="E54" s="5">
        <v>43243</v>
      </c>
      <c r="F54" s="5">
        <v>43244</v>
      </c>
    </row>
    <row r="55" spans="1:6" x14ac:dyDescent="0.25">
      <c r="A55" s="1">
        <f t="shared" si="0"/>
        <v>15</v>
      </c>
      <c r="B55" s="1">
        <v>10</v>
      </c>
      <c r="C55" s="1">
        <v>5</v>
      </c>
      <c r="D55" s="1">
        <v>3</v>
      </c>
      <c r="E55" s="5">
        <v>43244</v>
      </c>
      <c r="F55" s="5">
        <v>43245</v>
      </c>
    </row>
    <row r="56" spans="1:6" x14ac:dyDescent="0.25">
      <c r="A56" s="1">
        <f t="shared" si="0"/>
        <v>15</v>
      </c>
      <c r="B56" s="1">
        <v>11</v>
      </c>
      <c r="C56" s="1">
        <v>5</v>
      </c>
      <c r="D56" s="1">
        <v>3</v>
      </c>
      <c r="E56" s="5">
        <v>43245</v>
      </c>
      <c r="F56" s="5">
        <v>43246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27"/>
  <sheetViews>
    <sheetView tabSelected="1" workbookViewId="0">
      <selection activeCell="C13" sqref="C13"/>
    </sheetView>
  </sheetViews>
  <sheetFormatPr defaultColWidth="12.6640625" defaultRowHeight="15.75" customHeight="1" x14ac:dyDescent="0.25"/>
  <sheetData>
    <row r="1" spans="1:10" x14ac:dyDescent="0.25">
      <c r="A1" s="1" t="s">
        <v>0</v>
      </c>
      <c r="B1" s="1" t="s">
        <v>119</v>
      </c>
    </row>
    <row r="2" spans="1:10" x14ac:dyDescent="0.25">
      <c r="A2" s="1">
        <v>10</v>
      </c>
      <c r="B2" s="2">
        <v>3</v>
      </c>
      <c r="I2" s="1">
        <v>0</v>
      </c>
      <c r="J2" s="1" t="s">
        <v>123</v>
      </c>
    </row>
    <row r="3" spans="1:10" x14ac:dyDescent="0.25">
      <c r="A3" s="1">
        <v>11</v>
      </c>
      <c r="B3" s="1">
        <v>3</v>
      </c>
      <c r="I3" s="1">
        <v>1</v>
      </c>
      <c r="J3" s="1" t="s">
        <v>124</v>
      </c>
    </row>
    <row r="4" spans="1:10" x14ac:dyDescent="0.25">
      <c r="A4" s="1">
        <v>12</v>
      </c>
      <c r="B4" s="1">
        <v>3</v>
      </c>
      <c r="I4" s="1">
        <v>2</v>
      </c>
      <c r="J4" s="1" t="s">
        <v>125</v>
      </c>
    </row>
    <row r="5" spans="1:10" x14ac:dyDescent="0.25">
      <c r="A5" s="1">
        <v>13</v>
      </c>
      <c r="B5" s="1">
        <v>3</v>
      </c>
      <c r="I5" s="1">
        <v>3</v>
      </c>
      <c r="J5" s="1" t="s">
        <v>126</v>
      </c>
    </row>
    <row r="6" spans="1:10" x14ac:dyDescent="0.25">
      <c r="A6" s="1">
        <v>14</v>
      </c>
      <c r="B6" s="1">
        <v>3</v>
      </c>
    </row>
    <row r="7" spans="1:10" x14ac:dyDescent="0.25">
      <c r="A7" s="1">
        <v>15</v>
      </c>
      <c r="B7" s="1">
        <v>3</v>
      </c>
    </row>
    <row r="8" spans="1:10" x14ac:dyDescent="0.25">
      <c r="A8" s="1">
        <v>16</v>
      </c>
      <c r="B8" s="1">
        <v>3</v>
      </c>
    </row>
    <row r="9" spans="1:10" x14ac:dyDescent="0.25">
      <c r="A9" s="1">
        <v>17</v>
      </c>
      <c r="B9" s="1">
        <v>3</v>
      </c>
    </row>
    <row r="10" spans="1:10" x14ac:dyDescent="0.25">
      <c r="A10" s="1">
        <v>18</v>
      </c>
      <c r="B10" s="1">
        <v>3</v>
      </c>
    </row>
    <row r="11" spans="1:10" x14ac:dyDescent="0.25">
      <c r="A11" s="1">
        <v>19</v>
      </c>
      <c r="B11" s="1">
        <v>3</v>
      </c>
    </row>
    <row r="12" spans="1:10" x14ac:dyDescent="0.25">
      <c r="A12" s="1">
        <v>20</v>
      </c>
      <c r="B12" s="1">
        <v>3</v>
      </c>
    </row>
    <row r="27" spans="2:2" x14ac:dyDescent="0.25">
      <c r="B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61"/>
  <sheetViews>
    <sheetView workbookViewId="0"/>
  </sheetViews>
  <sheetFormatPr defaultColWidth="12.6640625" defaultRowHeight="15.75" customHeight="1" x14ac:dyDescent="0.25"/>
  <cols>
    <col min="7" max="7" width="38.44140625" customWidth="1"/>
  </cols>
  <sheetData>
    <row r="1" spans="1:7" x14ac:dyDescent="0.25">
      <c r="A1" s="1" t="s">
        <v>0</v>
      </c>
      <c r="B1" s="1" t="s">
        <v>100</v>
      </c>
      <c r="C1" s="1" t="s">
        <v>74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 x14ac:dyDescent="0.25">
      <c r="A2" s="1">
        <v>11</v>
      </c>
      <c r="B2" s="1">
        <v>1</v>
      </c>
      <c r="C2" s="1">
        <v>1</v>
      </c>
      <c r="D2" s="1">
        <v>3</v>
      </c>
      <c r="E2" s="5">
        <v>36566</v>
      </c>
      <c r="F2" s="5">
        <f t="shared" ref="F2:F61" si="0">1+E2</f>
        <v>36567</v>
      </c>
    </row>
    <row r="3" spans="1:7" x14ac:dyDescent="0.25">
      <c r="A3" s="1">
        <v>11</v>
      </c>
      <c r="B3" s="1">
        <v>2</v>
      </c>
      <c r="C3" s="1">
        <v>1</v>
      </c>
      <c r="D3" s="1">
        <v>3</v>
      </c>
      <c r="E3" s="5">
        <v>36567</v>
      </c>
      <c r="F3" s="5">
        <f t="shared" si="0"/>
        <v>36568</v>
      </c>
    </row>
    <row r="4" spans="1:7" x14ac:dyDescent="0.25">
      <c r="A4" s="1">
        <v>11</v>
      </c>
      <c r="B4" s="1">
        <v>3</v>
      </c>
      <c r="C4" s="1">
        <v>1</v>
      </c>
      <c r="D4" s="1">
        <v>3</v>
      </c>
      <c r="E4" s="5">
        <v>36568</v>
      </c>
      <c r="F4" s="5">
        <f t="shared" si="0"/>
        <v>36569</v>
      </c>
    </row>
    <row r="5" spans="1:7" x14ac:dyDescent="0.25">
      <c r="A5" s="1">
        <v>11</v>
      </c>
      <c r="B5" s="1">
        <v>4</v>
      </c>
      <c r="C5" s="1">
        <v>1</v>
      </c>
      <c r="D5" s="1">
        <v>3</v>
      </c>
      <c r="E5" s="5">
        <v>36569</v>
      </c>
      <c r="F5" s="5">
        <f t="shared" si="0"/>
        <v>36570</v>
      </c>
    </row>
    <row r="6" spans="1:7" x14ac:dyDescent="0.25">
      <c r="A6" s="1">
        <v>11</v>
      </c>
      <c r="B6" s="1">
        <v>5</v>
      </c>
      <c r="C6" s="1">
        <v>1</v>
      </c>
      <c r="D6" s="1">
        <v>3</v>
      </c>
      <c r="E6" s="5">
        <v>36570</v>
      </c>
      <c r="F6" s="5">
        <f t="shared" si="0"/>
        <v>36571</v>
      </c>
    </row>
    <row r="7" spans="1:7" x14ac:dyDescent="0.25">
      <c r="A7" s="1">
        <v>11</v>
      </c>
      <c r="B7" s="1">
        <v>6</v>
      </c>
      <c r="C7" s="1">
        <v>1</v>
      </c>
      <c r="D7" s="1">
        <v>3</v>
      </c>
      <c r="E7" s="5">
        <v>36571</v>
      </c>
      <c r="F7" s="5">
        <f t="shared" si="0"/>
        <v>36572</v>
      </c>
    </row>
    <row r="8" spans="1:7" x14ac:dyDescent="0.25">
      <c r="A8" s="1">
        <v>12</v>
      </c>
      <c r="B8" s="1">
        <v>1</v>
      </c>
      <c r="C8" s="1">
        <v>2</v>
      </c>
      <c r="D8" s="1">
        <v>3</v>
      </c>
      <c r="E8" s="5">
        <v>36572</v>
      </c>
      <c r="F8" s="5">
        <f t="shared" si="0"/>
        <v>36573</v>
      </c>
    </row>
    <row r="9" spans="1:7" x14ac:dyDescent="0.25">
      <c r="A9" s="1">
        <v>12</v>
      </c>
      <c r="B9" s="1">
        <v>2</v>
      </c>
      <c r="C9" s="1">
        <v>2</v>
      </c>
      <c r="D9" s="1">
        <v>3</v>
      </c>
      <c r="E9" s="5">
        <v>36573</v>
      </c>
      <c r="F9" s="5">
        <f t="shared" si="0"/>
        <v>36574</v>
      </c>
    </row>
    <row r="10" spans="1:7" x14ac:dyDescent="0.25">
      <c r="A10" s="1">
        <v>12</v>
      </c>
      <c r="B10" s="1">
        <v>3</v>
      </c>
      <c r="C10" s="1">
        <v>2</v>
      </c>
      <c r="D10" s="1">
        <v>3</v>
      </c>
      <c r="E10" s="5">
        <v>36574</v>
      </c>
      <c r="F10" s="5">
        <f t="shared" si="0"/>
        <v>36575</v>
      </c>
    </row>
    <row r="11" spans="1:7" x14ac:dyDescent="0.25">
      <c r="A11" s="1">
        <v>12</v>
      </c>
      <c r="B11" s="1">
        <v>4</v>
      </c>
      <c r="C11" s="1">
        <v>2</v>
      </c>
      <c r="D11" s="1">
        <v>3</v>
      </c>
      <c r="E11" s="5">
        <v>36575</v>
      </c>
      <c r="F11" s="5">
        <f t="shared" si="0"/>
        <v>36576</v>
      </c>
    </row>
    <row r="12" spans="1:7" x14ac:dyDescent="0.25">
      <c r="A12" s="1">
        <v>12</v>
      </c>
      <c r="B12" s="1">
        <v>5</v>
      </c>
      <c r="C12" s="1">
        <v>2</v>
      </c>
      <c r="D12" s="1">
        <v>3</v>
      </c>
      <c r="E12" s="5">
        <v>36576</v>
      </c>
      <c r="F12" s="5">
        <f t="shared" si="0"/>
        <v>36577</v>
      </c>
    </row>
    <row r="13" spans="1:7" x14ac:dyDescent="0.25">
      <c r="A13" s="1">
        <v>12</v>
      </c>
      <c r="B13" s="1">
        <v>6</v>
      </c>
      <c r="C13" s="1">
        <v>2</v>
      </c>
      <c r="D13" s="1">
        <v>3</v>
      </c>
      <c r="E13" s="5">
        <v>36577</v>
      </c>
      <c r="F13" s="5">
        <f t="shared" si="0"/>
        <v>36578</v>
      </c>
    </row>
    <row r="14" spans="1:7" x14ac:dyDescent="0.25">
      <c r="A14" s="1">
        <v>13</v>
      </c>
      <c r="B14" s="1">
        <v>1</v>
      </c>
      <c r="C14" s="1">
        <v>3</v>
      </c>
      <c r="D14" s="1">
        <v>3</v>
      </c>
      <c r="E14" s="5">
        <v>36578</v>
      </c>
      <c r="F14" s="5">
        <f t="shared" si="0"/>
        <v>36579</v>
      </c>
    </row>
    <row r="15" spans="1:7" x14ac:dyDescent="0.25">
      <c r="A15" s="1">
        <v>13</v>
      </c>
      <c r="B15" s="1">
        <v>2</v>
      </c>
      <c r="C15" s="1">
        <v>3</v>
      </c>
      <c r="D15" s="1">
        <v>3</v>
      </c>
      <c r="E15" s="5">
        <v>36579</v>
      </c>
      <c r="F15" s="5">
        <f t="shared" si="0"/>
        <v>36580</v>
      </c>
    </row>
    <row r="16" spans="1:7" x14ac:dyDescent="0.25">
      <c r="A16" s="1">
        <v>13</v>
      </c>
      <c r="B16" s="1">
        <v>3</v>
      </c>
      <c r="C16" s="1">
        <v>3</v>
      </c>
      <c r="D16" s="1">
        <v>3</v>
      </c>
      <c r="E16" s="5">
        <v>36580</v>
      </c>
      <c r="F16" s="5">
        <f t="shared" si="0"/>
        <v>36581</v>
      </c>
    </row>
    <row r="17" spans="1:6" x14ac:dyDescent="0.25">
      <c r="A17" s="1">
        <v>13</v>
      </c>
      <c r="B17" s="1">
        <v>4</v>
      </c>
      <c r="C17" s="1">
        <v>3</v>
      </c>
      <c r="D17" s="1">
        <v>3</v>
      </c>
      <c r="E17" s="5">
        <v>36581</v>
      </c>
      <c r="F17" s="5">
        <f t="shared" si="0"/>
        <v>36582</v>
      </c>
    </row>
    <row r="18" spans="1:6" x14ac:dyDescent="0.25">
      <c r="A18" s="1">
        <v>13</v>
      </c>
      <c r="B18" s="1">
        <v>5</v>
      </c>
      <c r="C18" s="1">
        <v>3</v>
      </c>
      <c r="D18" s="1">
        <v>3</v>
      </c>
      <c r="E18" s="5">
        <v>36582</v>
      </c>
      <c r="F18" s="5">
        <f t="shared" si="0"/>
        <v>36583</v>
      </c>
    </row>
    <row r="19" spans="1:6" x14ac:dyDescent="0.25">
      <c r="A19" s="1">
        <v>13</v>
      </c>
      <c r="B19" s="1">
        <v>6</v>
      </c>
      <c r="C19" s="1">
        <v>3</v>
      </c>
      <c r="D19" s="1">
        <v>3</v>
      </c>
      <c r="E19" s="5">
        <v>36583</v>
      </c>
      <c r="F19" s="5">
        <f t="shared" si="0"/>
        <v>36584</v>
      </c>
    </row>
    <row r="20" spans="1:6" x14ac:dyDescent="0.25">
      <c r="A20" s="1">
        <v>14</v>
      </c>
      <c r="B20" s="1">
        <v>1</v>
      </c>
      <c r="C20" s="1">
        <v>4</v>
      </c>
      <c r="D20" s="1">
        <v>3</v>
      </c>
      <c r="E20" s="5">
        <v>36584</v>
      </c>
      <c r="F20" s="5">
        <f t="shared" si="0"/>
        <v>36585</v>
      </c>
    </row>
    <row r="21" spans="1:6" x14ac:dyDescent="0.25">
      <c r="A21" s="1">
        <v>14</v>
      </c>
      <c r="B21" s="1">
        <v>2</v>
      </c>
      <c r="C21" s="1">
        <v>4</v>
      </c>
      <c r="D21" s="1">
        <v>3</v>
      </c>
      <c r="E21" s="5">
        <v>36585</v>
      </c>
      <c r="F21" s="5">
        <f t="shared" si="0"/>
        <v>36586</v>
      </c>
    </row>
    <row r="22" spans="1:6" x14ac:dyDescent="0.25">
      <c r="A22" s="1">
        <v>14</v>
      </c>
      <c r="B22" s="1">
        <v>3</v>
      </c>
      <c r="C22" s="1">
        <v>4</v>
      </c>
      <c r="D22" s="1">
        <v>3</v>
      </c>
      <c r="E22" s="5">
        <v>36586</v>
      </c>
      <c r="F22" s="5">
        <f t="shared" si="0"/>
        <v>36587</v>
      </c>
    </row>
    <row r="23" spans="1:6" x14ac:dyDescent="0.25">
      <c r="A23" s="1">
        <v>14</v>
      </c>
      <c r="B23" s="1">
        <v>4</v>
      </c>
      <c r="C23" s="1">
        <v>4</v>
      </c>
      <c r="D23" s="1">
        <v>3</v>
      </c>
      <c r="E23" s="5">
        <v>36587</v>
      </c>
      <c r="F23" s="5">
        <f t="shared" si="0"/>
        <v>36588</v>
      </c>
    </row>
    <row r="24" spans="1:6" x14ac:dyDescent="0.25">
      <c r="A24" s="1">
        <v>14</v>
      </c>
      <c r="B24" s="1">
        <v>5</v>
      </c>
      <c r="C24" s="1">
        <v>4</v>
      </c>
      <c r="D24" s="1">
        <v>3</v>
      </c>
      <c r="E24" s="5">
        <v>36588</v>
      </c>
      <c r="F24" s="5">
        <f t="shared" si="0"/>
        <v>36589</v>
      </c>
    </row>
    <row r="25" spans="1:6" x14ac:dyDescent="0.25">
      <c r="A25" s="1">
        <v>14</v>
      </c>
      <c r="B25" s="1">
        <v>6</v>
      </c>
      <c r="C25" s="1">
        <v>4</v>
      </c>
      <c r="D25" s="1">
        <v>3</v>
      </c>
      <c r="E25" s="5">
        <v>36589</v>
      </c>
      <c r="F25" s="5">
        <f t="shared" si="0"/>
        <v>36590</v>
      </c>
    </row>
    <row r="26" spans="1:6" x14ac:dyDescent="0.25">
      <c r="A26" s="1">
        <v>15</v>
      </c>
      <c r="B26" s="1">
        <v>1</v>
      </c>
      <c r="C26" s="1">
        <v>5</v>
      </c>
      <c r="D26" s="1">
        <v>3</v>
      </c>
      <c r="E26" s="5">
        <v>36590</v>
      </c>
      <c r="F26" s="5">
        <f t="shared" si="0"/>
        <v>36591</v>
      </c>
    </row>
    <row r="27" spans="1:6" x14ac:dyDescent="0.25">
      <c r="A27" s="1">
        <v>15</v>
      </c>
      <c r="B27" s="1">
        <v>2</v>
      </c>
      <c r="C27" s="1">
        <v>5</v>
      </c>
      <c r="D27" s="1">
        <v>3</v>
      </c>
      <c r="E27" s="5">
        <v>36591</v>
      </c>
      <c r="F27" s="5">
        <f t="shared" si="0"/>
        <v>36592</v>
      </c>
    </row>
    <row r="28" spans="1:6" x14ac:dyDescent="0.25">
      <c r="A28" s="1">
        <v>15</v>
      </c>
      <c r="B28" s="1">
        <v>3</v>
      </c>
      <c r="C28" s="1">
        <v>5</v>
      </c>
      <c r="D28" s="1">
        <v>3</v>
      </c>
      <c r="E28" s="5">
        <v>36592</v>
      </c>
      <c r="F28" s="5">
        <f t="shared" si="0"/>
        <v>36593</v>
      </c>
    </row>
    <row r="29" spans="1:6" x14ac:dyDescent="0.25">
      <c r="A29" s="1">
        <v>15</v>
      </c>
      <c r="B29" s="1">
        <v>4</v>
      </c>
      <c r="C29" s="1">
        <v>5</v>
      </c>
      <c r="D29" s="1">
        <v>3</v>
      </c>
      <c r="E29" s="5">
        <v>36593</v>
      </c>
      <c r="F29" s="5">
        <f t="shared" si="0"/>
        <v>36594</v>
      </c>
    </row>
    <row r="30" spans="1:6" x14ac:dyDescent="0.25">
      <c r="A30" s="1">
        <v>15</v>
      </c>
      <c r="B30" s="1">
        <v>5</v>
      </c>
      <c r="C30" s="1">
        <v>5</v>
      </c>
      <c r="D30" s="1">
        <v>3</v>
      </c>
      <c r="E30" s="5">
        <v>36594</v>
      </c>
      <c r="F30" s="5">
        <f t="shared" si="0"/>
        <v>36595</v>
      </c>
    </row>
    <row r="31" spans="1:6" x14ac:dyDescent="0.25">
      <c r="A31" s="1">
        <v>15</v>
      </c>
      <c r="B31" s="1">
        <v>6</v>
      </c>
      <c r="C31" s="1">
        <v>5</v>
      </c>
      <c r="D31" s="1">
        <v>3</v>
      </c>
      <c r="E31" s="5">
        <v>36595</v>
      </c>
      <c r="F31" s="5">
        <f t="shared" si="0"/>
        <v>36596</v>
      </c>
    </row>
    <row r="32" spans="1:6" x14ac:dyDescent="0.25">
      <c r="A32" s="1">
        <v>16</v>
      </c>
      <c r="B32" s="1">
        <v>1</v>
      </c>
      <c r="C32" s="1">
        <v>6</v>
      </c>
      <c r="D32" s="1">
        <v>3</v>
      </c>
      <c r="E32" s="5">
        <v>36596</v>
      </c>
      <c r="F32" s="5">
        <f t="shared" si="0"/>
        <v>36597</v>
      </c>
    </row>
    <row r="33" spans="1:6" x14ac:dyDescent="0.25">
      <c r="A33" s="1">
        <v>16</v>
      </c>
      <c r="B33" s="1">
        <v>2</v>
      </c>
      <c r="C33" s="1">
        <v>6</v>
      </c>
      <c r="D33" s="1">
        <v>3</v>
      </c>
      <c r="E33" s="5">
        <v>36597</v>
      </c>
      <c r="F33" s="5">
        <f t="shared" si="0"/>
        <v>36598</v>
      </c>
    </row>
    <row r="34" spans="1:6" x14ac:dyDescent="0.25">
      <c r="A34" s="1">
        <v>16</v>
      </c>
      <c r="B34" s="1">
        <v>3</v>
      </c>
      <c r="C34" s="1">
        <v>6</v>
      </c>
      <c r="D34" s="1">
        <v>3</v>
      </c>
      <c r="E34" s="5">
        <v>36598</v>
      </c>
      <c r="F34" s="5">
        <f t="shared" si="0"/>
        <v>36599</v>
      </c>
    </row>
    <row r="35" spans="1:6" x14ac:dyDescent="0.25">
      <c r="A35" s="1">
        <v>16</v>
      </c>
      <c r="B35" s="1">
        <v>4</v>
      </c>
      <c r="C35" s="1">
        <v>6</v>
      </c>
      <c r="D35" s="1">
        <v>3</v>
      </c>
      <c r="E35" s="5">
        <v>36599</v>
      </c>
      <c r="F35" s="5">
        <f t="shared" si="0"/>
        <v>36600</v>
      </c>
    </row>
    <row r="36" spans="1:6" x14ac:dyDescent="0.25">
      <c r="A36" s="1">
        <v>16</v>
      </c>
      <c r="B36" s="1">
        <v>5</v>
      </c>
      <c r="C36" s="1">
        <v>6</v>
      </c>
      <c r="D36" s="1">
        <v>3</v>
      </c>
      <c r="E36" s="5">
        <v>36600</v>
      </c>
      <c r="F36" s="5">
        <f t="shared" si="0"/>
        <v>36601</v>
      </c>
    </row>
    <row r="37" spans="1:6" x14ac:dyDescent="0.25">
      <c r="A37" s="1">
        <v>16</v>
      </c>
      <c r="B37" s="1">
        <v>6</v>
      </c>
      <c r="C37" s="1">
        <v>6</v>
      </c>
      <c r="D37" s="1">
        <v>3</v>
      </c>
      <c r="E37" s="5">
        <v>36601</v>
      </c>
      <c r="F37" s="5">
        <f t="shared" si="0"/>
        <v>36602</v>
      </c>
    </row>
    <row r="38" spans="1:6" x14ac:dyDescent="0.25">
      <c r="A38" s="1">
        <v>17</v>
      </c>
      <c r="B38" s="1">
        <v>1</v>
      </c>
      <c r="C38" s="2">
        <f t="shared" ref="C38:C55" si="1">1+C32</f>
        <v>7</v>
      </c>
      <c r="D38" s="1">
        <v>3</v>
      </c>
      <c r="E38" s="5">
        <v>36602</v>
      </c>
      <c r="F38" s="5">
        <f t="shared" si="0"/>
        <v>36603</v>
      </c>
    </row>
    <row r="39" spans="1:6" x14ac:dyDescent="0.25">
      <c r="A39" s="1">
        <v>17</v>
      </c>
      <c r="B39" s="1">
        <v>2</v>
      </c>
      <c r="C39" s="2">
        <f t="shared" si="1"/>
        <v>7</v>
      </c>
      <c r="D39" s="1">
        <v>3</v>
      </c>
      <c r="E39" s="5">
        <v>36603</v>
      </c>
      <c r="F39" s="5">
        <f t="shared" si="0"/>
        <v>36604</v>
      </c>
    </row>
    <row r="40" spans="1:6" x14ac:dyDescent="0.25">
      <c r="A40" s="1">
        <v>17</v>
      </c>
      <c r="B40" s="1">
        <v>3</v>
      </c>
      <c r="C40" s="2">
        <f t="shared" si="1"/>
        <v>7</v>
      </c>
      <c r="D40" s="1">
        <v>3</v>
      </c>
      <c r="E40" s="5">
        <v>36604</v>
      </c>
      <c r="F40" s="5">
        <f t="shared" si="0"/>
        <v>36605</v>
      </c>
    </row>
    <row r="41" spans="1:6" x14ac:dyDescent="0.25">
      <c r="A41" s="1">
        <v>17</v>
      </c>
      <c r="B41" s="1">
        <v>4</v>
      </c>
      <c r="C41" s="2">
        <f t="shared" si="1"/>
        <v>7</v>
      </c>
      <c r="D41" s="1">
        <v>3</v>
      </c>
      <c r="E41" s="5">
        <v>36605</v>
      </c>
      <c r="F41" s="5">
        <f t="shared" si="0"/>
        <v>36606</v>
      </c>
    </row>
    <row r="42" spans="1:6" x14ac:dyDescent="0.25">
      <c r="A42" s="1">
        <v>17</v>
      </c>
      <c r="B42" s="1">
        <v>5</v>
      </c>
      <c r="C42" s="2">
        <f t="shared" si="1"/>
        <v>7</v>
      </c>
      <c r="D42" s="1">
        <v>3</v>
      </c>
      <c r="E42" s="5">
        <v>36606</v>
      </c>
      <c r="F42" s="5">
        <f t="shared" si="0"/>
        <v>36607</v>
      </c>
    </row>
    <row r="43" spans="1:6" x14ac:dyDescent="0.25">
      <c r="A43" s="1">
        <v>17</v>
      </c>
      <c r="B43" s="1">
        <v>6</v>
      </c>
      <c r="C43" s="2">
        <f t="shared" si="1"/>
        <v>7</v>
      </c>
      <c r="D43" s="1">
        <v>3</v>
      </c>
      <c r="E43" s="5">
        <v>36607</v>
      </c>
      <c r="F43" s="5">
        <f t="shared" si="0"/>
        <v>36608</v>
      </c>
    </row>
    <row r="44" spans="1:6" x14ac:dyDescent="0.25">
      <c r="A44" s="2">
        <f t="shared" ref="A44:A55" si="2">1+A38</f>
        <v>18</v>
      </c>
      <c r="B44" s="1">
        <v>1</v>
      </c>
      <c r="C44" s="2">
        <f t="shared" si="1"/>
        <v>8</v>
      </c>
      <c r="D44" s="1">
        <v>3</v>
      </c>
      <c r="E44" s="5">
        <v>36608</v>
      </c>
      <c r="F44" s="5">
        <f t="shared" si="0"/>
        <v>36609</v>
      </c>
    </row>
    <row r="45" spans="1:6" x14ac:dyDescent="0.25">
      <c r="A45" s="2">
        <f t="shared" si="2"/>
        <v>18</v>
      </c>
      <c r="B45" s="1">
        <v>2</v>
      </c>
      <c r="C45" s="2">
        <f t="shared" si="1"/>
        <v>8</v>
      </c>
      <c r="D45" s="1">
        <v>3</v>
      </c>
      <c r="E45" s="5">
        <v>36609</v>
      </c>
      <c r="F45" s="5">
        <f t="shared" si="0"/>
        <v>36610</v>
      </c>
    </row>
    <row r="46" spans="1:6" x14ac:dyDescent="0.25">
      <c r="A46" s="2">
        <f t="shared" si="2"/>
        <v>18</v>
      </c>
      <c r="B46" s="1">
        <v>3</v>
      </c>
      <c r="C46" s="2">
        <f t="shared" si="1"/>
        <v>8</v>
      </c>
      <c r="D46" s="1">
        <v>3</v>
      </c>
      <c r="E46" s="5">
        <v>36610</v>
      </c>
      <c r="F46" s="5">
        <f t="shared" si="0"/>
        <v>36611</v>
      </c>
    </row>
    <row r="47" spans="1:6" x14ac:dyDescent="0.25">
      <c r="A47" s="2">
        <f t="shared" si="2"/>
        <v>18</v>
      </c>
      <c r="B47" s="1">
        <v>4</v>
      </c>
      <c r="C47" s="2">
        <f t="shared" si="1"/>
        <v>8</v>
      </c>
      <c r="D47" s="1">
        <v>3</v>
      </c>
      <c r="E47" s="5">
        <v>36611</v>
      </c>
      <c r="F47" s="5">
        <f t="shared" si="0"/>
        <v>36612</v>
      </c>
    </row>
    <row r="48" spans="1:6" x14ac:dyDescent="0.25">
      <c r="A48" s="2">
        <f t="shared" si="2"/>
        <v>18</v>
      </c>
      <c r="B48" s="1">
        <v>5</v>
      </c>
      <c r="C48" s="2">
        <f t="shared" si="1"/>
        <v>8</v>
      </c>
      <c r="D48" s="1">
        <v>3</v>
      </c>
      <c r="E48" s="5">
        <v>36612</v>
      </c>
      <c r="F48" s="5">
        <f t="shared" si="0"/>
        <v>36613</v>
      </c>
    </row>
    <row r="49" spans="1:6" x14ac:dyDescent="0.25">
      <c r="A49" s="2">
        <f t="shared" si="2"/>
        <v>18</v>
      </c>
      <c r="B49" s="1">
        <v>6</v>
      </c>
      <c r="C49" s="2">
        <f t="shared" si="1"/>
        <v>8</v>
      </c>
      <c r="D49" s="1">
        <v>3</v>
      </c>
      <c r="E49" s="5">
        <v>36613</v>
      </c>
      <c r="F49" s="5">
        <f t="shared" si="0"/>
        <v>36614</v>
      </c>
    </row>
    <row r="50" spans="1:6" x14ac:dyDescent="0.25">
      <c r="A50" s="2">
        <f t="shared" si="2"/>
        <v>19</v>
      </c>
      <c r="B50" s="1">
        <v>1</v>
      </c>
      <c r="C50" s="2">
        <f t="shared" si="1"/>
        <v>9</v>
      </c>
      <c r="D50" s="1">
        <v>3</v>
      </c>
      <c r="E50" s="5">
        <v>36614</v>
      </c>
      <c r="F50" s="5">
        <f t="shared" si="0"/>
        <v>36615</v>
      </c>
    </row>
    <row r="51" spans="1:6" x14ac:dyDescent="0.25">
      <c r="A51" s="2">
        <f t="shared" si="2"/>
        <v>19</v>
      </c>
      <c r="B51" s="1">
        <v>2</v>
      </c>
      <c r="C51" s="2">
        <f t="shared" si="1"/>
        <v>9</v>
      </c>
      <c r="D51" s="1">
        <v>3</v>
      </c>
      <c r="E51" s="5">
        <v>36615</v>
      </c>
      <c r="F51" s="5">
        <f t="shared" si="0"/>
        <v>36616</v>
      </c>
    </row>
    <row r="52" spans="1:6" x14ac:dyDescent="0.25">
      <c r="A52" s="2">
        <f t="shared" si="2"/>
        <v>19</v>
      </c>
      <c r="B52" s="1">
        <v>3</v>
      </c>
      <c r="C52" s="2">
        <f t="shared" si="1"/>
        <v>9</v>
      </c>
      <c r="D52" s="1">
        <v>3</v>
      </c>
      <c r="E52" s="5">
        <v>36616</v>
      </c>
      <c r="F52" s="5">
        <f t="shared" si="0"/>
        <v>36617</v>
      </c>
    </row>
    <row r="53" spans="1:6" x14ac:dyDescent="0.25">
      <c r="A53" s="2">
        <f t="shared" si="2"/>
        <v>19</v>
      </c>
      <c r="B53" s="1">
        <v>4</v>
      </c>
      <c r="C53" s="2">
        <f t="shared" si="1"/>
        <v>9</v>
      </c>
      <c r="D53" s="1">
        <v>3</v>
      </c>
      <c r="E53" s="5">
        <v>36617</v>
      </c>
      <c r="F53" s="5">
        <f t="shared" si="0"/>
        <v>36618</v>
      </c>
    </row>
    <row r="54" spans="1:6" x14ac:dyDescent="0.25">
      <c r="A54" s="2">
        <f t="shared" si="2"/>
        <v>19</v>
      </c>
      <c r="B54" s="1">
        <v>5</v>
      </c>
      <c r="C54" s="2">
        <f t="shared" si="1"/>
        <v>9</v>
      </c>
      <c r="D54" s="1">
        <v>3</v>
      </c>
      <c r="E54" s="5">
        <v>36618</v>
      </c>
      <c r="F54" s="5">
        <f t="shared" si="0"/>
        <v>36619</v>
      </c>
    </row>
    <row r="55" spans="1:6" x14ac:dyDescent="0.25">
      <c r="A55" s="2">
        <f t="shared" si="2"/>
        <v>19</v>
      </c>
      <c r="B55" s="1">
        <v>6</v>
      </c>
      <c r="C55" s="2">
        <f t="shared" si="1"/>
        <v>9</v>
      </c>
      <c r="D55" s="1">
        <v>3</v>
      </c>
      <c r="E55" s="5">
        <v>36619</v>
      </c>
      <c r="F55" s="5">
        <f t="shared" si="0"/>
        <v>36620</v>
      </c>
    </row>
    <row r="56" spans="1:6" x14ac:dyDescent="0.25">
      <c r="A56" s="1">
        <v>12</v>
      </c>
      <c r="B56" s="1">
        <v>1</v>
      </c>
      <c r="C56" s="1">
        <v>1</v>
      </c>
      <c r="D56" s="1">
        <v>1</v>
      </c>
      <c r="E56" s="5">
        <v>36566</v>
      </c>
      <c r="F56" s="5">
        <f t="shared" si="0"/>
        <v>36567</v>
      </c>
    </row>
    <row r="57" spans="1:6" x14ac:dyDescent="0.25">
      <c r="A57" s="1">
        <v>12</v>
      </c>
      <c r="B57" s="1">
        <v>2</v>
      </c>
      <c r="C57" s="1">
        <v>1</v>
      </c>
      <c r="D57" s="1">
        <v>1</v>
      </c>
      <c r="E57" s="5">
        <v>36567</v>
      </c>
      <c r="F57" s="5">
        <f t="shared" si="0"/>
        <v>36568</v>
      </c>
    </row>
    <row r="58" spans="1:6" x14ac:dyDescent="0.25">
      <c r="A58" s="1">
        <v>12</v>
      </c>
      <c r="B58" s="1">
        <v>3</v>
      </c>
      <c r="C58" s="1">
        <v>1</v>
      </c>
      <c r="D58" s="1">
        <v>1</v>
      </c>
      <c r="E58" s="5">
        <v>36568</v>
      </c>
      <c r="F58" s="5">
        <f t="shared" si="0"/>
        <v>36569</v>
      </c>
    </row>
    <row r="59" spans="1:6" x14ac:dyDescent="0.25">
      <c r="A59" s="1">
        <v>12</v>
      </c>
      <c r="B59" s="1">
        <v>4</v>
      </c>
      <c r="C59" s="1">
        <v>1</v>
      </c>
      <c r="D59" s="1">
        <v>1</v>
      </c>
      <c r="E59" s="5">
        <v>36569</v>
      </c>
      <c r="F59" s="5">
        <f t="shared" si="0"/>
        <v>36570</v>
      </c>
    </row>
    <row r="60" spans="1:6" x14ac:dyDescent="0.25">
      <c r="A60" s="1">
        <v>12</v>
      </c>
      <c r="B60" s="1">
        <v>5</v>
      </c>
      <c r="C60" s="1">
        <v>1</v>
      </c>
      <c r="D60" s="1">
        <v>1</v>
      </c>
      <c r="E60" s="5">
        <v>36570</v>
      </c>
      <c r="F60" s="5">
        <f t="shared" si="0"/>
        <v>36571</v>
      </c>
    </row>
    <row r="61" spans="1:6" x14ac:dyDescent="0.25">
      <c r="A61" s="1">
        <v>12</v>
      </c>
      <c r="B61" s="1">
        <v>6</v>
      </c>
      <c r="C61" s="1">
        <v>1</v>
      </c>
      <c r="D61" s="1">
        <v>1</v>
      </c>
      <c r="E61" s="5">
        <v>36571</v>
      </c>
      <c r="F61" s="5">
        <f t="shared" si="0"/>
        <v>36572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Usuario</vt:lpstr>
      <vt:lpstr>Empleados</vt:lpstr>
      <vt:lpstr>Propiedades</vt:lpstr>
      <vt:lpstr>Proceso_Comp</vt:lpstr>
      <vt:lpstr>Proceso_Venta</vt:lpstr>
      <vt:lpstr>Clip_Prop</vt:lpstr>
      <vt:lpstr>Cliente</vt:lpstr>
      <vt:lpstr>Clip_Prop_R</vt:lpstr>
      <vt:lpstr>Emp_Prop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Navarro</cp:lastModifiedBy>
  <dcterms:modified xsi:type="dcterms:W3CDTF">2022-09-28T04:07:38Z</dcterms:modified>
</cp:coreProperties>
</file>