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em/Projects/port/"/>
    </mc:Choice>
  </mc:AlternateContent>
  <bookViews>
    <workbookView xWindow="580" yWindow="1600" windowWidth="28160" windowHeight="16880" tabRatio="500" activeTab="2"/>
  </bookViews>
  <sheets>
    <sheet name="a" sheetId="1" r:id="rId1"/>
    <sheet name="b" sheetId="2" r:id="rId2"/>
    <sheet name="c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5" i="3" l="1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E133" i="2"/>
  <c r="E134" i="2"/>
  <c r="E135" i="2"/>
  <c r="E130" i="2"/>
  <c r="E131" i="2"/>
  <c r="E132" i="2"/>
  <c r="E129" i="2"/>
  <c r="E128" i="2"/>
  <c r="E125" i="2"/>
  <c r="E126" i="2"/>
  <c r="E127" i="2"/>
  <c r="E122" i="2"/>
  <c r="E123" i="2"/>
  <c r="E124" i="2"/>
  <c r="E121" i="2"/>
  <c r="E118" i="2"/>
  <c r="E119" i="2"/>
  <c r="E120" i="2"/>
  <c r="E115" i="2"/>
  <c r="E116" i="2"/>
  <c r="E117" i="2"/>
  <c r="E113" i="2"/>
  <c r="E114" i="2"/>
  <c r="E110" i="2"/>
  <c r="E111" i="2"/>
  <c r="E112" i="2"/>
  <c r="E107" i="2"/>
  <c r="E108" i="2"/>
  <c r="E109" i="2"/>
  <c r="E105" i="2"/>
  <c r="E106" i="2"/>
  <c r="E102" i="2"/>
  <c r="E103" i="2"/>
  <c r="E104" i="2"/>
  <c r="E99" i="2"/>
  <c r="E100" i="2"/>
  <c r="E101" i="2"/>
  <c r="E96" i="2"/>
  <c r="E97" i="2"/>
  <c r="E98" i="2"/>
  <c r="E93" i="2"/>
  <c r="E94" i="2"/>
  <c r="E95" i="2"/>
  <c r="E90" i="2"/>
  <c r="E91" i="2"/>
  <c r="E92" i="2"/>
  <c r="E87" i="2"/>
  <c r="E88" i="2"/>
  <c r="E89" i="2"/>
  <c r="E84" i="2"/>
  <c r="E85" i="2"/>
  <c r="E86" i="2"/>
  <c r="E80" i="2"/>
  <c r="E81" i="2"/>
  <c r="E82" i="2"/>
  <c r="E83" i="2"/>
  <c r="E77" i="2"/>
  <c r="E78" i="2"/>
  <c r="E79" i="2"/>
  <c r="E74" i="2"/>
  <c r="E75" i="2"/>
  <c r="E76" i="2"/>
  <c r="E71" i="2"/>
  <c r="E72" i="2"/>
  <c r="E73" i="2"/>
  <c r="E68" i="2"/>
  <c r="E69" i="2"/>
  <c r="E70" i="2"/>
  <c r="E65" i="2"/>
  <c r="E66" i="2"/>
  <c r="E67" i="2"/>
  <c r="E60" i="2"/>
  <c r="E61" i="2"/>
  <c r="E62" i="2"/>
  <c r="A62" i="3"/>
  <c r="A61" i="3"/>
  <c r="A60" i="3"/>
  <c r="E57" i="2"/>
  <c r="E58" i="2"/>
  <c r="E59" i="2"/>
  <c r="A59" i="3"/>
  <c r="A58" i="3"/>
  <c r="A57" i="3"/>
  <c r="E56" i="2"/>
  <c r="A56" i="3"/>
  <c r="E55" i="2"/>
  <c r="A55" i="3"/>
  <c r="E54" i="2"/>
  <c r="A54" i="3"/>
  <c r="E51" i="2"/>
  <c r="E52" i="2"/>
  <c r="E53" i="2"/>
  <c r="A53" i="3"/>
  <c r="A52" i="3"/>
  <c r="A51" i="3"/>
  <c r="E50" i="2"/>
  <c r="A50" i="3"/>
  <c r="E47" i="2"/>
  <c r="E48" i="2"/>
  <c r="E49" i="2"/>
  <c r="A49" i="3"/>
  <c r="A48" i="3"/>
  <c r="A47" i="3"/>
  <c r="E44" i="2"/>
  <c r="E45" i="2"/>
  <c r="E46" i="2"/>
  <c r="A46" i="3"/>
  <c r="A45" i="3"/>
  <c r="A44" i="3"/>
  <c r="E42" i="2"/>
  <c r="E43" i="2"/>
  <c r="A43" i="3"/>
  <c r="A42" i="3"/>
  <c r="E39" i="2"/>
  <c r="E40" i="2"/>
  <c r="E41" i="2"/>
  <c r="A41" i="3"/>
  <c r="A40" i="3"/>
  <c r="A39" i="3"/>
  <c r="E38" i="2"/>
  <c r="A38" i="3"/>
  <c r="E36" i="2"/>
  <c r="E37" i="2"/>
  <c r="A37" i="3"/>
  <c r="A36" i="3"/>
  <c r="E34" i="2"/>
  <c r="E35" i="2"/>
  <c r="A35" i="3"/>
  <c r="A34" i="3"/>
  <c r="E32" i="2"/>
  <c r="E33" i="2"/>
  <c r="A33" i="3"/>
  <c r="A32" i="3"/>
  <c r="E29" i="2"/>
  <c r="E30" i="2"/>
  <c r="E31" i="2"/>
  <c r="A31" i="3"/>
  <c r="A30" i="3"/>
  <c r="A29" i="3"/>
  <c r="E26" i="2"/>
  <c r="E27" i="2"/>
  <c r="E28" i="2"/>
  <c r="A28" i="3"/>
  <c r="A27" i="3"/>
  <c r="A26" i="3"/>
  <c r="E24" i="2"/>
  <c r="E25" i="2"/>
  <c r="A25" i="3"/>
  <c r="A24" i="3"/>
  <c r="E22" i="2"/>
  <c r="E23" i="2"/>
  <c r="A23" i="3"/>
  <c r="A22" i="3"/>
  <c r="E20" i="2"/>
  <c r="E21" i="2"/>
  <c r="A21" i="3"/>
  <c r="A20" i="3"/>
  <c r="E17" i="2"/>
  <c r="E18" i="2"/>
  <c r="E19" i="2"/>
  <c r="A19" i="3"/>
  <c r="A18" i="3"/>
  <c r="A17" i="3"/>
  <c r="E14" i="2"/>
  <c r="E15" i="2"/>
  <c r="E16" i="2"/>
  <c r="A16" i="3"/>
  <c r="A15" i="3"/>
  <c r="A14" i="3"/>
  <c r="E11" i="2"/>
  <c r="E12" i="2"/>
  <c r="E13" i="2"/>
  <c r="A13" i="3"/>
  <c r="A12" i="3"/>
  <c r="A11" i="3"/>
  <c r="E8" i="2"/>
  <c r="E9" i="2"/>
  <c r="E10" i="2"/>
  <c r="A10" i="3"/>
  <c r="A9" i="3"/>
  <c r="A8" i="3"/>
  <c r="E5" i="2"/>
  <c r="E6" i="2"/>
  <c r="E7" i="2"/>
  <c r="A7" i="3"/>
  <c r="A6" i="3"/>
  <c r="A5" i="3"/>
  <c r="E2" i="2"/>
  <c r="E3" i="2"/>
  <c r="E4" i="2"/>
  <c r="A4" i="3"/>
  <c r="A3" i="3"/>
  <c r="A2" i="3"/>
</calcChain>
</file>

<file path=xl/sharedStrings.xml><?xml version="1.0" encoding="utf-8"?>
<sst xmlns="http://schemas.openxmlformats.org/spreadsheetml/2006/main" count="525" uniqueCount="203">
  <si>
    <t xml:space="preserve">   Understand product deployment approach; optimize.</t>
  </si>
  <si>
    <t xml:space="preserve">   Identify deployment risks, attempt to mitigate.</t>
  </si>
  <si>
    <t xml:space="preserve">   Evaluate impact on SI processes / tools; attempt to minimize.</t>
  </si>
  <si>
    <t xml:space="preserve">   Consider potential issues with product/service deployment.</t>
  </si>
  <si>
    <t xml:space="preserve">   Consider issues with team coordination.</t>
  </si>
  <si>
    <t xml:space="preserve">   Consider issues with deployment lead times.</t>
  </si>
  <si>
    <t xml:space="preserve">   Understanding of equipment, services to be deployed.</t>
  </si>
  <si>
    <t xml:space="preserve">   Deployment of new/modified tools and procedures.</t>
  </si>
  <si>
    <t xml:space="preserve">   High-level implementation plan (for use in Pilot phase)</t>
  </si>
  <si>
    <t>Internal Training Requirements Identified</t>
  </si>
  <si>
    <t xml:space="preserve">   Identify required training areas.</t>
  </si>
  <si>
    <t xml:space="preserve">   Identify training courses / materials.</t>
  </si>
  <si>
    <t xml:space="preserve">   Schedule training for SI staff.</t>
  </si>
  <si>
    <t xml:space="preserve">   Deployment work flow template for product.</t>
  </si>
  <si>
    <t xml:space="preserve">   Definition of data items required to deploy, support.</t>
  </si>
  <si>
    <t xml:space="preserve">   Skeleton communications strategy for deployment.</t>
  </si>
  <si>
    <t xml:space="preserve">   Clarification of skills needs to deploy (SI, engr, field)</t>
  </si>
  <si>
    <t xml:space="preserve">   Assessment of required staffing levels (SI workload)</t>
  </si>
  <si>
    <t xml:space="preserve">   Assessment of expected workload over time (forecasts)</t>
  </si>
  <si>
    <t xml:space="preserve">   Assessment of SI staffing levels for forecast</t>
  </si>
  <si>
    <t xml:space="preserve">   Identification of potential deployment issues; alternatives.</t>
  </si>
  <si>
    <t xml:space="preserve">   Feedback to product team on suggested changes.</t>
  </si>
  <si>
    <t xml:space="preserve">   Refinement of high-level implementation plan </t>
  </si>
  <si>
    <t xml:space="preserve">   Communication plan for implementation activity</t>
  </si>
  <si>
    <t xml:space="preserve">   Draft implementation reports and metrics</t>
  </si>
  <si>
    <t xml:space="preserve">   Identify, address implementation challenges in pilot</t>
  </si>
  <si>
    <t xml:space="preserve">   Share product improvement feedback with product team</t>
  </si>
  <si>
    <t xml:space="preserve">   Refine implementation approach with implementation team</t>
  </si>
  <si>
    <t xml:space="preserve">   Identify additional concerns with installation / deployment</t>
  </si>
  <si>
    <t xml:space="preserve">   Address any scheduling / coordination risks</t>
  </si>
  <si>
    <t xml:space="preserve">   Refine implementation staffing / workload assessments</t>
  </si>
  <si>
    <t xml:space="preserve">   Refine staffing plans based on product sales forecasts</t>
  </si>
  <si>
    <t xml:space="preserve">   Generate template (generic) implementation plan</t>
  </si>
  <si>
    <t xml:space="preserve">   Document steps to tailor plan per-customer</t>
  </si>
  <si>
    <t xml:space="preserve">   Develop any required implementation collateral</t>
  </si>
  <si>
    <t xml:space="preserve">   Implementation template plans refined</t>
  </si>
  <si>
    <t xml:space="preserve">   Per client tailoring guidelines finalized</t>
  </si>
  <si>
    <t xml:space="preserve">   Internal communications plan templates finalized</t>
  </si>
  <si>
    <t xml:space="preserve">   Systems and support tools in place, tested</t>
  </si>
  <si>
    <t xml:space="preserve">   Support flows validated</t>
  </si>
  <si>
    <t xml:space="preserve">   Implementation procedures finalized</t>
  </si>
  <si>
    <t xml:space="preserve">   Escalation paths defined</t>
  </si>
  <si>
    <t xml:space="preserve">   Interface points (cross-team) clarified, validated</t>
  </si>
  <si>
    <t xml:space="preserve">   External Communication plans finalized</t>
  </si>
  <si>
    <t xml:space="preserve">   Initial data questionnaires developed, validated</t>
  </si>
  <si>
    <t xml:space="preserve">   Key implementation deliverables and milestones defined.</t>
  </si>
  <si>
    <t xml:space="preserve">   Template plans and supporting docs available on Wiki.</t>
  </si>
  <si>
    <t xml:space="preserve">   Staffing in place to support expected workload</t>
  </si>
  <si>
    <t xml:space="preserve">   All necessary staff training completed</t>
  </si>
  <si>
    <t xml:space="preserve">   All required certifications in place</t>
  </si>
  <si>
    <t xml:space="preserve">   Inventory and spares addressed in implementation plans</t>
  </si>
  <si>
    <t xml:space="preserve">   Coordination points in place with CTAC for support</t>
  </si>
  <si>
    <t xml:space="preserve">   Service Order Form updated to support product order.</t>
  </si>
  <si>
    <t xml:space="preserve">   Periodic evaluation of refinements to implementation plans</t>
  </si>
  <si>
    <t xml:space="preserve">   Periodic review, refinement of tools and procedures</t>
  </si>
  <si>
    <t xml:space="preserve">   Periodic assessment of skills and staffing levels</t>
  </si>
  <si>
    <t xml:space="preserve">   Feedback to product team on implementation challenges</t>
  </si>
  <si>
    <t xml:space="preserve">   Proposed product changes to facilitate deployment</t>
  </si>
  <si>
    <t xml:space="preserve">   Proposed changes to product sales process</t>
  </si>
  <si>
    <t>Awareness of the product and underlying technology.</t>
  </si>
  <si>
    <t>Feedback to the product team on operational questions that team may have.</t>
  </si>
  <si>
    <t>Identification of preliminary operational considerations associated with the product as currently envisioned.</t>
  </si>
  <si>
    <t>ObjectId("5627eae78eb1ee6029f51c04")</t>
  </si>
  <si>
    <t>ObjectId("562a7ae663bdae421ffb8a5f")</t>
  </si>
  <si>
    <t>High Level Deployment and Support Framework</t>
  </si>
  <si>
    <t>support tools, equipment and logistics</t>
  </si>
  <si>
    <t>Outline for Per-Customer Deployment</t>
  </si>
  <si>
    <t>Necessary Skillsets for Deployment and Support Identified</t>
  </si>
  <si>
    <t>Initial expectations on scope and scale of support required</t>
  </si>
  <si>
    <t>Incorporation of deployment considerations into product design / development</t>
  </si>
  <si>
    <t>Template Installation Plans (Field), Implementation Project Plan (SI), and Support Plans (CTAC, Field Ops, Engineering)</t>
  </si>
  <si>
    <t>Validation of specified hardware, identification of installation / support concerns for that hardware</t>
  </si>
  <si>
    <t>Refinement of staffing plans (skills, quantities, etc.) and training plans</t>
  </si>
  <si>
    <t>Development of template (customizable) project plan based on Pilot deployment experience</t>
  </si>
  <si>
    <t>Development of internal support documentation framework</t>
  </si>
  <si>
    <t>Implementation process finalized</t>
  </si>
  <si>
    <t>Tools configured, tested, and validated</t>
  </si>
  <si>
    <t>Support procedures and escalation path in place</t>
  </si>
  <si>
    <t>Standard customer communications and data questionnaires in place</t>
  </si>
  <si>
    <t>Approved template implementation plans on Wiki</t>
  </si>
  <si>
    <t>Staffing levels, required skill levels, staff training finalized</t>
  </si>
  <si>
    <t>Inventory and sparing model finalized for selected hardware</t>
  </si>
  <si>
    <t>Required info for Break/Fix communicated to CTAC</t>
  </si>
  <si>
    <t>Product Owner to finalize service order mechanism</t>
  </si>
  <si>
    <t>Affected groups to address roll-down impacts (e.g. Sales Order Form for SI)</t>
  </si>
  <si>
    <t>Refinement of support model and procedures by support groups</t>
  </si>
  <si>
    <t>Communication of any support gaps to Product Owner (between support groups, not within a single support group)</t>
  </si>
  <si>
    <t>Product Owner to drive resolution of the gap</t>
  </si>
  <si>
    <t>Skills, staffing plan</t>
  </si>
  <si>
    <t>Work flows, data exchange, communications plans</t>
  </si>
  <si>
    <t>Collection and analysis of product usage (who, how, how often, etc.) and troubleshooting statistics; identify pain points encountered</t>
  </si>
  <si>
    <t>ObjectId("562aaeade5af525b29a4f158"),</t>
  </si>
  <si>
    <t>ObjectId("562aaed0e5af525b29a4f159"),</t>
  </si>
  <si>
    <t>ObjectId("562aaf5cc11b917129efff49"),</t>
  </si>
  <si>
    <t>ObjectId("562aaf95c11b917129efff4a"),</t>
  </si>
  <si>
    <t>ObjectId("562aafafc11b917129efff4b"),</t>
  </si>
  <si>
    <t>ObjectId("562aafccc11b917129efff4c"),</t>
  </si>
  <si>
    <t>ObjectId("562aafe7c11b917129efff4d"),</t>
  </si>
  <si>
    <t>ObjectId("562aaff9c11b917129efff4e"),</t>
  </si>
  <si>
    <t>ObjectId("562ab062c11b917129efff4f"),</t>
  </si>
  <si>
    <t>ObjectId("562ab071c11b917129efff50"),</t>
  </si>
  <si>
    <t>ObjectId("562ab081c11b917129efff51"),</t>
  </si>
  <si>
    <t>ObjectId("562ab090c11b917129efff52"),</t>
  </si>
  <si>
    <t>ObjectId("562ab0a0c11b917129efff53"),</t>
  </si>
  <si>
    <t>ObjectId("562ab0afc11b917129efff54"),</t>
  </si>
  <si>
    <t>ObjectId("562ab0bcc11b917129efff55"),</t>
  </si>
  <si>
    <t>ObjectId("562ab0ccc11b917129efff56"),</t>
  </si>
  <si>
    <t>ObjectId("562ab0dcc11b917129efff57"),</t>
  </si>
  <si>
    <t>ObjectId("562ab0f2c11b917129efff58"),</t>
  </si>
  <si>
    <t>ObjectId("562ab168c11b917129efff59"),</t>
  </si>
  <si>
    <t>ObjectId("562ab179c11b917129efff5a"),</t>
  </si>
  <si>
    <t>ObjectId("562ab189c11b917129efff5b"),</t>
  </si>
  <si>
    <t>ObjectId("562aad7ce5af525b29a4f14e"),</t>
  </si>
  <si>
    <t>ObjectId("562aad9ae5af525b29a4f14f"),</t>
  </si>
  <si>
    <t>ObjectId("562aadb0e5af525b29a4f150"),</t>
  </si>
  <si>
    <t>ObjectId("562aade2e5af525b29a4f151"),</t>
  </si>
  <si>
    <t>ObjectId("562aae20e5af525b29a4f152"),</t>
  </si>
  <si>
    <t>ObjectId("562aae38e5af525b29a4f153"),</t>
  </si>
  <si>
    <t>ObjectId("562aae49e5af525b29a4f154"),</t>
  </si>
  <si>
    <t>ObjectId("562aae6ce5af525b29a4f155"),</t>
  </si>
  <si>
    <t>ObjectId("562aae84e5af525b29a4f156"),</t>
  </si>
  <si>
    <t>ObjectId("562aae9ce5af525b29a4f157"),</t>
  </si>
  <si>
    <t xml:space="preserve">   Gain basic understanding of product and technology</t>
  </si>
  <si>
    <t xml:space="preserve">   Consider potential technology training for SI staff</t>
  </si>
  <si>
    <t xml:space="preserve"> Investigate new technologies used in this product</t>
  </si>
  <si>
    <t>objectiveMilestone</t>
  </si>
  <si>
    <t>objectiveId</t>
  </si>
  <si>
    <t>groupId</t>
  </si>
  <si>
    <t>productId</t>
  </si>
  <si>
    <t>milestoneSeq</t>
  </si>
  <si>
    <t>milestoneStatus</t>
  </si>
  <si>
    <t>Ensure understanding of basic product and technology.</t>
  </si>
  <si>
    <t>Investigate any required new technologies.</t>
  </si>
  <si>
    <t>Consider potential technology training for field staff.</t>
  </si>
  <si>
    <t>Understand product installatin/support approach; optimize for field.</t>
  </si>
  <si>
    <t>Identify installation/support risks, attempt to mitigate.</t>
  </si>
  <si>
    <t>Evaluate impact on field processes / tools; attempt to minimize.</t>
  </si>
  <si>
    <t>Consider potential issues with product installation/support.</t>
  </si>
  <si>
    <t>Consider issues with team coordination.</t>
  </si>
  <si>
    <t>Consider issues with installation/support lead times.</t>
  </si>
  <si>
    <t>Understanding of equipment, services to be deployed.</t>
  </si>
  <si>
    <t>Deployment of new/modified tools and procedures.</t>
  </si>
  <si>
    <t>High-level installation/support plan (for use in Pilot phase)</t>
  </si>
  <si>
    <t>Identify required training areas.</t>
  </si>
  <si>
    <t>Identify training courses / materials.</t>
  </si>
  <si>
    <t>Schedule training for Field Ops staff.</t>
  </si>
  <si>
    <t>Installation/support work flow template for product.</t>
  </si>
  <si>
    <t>Definition of data items required to deploy, support.</t>
  </si>
  <si>
    <t>Definition of installatin/support equipment, materials, tools</t>
  </si>
  <si>
    <t>Skeleton communications strategy for deployment.</t>
  </si>
  <si>
    <t>Clarification of skills needs to deploy (skill levels, quantities)</t>
  </si>
  <si>
    <t>Assessment of required staffing levels (Field workload)</t>
  </si>
  <si>
    <t>Make/Rent/Buy, certification requirements</t>
  </si>
  <si>
    <t>Assessment of expected workload over time (forecasts)</t>
  </si>
  <si>
    <t>Required staff per site / installation (deploy / support)</t>
  </si>
  <si>
    <t>Assessment of Field staffing levels to implement forecast</t>
  </si>
  <si>
    <t>Identification of potential installation issues; alternatives.</t>
  </si>
  <si>
    <t>Identification of potential support issues; alternatives.</t>
  </si>
  <si>
    <t>Feedback to product team on suggested changes.</t>
  </si>
  <si>
    <t xml:space="preserve">Refinement of high-level installation/support plan </t>
  </si>
  <si>
    <t>Communication plan for installation/support activity</t>
  </si>
  <si>
    <t>Draft installation/support reports and metrics</t>
  </si>
  <si>
    <t>Identify, address installation/support challenges in pilot</t>
  </si>
  <si>
    <t>Share product improvement feedback with product team</t>
  </si>
  <si>
    <t>Refine installation/support approach with full implementation team</t>
  </si>
  <si>
    <t>Identify additional concerns with installation / support</t>
  </si>
  <si>
    <t>Address any scheduling / coordination risks</t>
  </si>
  <si>
    <t>Refine tool configuration and field procedures.</t>
  </si>
  <si>
    <t>Refine installation/support staffing / workload assessments</t>
  </si>
  <si>
    <t>Refine staffing plans based on product sales forecasts</t>
  </si>
  <si>
    <t>Evaluate geographical distribution of staff</t>
  </si>
  <si>
    <t>Generate template (generic) installation and support plans</t>
  </si>
  <si>
    <t>Document steps to tailor plans per-customer</t>
  </si>
  <si>
    <t>Develop any required installation/support collateral</t>
  </si>
  <si>
    <t>Refine field procedures for production support</t>
  </si>
  <si>
    <t>Confirm support interfaces with other support groups</t>
  </si>
  <si>
    <t>Installation/support template plans refined</t>
  </si>
  <si>
    <t>Per client tailoring guidelines finalized</t>
  </si>
  <si>
    <t>Internal communications plan templates finalized</t>
  </si>
  <si>
    <t>Systems and support tools in place, tested</t>
  </si>
  <si>
    <t>Support flows validated</t>
  </si>
  <si>
    <t>Installation/support procedures finalized</t>
  </si>
  <si>
    <t>Escalation paths defined</t>
  </si>
  <si>
    <t>Interface points (cross-team) clarified, validated</t>
  </si>
  <si>
    <t>External Communication plans finalized</t>
  </si>
  <si>
    <t>Initial data questionnaires developed, validated</t>
  </si>
  <si>
    <t>Key installation/support deliverables and milestones defined.</t>
  </si>
  <si>
    <t>Template plans and supporting docs available on Wiki.</t>
  </si>
  <si>
    <t>Staffing in place to support expected workload</t>
  </si>
  <si>
    <t>All necessary staff training completed</t>
  </si>
  <si>
    <t>All required certifications in place</t>
  </si>
  <si>
    <t>Inventory and spares addressed in installation/support plans</t>
  </si>
  <si>
    <t>Equipment purchasing processes finalized</t>
  </si>
  <si>
    <t>Inventory/sparing procedures &amp; commercial elements finalized</t>
  </si>
  <si>
    <t>Coordination points in place with CTAC for support</t>
  </si>
  <si>
    <t>Validate service order form components as relates to field activity.</t>
  </si>
  <si>
    <t>Periodic evaluation of refinements to installation/support plans</t>
  </si>
  <si>
    <t>Periodic review, refinement of tools and procedures</t>
  </si>
  <si>
    <t>Periodic assessment of skills and staffing levels</t>
  </si>
  <si>
    <t>Feedback to product team on implementation challenges</t>
  </si>
  <si>
    <t>Proposed product changes to facilitate deployment</t>
  </si>
  <si>
    <t>Proposed changes to product sales process</t>
  </si>
  <si>
    <t>ObjectId("5627eaf38eb1ee6029f51c05")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</si>
</sst>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9" sqref="A19"/>
    </sheetView>
  </sheetViews>
  <sheetFormatPr baseColWidth="10" defaultRowHeight="16" x14ac:dyDescent="0.2"/>
  <cols>
    <col min="1" max="1" width="108.83203125" bestFit="1" customWidth="1"/>
    <col min="2" max="2" width="38.6640625" bestFit="1" customWidth="1"/>
  </cols>
  <sheetData>
    <row r="1" spans="1:2" x14ac:dyDescent="0.2">
      <c r="A1" t="s">
        <v>59</v>
      </c>
      <c r="B1" t="s">
        <v>112</v>
      </c>
    </row>
    <row r="2" spans="1:2" x14ac:dyDescent="0.2">
      <c r="A2" t="s">
        <v>60</v>
      </c>
      <c r="B2" t="s">
        <v>113</v>
      </c>
    </row>
    <row r="3" spans="1:2" x14ac:dyDescent="0.2">
      <c r="A3" t="s">
        <v>61</v>
      </c>
      <c r="B3" t="s">
        <v>114</v>
      </c>
    </row>
    <row r="4" spans="1:2" x14ac:dyDescent="0.2">
      <c r="A4" t="s">
        <v>64</v>
      </c>
      <c r="B4" t="s">
        <v>115</v>
      </c>
    </row>
    <row r="5" spans="1:2" x14ac:dyDescent="0.2">
      <c r="A5" t="s">
        <v>65</v>
      </c>
      <c r="B5" t="s">
        <v>116</v>
      </c>
    </row>
    <row r="6" spans="1:2" x14ac:dyDescent="0.2">
      <c r="A6" t="s">
        <v>9</v>
      </c>
      <c r="B6" t="s">
        <v>117</v>
      </c>
    </row>
    <row r="7" spans="1:2" x14ac:dyDescent="0.2">
      <c r="A7" t="s">
        <v>66</v>
      </c>
      <c r="B7" t="s">
        <v>118</v>
      </c>
    </row>
    <row r="8" spans="1:2" x14ac:dyDescent="0.2">
      <c r="A8" t="s">
        <v>89</v>
      </c>
      <c r="B8" t="s">
        <v>119</v>
      </c>
    </row>
    <row r="9" spans="1:2" x14ac:dyDescent="0.2">
      <c r="A9" t="s">
        <v>67</v>
      </c>
      <c r="B9" t="s">
        <v>120</v>
      </c>
    </row>
    <row r="10" spans="1:2" x14ac:dyDescent="0.2">
      <c r="A10" t="s">
        <v>68</v>
      </c>
      <c r="B10" t="s">
        <v>121</v>
      </c>
    </row>
    <row r="11" spans="1:2" x14ac:dyDescent="0.2">
      <c r="A11" s="1" t="s">
        <v>88</v>
      </c>
      <c r="B11" t="s">
        <v>91</v>
      </c>
    </row>
    <row r="12" spans="1:2" x14ac:dyDescent="0.2">
      <c r="A12" t="s">
        <v>69</v>
      </c>
      <c r="B12" t="s">
        <v>92</v>
      </c>
    </row>
    <row r="13" spans="1:2" x14ac:dyDescent="0.2">
      <c r="A13" t="s">
        <v>70</v>
      </c>
      <c r="B13" t="s">
        <v>93</v>
      </c>
    </row>
    <row r="14" spans="1:2" x14ac:dyDescent="0.2">
      <c r="A14" t="s">
        <v>90</v>
      </c>
      <c r="B14" t="s">
        <v>94</v>
      </c>
    </row>
    <row r="15" spans="1:2" x14ac:dyDescent="0.2">
      <c r="A15" t="s">
        <v>71</v>
      </c>
      <c r="B15" t="s">
        <v>95</v>
      </c>
    </row>
    <row r="16" spans="1:2" x14ac:dyDescent="0.2">
      <c r="A16" t="s">
        <v>72</v>
      </c>
      <c r="B16" t="s">
        <v>96</v>
      </c>
    </row>
    <row r="17" spans="1:2" x14ac:dyDescent="0.2">
      <c r="A17" t="s">
        <v>73</v>
      </c>
      <c r="B17" t="s">
        <v>97</v>
      </c>
    </row>
    <row r="18" spans="1:2" x14ac:dyDescent="0.2">
      <c r="A18" t="s">
        <v>74</v>
      </c>
      <c r="B18" t="s">
        <v>98</v>
      </c>
    </row>
    <row r="19" spans="1:2" x14ac:dyDescent="0.2">
      <c r="A19" t="s">
        <v>75</v>
      </c>
      <c r="B19" t="s">
        <v>99</v>
      </c>
    </row>
    <row r="20" spans="1:2" x14ac:dyDescent="0.2">
      <c r="A20" t="s">
        <v>76</v>
      </c>
      <c r="B20" t="s">
        <v>100</v>
      </c>
    </row>
    <row r="21" spans="1:2" x14ac:dyDescent="0.2">
      <c r="A21" t="s">
        <v>77</v>
      </c>
      <c r="B21" t="s">
        <v>101</v>
      </c>
    </row>
    <row r="22" spans="1:2" x14ac:dyDescent="0.2">
      <c r="A22" t="s">
        <v>78</v>
      </c>
      <c r="B22" t="s">
        <v>102</v>
      </c>
    </row>
    <row r="23" spans="1:2" x14ac:dyDescent="0.2">
      <c r="A23" t="s">
        <v>79</v>
      </c>
      <c r="B23" t="s">
        <v>103</v>
      </c>
    </row>
    <row r="24" spans="1:2" x14ac:dyDescent="0.2">
      <c r="A24" t="s">
        <v>80</v>
      </c>
      <c r="B24" t="s">
        <v>104</v>
      </c>
    </row>
    <row r="25" spans="1:2" x14ac:dyDescent="0.2">
      <c r="A25" t="s">
        <v>81</v>
      </c>
      <c r="B25" t="s">
        <v>105</v>
      </c>
    </row>
    <row r="26" spans="1:2" x14ac:dyDescent="0.2">
      <c r="A26" t="s">
        <v>82</v>
      </c>
      <c r="B26" t="s">
        <v>106</v>
      </c>
    </row>
    <row r="27" spans="1:2" x14ac:dyDescent="0.2">
      <c r="A27" t="s">
        <v>83</v>
      </c>
      <c r="B27" t="s">
        <v>107</v>
      </c>
    </row>
    <row r="28" spans="1:2" x14ac:dyDescent="0.2">
      <c r="A28" t="s">
        <v>84</v>
      </c>
      <c r="B28" t="s">
        <v>108</v>
      </c>
    </row>
    <row r="29" spans="1:2" x14ac:dyDescent="0.2">
      <c r="A29" t="s">
        <v>85</v>
      </c>
      <c r="B29" t="s">
        <v>109</v>
      </c>
    </row>
    <row r="30" spans="1:2" x14ac:dyDescent="0.2">
      <c r="A30" t="s">
        <v>86</v>
      </c>
      <c r="B30" t="s">
        <v>110</v>
      </c>
    </row>
    <row r="31" spans="1:2" x14ac:dyDescent="0.2">
      <c r="A31" t="s">
        <v>87</v>
      </c>
      <c r="B3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46" workbookViewId="0">
      <selection activeCell="A65" sqref="A65"/>
    </sheetView>
  </sheetViews>
  <sheetFormatPr baseColWidth="10" defaultRowHeight="16" x14ac:dyDescent="0.2"/>
  <cols>
    <col min="1" max="1" width="37.5" style="3" customWidth="1"/>
    <col min="2" max="2" width="34.5" bestFit="1" customWidth="1"/>
    <col min="3" max="3" width="41.6640625" customWidth="1"/>
    <col min="4" max="4" width="56.6640625" bestFit="1" customWidth="1"/>
    <col min="5" max="5" width="12.1640625" style="2" bestFit="1" customWidth="1"/>
    <col min="6" max="6" width="14.1640625" style="2" bestFit="1" customWidth="1"/>
    <col min="7" max="7" width="78.1640625" customWidth="1"/>
  </cols>
  <sheetData>
    <row r="1" spans="1:6" x14ac:dyDescent="0.2">
      <c r="A1" s="3" t="s">
        <v>128</v>
      </c>
      <c r="B1" t="s">
        <v>127</v>
      </c>
      <c r="C1" t="s">
        <v>126</v>
      </c>
      <c r="D1" t="s">
        <v>125</v>
      </c>
      <c r="E1" s="2" t="s">
        <v>129</v>
      </c>
      <c r="F1" s="2" t="s">
        <v>130</v>
      </c>
    </row>
    <row r="2" spans="1:6" x14ac:dyDescent="0.2">
      <c r="A2" s="3" t="s">
        <v>63</v>
      </c>
      <c r="B2" t="s">
        <v>62</v>
      </c>
      <c r="C2" t="s">
        <v>112</v>
      </c>
      <c r="D2" t="s">
        <v>122</v>
      </c>
      <c r="E2" s="2" t="str">
        <f>IF(C2&lt;&gt;C1,"a",IF(E1="a","b",IF(E1="b","c",IF(E1="c","d","e"))))</f>
        <v>a</v>
      </c>
      <c r="F2" s="2">
        <v>0</v>
      </c>
    </row>
    <row r="3" spans="1:6" x14ac:dyDescent="0.2">
      <c r="A3" s="3" t="s">
        <v>63</v>
      </c>
      <c r="B3" t="s">
        <v>62</v>
      </c>
      <c r="C3" t="s">
        <v>112</v>
      </c>
      <c r="D3" t="s">
        <v>124</v>
      </c>
      <c r="E3" s="2" t="str">
        <f t="shared" ref="E3:E62" si="0">IF(C3&lt;&gt;C2,"a",IF(E2="a","b",IF(E2="b","c",IF(E2="c","d","e"))))</f>
        <v>b</v>
      </c>
      <c r="F3" s="2">
        <v>0</v>
      </c>
    </row>
    <row r="4" spans="1:6" x14ac:dyDescent="0.2">
      <c r="A4" s="3" t="s">
        <v>63</v>
      </c>
      <c r="B4" t="s">
        <v>62</v>
      </c>
      <c r="C4" t="s">
        <v>112</v>
      </c>
      <c r="D4" t="s">
        <v>123</v>
      </c>
      <c r="E4" s="2" t="str">
        <f t="shared" si="0"/>
        <v>c</v>
      </c>
      <c r="F4" s="2">
        <v>0</v>
      </c>
    </row>
    <row r="5" spans="1:6" x14ac:dyDescent="0.2">
      <c r="A5" s="3" t="s">
        <v>63</v>
      </c>
      <c r="B5" t="s">
        <v>62</v>
      </c>
      <c r="C5" t="s">
        <v>113</v>
      </c>
      <c r="D5" t="s">
        <v>0</v>
      </c>
      <c r="E5" s="2" t="str">
        <f t="shared" si="0"/>
        <v>a</v>
      </c>
      <c r="F5" s="2">
        <v>0</v>
      </c>
    </row>
    <row r="6" spans="1:6" x14ac:dyDescent="0.2">
      <c r="A6" s="3" t="s">
        <v>63</v>
      </c>
      <c r="B6" t="s">
        <v>62</v>
      </c>
      <c r="C6" t="s">
        <v>113</v>
      </c>
      <c r="D6" t="s">
        <v>1</v>
      </c>
      <c r="E6" s="2" t="str">
        <f t="shared" si="0"/>
        <v>b</v>
      </c>
      <c r="F6" s="2">
        <v>0</v>
      </c>
    </row>
    <row r="7" spans="1:6" x14ac:dyDescent="0.2">
      <c r="A7" s="3" t="s">
        <v>63</v>
      </c>
      <c r="B7" t="s">
        <v>62</v>
      </c>
      <c r="C7" t="s">
        <v>113</v>
      </c>
      <c r="D7" t="s">
        <v>2</v>
      </c>
      <c r="E7" s="2" t="str">
        <f t="shared" si="0"/>
        <v>c</v>
      </c>
      <c r="F7" s="2">
        <v>0</v>
      </c>
    </row>
    <row r="8" spans="1:6" x14ac:dyDescent="0.2">
      <c r="A8" s="3" t="s">
        <v>63</v>
      </c>
      <c r="B8" t="s">
        <v>62</v>
      </c>
      <c r="C8" t="s">
        <v>114</v>
      </c>
      <c r="D8" t="s">
        <v>3</v>
      </c>
      <c r="E8" s="2" t="str">
        <f t="shared" si="0"/>
        <v>a</v>
      </c>
      <c r="F8" s="2">
        <v>0</v>
      </c>
    </row>
    <row r="9" spans="1:6" x14ac:dyDescent="0.2">
      <c r="A9" s="3" t="s">
        <v>63</v>
      </c>
      <c r="B9" t="s">
        <v>62</v>
      </c>
      <c r="C9" t="s">
        <v>114</v>
      </c>
      <c r="D9" t="s">
        <v>4</v>
      </c>
      <c r="E9" s="2" t="str">
        <f t="shared" si="0"/>
        <v>b</v>
      </c>
      <c r="F9" s="2">
        <v>0</v>
      </c>
    </row>
    <row r="10" spans="1:6" x14ac:dyDescent="0.2">
      <c r="A10" s="3" t="s">
        <v>63</v>
      </c>
      <c r="B10" t="s">
        <v>62</v>
      </c>
      <c r="C10" t="s">
        <v>114</v>
      </c>
      <c r="D10" t="s">
        <v>5</v>
      </c>
      <c r="E10" s="2" t="str">
        <f t="shared" si="0"/>
        <v>c</v>
      </c>
      <c r="F10" s="2">
        <v>0</v>
      </c>
    </row>
    <row r="11" spans="1:6" x14ac:dyDescent="0.2">
      <c r="A11" s="3" t="s">
        <v>63</v>
      </c>
      <c r="B11" t="s">
        <v>62</v>
      </c>
      <c r="C11" t="s">
        <v>116</v>
      </c>
      <c r="D11" t="s">
        <v>6</v>
      </c>
      <c r="E11" s="2" t="str">
        <f t="shared" si="0"/>
        <v>a</v>
      </c>
      <c r="F11" s="2">
        <v>0</v>
      </c>
    </row>
    <row r="12" spans="1:6" x14ac:dyDescent="0.2">
      <c r="A12" s="3" t="s">
        <v>63</v>
      </c>
      <c r="B12" t="s">
        <v>62</v>
      </c>
      <c r="C12" t="s">
        <v>116</v>
      </c>
      <c r="D12" t="s">
        <v>7</v>
      </c>
      <c r="E12" s="2" t="str">
        <f t="shared" si="0"/>
        <v>b</v>
      </c>
      <c r="F12" s="2">
        <v>0</v>
      </c>
    </row>
    <row r="13" spans="1:6" x14ac:dyDescent="0.2">
      <c r="A13" s="3" t="s">
        <v>63</v>
      </c>
      <c r="B13" t="s">
        <v>62</v>
      </c>
      <c r="C13" t="s">
        <v>116</v>
      </c>
      <c r="D13" t="s">
        <v>8</v>
      </c>
      <c r="E13" s="2" t="str">
        <f t="shared" si="0"/>
        <v>c</v>
      </c>
      <c r="F13" s="2">
        <v>0</v>
      </c>
    </row>
    <row r="14" spans="1:6" x14ac:dyDescent="0.2">
      <c r="A14" s="3" t="s">
        <v>63</v>
      </c>
      <c r="B14" t="s">
        <v>62</v>
      </c>
      <c r="C14" t="s">
        <v>117</v>
      </c>
      <c r="D14" t="s">
        <v>10</v>
      </c>
      <c r="E14" s="2" t="str">
        <f t="shared" si="0"/>
        <v>a</v>
      </c>
      <c r="F14" s="2">
        <v>0</v>
      </c>
    </row>
    <row r="15" spans="1:6" x14ac:dyDescent="0.2">
      <c r="A15" s="3" t="s">
        <v>63</v>
      </c>
      <c r="B15" t="s">
        <v>62</v>
      </c>
      <c r="C15" t="s">
        <v>117</v>
      </c>
      <c r="D15" t="s">
        <v>11</v>
      </c>
      <c r="E15" s="2" t="str">
        <f t="shared" si="0"/>
        <v>b</v>
      </c>
      <c r="F15" s="2">
        <v>0</v>
      </c>
    </row>
    <row r="16" spans="1:6" x14ac:dyDescent="0.2">
      <c r="A16" s="3" t="s">
        <v>63</v>
      </c>
      <c r="B16" t="s">
        <v>62</v>
      </c>
      <c r="C16" t="s">
        <v>117</v>
      </c>
      <c r="D16" t="s">
        <v>12</v>
      </c>
      <c r="E16" s="2" t="str">
        <f t="shared" si="0"/>
        <v>c</v>
      </c>
      <c r="F16" s="2">
        <v>0</v>
      </c>
    </row>
    <row r="17" spans="1:6" x14ac:dyDescent="0.2">
      <c r="A17" s="3" t="s">
        <v>63</v>
      </c>
      <c r="B17" t="s">
        <v>62</v>
      </c>
      <c r="C17" t="s">
        <v>119</v>
      </c>
      <c r="D17" t="s">
        <v>13</v>
      </c>
      <c r="E17" s="2" t="str">
        <f t="shared" si="0"/>
        <v>a</v>
      </c>
      <c r="F17" s="2">
        <v>0</v>
      </c>
    </row>
    <row r="18" spans="1:6" x14ac:dyDescent="0.2">
      <c r="A18" s="3" t="s">
        <v>63</v>
      </c>
      <c r="B18" t="s">
        <v>62</v>
      </c>
      <c r="C18" t="s">
        <v>119</v>
      </c>
      <c r="D18" t="s">
        <v>14</v>
      </c>
      <c r="E18" s="2" t="str">
        <f t="shared" si="0"/>
        <v>b</v>
      </c>
      <c r="F18" s="2">
        <v>0</v>
      </c>
    </row>
    <row r="19" spans="1:6" x14ac:dyDescent="0.2">
      <c r="A19" s="3" t="s">
        <v>63</v>
      </c>
      <c r="B19" t="s">
        <v>62</v>
      </c>
      <c r="C19" t="s">
        <v>119</v>
      </c>
      <c r="D19" t="s">
        <v>15</v>
      </c>
      <c r="E19" s="2" t="str">
        <f t="shared" si="0"/>
        <v>c</v>
      </c>
      <c r="F19" s="2">
        <v>0</v>
      </c>
    </row>
    <row r="20" spans="1:6" x14ac:dyDescent="0.2">
      <c r="A20" s="3" t="s">
        <v>63</v>
      </c>
      <c r="B20" t="s">
        <v>62</v>
      </c>
      <c r="C20" t="s">
        <v>91</v>
      </c>
      <c r="D20" t="s">
        <v>16</v>
      </c>
      <c r="E20" s="2" t="str">
        <f t="shared" si="0"/>
        <v>a</v>
      </c>
      <c r="F20" s="2">
        <v>0</v>
      </c>
    </row>
    <row r="21" spans="1:6" x14ac:dyDescent="0.2">
      <c r="A21" s="3" t="s">
        <v>63</v>
      </c>
      <c r="B21" t="s">
        <v>62</v>
      </c>
      <c r="C21" t="s">
        <v>91</v>
      </c>
      <c r="D21" t="s">
        <v>17</v>
      </c>
      <c r="E21" s="2" t="str">
        <f t="shared" si="0"/>
        <v>b</v>
      </c>
      <c r="F21" s="2">
        <v>0</v>
      </c>
    </row>
    <row r="22" spans="1:6" x14ac:dyDescent="0.2">
      <c r="A22" s="3" t="s">
        <v>63</v>
      </c>
      <c r="B22" t="s">
        <v>62</v>
      </c>
      <c r="C22" t="s">
        <v>121</v>
      </c>
      <c r="D22" t="s">
        <v>18</v>
      </c>
      <c r="E22" s="2" t="str">
        <f t="shared" si="0"/>
        <v>a</v>
      </c>
      <c r="F22" s="2">
        <v>0</v>
      </c>
    </row>
    <row r="23" spans="1:6" x14ac:dyDescent="0.2">
      <c r="A23" s="3" t="s">
        <v>63</v>
      </c>
      <c r="B23" t="s">
        <v>62</v>
      </c>
      <c r="C23" t="s">
        <v>121</v>
      </c>
      <c r="D23" t="s">
        <v>19</v>
      </c>
      <c r="E23" s="2" t="str">
        <f t="shared" si="0"/>
        <v>b</v>
      </c>
      <c r="F23" s="2">
        <v>0</v>
      </c>
    </row>
    <row r="24" spans="1:6" x14ac:dyDescent="0.2">
      <c r="A24" s="3" t="s">
        <v>63</v>
      </c>
      <c r="B24" t="s">
        <v>62</v>
      </c>
      <c r="C24" t="s">
        <v>92</v>
      </c>
      <c r="D24" t="s">
        <v>20</v>
      </c>
      <c r="E24" s="2" t="str">
        <f t="shared" si="0"/>
        <v>a</v>
      </c>
      <c r="F24" s="2">
        <v>0</v>
      </c>
    </row>
    <row r="25" spans="1:6" x14ac:dyDescent="0.2">
      <c r="A25" s="3" t="s">
        <v>63</v>
      </c>
      <c r="B25" t="s">
        <v>62</v>
      </c>
      <c r="C25" t="s">
        <v>92</v>
      </c>
      <c r="D25" t="s">
        <v>21</v>
      </c>
      <c r="E25" s="2" t="str">
        <f t="shared" si="0"/>
        <v>b</v>
      </c>
      <c r="F25" s="2">
        <v>0</v>
      </c>
    </row>
    <row r="26" spans="1:6" x14ac:dyDescent="0.2">
      <c r="A26" s="3" t="s">
        <v>63</v>
      </c>
      <c r="B26" t="s">
        <v>62</v>
      </c>
      <c r="C26" t="s">
        <v>93</v>
      </c>
      <c r="D26" t="s">
        <v>22</v>
      </c>
      <c r="E26" s="2" t="str">
        <f t="shared" si="0"/>
        <v>a</v>
      </c>
      <c r="F26" s="2">
        <v>0</v>
      </c>
    </row>
    <row r="27" spans="1:6" x14ac:dyDescent="0.2">
      <c r="A27" s="3" t="s">
        <v>63</v>
      </c>
      <c r="B27" t="s">
        <v>62</v>
      </c>
      <c r="C27" t="s">
        <v>93</v>
      </c>
      <c r="D27" t="s">
        <v>23</v>
      </c>
      <c r="E27" s="2" t="str">
        <f t="shared" si="0"/>
        <v>b</v>
      </c>
      <c r="F27" s="2">
        <v>0</v>
      </c>
    </row>
    <row r="28" spans="1:6" x14ac:dyDescent="0.2">
      <c r="A28" s="3" t="s">
        <v>63</v>
      </c>
      <c r="B28" t="s">
        <v>62</v>
      </c>
      <c r="C28" t="s">
        <v>93</v>
      </c>
      <c r="D28" t="s">
        <v>24</v>
      </c>
      <c r="E28" s="2" t="str">
        <f t="shared" si="0"/>
        <v>c</v>
      </c>
      <c r="F28" s="2">
        <v>0</v>
      </c>
    </row>
    <row r="29" spans="1:6" x14ac:dyDescent="0.2">
      <c r="A29" s="3" t="s">
        <v>63</v>
      </c>
      <c r="B29" t="s">
        <v>62</v>
      </c>
      <c r="C29" t="s">
        <v>94</v>
      </c>
      <c r="D29" t="s">
        <v>25</v>
      </c>
      <c r="E29" s="2" t="str">
        <f t="shared" si="0"/>
        <v>a</v>
      </c>
      <c r="F29" s="2">
        <v>0</v>
      </c>
    </row>
    <row r="30" spans="1:6" x14ac:dyDescent="0.2">
      <c r="A30" s="3" t="s">
        <v>63</v>
      </c>
      <c r="B30" t="s">
        <v>62</v>
      </c>
      <c r="C30" t="s">
        <v>94</v>
      </c>
      <c r="D30" t="s">
        <v>26</v>
      </c>
      <c r="E30" s="2" t="str">
        <f t="shared" si="0"/>
        <v>b</v>
      </c>
      <c r="F30" s="2">
        <v>0</v>
      </c>
    </row>
    <row r="31" spans="1:6" x14ac:dyDescent="0.2">
      <c r="A31" s="3" t="s">
        <v>63</v>
      </c>
      <c r="B31" t="s">
        <v>62</v>
      </c>
      <c r="C31" t="s">
        <v>94</v>
      </c>
      <c r="D31" t="s">
        <v>27</v>
      </c>
      <c r="E31" s="2" t="str">
        <f t="shared" si="0"/>
        <v>c</v>
      </c>
      <c r="F31" s="2">
        <v>0</v>
      </c>
    </row>
    <row r="32" spans="1:6" x14ac:dyDescent="0.2">
      <c r="A32" s="3" t="s">
        <v>63</v>
      </c>
      <c r="B32" t="s">
        <v>62</v>
      </c>
      <c r="C32" t="s">
        <v>95</v>
      </c>
      <c r="D32" t="s">
        <v>28</v>
      </c>
      <c r="E32" s="2" t="str">
        <f t="shared" si="0"/>
        <v>a</v>
      </c>
      <c r="F32" s="2">
        <v>0</v>
      </c>
    </row>
    <row r="33" spans="1:6" x14ac:dyDescent="0.2">
      <c r="A33" s="3" t="s">
        <v>63</v>
      </c>
      <c r="B33" t="s">
        <v>62</v>
      </c>
      <c r="C33" t="s">
        <v>95</v>
      </c>
      <c r="D33" t="s">
        <v>29</v>
      </c>
      <c r="E33" s="2" t="str">
        <f t="shared" si="0"/>
        <v>b</v>
      </c>
      <c r="F33" s="2">
        <v>0</v>
      </c>
    </row>
    <row r="34" spans="1:6" x14ac:dyDescent="0.2">
      <c r="A34" s="3" t="s">
        <v>63</v>
      </c>
      <c r="B34" t="s">
        <v>62</v>
      </c>
      <c r="C34" t="s">
        <v>96</v>
      </c>
      <c r="D34" t="s">
        <v>30</v>
      </c>
      <c r="E34" s="2" t="str">
        <f t="shared" si="0"/>
        <v>a</v>
      </c>
      <c r="F34" s="2">
        <v>0</v>
      </c>
    </row>
    <row r="35" spans="1:6" x14ac:dyDescent="0.2">
      <c r="A35" s="3" t="s">
        <v>63</v>
      </c>
      <c r="B35" t="s">
        <v>62</v>
      </c>
      <c r="C35" t="s">
        <v>96</v>
      </c>
      <c r="D35" t="s">
        <v>31</v>
      </c>
      <c r="E35" s="2" t="str">
        <f t="shared" si="0"/>
        <v>b</v>
      </c>
      <c r="F35" s="2">
        <v>0</v>
      </c>
    </row>
    <row r="36" spans="1:6" x14ac:dyDescent="0.2">
      <c r="A36" s="3" t="s">
        <v>63</v>
      </c>
      <c r="B36" t="s">
        <v>62</v>
      </c>
      <c r="C36" t="s">
        <v>97</v>
      </c>
      <c r="D36" t="s">
        <v>32</v>
      </c>
      <c r="E36" s="2" t="str">
        <f t="shared" si="0"/>
        <v>a</v>
      </c>
      <c r="F36" s="2">
        <v>0</v>
      </c>
    </row>
    <row r="37" spans="1:6" x14ac:dyDescent="0.2">
      <c r="A37" s="3" t="s">
        <v>63</v>
      </c>
      <c r="B37" t="s">
        <v>62</v>
      </c>
      <c r="C37" t="s">
        <v>97</v>
      </c>
      <c r="D37" t="s">
        <v>33</v>
      </c>
      <c r="E37" s="2" t="str">
        <f t="shared" si="0"/>
        <v>b</v>
      </c>
      <c r="F37" s="2">
        <v>0</v>
      </c>
    </row>
    <row r="38" spans="1:6" x14ac:dyDescent="0.2">
      <c r="A38" s="3" t="s">
        <v>63</v>
      </c>
      <c r="B38" t="s">
        <v>62</v>
      </c>
      <c r="C38" t="s">
        <v>98</v>
      </c>
      <c r="D38" t="s">
        <v>34</v>
      </c>
      <c r="E38" s="2" t="str">
        <f t="shared" si="0"/>
        <v>a</v>
      </c>
      <c r="F38" s="2">
        <v>0</v>
      </c>
    </row>
    <row r="39" spans="1:6" x14ac:dyDescent="0.2">
      <c r="A39" s="3" t="s">
        <v>63</v>
      </c>
      <c r="B39" t="s">
        <v>62</v>
      </c>
      <c r="C39" t="s">
        <v>99</v>
      </c>
      <c r="D39" t="s">
        <v>35</v>
      </c>
      <c r="E39" s="2" t="str">
        <f t="shared" si="0"/>
        <v>a</v>
      </c>
      <c r="F39" s="2">
        <v>0</v>
      </c>
    </row>
    <row r="40" spans="1:6" x14ac:dyDescent="0.2">
      <c r="A40" s="3" t="s">
        <v>63</v>
      </c>
      <c r="B40" t="s">
        <v>62</v>
      </c>
      <c r="C40" t="s">
        <v>99</v>
      </c>
      <c r="D40" t="s">
        <v>36</v>
      </c>
      <c r="E40" s="2" t="str">
        <f t="shared" si="0"/>
        <v>b</v>
      </c>
      <c r="F40" s="2">
        <v>0</v>
      </c>
    </row>
    <row r="41" spans="1:6" x14ac:dyDescent="0.2">
      <c r="A41" s="3" t="s">
        <v>63</v>
      </c>
      <c r="B41" t="s">
        <v>62</v>
      </c>
      <c r="C41" t="s">
        <v>99</v>
      </c>
      <c r="D41" t="s">
        <v>37</v>
      </c>
      <c r="E41" s="2" t="str">
        <f t="shared" si="0"/>
        <v>c</v>
      </c>
      <c r="F41" s="2">
        <v>0</v>
      </c>
    </row>
    <row r="42" spans="1:6" x14ac:dyDescent="0.2">
      <c r="A42" s="3" t="s">
        <v>63</v>
      </c>
      <c r="B42" t="s">
        <v>62</v>
      </c>
      <c r="C42" t="s">
        <v>100</v>
      </c>
      <c r="D42" t="s">
        <v>38</v>
      </c>
      <c r="E42" s="2" t="str">
        <f t="shared" si="0"/>
        <v>a</v>
      </c>
      <c r="F42" s="2">
        <v>0</v>
      </c>
    </row>
    <row r="43" spans="1:6" x14ac:dyDescent="0.2">
      <c r="A43" s="3" t="s">
        <v>63</v>
      </c>
      <c r="B43" t="s">
        <v>62</v>
      </c>
      <c r="C43" t="s">
        <v>100</v>
      </c>
      <c r="D43" t="s">
        <v>39</v>
      </c>
      <c r="E43" s="2" t="str">
        <f t="shared" si="0"/>
        <v>b</v>
      </c>
      <c r="F43" s="2">
        <v>0</v>
      </c>
    </row>
    <row r="44" spans="1:6" x14ac:dyDescent="0.2">
      <c r="A44" s="3" t="s">
        <v>63</v>
      </c>
      <c r="B44" t="s">
        <v>62</v>
      </c>
      <c r="C44" t="s">
        <v>101</v>
      </c>
      <c r="D44" t="s">
        <v>40</v>
      </c>
      <c r="E44" s="2" t="str">
        <f t="shared" si="0"/>
        <v>a</v>
      </c>
      <c r="F44" s="2">
        <v>0</v>
      </c>
    </row>
    <row r="45" spans="1:6" x14ac:dyDescent="0.2">
      <c r="A45" s="3" t="s">
        <v>63</v>
      </c>
      <c r="B45" t="s">
        <v>62</v>
      </c>
      <c r="C45" t="s">
        <v>101</v>
      </c>
      <c r="D45" t="s">
        <v>41</v>
      </c>
      <c r="E45" s="2" t="str">
        <f t="shared" si="0"/>
        <v>b</v>
      </c>
      <c r="F45" s="2">
        <v>0</v>
      </c>
    </row>
    <row r="46" spans="1:6" x14ac:dyDescent="0.2">
      <c r="A46" s="3" t="s">
        <v>63</v>
      </c>
      <c r="B46" t="s">
        <v>62</v>
      </c>
      <c r="C46" t="s">
        <v>101</v>
      </c>
      <c r="D46" t="s">
        <v>42</v>
      </c>
      <c r="E46" s="2" t="str">
        <f t="shared" si="0"/>
        <v>c</v>
      </c>
      <c r="F46" s="2">
        <v>0</v>
      </c>
    </row>
    <row r="47" spans="1:6" x14ac:dyDescent="0.2">
      <c r="A47" s="3" t="s">
        <v>63</v>
      </c>
      <c r="B47" t="s">
        <v>62</v>
      </c>
      <c r="C47" t="s">
        <v>102</v>
      </c>
      <c r="D47" t="s">
        <v>43</v>
      </c>
      <c r="E47" s="2" t="str">
        <f t="shared" si="0"/>
        <v>a</v>
      </c>
      <c r="F47" s="2">
        <v>0</v>
      </c>
    </row>
    <row r="48" spans="1:6" x14ac:dyDescent="0.2">
      <c r="A48" s="3" t="s">
        <v>63</v>
      </c>
      <c r="B48" t="s">
        <v>62</v>
      </c>
      <c r="C48" t="s">
        <v>102</v>
      </c>
      <c r="D48" t="s">
        <v>44</v>
      </c>
      <c r="E48" s="2" t="str">
        <f t="shared" si="0"/>
        <v>b</v>
      </c>
      <c r="F48" s="2">
        <v>0</v>
      </c>
    </row>
    <row r="49" spans="1:6" x14ac:dyDescent="0.2">
      <c r="A49" s="3" t="s">
        <v>63</v>
      </c>
      <c r="B49" t="s">
        <v>62</v>
      </c>
      <c r="C49" t="s">
        <v>102</v>
      </c>
      <c r="D49" t="s">
        <v>45</v>
      </c>
      <c r="E49" s="2" t="str">
        <f t="shared" si="0"/>
        <v>c</v>
      </c>
      <c r="F49" s="2">
        <v>0</v>
      </c>
    </row>
    <row r="50" spans="1:6" x14ac:dyDescent="0.2">
      <c r="A50" s="3" t="s">
        <v>63</v>
      </c>
      <c r="B50" t="s">
        <v>62</v>
      </c>
      <c r="C50" t="s">
        <v>103</v>
      </c>
      <c r="D50" t="s">
        <v>46</v>
      </c>
      <c r="E50" s="2" t="str">
        <f t="shared" si="0"/>
        <v>a</v>
      </c>
      <c r="F50" s="2">
        <v>0</v>
      </c>
    </row>
    <row r="51" spans="1:6" x14ac:dyDescent="0.2">
      <c r="A51" s="3" t="s">
        <v>63</v>
      </c>
      <c r="B51" t="s">
        <v>62</v>
      </c>
      <c r="C51" t="s">
        <v>104</v>
      </c>
      <c r="D51" t="s">
        <v>47</v>
      </c>
      <c r="E51" s="2" t="str">
        <f t="shared" si="0"/>
        <v>a</v>
      </c>
      <c r="F51" s="2">
        <v>0</v>
      </c>
    </row>
    <row r="52" spans="1:6" x14ac:dyDescent="0.2">
      <c r="A52" s="3" t="s">
        <v>63</v>
      </c>
      <c r="B52" t="s">
        <v>62</v>
      </c>
      <c r="C52" t="s">
        <v>104</v>
      </c>
      <c r="D52" t="s">
        <v>48</v>
      </c>
      <c r="E52" s="2" t="str">
        <f t="shared" si="0"/>
        <v>b</v>
      </c>
      <c r="F52" s="2">
        <v>0</v>
      </c>
    </row>
    <row r="53" spans="1:6" x14ac:dyDescent="0.2">
      <c r="A53" s="3" t="s">
        <v>63</v>
      </c>
      <c r="B53" t="s">
        <v>62</v>
      </c>
      <c r="C53" t="s">
        <v>104</v>
      </c>
      <c r="D53" t="s">
        <v>49</v>
      </c>
      <c r="E53" s="2" t="str">
        <f t="shared" si="0"/>
        <v>c</v>
      </c>
      <c r="F53" s="2">
        <v>0</v>
      </c>
    </row>
    <row r="54" spans="1:6" x14ac:dyDescent="0.2">
      <c r="A54" s="3" t="s">
        <v>63</v>
      </c>
      <c r="B54" t="s">
        <v>62</v>
      </c>
      <c r="C54" t="s">
        <v>105</v>
      </c>
      <c r="D54" t="s">
        <v>50</v>
      </c>
      <c r="E54" s="2" t="str">
        <f t="shared" si="0"/>
        <v>a</v>
      </c>
      <c r="F54" s="2">
        <v>0</v>
      </c>
    </row>
    <row r="55" spans="1:6" x14ac:dyDescent="0.2">
      <c r="A55" s="3" t="s">
        <v>63</v>
      </c>
      <c r="B55" t="s">
        <v>62</v>
      </c>
      <c r="C55" t="s">
        <v>106</v>
      </c>
      <c r="D55" t="s">
        <v>51</v>
      </c>
      <c r="E55" s="2" t="str">
        <f t="shared" si="0"/>
        <v>a</v>
      </c>
      <c r="F55" s="2">
        <v>0</v>
      </c>
    </row>
    <row r="56" spans="1:6" x14ac:dyDescent="0.2">
      <c r="A56" s="3" t="s">
        <v>63</v>
      </c>
      <c r="B56" t="s">
        <v>62</v>
      </c>
      <c r="C56" t="s">
        <v>108</v>
      </c>
      <c r="D56" t="s">
        <v>52</v>
      </c>
      <c r="E56" s="2" t="str">
        <f t="shared" si="0"/>
        <v>a</v>
      </c>
      <c r="F56" s="2">
        <v>0</v>
      </c>
    </row>
    <row r="57" spans="1:6" x14ac:dyDescent="0.2">
      <c r="A57" s="3" t="s">
        <v>63</v>
      </c>
      <c r="B57" t="s">
        <v>62</v>
      </c>
      <c r="C57" t="s">
        <v>109</v>
      </c>
      <c r="D57" t="s">
        <v>53</v>
      </c>
      <c r="E57" s="2" t="str">
        <f t="shared" si="0"/>
        <v>a</v>
      </c>
      <c r="F57" s="2">
        <v>0</v>
      </c>
    </row>
    <row r="58" spans="1:6" x14ac:dyDescent="0.2">
      <c r="A58" s="3" t="s">
        <v>63</v>
      </c>
      <c r="B58" t="s">
        <v>62</v>
      </c>
      <c r="C58" t="s">
        <v>109</v>
      </c>
      <c r="D58" t="s">
        <v>54</v>
      </c>
      <c r="E58" s="2" t="str">
        <f t="shared" si="0"/>
        <v>b</v>
      </c>
      <c r="F58" s="2">
        <v>0</v>
      </c>
    </row>
    <row r="59" spans="1:6" x14ac:dyDescent="0.2">
      <c r="A59" s="3" t="s">
        <v>63</v>
      </c>
      <c r="B59" t="s">
        <v>62</v>
      </c>
      <c r="C59" t="s">
        <v>109</v>
      </c>
      <c r="D59" t="s">
        <v>55</v>
      </c>
      <c r="E59" s="2" t="str">
        <f t="shared" si="0"/>
        <v>c</v>
      </c>
      <c r="F59" s="2">
        <v>0</v>
      </c>
    </row>
    <row r="60" spans="1:6" x14ac:dyDescent="0.2">
      <c r="A60" s="3" t="s">
        <v>63</v>
      </c>
      <c r="B60" t="s">
        <v>62</v>
      </c>
      <c r="C60" t="s">
        <v>111</v>
      </c>
      <c r="D60" t="s">
        <v>56</v>
      </c>
      <c r="E60" s="2" t="str">
        <f t="shared" si="0"/>
        <v>a</v>
      </c>
      <c r="F60" s="2">
        <v>0</v>
      </c>
    </row>
    <row r="61" spans="1:6" x14ac:dyDescent="0.2">
      <c r="A61" s="3" t="s">
        <v>63</v>
      </c>
      <c r="B61" t="s">
        <v>62</v>
      </c>
      <c r="C61" t="s">
        <v>111</v>
      </c>
      <c r="D61" t="s">
        <v>57</v>
      </c>
      <c r="E61" s="2" t="str">
        <f t="shared" si="0"/>
        <v>b</v>
      </c>
      <c r="F61" s="2">
        <v>0</v>
      </c>
    </row>
    <row r="62" spans="1:6" x14ac:dyDescent="0.2">
      <c r="A62" s="3" t="s">
        <v>63</v>
      </c>
      <c r="B62" t="s">
        <v>62</v>
      </c>
      <c r="C62" t="s">
        <v>111</v>
      </c>
      <c r="D62" t="s">
        <v>58</v>
      </c>
      <c r="E62" s="2" t="str">
        <f t="shared" si="0"/>
        <v>c</v>
      </c>
      <c r="F62" s="2">
        <v>0</v>
      </c>
    </row>
    <row r="65" spans="2:8" x14ac:dyDescent="0.2">
      <c r="B65" t="s">
        <v>202</v>
      </c>
      <c r="C65" t="s">
        <v>112</v>
      </c>
      <c r="D65" t="s">
        <v>131</v>
      </c>
      <c r="E65" s="2" t="str">
        <f t="shared" ref="E65:E128" si="1">IF(C65&lt;&gt;C64,"a",IF(E64="a","b",IF(E64="b","c",IF(E64="c","d","e"))))</f>
        <v>a</v>
      </c>
      <c r="F65" s="2">
        <v>0</v>
      </c>
      <c r="G65" s="2"/>
      <c r="H65" s="2"/>
    </row>
    <row r="66" spans="2:8" x14ac:dyDescent="0.2">
      <c r="B66" t="s">
        <v>202</v>
      </c>
      <c r="C66" t="s">
        <v>112</v>
      </c>
      <c r="D66" t="s">
        <v>132</v>
      </c>
      <c r="E66" s="2" t="str">
        <f t="shared" si="1"/>
        <v>b</v>
      </c>
      <c r="F66" s="2">
        <v>0</v>
      </c>
      <c r="G66" s="2"/>
      <c r="H66" s="2"/>
    </row>
    <row r="67" spans="2:8" x14ac:dyDescent="0.2">
      <c r="B67" t="s">
        <v>202</v>
      </c>
      <c r="C67" t="s">
        <v>112</v>
      </c>
      <c r="D67" t="s">
        <v>133</v>
      </c>
      <c r="E67" s="2" t="str">
        <f t="shared" si="1"/>
        <v>c</v>
      </c>
      <c r="F67" s="2">
        <v>0</v>
      </c>
      <c r="G67" s="2"/>
      <c r="H67" s="2"/>
    </row>
    <row r="68" spans="2:8" x14ac:dyDescent="0.2">
      <c r="B68" t="s">
        <v>202</v>
      </c>
      <c r="C68" t="s">
        <v>113</v>
      </c>
      <c r="D68" t="s">
        <v>134</v>
      </c>
      <c r="E68" s="2" t="str">
        <f t="shared" si="1"/>
        <v>a</v>
      </c>
      <c r="F68" s="2">
        <v>0</v>
      </c>
      <c r="G68" s="2"/>
      <c r="H68" s="2"/>
    </row>
    <row r="69" spans="2:8" x14ac:dyDescent="0.2">
      <c r="B69" t="s">
        <v>202</v>
      </c>
      <c r="C69" t="s">
        <v>113</v>
      </c>
      <c r="D69" t="s">
        <v>135</v>
      </c>
      <c r="E69" s="2" t="str">
        <f t="shared" si="1"/>
        <v>b</v>
      </c>
      <c r="F69" s="2">
        <v>0</v>
      </c>
      <c r="G69" s="2"/>
      <c r="H69" s="2"/>
    </row>
    <row r="70" spans="2:8" x14ac:dyDescent="0.2">
      <c r="B70" t="s">
        <v>202</v>
      </c>
      <c r="C70" t="s">
        <v>113</v>
      </c>
      <c r="D70" t="s">
        <v>136</v>
      </c>
      <c r="E70" s="2" t="str">
        <f t="shared" si="1"/>
        <v>c</v>
      </c>
      <c r="F70" s="2">
        <v>0</v>
      </c>
      <c r="G70" s="2"/>
      <c r="H70" s="2"/>
    </row>
    <row r="71" spans="2:8" x14ac:dyDescent="0.2">
      <c r="B71" t="s">
        <v>202</v>
      </c>
      <c r="C71" t="s">
        <v>114</v>
      </c>
      <c r="D71" t="s">
        <v>137</v>
      </c>
      <c r="E71" s="2" t="str">
        <f t="shared" si="1"/>
        <v>a</v>
      </c>
      <c r="F71" s="2">
        <v>0</v>
      </c>
      <c r="G71" s="2"/>
      <c r="H71" s="2"/>
    </row>
    <row r="72" spans="2:8" x14ac:dyDescent="0.2">
      <c r="B72" t="s">
        <v>202</v>
      </c>
      <c r="C72" t="s">
        <v>114</v>
      </c>
      <c r="D72" t="s">
        <v>138</v>
      </c>
      <c r="E72" s="2" t="str">
        <f t="shared" si="1"/>
        <v>b</v>
      </c>
      <c r="F72" s="2">
        <v>0</v>
      </c>
      <c r="G72" s="2"/>
      <c r="H72" s="2"/>
    </row>
    <row r="73" spans="2:8" x14ac:dyDescent="0.2">
      <c r="B73" t="s">
        <v>202</v>
      </c>
      <c r="C73" t="s">
        <v>114</v>
      </c>
      <c r="D73" t="s">
        <v>139</v>
      </c>
      <c r="E73" s="2" t="str">
        <f t="shared" si="1"/>
        <v>c</v>
      </c>
      <c r="F73" s="2">
        <v>0</v>
      </c>
      <c r="G73" s="2"/>
      <c r="H73" s="2"/>
    </row>
    <row r="74" spans="2:8" x14ac:dyDescent="0.2">
      <c r="B74" t="s">
        <v>202</v>
      </c>
      <c r="C74" t="s">
        <v>116</v>
      </c>
      <c r="D74" t="s">
        <v>140</v>
      </c>
      <c r="E74" s="2" t="str">
        <f t="shared" si="1"/>
        <v>a</v>
      </c>
      <c r="F74" s="2">
        <v>0</v>
      </c>
      <c r="G74" s="2"/>
      <c r="H74" s="2"/>
    </row>
    <row r="75" spans="2:8" x14ac:dyDescent="0.2">
      <c r="B75" t="s">
        <v>202</v>
      </c>
      <c r="C75" t="s">
        <v>116</v>
      </c>
      <c r="D75" t="s">
        <v>141</v>
      </c>
      <c r="E75" s="2" t="str">
        <f t="shared" si="1"/>
        <v>b</v>
      </c>
      <c r="F75" s="2">
        <v>0</v>
      </c>
      <c r="G75" s="2"/>
      <c r="H75" s="2"/>
    </row>
    <row r="76" spans="2:8" x14ac:dyDescent="0.2">
      <c r="B76" t="s">
        <v>202</v>
      </c>
      <c r="C76" t="s">
        <v>116</v>
      </c>
      <c r="D76" t="s">
        <v>142</v>
      </c>
      <c r="E76" s="2" t="str">
        <f t="shared" si="1"/>
        <v>c</v>
      </c>
      <c r="F76" s="2">
        <v>0</v>
      </c>
      <c r="G76" s="2"/>
      <c r="H76" s="2"/>
    </row>
    <row r="77" spans="2:8" x14ac:dyDescent="0.2">
      <c r="B77" t="s">
        <v>202</v>
      </c>
      <c r="C77" t="s">
        <v>117</v>
      </c>
      <c r="D77" t="s">
        <v>143</v>
      </c>
      <c r="E77" s="2" t="str">
        <f t="shared" si="1"/>
        <v>a</v>
      </c>
      <c r="F77" s="2">
        <v>0</v>
      </c>
      <c r="G77" s="2"/>
      <c r="H77" s="2"/>
    </row>
    <row r="78" spans="2:8" x14ac:dyDescent="0.2">
      <c r="B78" t="s">
        <v>202</v>
      </c>
      <c r="C78" t="s">
        <v>117</v>
      </c>
      <c r="D78" t="s">
        <v>144</v>
      </c>
      <c r="E78" s="2" t="str">
        <f t="shared" si="1"/>
        <v>b</v>
      </c>
      <c r="F78" s="2">
        <v>0</v>
      </c>
      <c r="G78" s="2"/>
      <c r="H78" s="2"/>
    </row>
    <row r="79" spans="2:8" x14ac:dyDescent="0.2">
      <c r="B79" t="s">
        <v>202</v>
      </c>
      <c r="C79" t="s">
        <v>117</v>
      </c>
      <c r="D79" t="s">
        <v>145</v>
      </c>
      <c r="E79" s="2" t="str">
        <f t="shared" si="1"/>
        <v>c</v>
      </c>
      <c r="F79" s="2">
        <v>0</v>
      </c>
      <c r="G79" s="2"/>
      <c r="H79" s="2"/>
    </row>
    <row r="80" spans="2:8" x14ac:dyDescent="0.2">
      <c r="B80" t="s">
        <v>202</v>
      </c>
      <c r="C80" t="s">
        <v>119</v>
      </c>
      <c r="D80" t="s">
        <v>146</v>
      </c>
      <c r="E80" s="2" t="str">
        <f t="shared" si="1"/>
        <v>a</v>
      </c>
      <c r="F80" s="2">
        <v>0</v>
      </c>
      <c r="G80" s="2"/>
      <c r="H80" s="2"/>
    </row>
    <row r="81" spans="2:8" x14ac:dyDescent="0.2">
      <c r="B81" t="s">
        <v>202</v>
      </c>
      <c r="C81" t="s">
        <v>119</v>
      </c>
      <c r="D81" t="s">
        <v>147</v>
      </c>
      <c r="E81" s="2" t="str">
        <f t="shared" si="1"/>
        <v>b</v>
      </c>
      <c r="F81" s="2">
        <v>0</v>
      </c>
      <c r="G81" s="2"/>
      <c r="H81" s="2"/>
    </row>
    <row r="82" spans="2:8" x14ac:dyDescent="0.2">
      <c r="B82" t="s">
        <v>202</v>
      </c>
      <c r="C82" t="s">
        <v>119</v>
      </c>
      <c r="D82" t="s">
        <v>148</v>
      </c>
      <c r="E82" s="2" t="str">
        <f t="shared" si="1"/>
        <v>c</v>
      </c>
      <c r="F82" s="2">
        <v>0</v>
      </c>
      <c r="G82" s="2"/>
      <c r="H82" s="2"/>
    </row>
    <row r="83" spans="2:8" x14ac:dyDescent="0.2">
      <c r="B83" t="s">
        <v>202</v>
      </c>
      <c r="C83" t="s">
        <v>119</v>
      </c>
      <c r="D83" t="s">
        <v>149</v>
      </c>
      <c r="E83" s="2" t="str">
        <f t="shared" si="1"/>
        <v>d</v>
      </c>
      <c r="F83" s="2">
        <v>0</v>
      </c>
      <c r="G83" s="2"/>
      <c r="H83" s="2"/>
    </row>
    <row r="84" spans="2:8" x14ac:dyDescent="0.2">
      <c r="B84" t="s">
        <v>202</v>
      </c>
      <c r="C84" t="s">
        <v>91</v>
      </c>
      <c r="D84" t="s">
        <v>150</v>
      </c>
      <c r="E84" s="2" t="str">
        <f t="shared" si="1"/>
        <v>a</v>
      </c>
      <c r="F84" s="2">
        <v>0</v>
      </c>
      <c r="G84" s="2"/>
      <c r="H84" s="2"/>
    </row>
    <row r="85" spans="2:8" x14ac:dyDescent="0.2">
      <c r="B85" t="s">
        <v>202</v>
      </c>
      <c r="C85" t="s">
        <v>91</v>
      </c>
      <c r="D85" t="s">
        <v>151</v>
      </c>
      <c r="E85" s="2" t="str">
        <f t="shared" si="1"/>
        <v>b</v>
      </c>
      <c r="F85" s="2">
        <v>0</v>
      </c>
      <c r="G85" s="2"/>
      <c r="H85" s="2"/>
    </row>
    <row r="86" spans="2:8" x14ac:dyDescent="0.2">
      <c r="B86" t="s">
        <v>202</v>
      </c>
      <c r="C86" t="s">
        <v>91</v>
      </c>
      <c r="D86" t="s">
        <v>152</v>
      </c>
      <c r="E86" s="2" t="str">
        <f t="shared" si="1"/>
        <v>c</v>
      </c>
      <c r="F86" s="2">
        <v>0</v>
      </c>
      <c r="G86" s="2"/>
      <c r="H86" s="2"/>
    </row>
    <row r="87" spans="2:8" x14ac:dyDescent="0.2">
      <c r="B87" t="s">
        <v>202</v>
      </c>
      <c r="C87" t="s">
        <v>121</v>
      </c>
      <c r="D87" t="s">
        <v>153</v>
      </c>
      <c r="E87" s="2" t="str">
        <f t="shared" si="1"/>
        <v>a</v>
      </c>
      <c r="F87" s="2">
        <v>0</v>
      </c>
      <c r="G87" s="2"/>
      <c r="H87" s="2"/>
    </row>
    <row r="88" spans="2:8" x14ac:dyDescent="0.2">
      <c r="B88" t="s">
        <v>202</v>
      </c>
      <c r="C88" t="s">
        <v>121</v>
      </c>
      <c r="D88" t="s">
        <v>154</v>
      </c>
      <c r="E88" s="2" t="str">
        <f t="shared" si="1"/>
        <v>b</v>
      </c>
      <c r="F88" s="2">
        <v>0</v>
      </c>
      <c r="G88" s="2"/>
      <c r="H88" s="2"/>
    </row>
    <row r="89" spans="2:8" x14ac:dyDescent="0.2">
      <c r="B89" t="s">
        <v>202</v>
      </c>
      <c r="C89" t="s">
        <v>121</v>
      </c>
      <c r="D89" t="s">
        <v>155</v>
      </c>
      <c r="E89" s="2" t="str">
        <f t="shared" si="1"/>
        <v>c</v>
      </c>
      <c r="F89" s="2">
        <v>0</v>
      </c>
      <c r="G89" s="2"/>
      <c r="H89" s="2"/>
    </row>
    <row r="90" spans="2:8" x14ac:dyDescent="0.2">
      <c r="B90" t="s">
        <v>202</v>
      </c>
      <c r="C90" t="s">
        <v>92</v>
      </c>
      <c r="D90" t="s">
        <v>156</v>
      </c>
      <c r="E90" s="2" t="str">
        <f t="shared" si="1"/>
        <v>a</v>
      </c>
      <c r="F90" s="2">
        <v>0</v>
      </c>
      <c r="G90" s="2"/>
      <c r="H90" s="2"/>
    </row>
    <row r="91" spans="2:8" x14ac:dyDescent="0.2">
      <c r="B91" t="s">
        <v>202</v>
      </c>
      <c r="C91" t="s">
        <v>92</v>
      </c>
      <c r="D91" t="s">
        <v>157</v>
      </c>
      <c r="E91" s="2" t="str">
        <f t="shared" si="1"/>
        <v>b</v>
      </c>
      <c r="F91" s="2">
        <v>0</v>
      </c>
      <c r="G91" s="2"/>
      <c r="H91" s="2"/>
    </row>
    <row r="92" spans="2:8" x14ac:dyDescent="0.2">
      <c r="B92" t="s">
        <v>202</v>
      </c>
      <c r="C92" t="s">
        <v>92</v>
      </c>
      <c r="D92" t="s">
        <v>158</v>
      </c>
      <c r="E92" s="2" t="str">
        <f t="shared" si="1"/>
        <v>c</v>
      </c>
      <c r="F92" s="2">
        <v>0</v>
      </c>
      <c r="G92" s="2"/>
      <c r="H92" s="2"/>
    </row>
    <row r="93" spans="2:8" x14ac:dyDescent="0.2">
      <c r="B93" t="s">
        <v>202</v>
      </c>
      <c r="C93" t="s">
        <v>93</v>
      </c>
      <c r="D93" t="s">
        <v>159</v>
      </c>
      <c r="E93" s="2" t="str">
        <f t="shared" si="1"/>
        <v>a</v>
      </c>
      <c r="F93" s="2">
        <v>0</v>
      </c>
      <c r="G93" s="2"/>
      <c r="H93" s="2"/>
    </row>
    <row r="94" spans="2:8" x14ac:dyDescent="0.2">
      <c r="B94" t="s">
        <v>202</v>
      </c>
      <c r="C94" t="s">
        <v>93</v>
      </c>
      <c r="D94" t="s">
        <v>160</v>
      </c>
      <c r="E94" s="2" t="str">
        <f t="shared" si="1"/>
        <v>b</v>
      </c>
      <c r="F94" s="2">
        <v>0</v>
      </c>
      <c r="G94" s="2"/>
      <c r="H94" s="2"/>
    </row>
    <row r="95" spans="2:8" x14ac:dyDescent="0.2">
      <c r="B95" t="s">
        <v>202</v>
      </c>
      <c r="C95" t="s">
        <v>93</v>
      </c>
      <c r="D95" t="s">
        <v>161</v>
      </c>
      <c r="E95" s="2" t="str">
        <f t="shared" si="1"/>
        <v>c</v>
      </c>
      <c r="F95" s="2">
        <v>0</v>
      </c>
      <c r="G95" s="2"/>
      <c r="H95" s="2"/>
    </row>
    <row r="96" spans="2:8" x14ac:dyDescent="0.2">
      <c r="B96" t="s">
        <v>202</v>
      </c>
      <c r="C96" t="s">
        <v>94</v>
      </c>
      <c r="D96" t="s">
        <v>162</v>
      </c>
      <c r="E96" s="2" t="str">
        <f t="shared" si="1"/>
        <v>a</v>
      </c>
      <c r="F96" s="2">
        <v>0</v>
      </c>
      <c r="G96" s="2"/>
      <c r="H96" s="2"/>
    </row>
    <row r="97" spans="2:8" x14ac:dyDescent="0.2">
      <c r="B97" t="s">
        <v>202</v>
      </c>
      <c r="C97" t="s">
        <v>94</v>
      </c>
      <c r="D97" t="s">
        <v>163</v>
      </c>
      <c r="E97" s="2" t="str">
        <f t="shared" si="1"/>
        <v>b</v>
      </c>
      <c r="F97" s="2">
        <v>0</v>
      </c>
      <c r="G97" s="2"/>
      <c r="H97" s="2"/>
    </row>
    <row r="98" spans="2:8" x14ac:dyDescent="0.2">
      <c r="B98" t="s">
        <v>202</v>
      </c>
      <c r="C98" t="s">
        <v>94</v>
      </c>
      <c r="D98" t="s">
        <v>164</v>
      </c>
      <c r="E98" s="2" t="str">
        <f t="shared" si="1"/>
        <v>c</v>
      </c>
      <c r="F98" s="2">
        <v>0</v>
      </c>
      <c r="G98" s="2"/>
      <c r="H98" s="2"/>
    </row>
    <row r="99" spans="2:8" x14ac:dyDescent="0.2">
      <c r="B99" t="s">
        <v>202</v>
      </c>
      <c r="C99" t="s">
        <v>95</v>
      </c>
      <c r="D99" t="s">
        <v>165</v>
      </c>
      <c r="E99" s="2" t="str">
        <f t="shared" si="1"/>
        <v>a</v>
      </c>
      <c r="F99" s="2">
        <v>0</v>
      </c>
      <c r="G99" s="2"/>
      <c r="H99" s="2"/>
    </row>
    <row r="100" spans="2:8" x14ac:dyDescent="0.2">
      <c r="B100" t="s">
        <v>202</v>
      </c>
      <c r="C100" t="s">
        <v>95</v>
      </c>
      <c r="D100" t="s">
        <v>166</v>
      </c>
      <c r="E100" s="2" t="str">
        <f t="shared" si="1"/>
        <v>b</v>
      </c>
      <c r="F100" s="2">
        <v>0</v>
      </c>
      <c r="G100" s="2"/>
      <c r="H100" s="2"/>
    </row>
    <row r="101" spans="2:8" x14ac:dyDescent="0.2">
      <c r="B101" t="s">
        <v>202</v>
      </c>
      <c r="C101" t="s">
        <v>95</v>
      </c>
      <c r="D101" t="s">
        <v>167</v>
      </c>
      <c r="E101" s="2" t="str">
        <f t="shared" si="1"/>
        <v>c</v>
      </c>
      <c r="F101" s="2">
        <v>0</v>
      </c>
      <c r="G101" s="2"/>
      <c r="H101" s="2"/>
    </row>
    <row r="102" spans="2:8" x14ac:dyDescent="0.2">
      <c r="B102" t="s">
        <v>202</v>
      </c>
      <c r="C102" t="s">
        <v>96</v>
      </c>
      <c r="D102" t="s">
        <v>168</v>
      </c>
      <c r="E102" s="2" t="str">
        <f t="shared" si="1"/>
        <v>a</v>
      </c>
      <c r="F102" s="2">
        <v>0</v>
      </c>
      <c r="G102" s="2"/>
      <c r="H102" s="2"/>
    </row>
    <row r="103" spans="2:8" x14ac:dyDescent="0.2">
      <c r="B103" t="s">
        <v>202</v>
      </c>
      <c r="C103" t="s">
        <v>96</v>
      </c>
      <c r="D103" t="s">
        <v>169</v>
      </c>
      <c r="E103" s="2" t="str">
        <f t="shared" si="1"/>
        <v>b</v>
      </c>
      <c r="F103" s="2">
        <v>0</v>
      </c>
      <c r="G103" s="2"/>
      <c r="H103" s="2"/>
    </row>
    <row r="104" spans="2:8" x14ac:dyDescent="0.2">
      <c r="B104" t="s">
        <v>202</v>
      </c>
      <c r="C104" t="s">
        <v>96</v>
      </c>
      <c r="D104" t="s">
        <v>170</v>
      </c>
      <c r="E104" s="2" t="str">
        <f t="shared" si="1"/>
        <v>c</v>
      </c>
      <c r="F104" s="2">
        <v>0</v>
      </c>
      <c r="G104" s="2"/>
      <c r="H104" s="2"/>
    </row>
    <row r="105" spans="2:8" x14ac:dyDescent="0.2">
      <c r="B105" t="s">
        <v>202</v>
      </c>
      <c r="C105" t="s">
        <v>97</v>
      </c>
      <c r="D105" t="s">
        <v>171</v>
      </c>
      <c r="E105" s="2" t="str">
        <f t="shared" si="1"/>
        <v>a</v>
      </c>
      <c r="F105" s="2">
        <v>0</v>
      </c>
      <c r="G105" s="2"/>
      <c r="H105" s="2"/>
    </row>
    <row r="106" spans="2:8" x14ac:dyDescent="0.2">
      <c r="B106" t="s">
        <v>202</v>
      </c>
      <c r="C106" t="s">
        <v>97</v>
      </c>
      <c r="D106" t="s">
        <v>172</v>
      </c>
      <c r="E106" s="2" t="str">
        <f t="shared" si="1"/>
        <v>b</v>
      </c>
      <c r="F106" s="2">
        <v>0</v>
      </c>
      <c r="G106" s="2"/>
      <c r="H106" s="2"/>
    </row>
    <row r="107" spans="2:8" x14ac:dyDescent="0.2">
      <c r="B107" t="s">
        <v>202</v>
      </c>
      <c r="C107" t="s">
        <v>98</v>
      </c>
      <c r="D107" t="s">
        <v>173</v>
      </c>
      <c r="E107" s="2" t="str">
        <f t="shared" si="1"/>
        <v>a</v>
      </c>
      <c r="F107" s="2">
        <v>0</v>
      </c>
      <c r="G107" s="2"/>
      <c r="H107" s="2"/>
    </row>
    <row r="108" spans="2:8" x14ac:dyDescent="0.2">
      <c r="B108" t="s">
        <v>202</v>
      </c>
      <c r="C108" t="s">
        <v>98</v>
      </c>
      <c r="D108" t="s">
        <v>174</v>
      </c>
      <c r="E108" s="2" t="str">
        <f t="shared" si="1"/>
        <v>b</v>
      </c>
      <c r="F108" s="2">
        <v>0</v>
      </c>
      <c r="G108" s="2"/>
      <c r="H108" s="2"/>
    </row>
    <row r="109" spans="2:8" x14ac:dyDescent="0.2">
      <c r="B109" t="s">
        <v>202</v>
      </c>
      <c r="C109" t="s">
        <v>98</v>
      </c>
      <c r="D109" t="s">
        <v>175</v>
      </c>
      <c r="E109" s="2" t="str">
        <f t="shared" si="1"/>
        <v>c</v>
      </c>
      <c r="F109" s="2">
        <v>0</v>
      </c>
      <c r="G109" s="2"/>
      <c r="H109" s="2"/>
    </row>
    <row r="110" spans="2:8" x14ac:dyDescent="0.2">
      <c r="B110" t="s">
        <v>202</v>
      </c>
      <c r="C110" t="s">
        <v>99</v>
      </c>
      <c r="D110" t="s">
        <v>176</v>
      </c>
      <c r="E110" s="2" t="str">
        <f t="shared" si="1"/>
        <v>a</v>
      </c>
      <c r="F110" s="2">
        <v>0</v>
      </c>
      <c r="G110" s="2"/>
      <c r="H110" s="2"/>
    </row>
    <row r="111" spans="2:8" x14ac:dyDescent="0.2">
      <c r="B111" t="s">
        <v>202</v>
      </c>
      <c r="C111" t="s">
        <v>99</v>
      </c>
      <c r="D111" t="s">
        <v>177</v>
      </c>
      <c r="E111" s="2" t="str">
        <f t="shared" si="1"/>
        <v>b</v>
      </c>
      <c r="F111" s="2">
        <v>0</v>
      </c>
      <c r="G111" s="2"/>
      <c r="H111" s="2"/>
    </row>
    <row r="112" spans="2:8" x14ac:dyDescent="0.2">
      <c r="B112" t="s">
        <v>202</v>
      </c>
      <c r="C112" t="s">
        <v>99</v>
      </c>
      <c r="D112" t="s">
        <v>178</v>
      </c>
      <c r="E112" s="2" t="str">
        <f t="shared" si="1"/>
        <v>c</v>
      </c>
      <c r="F112" s="2">
        <v>0</v>
      </c>
      <c r="G112" s="2"/>
      <c r="H112" s="2"/>
    </row>
    <row r="113" spans="2:8" x14ac:dyDescent="0.2">
      <c r="B113" t="s">
        <v>202</v>
      </c>
      <c r="C113" t="s">
        <v>100</v>
      </c>
      <c r="D113" t="s">
        <v>179</v>
      </c>
      <c r="E113" s="2" t="str">
        <f t="shared" si="1"/>
        <v>a</v>
      </c>
      <c r="F113" s="2">
        <v>0</v>
      </c>
      <c r="G113" s="2"/>
      <c r="H113" s="2"/>
    </row>
    <row r="114" spans="2:8" x14ac:dyDescent="0.2">
      <c r="B114" t="s">
        <v>202</v>
      </c>
      <c r="C114" t="s">
        <v>100</v>
      </c>
      <c r="D114" t="s">
        <v>180</v>
      </c>
      <c r="E114" s="2" t="str">
        <f t="shared" si="1"/>
        <v>b</v>
      </c>
      <c r="F114" s="2">
        <v>0</v>
      </c>
      <c r="G114" s="2"/>
      <c r="H114" s="2"/>
    </row>
    <row r="115" spans="2:8" x14ac:dyDescent="0.2">
      <c r="B115" t="s">
        <v>202</v>
      </c>
      <c r="C115" t="s">
        <v>101</v>
      </c>
      <c r="D115" t="s">
        <v>181</v>
      </c>
      <c r="E115" s="2" t="str">
        <f t="shared" si="1"/>
        <v>a</v>
      </c>
      <c r="F115" s="2">
        <v>0</v>
      </c>
      <c r="G115" s="2"/>
      <c r="H115" s="2"/>
    </row>
    <row r="116" spans="2:8" x14ac:dyDescent="0.2">
      <c r="B116" t="s">
        <v>202</v>
      </c>
      <c r="C116" t="s">
        <v>101</v>
      </c>
      <c r="D116" t="s">
        <v>182</v>
      </c>
      <c r="E116" s="2" t="str">
        <f t="shared" si="1"/>
        <v>b</v>
      </c>
      <c r="F116" s="2">
        <v>0</v>
      </c>
      <c r="G116" s="2"/>
      <c r="H116" s="2"/>
    </row>
    <row r="117" spans="2:8" x14ac:dyDescent="0.2">
      <c r="B117" t="s">
        <v>202</v>
      </c>
      <c r="C117" t="s">
        <v>101</v>
      </c>
      <c r="D117" t="s">
        <v>183</v>
      </c>
      <c r="E117" s="2" t="str">
        <f t="shared" si="1"/>
        <v>c</v>
      </c>
      <c r="F117" s="2">
        <v>0</v>
      </c>
      <c r="G117" s="2"/>
      <c r="H117" s="2"/>
    </row>
    <row r="118" spans="2:8" x14ac:dyDescent="0.2">
      <c r="B118" t="s">
        <v>202</v>
      </c>
      <c r="C118" t="s">
        <v>102</v>
      </c>
      <c r="D118" t="s">
        <v>184</v>
      </c>
      <c r="E118" s="2" t="str">
        <f t="shared" si="1"/>
        <v>a</v>
      </c>
      <c r="F118" s="2">
        <v>0</v>
      </c>
      <c r="G118" s="2"/>
      <c r="H118" s="2"/>
    </row>
    <row r="119" spans="2:8" x14ac:dyDescent="0.2">
      <c r="B119" t="s">
        <v>202</v>
      </c>
      <c r="C119" t="s">
        <v>102</v>
      </c>
      <c r="D119" t="s">
        <v>185</v>
      </c>
      <c r="E119" s="2" t="str">
        <f t="shared" si="1"/>
        <v>b</v>
      </c>
      <c r="F119" s="2">
        <v>0</v>
      </c>
      <c r="G119" s="2"/>
      <c r="H119" s="2"/>
    </row>
    <row r="120" spans="2:8" x14ac:dyDescent="0.2">
      <c r="B120" t="s">
        <v>202</v>
      </c>
      <c r="C120" t="s">
        <v>102</v>
      </c>
      <c r="D120" t="s">
        <v>186</v>
      </c>
      <c r="E120" s="2" t="str">
        <f t="shared" si="1"/>
        <v>c</v>
      </c>
      <c r="F120" s="2">
        <v>0</v>
      </c>
      <c r="G120" s="2"/>
      <c r="H120" s="2"/>
    </row>
    <row r="121" spans="2:8" x14ac:dyDescent="0.2">
      <c r="B121" t="s">
        <v>202</v>
      </c>
      <c r="C121" t="s">
        <v>103</v>
      </c>
      <c r="D121" t="s">
        <v>187</v>
      </c>
      <c r="E121" s="2" t="str">
        <f t="shared" si="1"/>
        <v>a</v>
      </c>
      <c r="F121" s="2">
        <v>0</v>
      </c>
      <c r="G121" s="2"/>
      <c r="H121" s="2"/>
    </row>
    <row r="122" spans="2:8" x14ac:dyDescent="0.2">
      <c r="B122" t="s">
        <v>202</v>
      </c>
      <c r="C122" t="s">
        <v>104</v>
      </c>
      <c r="D122" t="s">
        <v>188</v>
      </c>
      <c r="E122" s="2" t="str">
        <f t="shared" si="1"/>
        <v>a</v>
      </c>
      <c r="F122" s="2">
        <v>0</v>
      </c>
      <c r="G122" s="2"/>
      <c r="H122" s="2"/>
    </row>
    <row r="123" spans="2:8" x14ac:dyDescent="0.2">
      <c r="B123" t="s">
        <v>202</v>
      </c>
      <c r="C123" t="s">
        <v>104</v>
      </c>
      <c r="D123" t="s">
        <v>189</v>
      </c>
      <c r="E123" s="2" t="str">
        <f t="shared" si="1"/>
        <v>b</v>
      </c>
      <c r="F123" s="2">
        <v>0</v>
      </c>
      <c r="G123" s="2"/>
      <c r="H123" s="2"/>
    </row>
    <row r="124" spans="2:8" x14ac:dyDescent="0.2">
      <c r="B124" t="s">
        <v>202</v>
      </c>
      <c r="C124" t="s">
        <v>104</v>
      </c>
      <c r="D124" t="s">
        <v>190</v>
      </c>
      <c r="E124" s="2" t="str">
        <f t="shared" si="1"/>
        <v>c</v>
      </c>
      <c r="F124" s="2">
        <v>0</v>
      </c>
      <c r="G124" s="2"/>
      <c r="H124" s="2"/>
    </row>
    <row r="125" spans="2:8" x14ac:dyDescent="0.2">
      <c r="B125" t="s">
        <v>202</v>
      </c>
      <c r="C125" t="s">
        <v>105</v>
      </c>
      <c r="D125" t="s">
        <v>191</v>
      </c>
      <c r="E125" s="2" t="str">
        <f t="shared" si="1"/>
        <v>a</v>
      </c>
      <c r="F125" s="2">
        <v>0</v>
      </c>
      <c r="G125" s="2"/>
      <c r="H125" s="2"/>
    </row>
    <row r="126" spans="2:8" x14ac:dyDescent="0.2">
      <c r="B126" t="s">
        <v>202</v>
      </c>
      <c r="C126" t="s">
        <v>105</v>
      </c>
      <c r="D126" t="s">
        <v>192</v>
      </c>
      <c r="E126" s="2" t="str">
        <f t="shared" si="1"/>
        <v>b</v>
      </c>
      <c r="F126" s="2">
        <v>0</v>
      </c>
      <c r="G126" s="2"/>
      <c r="H126" s="2"/>
    </row>
    <row r="127" spans="2:8" x14ac:dyDescent="0.2">
      <c r="B127" t="s">
        <v>202</v>
      </c>
      <c r="C127" t="s">
        <v>105</v>
      </c>
      <c r="D127" t="s">
        <v>193</v>
      </c>
      <c r="E127" s="2" t="str">
        <f t="shared" si="1"/>
        <v>c</v>
      </c>
      <c r="F127" s="2">
        <v>0</v>
      </c>
      <c r="G127" s="2"/>
      <c r="H127" s="2"/>
    </row>
    <row r="128" spans="2:8" x14ac:dyDescent="0.2">
      <c r="B128" t="s">
        <v>202</v>
      </c>
      <c r="C128" t="s">
        <v>106</v>
      </c>
      <c r="D128" t="s">
        <v>194</v>
      </c>
      <c r="E128" s="2" t="str">
        <f t="shared" si="1"/>
        <v>a</v>
      </c>
      <c r="F128" s="2">
        <v>0</v>
      </c>
      <c r="G128" s="2"/>
      <c r="H128" s="2"/>
    </row>
    <row r="129" spans="2:8" x14ac:dyDescent="0.2">
      <c r="B129" t="s">
        <v>202</v>
      </c>
      <c r="C129" t="s">
        <v>108</v>
      </c>
      <c r="D129" t="s">
        <v>195</v>
      </c>
      <c r="E129" s="2" t="str">
        <f t="shared" ref="E129:E135" si="2">IF(C129&lt;&gt;C128,"a",IF(E128="a","b",IF(E128="b","c",IF(E128="c","d","e"))))</f>
        <v>a</v>
      </c>
      <c r="F129" s="2">
        <v>0</v>
      </c>
      <c r="G129" s="2"/>
      <c r="H129" s="2"/>
    </row>
    <row r="130" spans="2:8" x14ac:dyDescent="0.2">
      <c r="B130" t="s">
        <v>202</v>
      </c>
      <c r="C130" t="s">
        <v>109</v>
      </c>
      <c r="D130" t="s">
        <v>196</v>
      </c>
      <c r="E130" s="2" t="str">
        <f t="shared" si="2"/>
        <v>a</v>
      </c>
      <c r="F130" s="2">
        <v>0</v>
      </c>
      <c r="G130" s="2"/>
      <c r="H130" s="2"/>
    </row>
    <row r="131" spans="2:8" x14ac:dyDescent="0.2">
      <c r="B131" t="s">
        <v>202</v>
      </c>
      <c r="C131" t="s">
        <v>109</v>
      </c>
      <c r="D131" t="s">
        <v>197</v>
      </c>
      <c r="E131" s="2" t="str">
        <f t="shared" si="2"/>
        <v>b</v>
      </c>
      <c r="F131" s="2">
        <v>0</v>
      </c>
      <c r="G131" s="2"/>
      <c r="H131" s="2"/>
    </row>
    <row r="132" spans="2:8" x14ac:dyDescent="0.2">
      <c r="B132" t="s">
        <v>202</v>
      </c>
      <c r="C132" t="s">
        <v>109</v>
      </c>
      <c r="D132" t="s">
        <v>198</v>
      </c>
      <c r="E132" s="2" t="str">
        <f t="shared" si="2"/>
        <v>c</v>
      </c>
      <c r="F132" s="2">
        <v>0</v>
      </c>
      <c r="G132" s="2"/>
      <c r="H132" s="2"/>
    </row>
    <row r="133" spans="2:8" x14ac:dyDescent="0.2">
      <c r="B133" t="s">
        <v>202</v>
      </c>
      <c r="C133" t="s">
        <v>111</v>
      </c>
      <c r="D133" t="s">
        <v>199</v>
      </c>
      <c r="E133" s="2" t="str">
        <f t="shared" si="2"/>
        <v>a</v>
      </c>
      <c r="F133" s="2">
        <v>0</v>
      </c>
      <c r="G133" s="2"/>
      <c r="H133" s="2"/>
    </row>
    <row r="134" spans="2:8" x14ac:dyDescent="0.2">
      <c r="B134" t="s">
        <v>202</v>
      </c>
      <c r="C134" t="s">
        <v>111</v>
      </c>
      <c r="D134" t="s">
        <v>200</v>
      </c>
      <c r="E134" s="2" t="str">
        <f t="shared" si="2"/>
        <v>b</v>
      </c>
      <c r="F134" s="2">
        <v>0</v>
      </c>
      <c r="G134" s="2"/>
      <c r="H134" s="2"/>
    </row>
    <row r="135" spans="2:8" x14ac:dyDescent="0.2">
      <c r="B135" t="s">
        <v>202</v>
      </c>
      <c r="C135" t="s">
        <v>111</v>
      </c>
      <c r="D135" t="s">
        <v>201</v>
      </c>
      <c r="E135" s="2" t="str">
        <f t="shared" si="2"/>
        <v>c</v>
      </c>
      <c r="F135" s="2">
        <v>0</v>
      </c>
      <c r="G135" s="2"/>
      <c r="H135" s="2"/>
    </row>
    <row r="136" spans="2:8" x14ac:dyDescent="0.2">
      <c r="E136"/>
      <c r="G1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5"/>
  <sheetViews>
    <sheetView tabSelected="1" topLeftCell="A46" workbookViewId="0">
      <selection activeCell="A65" sqref="A65:A135"/>
    </sheetView>
  </sheetViews>
  <sheetFormatPr baseColWidth="10" defaultRowHeight="16" x14ac:dyDescent="0.2"/>
  <sheetData>
    <row r="2" spans="1:1" x14ac:dyDescent="0.2">
      <c r="A2" t="str">
        <f>CONCATENATE("{",b!A$1," : ",b!A2,", ",b!B$1," : ",b!B2,",",b!C$1," : ",b!C2,b!E$1," : ",CHAR(34),b!E2,CHAR(34),",",b!F$1," : ",b!F2,", ",b!D$1," : ",CHAR(34),TRIM(b!D2),CHAR(34),"}")</f>
        <v>{productId : ObjectId("562a7ae663bdae421ffb8a5f"), groupId : ObjectId("5627eae78eb1ee6029f51c04"),objectiveId : ObjectId("562aad7ce5af525b29a4f14e"),milestoneSeq : "a",milestoneStatus : 0, objectiveMilestone : "Gain basic understanding of product and technology"}</v>
      </c>
    </row>
    <row r="3" spans="1:1" x14ac:dyDescent="0.2">
      <c r="A3" t="str">
        <f>CONCATENATE("{",b!A$1," : ",b!A3,", ",b!B$1," : ",b!B3,",",b!C$1," : ",b!C3,b!E$1," : ",CHAR(34),b!E3,CHAR(34),",",b!F$1," : ",b!F3,", ",b!D$1," : ",CHAR(34),TRIM(b!D3),CHAR(34),"}")</f>
        <v>{productId : ObjectId("562a7ae663bdae421ffb8a5f"), groupId : ObjectId("5627eae78eb1ee6029f51c04"),objectiveId : ObjectId("562aad7ce5af525b29a4f14e"),milestoneSeq : "b",milestoneStatus : 0, objectiveMilestone : "Investigate new technologies used in this product"}</v>
      </c>
    </row>
    <row r="4" spans="1:1" x14ac:dyDescent="0.2">
      <c r="A4" t="str">
        <f>CONCATENATE("{",b!A$1," : ",b!A4,", ",b!B$1," : ",b!B4,",",b!C$1," : ",b!C4,b!E$1," : ",CHAR(34),b!E4,CHAR(34),",",b!F$1," : ",b!F4,", ",b!D$1," : ",CHAR(34),TRIM(b!D4),CHAR(34),"}")</f>
        <v>{productId : ObjectId("562a7ae663bdae421ffb8a5f"), groupId : ObjectId("5627eae78eb1ee6029f51c04"),objectiveId : ObjectId("562aad7ce5af525b29a4f14e"),milestoneSeq : "c",milestoneStatus : 0, objectiveMilestone : "Consider potential technology training for SI staff"}</v>
      </c>
    </row>
    <row r="5" spans="1:1" x14ac:dyDescent="0.2">
      <c r="A5" t="str">
        <f>CONCATENATE("{",b!A$1," : ",b!A5,", ",b!B$1," : ",b!B5,",",b!C$1," : ",b!C5,b!E$1," : ",CHAR(34),b!E5,CHAR(34),",",b!F$1," : ",b!F5,", ",b!D$1," : ",CHAR(34),TRIM(b!D5),CHAR(34),"}")</f>
        <v>{productId : ObjectId("562a7ae663bdae421ffb8a5f"), groupId : ObjectId("5627eae78eb1ee6029f51c04"),objectiveId : ObjectId("562aad9ae5af525b29a4f14f"),milestoneSeq : "a",milestoneStatus : 0, objectiveMilestone : "Understand product deployment approach; optimize."}</v>
      </c>
    </row>
    <row r="6" spans="1:1" x14ac:dyDescent="0.2">
      <c r="A6" t="str">
        <f>CONCATENATE("{",b!A$1," : ",b!A6,", ",b!B$1," : ",b!B6,",",b!C$1," : ",b!C6,b!E$1," : ",CHAR(34),b!E6,CHAR(34),",",b!F$1," : ",b!F6,", ",b!D$1," : ",CHAR(34),TRIM(b!D6),CHAR(34),"}")</f>
        <v>{productId : ObjectId("562a7ae663bdae421ffb8a5f"), groupId : ObjectId("5627eae78eb1ee6029f51c04"),objectiveId : ObjectId("562aad9ae5af525b29a4f14f"),milestoneSeq : "b",milestoneStatus : 0, objectiveMilestone : "Identify deployment risks, attempt to mitigate."}</v>
      </c>
    </row>
    <row r="7" spans="1:1" x14ac:dyDescent="0.2">
      <c r="A7" t="str">
        <f>CONCATENATE("{",b!A$1," : ",b!A7,", ",b!B$1," : ",b!B7,",",b!C$1," : ",b!C7,b!E$1," : ",CHAR(34),b!E7,CHAR(34),",",b!F$1," : ",b!F7,", ",b!D$1," : ",CHAR(34),TRIM(b!D7),CHAR(34),"}")</f>
        <v>{productId : ObjectId("562a7ae663bdae421ffb8a5f"), groupId : ObjectId("5627eae78eb1ee6029f51c04"),objectiveId : ObjectId("562aad9ae5af525b29a4f14f"),milestoneSeq : "c",milestoneStatus : 0, objectiveMilestone : "Evaluate impact on SI processes / tools; attempt to minimize."}</v>
      </c>
    </row>
    <row r="8" spans="1:1" x14ac:dyDescent="0.2">
      <c r="A8" t="str">
        <f>CONCATENATE("{",b!A$1," : ",b!A8,", ",b!B$1," : ",b!B8,",",b!C$1," : ",b!C8,b!E$1," : ",CHAR(34),b!E8,CHAR(34),",",b!F$1," : ",b!F8,", ",b!D$1," : ",CHAR(34),TRIM(b!D8),CHAR(34),"}")</f>
        <v>{productId : ObjectId("562a7ae663bdae421ffb8a5f"), groupId : ObjectId("5627eae78eb1ee6029f51c04"),objectiveId : ObjectId("562aadb0e5af525b29a4f150"),milestoneSeq : "a",milestoneStatus : 0, objectiveMilestone : "Consider potential issues with product/service deployment."}</v>
      </c>
    </row>
    <row r="9" spans="1:1" x14ac:dyDescent="0.2">
      <c r="A9" t="str">
        <f>CONCATENATE("{",b!A$1," : ",b!A9,", ",b!B$1," : ",b!B9,",",b!C$1," : ",b!C9,b!E$1," : ",CHAR(34),b!E9,CHAR(34),",",b!F$1," : ",b!F9,", ",b!D$1," : ",CHAR(34),TRIM(b!D9),CHAR(34),"}")</f>
        <v>{productId : ObjectId("562a7ae663bdae421ffb8a5f"), groupId : ObjectId("5627eae78eb1ee6029f51c04"),objectiveId : ObjectId("562aadb0e5af525b29a4f150"),milestoneSeq : "b",milestoneStatus : 0, objectiveMilestone : "Consider issues with team coordination."}</v>
      </c>
    </row>
    <row r="10" spans="1:1" x14ac:dyDescent="0.2">
      <c r="A10" t="str">
        <f>CONCATENATE("{",b!A$1," : ",b!A10,", ",b!B$1," : ",b!B10,",",b!C$1," : ",b!C10,b!E$1," : ",CHAR(34),b!E10,CHAR(34),",",b!F$1," : ",b!F10,", ",b!D$1," : ",CHAR(34),TRIM(b!D10),CHAR(34),"}")</f>
        <v>{productId : ObjectId("562a7ae663bdae421ffb8a5f"), groupId : ObjectId("5627eae78eb1ee6029f51c04"),objectiveId : ObjectId("562aadb0e5af525b29a4f150"),milestoneSeq : "c",milestoneStatus : 0, objectiveMilestone : "Consider issues with deployment lead times."}</v>
      </c>
    </row>
    <row r="11" spans="1:1" x14ac:dyDescent="0.2">
      <c r="A11" t="str">
        <f>CONCATENATE("{",b!A$1," : ",b!A11,", ",b!B$1," : ",b!B11,",",b!C$1," : ",b!C11,b!E$1," : ",CHAR(34),b!E11,CHAR(34),",",b!F$1," : ",b!F11,", ",b!D$1," : ",CHAR(34),TRIM(b!D11),CHAR(34),"}")</f>
        <v>{productId : ObjectId("562a7ae663bdae421ffb8a5f"), groupId : ObjectId("5627eae78eb1ee6029f51c04"),objectiveId : ObjectId("562aae20e5af525b29a4f152"),milestoneSeq : "a",milestoneStatus : 0, objectiveMilestone : "Understanding of equipment, services to be deployed."}</v>
      </c>
    </row>
    <row r="12" spans="1:1" x14ac:dyDescent="0.2">
      <c r="A12" t="str">
        <f>CONCATENATE("{",b!A$1," : ",b!A12,", ",b!B$1," : ",b!B12,",",b!C$1," : ",b!C12,b!E$1," : ",CHAR(34),b!E12,CHAR(34),",",b!F$1," : ",b!F12,", ",b!D$1," : ",CHAR(34),TRIM(b!D12),CHAR(34),"}")</f>
        <v>{productId : ObjectId("562a7ae663bdae421ffb8a5f"), groupId : ObjectId("5627eae78eb1ee6029f51c04"),objectiveId : ObjectId("562aae20e5af525b29a4f152"),milestoneSeq : "b",milestoneStatus : 0, objectiveMilestone : "Deployment of new/modified tools and procedures."}</v>
      </c>
    </row>
    <row r="13" spans="1:1" x14ac:dyDescent="0.2">
      <c r="A13" t="str">
        <f>CONCATENATE("{",b!A$1," : ",b!A13,", ",b!B$1," : ",b!B13,",",b!C$1," : ",b!C13,b!E$1," : ",CHAR(34),b!E13,CHAR(34),",",b!F$1," : ",b!F13,", ",b!D$1," : ",CHAR(34),TRIM(b!D13),CHAR(34),"}")</f>
        <v>{productId : ObjectId("562a7ae663bdae421ffb8a5f"), groupId : ObjectId("5627eae78eb1ee6029f51c04"),objectiveId : ObjectId("562aae20e5af525b29a4f152"),milestoneSeq : "c",milestoneStatus : 0, objectiveMilestone : "High-level implementation plan (for use in Pilot phase)"}</v>
      </c>
    </row>
    <row r="14" spans="1:1" x14ac:dyDescent="0.2">
      <c r="A14" t="str">
        <f>CONCATENATE("{",b!A$1," : ",b!A14,", ",b!B$1," : ",b!B14,",",b!C$1," : ",b!C14,b!E$1," : ",CHAR(34),b!E14,CHAR(34),",",b!F$1," : ",b!F14,", ",b!D$1," : ",CHAR(34),TRIM(b!D14),CHAR(34),"}")</f>
        <v>{productId : ObjectId("562a7ae663bdae421ffb8a5f"), groupId : ObjectId("5627eae78eb1ee6029f51c04"),objectiveId : ObjectId("562aae38e5af525b29a4f153"),milestoneSeq : "a",milestoneStatus : 0, objectiveMilestone : "Identify required training areas."}</v>
      </c>
    </row>
    <row r="15" spans="1:1" x14ac:dyDescent="0.2">
      <c r="A15" t="str">
        <f>CONCATENATE("{",b!A$1," : ",b!A15,", ",b!B$1," : ",b!B15,",",b!C$1," : ",b!C15,b!E$1," : ",CHAR(34),b!E15,CHAR(34),",",b!F$1," : ",b!F15,", ",b!D$1," : ",CHAR(34),TRIM(b!D15),CHAR(34),"}")</f>
        <v>{productId : ObjectId("562a7ae663bdae421ffb8a5f"), groupId : ObjectId("5627eae78eb1ee6029f51c04"),objectiveId : ObjectId("562aae38e5af525b29a4f153"),milestoneSeq : "b",milestoneStatus : 0, objectiveMilestone : "Identify training courses / materials."}</v>
      </c>
    </row>
    <row r="16" spans="1:1" x14ac:dyDescent="0.2">
      <c r="A16" t="str">
        <f>CONCATENATE("{",b!A$1," : ",b!A16,", ",b!B$1," : ",b!B16,",",b!C$1," : ",b!C16,b!E$1," : ",CHAR(34),b!E16,CHAR(34),",",b!F$1," : ",b!F16,", ",b!D$1," : ",CHAR(34),TRIM(b!D16),CHAR(34),"}")</f>
        <v>{productId : ObjectId("562a7ae663bdae421ffb8a5f"), groupId : ObjectId("5627eae78eb1ee6029f51c04"),objectiveId : ObjectId("562aae38e5af525b29a4f153"),milestoneSeq : "c",milestoneStatus : 0, objectiveMilestone : "Schedule training for SI staff."}</v>
      </c>
    </row>
    <row r="17" spans="1:1" x14ac:dyDescent="0.2">
      <c r="A17" t="str">
        <f>CONCATENATE("{",b!A$1," : ",b!A17,", ",b!B$1," : ",b!B17,",",b!C$1," : ",b!C17,b!E$1," : ",CHAR(34),b!E17,CHAR(34),",",b!F$1," : ",b!F17,", ",b!D$1," : ",CHAR(34),TRIM(b!D17),CHAR(34),"}")</f>
        <v>{productId : ObjectId("562a7ae663bdae421ffb8a5f"), groupId : ObjectId("5627eae78eb1ee6029f51c04"),objectiveId : ObjectId("562aae6ce5af525b29a4f155"),milestoneSeq : "a",milestoneStatus : 0, objectiveMilestone : "Deployment work flow template for product."}</v>
      </c>
    </row>
    <row r="18" spans="1:1" x14ac:dyDescent="0.2">
      <c r="A18" t="str">
        <f>CONCATENATE("{",b!A$1," : ",b!A18,", ",b!B$1," : ",b!B18,",",b!C$1," : ",b!C18,b!E$1," : ",CHAR(34),b!E18,CHAR(34),",",b!F$1," : ",b!F18,", ",b!D$1," : ",CHAR(34),TRIM(b!D18),CHAR(34),"}")</f>
        <v>{productId : ObjectId("562a7ae663bdae421ffb8a5f"), groupId : ObjectId("5627eae78eb1ee6029f51c04"),objectiveId : ObjectId("562aae6ce5af525b29a4f155"),milestoneSeq : "b",milestoneStatus : 0, objectiveMilestone : "Definition of data items required to deploy, support."}</v>
      </c>
    </row>
    <row r="19" spans="1:1" x14ac:dyDescent="0.2">
      <c r="A19" t="str">
        <f>CONCATENATE("{",b!A$1," : ",b!A19,", ",b!B$1," : ",b!B19,",",b!C$1," : ",b!C19,b!E$1," : ",CHAR(34),b!E19,CHAR(34),",",b!F$1," : ",b!F19,", ",b!D$1," : ",CHAR(34),TRIM(b!D19),CHAR(34),"}")</f>
        <v>{productId : ObjectId("562a7ae663bdae421ffb8a5f"), groupId : ObjectId("5627eae78eb1ee6029f51c04"),objectiveId : ObjectId("562aae6ce5af525b29a4f155"),milestoneSeq : "c",milestoneStatus : 0, objectiveMilestone : "Skeleton communications strategy for deployment."}</v>
      </c>
    </row>
    <row r="20" spans="1:1" x14ac:dyDescent="0.2">
      <c r="A20" t="str">
        <f>CONCATENATE("{",b!A$1," : ",b!A20,", ",b!B$1," : ",b!B20,",",b!C$1," : ",b!C20,b!E$1," : ",CHAR(34),b!E20,CHAR(34),",",b!F$1," : ",b!F20,", ",b!D$1," : ",CHAR(34),TRIM(b!D20),CHAR(34),"}")</f>
        <v>{productId : ObjectId("562a7ae663bdae421ffb8a5f"), groupId : ObjectId("5627eae78eb1ee6029f51c04"),objectiveId : ObjectId("562aaeade5af525b29a4f158"),milestoneSeq : "a",milestoneStatus : 0, objectiveMilestone : "Clarification of skills needs to deploy (SI, engr, field)"}</v>
      </c>
    </row>
    <row r="21" spans="1:1" x14ac:dyDescent="0.2">
      <c r="A21" t="str">
        <f>CONCATENATE("{",b!A$1," : ",b!A21,", ",b!B$1," : ",b!B21,",",b!C$1," : ",b!C21,b!E$1," : ",CHAR(34),b!E21,CHAR(34),",",b!F$1," : ",b!F21,", ",b!D$1," : ",CHAR(34),TRIM(b!D21),CHAR(34),"}")</f>
        <v>{productId : ObjectId("562a7ae663bdae421ffb8a5f"), groupId : ObjectId("5627eae78eb1ee6029f51c04"),objectiveId : ObjectId("562aaeade5af525b29a4f158"),milestoneSeq : "b",milestoneStatus : 0, objectiveMilestone : "Assessment of required staffing levels (SI workload)"}</v>
      </c>
    </row>
    <row r="22" spans="1:1" x14ac:dyDescent="0.2">
      <c r="A22" t="str">
        <f>CONCATENATE("{",b!A$1," : ",b!A22,", ",b!B$1," : ",b!B22,",",b!C$1," : ",b!C22,b!E$1," : ",CHAR(34),b!E22,CHAR(34),",",b!F$1," : ",b!F22,", ",b!D$1," : ",CHAR(34),TRIM(b!D22),CHAR(34),"}")</f>
        <v>{productId : ObjectId("562a7ae663bdae421ffb8a5f"), groupId : ObjectId("5627eae78eb1ee6029f51c04"),objectiveId : ObjectId("562aae9ce5af525b29a4f157"),milestoneSeq : "a",milestoneStatus : 0, objectiveMilestone : "Assessment of expected workload over time (forecasts)"}</v>
      </c>
    </row>
    <row r="23" spans="1:1" x14ac:dyDescent="0.2">
      <c r="A23" t="str">
        <f>CONCATENATE("{",b!A$1," : ",b!A23,", ",b!B$1," : ",b!B23,",",b!C$1," : ",b!C23,b!E$1," : ",CHAR(34),b!E23,CHAR(34),",",b!F$1," : ",b!F23,", ",b!D$1," : ",CHAR(34),TRIM(b!D23),CHAR(34),"}")</f>
        <v>{productId : ObjectId("562a7ae663bdae421ffb8a5f"), groupId : ObjectId("5627eae78eb1ee6029f51c04"),objectiveId : ObjectId("562aae9ce5af525b29a4f157"),milestoneSeq : "b",milestoneStatus : 0, objectiveMilestone : "Assessment of SI staffing levels for forecast"}</v>
      </c>
    </row>
    <row r="24" spans="1:1" x14ac:dyDescent="0.2">
      <c r="A24" t="str">
        <f>CONCATENATE("{",b!A$1," : ",b!A24,", ",b!B$1," : ",b!B24,",",b!C$1," : ",b!C24,b!E$1," : ",CHAR(34),b!E24,CHAR(34),",",b!F$1," : ",b!F24,", ",b!D$1," : ",CHAR(34),TRIM(b!D24),CHAR(34),"}")</f>
        <v>{productId : ObjectId("562a7ae663bdae421ffb8a5f"), groupId : ObjectId("5627eae78eb1ee6029f51c04"),objectiveId : ObjectId("562aaed0e5af525b29a4f159"),milestoneSeq : "a",milestoneStatus : 0, objectiveMilestone : "Identification of potential deployment issues; alternatives."}</v>
      </c>
    </row>
    <row r="25" spans="1:1" x14ac:dyDescent="0.2">
      <c r="A25" t="str">
        <f>CONCATENATE("{",b!A$1," : ",b!A25,", ",b!B$1," : ",b!B25,",",b!C$1," : ",b!C25,b!E$1," : ",CHAR(34),b!E25,CHAR(34),",",b!F$1," : ",b!F25,", ",b!D$1," : ",CHAR(34),TRIM(b!D25),CHAR(34),"}")</f>
        <v>{productId : ObjectId("562a7ae663bdae421ffb8a5f"), groupId : ObjectId("5627eae78eb1ee6029f51c04"),objectiveId : ObjectId("562aaed0e5af525b29a4f159"),milestoneSeq : "b",milestoneStatus : 0, objectiveMilestone : "Feedback to product team on suggested changes."}</v>
      </c>
    </row>
    <row r="26" spans="1:1" x14ac:dyDescent="0.2">
      <c r="A26" t="str">
        <f>CONCATENATE("{",b!A$1," : ",b!A26,", ",b!B$1," : ",b!B26,",",b!C$1," : ",b!C26,b!E$1," : ",CHAR(34),b!E26,CHAR(34),",",b!F$1," : ",b!F26,", ",b!D$1," : ",CHAR(34),TRIM(b!D26),CHAR(34),"}")</f>
        <v>{productId : ObjectId("562a7ae663bdae421ffb8a5f"), groupId : ObjectId("5627eae78eb1ee6029f51c04"),objectiveId : ObjectId("562aaf5cc11b917129efff49"),milestoneSeq : "a",milestoneStatus : 0, objectiveMilestone : "Refinement of high-level implementation plan"}</v>
      </c>
    </row>
    <row r="27" spans="1:1" x14ac:dyDescent="0.2">
      <c r="A27" t="str">
        <f>CONCATENATE("{",b!A$1," : ",b!A27,", ",b!B$1," : ",b!B27,",",b!C$1," : ",b!C27,b!E$1," : ",CHAR(34),b!E27,CHAR(34),",",b!F$1," : ",b!F27,", ",b!D$1," : ",CHAR(34),TRIM(b!D27),CHAR(34),"}")</f>
        <v>{productId : ObjectId("562a7ae663bdae421ffb8a5f"), groupId : ObjectId("5627eae78eb1ee6029f51c04"),objectiveId : ObjectId("562aaf5cc11b917129efff49"),milestoneSeq : "b",milestoneStatus : 0, objectiveMilestone : "Communication plan for implementation activity"}</v>
      </c>
    </row>
    <row r="28" spans="1:1" x14ac:dyDescent="0.2">
      <c r="A28" t="str">
        <f>CONCATENATE("{",b!A$1," : ",b!A28,", ",b!B$1," : ",b!B28,",",b!C$1," : ",b!C28,b!E$1," : ",CHAR(34),b!E28,CHAR(34),",",b!F$1," : ",b!F28,", ",b!D$1," : ",CHAR(34),TRIM(b!D28),CHAR(34),"}")</f>
        <v>{productId : ObjectId("562a7ae663bdae421ffb8a5f"), groupId : ObjectId("5627eae78eb1ee6029f51c04"),objectiveId : ObjectId("562aaf5cc11b917129efff49"),milestoneSeq : "c",milestoneStatus : 0, objectiveMilestone : "Draft implementation reports and metrics"}</v>
      </c>
    </row>
    <row r="29" spans="1:1" x14ac:dyDescent="0.2">
      <c r="A29" t="str">
        <f>CONCATENATE("{",b!A$1," : ",b!A29,", ",b!B$1," : ",b!B29,",",b!C$1," : ",b!C29,b!E$1," : ",CHAR(34),b!E29,CHAR(34),",",b!F$1," : ",b!F29,", ",b!D$1," : ",CHAR(34),TRIM(b!D29),CHAR(34),"}")</f>
        <v>{productId : ObjectId("562a7ae663bdae421ffb8a5f"), groupId : ObjectId("5627eae78eb1ee6029f51c04"),objectiveId : ObjectId("562aaf95c11b917129efff4a"),milestoneSeq : "a",milestoneStatus : 0, objectiveMilestone : "Identify, address implementation challenges in pilot"}</v>
      </c>
    </row>
    <row r="30" spans="1:1" x14ac:dyDescent="0.2">
      <c r="A30" t="str">
        <f>CONCATENATE("{",b!A$1," : ",b!A30,", ",b!B$1," : ",b!B30,",",b!C$1," : ",b!C30,b!E$1," : ",CHAR(34),b!E30,CHAR(34),",",b!F$1," : ",b!F30,", ",b!D$1," : ",CHAR(34),TRIM(b!D30),CHAR(34),"}")</f>
        <v>{productId : ObjectId("562a7ae663bdae421ffb8a5f"), groupId : ObjectId("5627eae78eb1ee6029f51c04"),objectiveId : ObjectId("562aaf95c11b917129efff4a"),milestoneSeq : "b",milestoneStatus : 0, objectiveMilestone : "Share product improvement feedback with product team"}</v>
      </c>
    </row>
    <row r="31" spans="1:1" x14ac:dyDescent="0.2">
      <c r="A31" t="str">
        <f>CONCATENATE("{",b!A$1," : ",b!A31,", ",b!B$1," : ",b!B31,",",b!C$1," : ",b!C31,b!E$1," : ",CHAR(34),b!E31,CHAR(34),",",b!F$1," : ",b!F31,", ",b!D$1," : ",CHAR(34),TRIM(b!D31),CHAR(34),"}")</f>
        <v>{productId : ObjectId("562a7ae663bdae421ffb8a5f"), groupId : ObjectId("5627eae78eb1ee6029f51c04"),objectiveId : ObjectId("562aaf95c11b917129efff4a"),milestoneSeq : "c",milestoneStatus : 0, objectiveMilestone : "Refine implementation approach with implementation team"}</v>
      </c>
    </row>
    <row r="32" spans="1:1" x14ac:dyDescent="0.2">
      <c r="A32" t="str">
        <f>CONCATENATE("{",b!A$1," : ",b!A32,", ",b!B$1," : ",b!B32,",",b!C$1," : ",b!C32,b!E$1," : ",CHAR(34),b!E32,CHAR(34),",",b!F$1," : ",b!F32,", ",b!D$1," : ",CHAR(34),TRIM(b!D32),CHAR(34),"}")</f>
        <v>{productId : ObjectId("562a7ae663bdae421ffb8a5f"), groupId : ObjectId("5627eae78eb1ee6029f51c04"),objectiveId : ObjectId("562aafafc11b917129efff4b"),milestoneSeq : "a",milestoneStatus : 0, objectiveMilestone : "Identify additional concerns with installation / deployment"}</v>
      </c>
    </row>
    <row r="33" spans="1:1" x14ac:dyDescent="0.2">
      <c r="A33" t="str">
        <f>CONCATENATE("{",b!A$1," : ",b!A33,", ",b!B$1," : ",b!B33,",",b!C$1," : ",b!C33,b!E$1," : ",CHAR(34),b!E33,CHAR(34),",",b!F$1," : ",b!F33,", ",b!D$1," : ",CHAR(34),TRIM(b!D33),CHAR(34),"}")</f>
        <v>{productId : ObjectId("562a7ae663bdae421ffb8a5f"), groupId : ObjectId("5627eae78eb1ee6029f51c04"),objectiveId : ObjectId("562aafafc11b917129efff4b"),milestoneSeq : "b",milestoneStatus : 0, objectiveMilestone : "Address any scheduling / coordination risks"}</v>
      </c>
    </row>
    <row r="34" spans="1:1" x14ac:dyDescent="0.2">
      <c r="A34" t="str">
        <f>CONCATENATE("{",b!A$1," : ",b!A34,", ",b!B$1," : ",b!B34,",",b!C$1," : ",b!C34,b!E$1," : ",CHAR(34),b!E34,CHAR(34),",",b!F$1," : ",b!F34,", ",b!D$1," : ",CHAR(34),TRIM(b!D34),CHAR(34),"}")</f>
        <v>{productId : ObjectId("562a7ae663bdae421ffb8a5f"), groupId : ObjectId("5627eae78eb1ee6029f51c04"),objectiveId : ObjectId("562aafccc11b917129efff4c"),milestoneSeq : "a",milestoneStatus : 0, objectiveMilestone : "Refine implementation staffing / workload assessments"}</v>
      </c>
    </row>
    <row r="35" spans="1:1" x14ac:dyDescent="0.2">
      <c r="A35" t="str">
        <f>CONCATENATE("{",b!A$1," : ",b!A35,", ",b!B$1," : ",b!B35,",",b!C$1," : ",b!C35,b!E$1," : ",CHAR(34),b!E35,CHAR(34),",",b!F$1," : ",b!F35,", ",b!D$1," : ",CHAR(34),TRIM(b!D35),CHAR(34),"}")</f>
        <v>{productId : ObjectId("562a7ae663bdae421ffb8a5f"), groupId : ObjectId("5627eae78eb1ee6029f51c04"),objectiveId : ObjectId("562aafccc11b917129efff4c"),milestoneSeq : "b",milestoneStatus : 0, objectiveMilestone : "Refine staffing plans based on product sales forecasts"}</v>
      </c>
    </row>
    <row r="36" spans="1:1" x14ac:dyDescent="0.2">
      <c r="A36" t="str">
        <f>CONCATENATE("{",b!A$1," : ",b!A36,", ",b!B$1," : ",b!B36,",",b!C$1," : ",b!C36,b!E$1," : ",CHAR(34),b!E36,CHAR(34),",",b!F$1," : ",b!F36,", ",b!D$1," : ",CHAR(34),TRIM(b!D36),CHAR(34),"}")</f>
        <v>{productId : ObjectId("562a7ae663bdae421ffb8a5f"), groupId : ObjectId("5627eae78eb1ee6029f51c04"),objectiveId : ObjectId("562aafe7c11b917129efff4d"),milestoneSeq : "a",milestoneStatus : 0, objectiveMilestone : "Generate template (generic) implementation plan"}</v>
      </c>
    </row>
    <row r="37" spans="1:1" x14ac:dyDescent="0.2">
      <c r="A37" t="str">
        <f>CONCATENATE("{",b!A$1," : ",b!A37,", ",b!B$1," : ",b!B37,",",b!C$1," : ",b!C37,b!E$1," : ",CHAR(34),b!E37,CHAR(34),",",b!F$1," : ",b!F37,", ",b!D$1," : ",CHAR(34),TRIM(b!D37),CHAR(34),"}")</f>
        <v>{productId : ObjectId("562a7ae663bdae421ffb8a5f"), groupId : ObjectId("5627eae78eb1ee6029f51c04"),objectiveId : ObjectId("562aafe7c11b917129efff4d"),milestoneSeq : "b",milestoneStatus : 0, objectiveMilestone : "Document steps to tailor plan per-customer"}</v>
      </c>
    </row>
    <row r="38" spans="1:1" x14ac:dyDescent="0.2">
      <c r="A38" t="str">
        <f>CONCATENATE("{",b!A$1," : ",b!A38,", ",b!B$1," : ",b!B38,",",b!C$1," : ",b!C38,b!E$1," : ",CHAR(34),b!E38,CHAR(34),",",b!F$1," : ",b!F38,", ",b!D$1," : ",CHAR(34),TRIM(b!D38),CHAR(34),"}")</f>
        <v>{productId : ObjectId("562a7ae663bdae421ffb8a5f"), groupId : ObjectId("5627eae78eb1ee6029f51c04"),objectiveId : ObjectId("562aaff9c11b917129efff4e"),milestoneSeq : "a",milestoneStatus : 0, objectiveMilestone : "Develop any required implementation collateral"}</v>
      </c>
    </row>
    <row r="39" spans="1:1" x14ac:dyDescent="0.2">
      <c r="A39" t="str">
        <f>CONCATENATE("{",b!A$1," : ",b!A39,", ",b!B$1," : ",b!B39,",",b!C$1," : ",b!C39,b!E$1," : ",CHAR(34),b!E39,CHAR(34),",",b!F$1," : ",b!F39,", ",b!D$1," : ",CHAR(34),TRIM(b!D39),CHAR(34),"}")</f>
        <v>{productId : ObjectId("562a7ae663bdae421ffb8a5f"), groupId : ObjectId("5627eae78eb1ee6029f51c04"),objectiveId : ObjectId("562ab062c11b917129efff4f"),milestoneSeq : "a",milestoneStatus : 0, objectiveMilestone : "Implementation template plans refined"}</v>
      </c>
    </row>
    <row r="40" spans="1:1" x14ac:dyDescent="0.2">
      <c r="A40" t="str">
        <f>CONCATENATE("{",b!A$1," : ",b!A40,", ",b!B$1," : ",b!B40,",",b!C$1," : ",b!C40,b!E$1," : ",CHAR(34),b!E40,CHAR(34),",",b!F$1," : ",b!F40,", ",b!D$1," : ",CHAR(34),TRIM(b!D40),CHAR(34),"}")</f>
        <v>{productId : ObjectId("562a7ae663bdae421ffb8a5f"), groupId : ObjectId("5627eae78eb1ee6029f51c04"),objectiveId : ObjectId("562ab062c11b917129efff4f"),milestoneSeq : "b",milestoneStatus : 0, objectiveMilestone : "Per client tailoring guidelines finalized"}</v>
      </c>
    </row>
    <row r="41" spans="1:1" x14ac:dyDescent="0.2">
      <c r="A41" t="str">
        <f>CONCATENATE("{",b!A$1," : ",b!A41,", ",b!B$1," : ",b!B41,",",b!C$1," : ",b!C41,b!E$1," : ",CHAR(34),b!E41,CHAR(34),",",b!F$1," : ",b!F41,", ",b!D$1," : ",CHAR(34),TRIM(b!D41),CHAR(34),"}")</f>
        <v>{productId : ObjectId("562a7ae663bdae421ffb8a5f"), groupId : ObjectId("5627eae78eb1ee6029f51c04"),objectiveId : ObjectId("562ab062c11b917129efff4f"),milestoneSeq : "c",milestoneStatus : 0, objectiveMilestone : "Internal communications plan templates finalized"}</v>
      </c>
    </row>
    <row r="42" spans="1:1" x14ac:dyDescent="0.2">
      <c r="A42" t="str">
        <f>CONCATENATE("{",b!A$1," : ",b!A42,", ",b!B$1," : ",b!B42,",",b!C$1," : ",b!C42,b!E$1," : ",CHAR(34),b!E42,CHAR(34),",",b!F$1," : ",b!F42,", ",b!D$1," : ",CHAR(34),TRIM(b!D42),CHAR(34),"}")</f>
        <v>{productId : ObjectId("562a7ae663bdae421ffb8a5f"), groupId : ObjectId("5627eae78eb1ee6029f51c04"),objectiveId : ObjectId("562ab071c11b917129efff50"),milestoneSeq : "a",milestoneStatus : 0, objectiveMilestone : "Systems and support tools in place, tested"}</v>
      </c>
    </row>
    <row r="43" spans="1:1" x14ac:dyDescent="0.2">
      <c r="A43" t="str">
        <f>CONCATENATE("{",b!A$1," : ",b!A43,", ",b!B$1," : ",b!B43,",",b!C$1," : ",b!C43,b!E$1," : ",CHAR(34),b!E43,CHAR(34),",",b!F$1," : ",b!F43,", ",b!D$1," : ",CHAR(34),TRIM(b!D43),CHAR(34),"}")</f>
        <v>{productId : ObjectId("562a7ae663bdae421ffb8a5f"), groupId : ObjectId("5627eae78eb1ee6029f51c04"),objectiveId : ObjectId("562ab071c11b917129efff50"),milestoneSeq : "b",milestoneStatus : 0, objectiveMilestone : "Support flows validated"}</v>
      </c>
    </row>
    <row r="44" spans="1:1" x14ac:dyDescent="0.2">
      <c r="A44" t="str">
        <f>CONCATENATE("{",b!A$1," : ",b!A44,", ",b!B$1," : ",b!B44,",",b!C$1," : ",b!C44,b!E$1," : ",CHAR(34),b!E44,CHAR(34),",",b!F$1," : ",b!F44,", ",b!D$1," : ",CHAR(34),TRIM(b!D44),CHAR(34),"}")</f>
        <v>{productId : ObjectId("562a7ae663bdae421ffb8a5f"), groupId : ObjectId("5627eae78eb1ee6029f51c04"),objectiveId : ObjectId("562ab081c11b917129efff51"),milestoneSeq : "a",milestoneStatus : 0, objectiveMilestone : "Implementation procedures finalized"}</v>
      </c>
    </row>
    <row r="45" spans="1:1" x14ac:dyDescent="0.2">
      <c r="A45" t="str">
        <f>CONCATENATE("{",b!A$1," : ",b!A45,", ",b!B$1," : ",b!B45,",",b!C$1," : ",b!C45,b!E$1," : ",CHAR(34),b!E45,CHAR(34),",",b!F$1," : ",b!F45,", ",b!D$1," : ",CHAR(34),TRIM(b!D45),CHAR(34),"}")</f>
        <v>{productId : ObjectId("562a7ae663bdae421ffb8a5f"), groupId : ObjectId("5627eae78eb1ee6029f51c04"),objectiveId : ObjectId("562ab081c11b917129efff51"),milestoneSeq : "b",milestoneStatus : 0, objectiveMilestone : "Escalation paths defined"}</v>
      </c>
    </row>
    <row r="46" spans="1:1" x14ac:dyDescent="0.2">
      <c r="A46" t="str">
        <f>CONCATENATE("{",b!A$1," : ",b!A46,", ",b!B$1," : ",b!B46,",",b!C$1," : ",b!C46,b!E$1," : ",CHAR(34),b!E46,CHAR(34),",",b!F$1," : ",b!F46,", ",b!D$1," : ",CHAR(34),TRIM(b!D46),CHAR(34),"}")</f>
        <v>{productId : ObjectId("562a7ae663bdae421ffb8a5f"), groupId : ObjectId("5627eae78eb1ee6029f51c04"),objectiveId : ObjectId("562ab081c11b917129efff51"),milestoneSeq : "c",milestoneStatus : 0, objectiveMilestone : "Interface points (cross-team) clarified, validated"}</v>
      </c>
    </row>
    <row r="47" spans="1:1" x14ac:dyDescent="0.2">
      <c r="A47" t="str">
        <f>CONCATENATE("{",b!A$1," : ",b!A47,", ",b!B$1," : ",b!B47,",",b!C$1," : ",b!C47,b!E$1," : ",CHAR(34),b!E47,CHAR(34),",",b!F$1," : ",b!F47,", ",b!D$1," : ",CHAR(34),TRIM(b!D47),CHAR(34),"}")</f>
        <v>{productId : ObjectId("562a7ae663bdae421ffb8a5f"), groupId : ObjectId("5627eae78eb1ee6029f51c04"),objectiveId : ObjectId("562ab090c11b917129efff52"),milestoneSeq : "a",milestoneStatus : 0, objectiveMilestone : "External Communication plans finalized"}</v>
      </c>
    </row>
    <row r="48" spans="1:1" x14ac:dyDescent="0.2">
      <c r="A48" t="str">
        <f>CONCATENATE("{",b!A$1," : ",b!A48,", ",b!B$1," : ",b!B48,",",b!C$1," : ",b!C48,b!E$1," : ",CHAR(34),b!E48,CHAR(34),",",b!F$1," : ",b!F48,", ",b!D$1," : ",CHAR(34),TRIM(b!D48),CHAR(34),"}")</f>
        <v>{productId : ObjectId("562a7ae663bdae421ffb8a5f"), groupId : ObjectId("5627eae78eb1ee6029f51c04"),objectiveId : ObjectId("562ab090c11b917129efff52"),milestoneSeq : "b",milestoneStatus : 0, objectiveMilestone : "Initial data questionnaires developed, validated"}</v>
      </c>
    </row>
    <row r="49" spans="1:1" x14ac:dyDescent="0.2">
      <c r="A49" t="str">
        <f>CONCATENATE("{",b!A$1," : ",b!A49,", ",b!B$1," : ",b!B49,",",b!C$1," : ",b!C49,b!E$1," : ",CHAR(34),b!E49,CHAR(34),",",b!F$1," : ",b!F49,", ",b!D$1," : ",CHAR(34),TRIM(b!D49),CHAR(34),"}")</f>
        <v>{productId : ObjectId("562a7ae663bdae421ffb8a5f"), groupId : ObjectId("5627eae78eb1ee6029f51c04"),objectiveId : ObjectId("562ab090c11b917129efff52"),milestoneSeq : "c",milestoneStatus : 0, objectiveMilestone : "Key implementation deliverables and milestones defined."}</v>
      </c>
    </row>
    <row r="50" spans="1:1" x14ac:dyDescent="0.2">
      <c r="A50" t="str">
        <f>CONCATENATE("{",b!A$1," : ",b!A50,", ",b!B$1," : ",b!B50,",",b!C$1," : ",b!C50,b!E$1," : ",CHAR(34),b!E50,CHAR(34),",",b!F$1," : ",b!F50,", ",b!D$1," : ",CHAR(34),TRIM(b!D50),CHAR(34),"}")</f>
        <v>{productId : ObjectId("562a7ae663bdae421ffb8a5f"), groupId : ObjectId("5627eae78eb1ee6029f51c04"),objectiveId : ObjectId("562ab0a0c11b917129efff53"),milestoneSeq : "a",milestoneStatus : 0, objectiveMilestone : "Template plans and supporting docs available on Wiki."}</v>
      </c>
    </row>
    <row r="51" spans="1:1" x14ac:dyDescent="0.2">
      <c r="A51" t="str">
        <f>CONCATENATE("{",b!A$1," : ",b!A51,", ",b!B$1," : ",b!B51,",",b!C$1," : ",b!C51,b!E$1," : ",CHAR(34),b!E51,CHAR(34),",",b!F$1," : ",b!F51,", ",b!D$1," : ",CHAR(34),TRIM(b!D51),CHAR(34),"}")</f>
        <v>{productId : ObjectId("562a7ae663bdae421ffb8a5f"), groupId : ObjectId("5627eae78eb1ee6029f51c04"),objectiveId : ObjectId("562ab0afc11b917129efff54"),milestoneSeq : "a",milestoneStatus : 0, objectiveMilestone : "Staffing in place to support expected workload"}</v>
      </c>
    </row>
    <row r="52" spans="1:1" x14ac:dyDescent="0.2">
      <c r="A52" t="str">
        <f>CONCATENATE("{",b!A$1," : ",b!A52,", ",b!B$1," : ",b!B52,",",b!C$1," : ",b!C52,b!E$1," : ",CHAR(34),b!E52,CHAR(34),",",b!F$1," : ",b!F52,", ",b!D$1," : ",CHAR(34),TRIM(b!D52),CHAR(34),"}")</f>
        <v>{productId : ObjectId("562a7ae663bdae421ffb8a5f"), groupId : ObjectId("5627eae78eb1ee6029f51c04"),objectiveId : ObjectId("562ab0afc11b917129efff54"),milestoneSeq : "b",milestoneStatus : 0, objectiveMilestone : "All necessary staff training completed"}</v>
      </c>
    </row>
    <row r="53" spans="1:1" x14ac:dyDescent="0.2">
      <c r="A53" t="str">
        <f>CONCATENATE("{",b!A$1," : ",b!A53,", ",b!B$1," : ",b!B53,",",b!C$1," : ",b!C53,b!E$1," : ",CHAR(34),b!E53,CHAR(34),",",b!F$1," : ",b!F53,", ",b!D$1," : ",CHAR(34),TRIM(b!D53),CHAR(34),"}")</f>
        <v>{productId : ObjectId("562a7ae663bdae421ffb8a5f"), groupId : ObjectId("5627eae78eb1ee6029f51c04"),objectiveId : ObjectId("562ab0afc11b917129efff54"),milestoneSeq : "c",milestoneStatus : 0, objectiveMilestone : "All required certifications in place"}</v>
      </c>
    </row>
    <row r="54" spans="1:1" x14ac:dyDescent="0.2">
      <c r="A54" t="str">
        <f>CONCATENATE("{",b!A$1," : ",b!A54,", ",b!B$1," : ",b!B54,",",b!C$1," : ",b!C54,b!E$1," : ",CHAR(34),b!E54,CHAR(34),",",b!F$1," : ",b!F54,", ",b!D$1," : ",CHAR(34),TRIM(b!D54),CHAR(34),"}")</f>
        <v>{productId : ObjectId("562a7ae663bdae421ffb8a5f"), groupId : ObjectId("5627eae78eb1ee6029f51c04"),objectiveId : ObjectId("562ab0bcc11b917129efff55"),milestoneSeq : "a",milestoneStatus : 0, objectiveMilestone : "Inventory and spares addressed in implementation plans"}</v>
      </c>
    </row>
    <row r="55" spans="1:1" x14ac:dyDescent="0.2">
      <c r="A55" t="str">
        <f>CONCATENATE("{",b!A$1," : ",b!A55,", ",b!B$1," : ",b!B55,",",b!C$1," : ",b!C55,b!E$1," : ",CHAR(34),b!E55,CHAR(34),",",b!F$1," : ",b!F55,", ",b!D$1," : ",CHAR(34),TRIM(b!D55),CHAR(34),"}")</f>
        <v>{productId : ObjectId("562a7ae663bdae421ffb8a5f"), groupId : ObjectId("5627eae78eb1ee6029f51c04"),objectiveId : ObjectId("562ab0ccc11b917129efff56"),milestoneSeq : "a",milestoneStatus : 0, objectiveMilestone : "Coordination points in place with CTAC for support"}</v>
      </c>
    </row>
    <row r="56" spans="1:1" x14ac:dyDescent="0.2">
      <c r="A56" t="str">
        <f>CONCATENATE("{",b!A$1," : ",b!A56,", ",b!B$1," : ",b!B56,",",b!C$1," : ",b!C56,b!E$1," : ",CHAR(34),b!E56,CHAR(34),",",b!F$1," : ",b!F56,", ",b!D$1," : ",CHAR(34),TRIM(b!D56),CHAR(34),"}")</f>
        <v>{productId : ObjectId("562a7ae663bdae421ffb8a5f"), groupId : ObjectId("5627eae78eb1ee6029f51c04"),objectiveId : ObjectId("562ab0f2c11b917129efff58"),milestoneSeq : "a",milestoneStatus : 0, objectiveMilestone : "Service Order Form updated to support product order."}</v>
      </c>
    </row>
    <row r="57" spans="1:1" x14ac:dyDescent="0.2">
      <c r="A57" t="str">
        <f>CONCATENATE("{",b!A$1," : ",b!A57,", ",b!B$1," : ",b!B57,",",b!C$1," : ",b!C57,b!E$1," : ",CHAR(34),b!E57,CHAR(34),",",b!F$1," : ",b!F57,", ",b!D$1," : ",CHAR(34),TRIM(b!D57),CHAR(34),"}")</f>
        <v>{productId : ObjectId("562a7ae663bdae421ffb8a5f"), groupId : ObjectId("5627eae78eb1ee6029f51c04"),objectiveId : ObjectId("562ab168c11b917129efff59"),milestoneSeq : "a",milestoneStatus : 0, objectiveMilestone : "Periodic evaluation of refinements to implementation plans"}</v>
      </c>
    </row>
    <row r="58" spans="1:1" x14ac:dyDescent="0.2">
      <c r="A58" t="str">
        <f>CONCATENATE("{",b!A$1," : ",b!A58,", ",b!B$1," : ",b!B58,",",b!C$1," : ",b!C58,b!E$1," : ",CHAR(34),b!E58,CHAR(34),",",b!F$1," : ",b!F58,", ",b!D$1," : ",CHAR(34),TRIM(b!D58),CHAR(34),"}")</f>
        <v>{productId : ObjectId("562a7ae663bdae421ffb8a5f"), groupId : ObjectId("5627eae78eb1ee6029f51c04"),objectiveId : ObjectId("562ab168c11b917129efff59"),milestoneSeq : "b",milestoneStatus : 0, objectiveMilestone : "Periodic review, refinement of tools and procedures"}</v>
      </c>
    </row>
    <row r="59" spans="1:1" x14ac:dyDescent="0.2">
      <c r="A59" t="str">
        <f>CONCATENATE("{",b!A$1," : ",b!A59,", ",b!B$1," : ",b!B59,",",b!C$1," : ",b!C59,b!E$1," : ",CHAR(34),b!E59,CHAR(34),",",b!F$1," : ",b!F59,", ",b!D$1," : ",CHAR(34),TRIM(b!D59),CHAR(34),"}")</f>
        <v>{productId : ObjectId("562a7ae663bdae421ffb8a5f"), groupId : ObjectId("5627eae78eb1ee6029f51c04"),objectiveId : ObjectId("562ab168c11b917129efff59"),milestoneSeq : "c",milestoneStatus : 0, objectiveMilestone : "Periodic assessment of skills and staffing levels"}</v>
      </c>
    </row>
    <row r="60" spans="1:1" x14ac:dyDescent="0.2">
      <c r="A60" t="str">
        <f>CONCATENATE("{",b!A$1," : ",b!A60,", ",b!B$1," : ",b!B60,",",b!C$1," : ",b!C60,b!E$1," : ",CHAR(34),b!E60,CHAR(34),",",b!F$1," : ",b!F60,", ",b!D$1," : ",CHAR(34),TRIM(b!D60),CHAR(34),"}")</f>
        <v>{productId : ObjectId("562a7ae663bdae421ffb8a5f"), groupId : ObjectId("5627eae78eb1ee6029f51c04"),objectiveId : ObjectId("562ab189c11b917129efff5b"),milestoneSeq : "a",milestoneStatus : 0, objectiveMilestone : "Feedback to product team on implementation challenges"}</v>
      </c>
    </row>
    <row r="61" spans="1:1" x14ac:dyDescent="0.2">
      <c r="A61" t="str">
        <f>CONCATENATE("{",b!A$1," : ",b!A61,", ",b!B$1," : ",b!B61,",",b!C$1," : ",b!C61,b!E$1," : ",CHAR(34),b!E61,CHAR(34),",",b!F$1," : ",b!F61,", ",b!D$1," : ",CHAR(34),TRIM(b!D61),CHAR(34),"}")</f>
        <v>{productId : ObjectId("562a7ae663bdae421ffb8a5f"), groupId : ObjectId("5627eae78eb1ee6029f51c04"),objectiveId : ObjectId("562ab189c11b917129efff5b"),milestoneSeq : "b",milestoneStatus : 0, objectiveMilestone : "Proposed product changes to facilitate deployment"}</v>
      </c>
    </row>
    <row r="62" spans="1:1" x14ac:dyDescent="0.2">
      <c r="A62" t="str">
        <f>CONCATENATE("{",b!A$1," : ",b!A62,", ",b!B$1," : ",b!B62,",",b!C$1," : ",b!C62,b!E$1," : ",CHAR(34),b!E62,CHAR(34),",",b!F$1," : ",b!F62,", ",b!D$1," : ",CHAR(34),TRIM(b!D62),CHAR(34),"}")</f>
        <v>{productId : ObjectId("562a7ae663bdae421ffb8a5f"), groupId : ObjectId("5627eae78eb1ee6029f51c04"),objectiveId : ObjectId("562ab189c11b917129efff5b"),milestoneSeq : "c",milestoneStatus : 0, objectiveMilestone : "Proposed changes to product sales process"}</v>
      </c>
    </row>
    <row r="65" spans="1:1" x14ac:dyDescent="0.2">
      <c r="A65" t="str">
        <f>CONCATENATE("{",b!B$1," : ",b!B65,", ",b!C$1," : ",b!C65," ",b!E$1," : ",CHAR(34),b!E65,CHAR(34),", ",b!F$1," : ",b!F65,", ",b!D$1," : ",CHAR(34),TRIM(b!D65),CHAR(34),"}")</f>
        <v>{groupId : ObjectId("5627eaf38eb1ee6029f51c05"), objectiveId : ObjectId("562aad7ce5af525b29a4f14e"), milestoneSeq : "a", milestoneStatus : 0, objectiveMilestone : "Ensure understanding of basic product and technology."}</v>
      </c>
    </row>
    <row r="66" spans="1:1" x14ac:dyDescent="0.2">
      <c r="A66" t="str">
        <f>CONCATENATE("{",b!B$1," : ",b!B66,", ",b!C$1," : ",b!C66," ",b!E$1," : ",CHAR(34),b!E66,CHAR(34),", ",b!F$1," : ",b!F66,", ",b!D$1," : ",CHAR(34),TRIM(b!D66),CHAR(34),"}")</f>
        <v>{groupId : ObjectId("5627eaf38eb1ee6029f51c05"), objectiveId : ObjectId("562aad7ce5af525b29a4f14e"), milestoneSeq : "b", milestoneStatus : 0, objectiveMilestone : "Investigate any required new technologies."}</v>
      </c>
    </row>
    <row r="67" spans="1:1" x14ac:dyDescent="0.2">
      <c r="A67" t="str">
        <f>CONCATENATE("{",b!B$1," : ",b!B67,", ",b!C$1," : ",b!C67," ",b!E$1," : ",CHAR(34),b!E67,CHAR(34),", ",b!F$1," : ",b!F67,", ",b!D$1," : ",CHAR(34),TRIM(b!D67),CHAR(34),"}")</f>
        <v>{groupId : ObjectId("5627eaf38eb1ee6029f51c05"), objectiveId : ObjectId("562aad7ce5af525b29a4f14e"), milestoneSeq : "c", milestoneStatus : 0, objectiveMilestone : "Consider potential technology training for field staff."}</v>
      </c>
    </row>
    <row r="68" spans="1:1" x14ac:dyDescent="0.2">
      <c r="A68" t="str">
        <f>CONCATENATE("{",b!B$1," : ",b!B68,", ",b!C$1," : ",b!C68," ",b!E$1," : ",CHAR(34),b!E68,CHAR(34),", ",b!F$1," : ",b!F68,", ",b!D$1," : ",CHAR(34),TRIM(b!D68),CHAR(34),"}")</f>
        <v>{groupId : ObjectId("5627eaf38eb1ee6029f51c05"), objectiveId : ObjectId("562aad9ae5af525b29a4f14f"), milestoneSeq : "a", milestoneStatus : 0, objectiveMilestone : "Understand product installatin/support approach; optimize for field."}</v>
      </c>
    </row>
    <row r="69" spans="1:1" x14ac:dyDescent="0.2">
      <c r="A69" t="str">
        <f>CONCATENATE("{",b!B$1," : ",b!B69,", ",b!C$1," : ",b!C69," ",b!E$1," : ",CHAR(34),b!E69,CHAR(34),", ",b!F$1," : ",b!F69,", ",b!D$1," : ",CHAR(34),TRIM(b!D69),CHAR(34),"}")</f>
        <v>{groupId : ObjectId("5627eaf38eb1ee6029f51c05"), objectiveId : ObjectId("562aad9ae5af525b29a4f14f"), milestoneSeq : "b", milestoneStatus : 0, objectiveMilestone : "Identify installation/support risks, attempt to mitigate."}</v>
      </c>
    </row>
    <row r="70" spans="1:1" x14ac:dyDescent="0.2">
      <c r="A70" t="str">
        <f>CONCATENATE("{",b!B$1," : ",b!B70,", ",b!C$1," : ",b!C70," ",b!E$1," : ",CHAR(34),b!E70,CHAR(34),", ",b!F$1," : ",b!F70,", ",b!D$1," : ",CHAR(34),TRIM(b!D70),CHAR(34),"}")</f>
        <v>{groupId : ObjectId("5627eaf38eb1ee6029f51c05"), objectiveId : ObjectId("562aad9ae5af525b29a4f14f"), milestoneSeq : "c", milestoneStatus : 0, objectiveMilestone : "Evaluate impact on field processes / tools; attempt to minimize."}</v>
      </c>
    </row>
    <row r="71" spans="1:1" x14ac:dyDescent="0.2">
      <c r="A71" t="str">
        <f>CONCATENATE("{",b!B$1," : ",b!B71,", ",b!C$1," : ",b!C71," ",b!E$1," : ",CHAR(34),b!E71,CHAR(34),", ",b!F$1," : ",b!F71,", ",b!D$1," : ",CHAR(34),TRIM(b!D71),CHAR(34),"}")</f>
        <v>{groupId : ObjectId("5627eaf38eb1ee6029f51c05"), objectiveId : ObjectId("562aadb0e5af525b29a4f150"), milestoneSeq : "a", milestoneStatus : 0, objectiveMilestone : "Consider potential issues with product installation/support."}</v>
      </c>
    </row>
    <row r="72" spans="1:1" x14ac:dyDescent="0.2">
      <c r="A72" t="str">
        <f>CONCATENATE("{",b!B$1," : ",b!B72,", ",b!C$1," : ",b!C72," ",b!E$1," : ",CHAR(34),b!E72,CHAR(34),", ",b!F$1," : ",b!F72,", ",b!D$1," : ",CHAR(34),TRIM(b!D72),CHAR(34),"}")</f>
        <v>{groupId : ObjectId("5627eaf38eb1ee6029f51c05"), objectiveId : ObjectId("562aadb0e5af525b29a4f150"), milestoneSeq : "b", milestoneStatus : 0, objectiveMilestone : "Consider issues with team coordination."}</v>
      </c>
    </row>
    <row r="73" spans="1:1" x14ac:dyDescent="0.2">
      <c r="A73" t="str">
        <f>CONCATENATE("{",b!B$1," : ",b!B73,", ",b!C$1," : ",b!C73," ",b!E$1," : ",CHAR(34),b!E73,CHAR(34),", ",b!F$1," : ",b!F73,", ",b!D$1," : ",CHAR(34),TRIM(b!D73),CHAR(34),"}")</f>
        <v>{groupId : ObjectId("5627eaf38eb1ee6029f51c05"), objectiveId : ObjectId("562aadb0e5af525b29a4f150"), milestoneSeq : "c", milestoneStatus : 0, objectiveMilestone : "Consider issues with installation/support lead times."}</v>
      </c>
    </row>
    <row r="74" spans="1:1" x14ac:dyDescent="0.2">
      <c r="A74" t="str">
        <f>CONCATENATE("{",b!B$1," : ",b!B74,", ",b!C$1," : ",b!C74," ",b!E$1," : ",CHAR(34),b!E74,CHAR(34),", ",b!F$1," : ",b!F74,", ",b!D$1," : ",CHAR(34),TRIM(b!D74),CHAR(34),"}")</f>
        <v>{groupId : ObjectId("5627eaf38eb1ee6029f51c05"), objectiveId : ObjectId("562aae20e5af525b29a4f152"), milestoneSeq : "a", milestoneStatus : 0, objectiveMilestone : "Understanding of equipment, services to be deployed."}</v>
      </c>
    </row>
    <row r="75" spans="1:1" x14ac:dyDescent="0.2">
      <c r="A75" t="str">
        <f>CONCATENATE("{",b!B$1," : ",b!B75,", ",b!C$1," : ",b!C75," ",b!E$1," : ",CHAR(34),b!E75,CHAR(34),", ",b!F$1," : ",b!F75,", ",b!D$1," : ",CHAR(34),TRIM(b!D75),CHAR(34),"}")</f>
        <v>{groupId : ObjectId("5627eaf38eb1ee6029f51c05"), objectiveId : ObjectId("562aae20e5af525b29a4f152"), milestoneSeq : "b", milestoneStatus : 0, objectiveMilestone : "Deployment of new/modified tools and procedures."}</v>
      </c>
    </row>
    <row r="76" spans="1:1" x14ac:dyDescent="0.2">
      <c r="A76" t="str">
        <f>CONCATENATE("{",b!B$1," : ",b!B76,", ",b!C$1," : ",b!C76," ",b!E$1," : ",CHAR(34),b!E76,CHAR(34),", ",b!F$1," : ",b!F76,", ",b!D$1," : ",CHAR(34),TRIM(b!D76),CHAR(34),"}")</f>
        <v>{groupId : ObjectId("5627eaf38eb1ee6029f51c05"), objectiveId : ObjectId("562aae20e5af525b29a4f152"), milestoneSeq : "c", milestoneStatus : 0, objectiveMilestone : "High-level installation/support plan (for use in Pilot phase)"}</v>
      </c>
    </row>
    <row r="77" spans="1:1" x14ac:dyDescent="0.2">
      <c r="A77" t="str">
        <f>CONCATENATE("{",b!B$1," : ",b!B77,", ",b!C$1," : ",b!C77," ",b!E$1," : ",CHAR(34),b!E77,CHAR(34),", ",b!F$1," : ",b!F77,", ",b!D$1," : ",CHAR(34),TRIM(b!D77),CHAR(34),"}")</f>
        <v>{groupId : ObjectId("5627eaf38eb1ee6029f51c05"), objectiveId : ObjectId("562aae38e5af525b29a4f153"), milestoneSeq : "a", milestoneStatus : 0, objectiveMilestone : "Identify required training areas."}</v>
      </c>
    </row>
    <row r="78" spans="1:1" x14ac:dyDescent="0.2">
      <c r="A78" t="str">
        <f>CONCATENATE("{",b!B$1," : ",b!B78,", ",b!C$1," : ",b!C78," ",b!E$1," : ",CHAR(34),b!E78,CHAR(34),", ",b!F$1," : ",b!F78,", ",b!D$1," : ",CHAR(34),TRIM(b!D78),CHAR(34),"}")</f>
        <v>{groupId : ObjectId("5627eaf38eb1ee6029f51c05"), objectiveId : ObjectId("562aae38e5af525b29a4f153"), milestoneSeq : "b", milestoneStatus : 0, objectiveMilestone : "Identify training courses / materials."}</v>
      </c>
    </row>
    <row r="79" spans="1:1" x14ac:dyDescent="0.2">
      <c r="A79" t="str">
        <f>CONCATENATE("{",b!B$1," : ",b!B79,", ",b!C$1," : ",b!C79," ",b!E$1," : ",CHAR(34),b!E79,CHAR(34),", ",b!F$1," : ",b!F79,", ",b!D$1," : ",CHAR(34),TRIM(b!D79),CHAR(34),"}")</f>
        <v>{groupId : ObjectId("5627eaf38eb1ee6029f51c05"), objectiveId : ObjectId("562aae38e5af525b29a4f153"), milestoneSeq : "c", milestoneStatus : 0, objectiveMilestone : "Schedule training for Field Ops staff."}</v>
      </c>
    </row>
    <row r="80" spans="1:1" x14ac:dyDescent="0.2">
      <c r="A80" t="str">
        <f>CONCATENATE("{",b!B$1," : ",b!B80,", ",b!C$1," : ",b!C80," ",b!E$1," : ",CHAR(34),b!E80,CHAR(34),", ",b!F$1," : ",b!F80,", ",b!D$1," : ",CHAR(34),TRIM(b!D80),CHAR(34),"}")</f>
        <v>{groupId : ObjectId("5627eaf38eb1ee6029f51c05"), objectiveId : ObjectId("562aae6ce5af525b29a4f155"), milestoneSeq : "a", milestoneStatus : 0, objectiveMilestone : "Installation/support work flow template for product."}</v>
      </c>
    </row>
    <row r="81" spans="1:1" x14ac:dyDescent="0.2">
      <c r="A81" t="str">
        <f>CONCATENATE("{",b!B$1," : ",b!B81,", ",b!C$1," : ",b!C81," ",b!E$1," : ",CHAR(34),b!E81,CHAR(34),", ",b!F$1," : ",b!F81,", ",b!D$1," : ",CHAR(34),TRIM(b!D81),CHAR(34),"}")</f>
        <v>{groupId : ObjectId("5627eaf38eb1ee6029f51c05"), objectiveId : ObjectId("562aae6ce5af525b29a4f155"), milestoneSeq : "b", milestoneStatus : 0, objectiveMilestone : "Definition of data items required to deploy, support."}</v>
      </c>
    </row>
    <row r="82" spans="1:1" x14ac:dyDescent="0.2">
      <c r="A82" t="str">
        <f>CONCATENATE("{",b!B$1," : ",b!B82,", ",b!C$1," : ",b!C82," ",b!E$1," : ",CHAR(34),b!E82,CHAR(34),", ",b!F$1," : ",b!F82,", ",b!D$1," : ",CHAR(34),TRIM(b!D82),CHAR(34),"}")</f>
        <v>{groupId : ObjectId("5627eaf38eb1ee6029f51c05"), objectiveId : ObjectId("562aae6ce5af525b29a4f155"), milestoneSeq : "c", milestoneStatus : 0, objectiveMilestone : "Definition of installatin/support equipment, materials, tools"}</v>
      </c>
    </row>
    <row r="83" spans="1:1" x14ac:dyDescent="0.2">
      <c r="A83" t="str">
        <f>CONCATENATE("{",b!B$1," : ",b!B83,", ",b!C$1," : ",b!C83," ",b!E$1," : ",CHAR(34),b!E83,CHAR(34),", ",b!F$1," : ",b!F83,", ",b!D$1," : ",CHAR(34),TRIM(b!D83),CHAR(34),"}")</f>
        <v>{groupId : ObjectId("5627eaf38eb1ee6029f51c05"), objectiveId : ObjectId("562aae6ce5af525b29a4f155"), milestoneSeq : "d", milestoneStatus : 0, objectiveMilestone : "Skeleton communications strategy for deployment."}</v>
      </c>
    </row>
    <row r="84" spans="1:1" x14ac:dyDescent="0.2">
      <c r="A84" t="str">
        <f>CONCATENATE("{",b!B$1," : ",b!B84,", ",b!C$1," : ",b!C84," ",b!E$1," : ",CHAR(34),b!E84,CHAR(34),", ",b!F$1," : ",b!F84,", ",b!D$1," : ",CHAR(34),TRIM(b!D84),CHAR(34),"}")</f>
        <v>{groupId : ObjectId("5627eaf38eb1ee6029f51c05"), objectiveId : ObjectId("562aaeade5af525b29a4f158"), milestoneSeq : "a", milestoneStatus : 0, objectiveMilestone : "Clarification of skills needs to deploy (skill levels, quantities)"}</v>
      </c>
    </row>
    <row r="85" spans="1:1" x14ac:dyDescent="0.2">
      <c r="A85" t="str">
        <f>CONCATENATE("{",b!B$1," : ",b!B85,", ",b!C$1," : ",b!C85," ",b!E$1," : ",CHAR(34),b!E85,CHAR(34),", ",b!F$1," : ",b!F85,", ",b!D$1," : ",CHAR(34),TRIM(b!D85),CHAR(34),"}")</f>
        <v>{groupId : ObjectId("5627eaf38eb1ee6029f51c05"), objectiveId : ObjectId("562aaeade5af525b29a4f158"), milestoneSeq : "b", milestoneStatus : 0, objectiveMilestone : "Assessment of required staffing levels (Field workload)"}</v>
      </c>
    </row>
    <row r="86" spans="1:1" x14ac:dyDescent="0.2">
      <c r="A86" t="str">
        <f>CONCATENATE("{",b!B$1," : ",b!B86,", ",b!C$1," : ",b!C86," ",b!E$1," : ",CHAR(34),b!E86,CHAR(34),", ",b!F$1," : ",b!F86,", ",b!D$1," : ",CHAR(34),TRIM(b!D86),CHAR(34),"}")</f>
        <v>{groupId : ObjectId("5627eaf38eb1ee6029f51c05"), objectiveId : ObjectId("562aaeade5af525b29a4f158"), milestoneSeq : "c", milestoneStatus : 0, objectiveMilestone : "Make/Rent/Buy, certification requirements"}</v>
      </c>
    </row>
    <row r="87" spans="1:1" x14ac:dyDescent="0.2">
      <c r="A87" t="str">
        <f>CONCATENATE("{",b!B$1," : ",b!B87,", ",b!C$1," : ",b!C87," ",b!E$1," : ",CHAR(34),b!E87,CHAR(34),", ",b!F$1," : ",b!F87,", ",b!D$1," : ",CHAR(34),TRIM(b!D87),CHAR(34),"}")</f>
        <v>{groupId : ObjectId("5627eaf38eb1ee6029f51c05"), objectiveId : ObjectId("562aae9ce5af525b29a4f157"), milestoneSeq : "a", milestoneStatus : 0, objectiveMilestone : "Assessment of expected workload over time (forecasts)"}</v>
      </c>
    </row>
    <row r="88" spans="1:1" x14ac:dyDescent="0.2">
      <c r="A88" t="str">
        <f>CONCATENATE("{",b!B$1," : ",b!B88,", ",b!C$1," : ",b!C88," ",b!E$1," : ",CHAR(34),b!E88,CHAR(34),", ",b!F$1," : ",b!F88,", ",b!D$1," : ",CHAR(34),TRIM(b!D88),CHAR(34),"}")</f>
        <v>{groupId : ObjectId("5627eaf38eb1ee6029f51c05"), objectiveId : ObjectId("562aae9ce5af525b29a4f157"), milestoneSeq : "b", milestoneStatus : 0, objectiveMilestone : "Required staff per site / installation (deploy / support)"}</v>
      </c>
    </row>
    <row r="89" spans="1:1" x14ac:dyDescent="0.2">
      <c r="A89" t="str">
        <f>CONCATENATE("{",b!B$1," : ",b!B89,", ",b!C$1," : ",b!C89," ",b!E$1," : ",CHAR(34),b!E89,CHAR(34),", ",b!F$1," : ",b!F89,", ",b!D$1," : ",CHAR(34),TRIM(b!D89),CHAR(34),"}")</f>
        <v>{groupId : ObjectId("5627eaf38eb1ee6029f51c05"), objectiveId : ObjectId("562aae9ce5af525b29a4f157"), milestoneSeq : "c", milestoneStatus : 0, objectiveMilestone : "Assessment of Field staffing levels to implement forecast"}</v>
      </c>
    </row>
    <row r="90" spans="1:1" x14ac:dyDescent="0.2">
      <c r="A90" t="str">
        <f>CONCATENATE("{",b!B$1," : ",b!B90,", ",b!C$1," : ",b!C90," ",b!E$1," : ",CHAR(34),b!E90,CHAR(34),", ",b!F$1," : ",b!F90,", ",b!D$1," : ",CHAR(34),TRIM(b!D90),CHAR(34),"}")</f>
        <v>{groupId : ObjectId("5627eaf38eb1ee6029f51c05"), objectiveId : ObjectId("562aaed0e5af525b29a4f159"), milestoneSeq : "a", milestoneStatus : 0, objectiveMilestone : "Identification of potential installation issues; alternatives."}</v>
      </c>
    </row>
    <row r="91" spans="1:1" x14ac:dyDescent="0.2">
      <c r="A91" t="str">
        <f>CONCATENATE("{",b!B$1," : ",b!B91,", ",b!C$1," : ",b!C91," ",b!E$1," : ",CHAR(34),b!E91,CHAR(34),", ",b!F$1," : ",b!F91,", ",b!D$1," : ",CHAR(34),TRIM(b!D91),CHAR(34),"}")</f>
        <v>{groupId : ObjectId("5627eaf38eb1ee6029f51c05"), objectiveId : ObjectId("562aaed0e5af525b29a4f159"), milestoneSeq : "b", milestoneStatus : 0, objectiveMilestone : "Identification of potential support issues; alternatives."}</v>
      </c>
    </row>
    <row r="92" spans="1:1" x14ac:dyDescent="0.2">
      <c r="A92" t="str">
        <f>CONCATENATE("{",b!B$1," : ",b!B92,", ",b!C$1," : ",b!C92," ",b!E$1," : ",CHAR(34),b!E92,CHAR(34),", ",b!F$1," : ",b!F92,", ",b!D$1," : ",CHAR(34),TRIM(b!D92),CHAR(34),"}")</f>
        <v>{groupId : ObjectId("5627eaf38eb1ee6029f51c05"), objectiveId : ObjectId("562aaed0e5af525b29a4f159"), milestoneSeq : "c", milestoneStatus : 0, objectiveMilestone : "Feedback to product team on suggested changes."}</v>
      </c>
    </row>
    <row r="93" spans="1:1" x14ac:dyDescent="0.2">
      <c r="A93" t="str">
        <f>CONCATENATE("{",b!B$1," : ",b!B93,", ",b!C$1," : ",b!C93," ",b!E$1," : ",CHAR(34),b!E93,CHAR(34),", ",b!F$1," : ",b!F93,", ",b!D$1," : ",CHAR(34),TRIM(b!D93),CHAR(34),"}")</f>
        <v>{groupId : ObjectId("5627eaf38eb1ee6029f51c05"), objectiveId : ObjectId("562aaf5cc11b917129efff49"), milestoneSeq : "a", milestoneStatus : 0, objectiveMilestone : "Refinement of high-level installation/support plan"}</v>
      </c>
    </row>
    <row r="94" spans="1:1" x14ac:dyDescent="0.2">
      <c r="A94" t="str">
        <f>CONCATENATE("{",b!B$1," : ",b!B94,", ",b!C$1," : ",b!C94," ",b!E$1," : ",CHAR(34),b!E94,CHAR(34),", ",b!F$1," : ",b!F94,", ",b!D$1," : ",CHAR(34),TRIM(b!D94),CHAR(34),"}")</f>
        <v>{groupId : ObjectId("5627eaf38eb1ee6029f51c05"), objectiveId : ObjectId("562aaf5cc11b917129efff49"), milestoneSeq : "b", milestoneStatus : 0, objectiveMilestone : "Communication plan for installation/support activity"}</v>
      </c>
    </row>
    <row r="95" spans="1:1" x14ac:dyDescent="0.2">
      <c r="A95" t="str">
        <f>CONCATENATE("{",b!B$1," : ",b!B95,", ",b!C$1," : ",b!C95," ",b!E$1," : ",CHAR(34),b!E95,CHAR(34),", ",b!F$1," : ",b!F95,", ",b!D$1," : ",CHAR(34),TRIM(b!D95),CHAR(34),"}")</f>
        <v>{groupId : ObjectId("5627eaf38eb1ee6029f51c05"), objectiveId : ObjectId("562aaf5cc11b917129efff49"), milestoneSeq : "c", milestoneStatus : 0, objectiveMilestone : "Draft installation/support reports and metrics"}</v>
      </c>
    </row>
    <row r="96" spans="1:1" x14ac:dyDescent="0.2">
      <c r="A96" t="str">
        <f>CONCATENATE("{",b!B$1," : ",b!B96,", ",b!C$1," : ",b!C96," ",b!E$1," : ",CHAR(34),b!E96,CHAR(34),", ",b!F$1," : ",b!F96,", ",b!D$1," : ",CHAR(34),TRIM(b!D96),CHAR(34),"}")</f>
        <v>{groupId : ObjectId("5627eaf38eb1ee6029f51c05"), objectiveId : ObjectId("562aaf95c11b917129efff4a"), milestoneSeq : "a", milestoneStatus : 0, objectiveMilestone : "Identify, address installation/support challenges in pilot"}</v>
      </c>
    </row>
    <row r="97" spans="1:1" x14ac:dyDescent="0.2">
      <c r="A97" t="str">
        <f>CONCATENATE("{",b!B$1," : ",b!B97,", ",b!C$1," : ",b!C97," ",b!E$1," : ",CHAR(34),b!E97,CHAR(34),", ",b!F$1," : ",b!F97,", ",b!D$1," : ",CHAR(34),TRIM(b!D97),CHAR(34),"}")</f>
        <v>{groupId : ObjectId("5627eaf38eb1ee6029f51c05"), objectiveId : ObjectId("562aaf95c11b917129efff4a"), milestoneSeq : "b", milestoneStatus : 0, objectiveMilestone : "Share product improvement feedback with product team"}</v>
      </c>
    </row>
    <row r="98" spans="1:1" x14ac:dyDescent="0.2">
      <c r="A98" t="str">
        <f>CONCATENATE("{",b!B$1," : ",b!B98,", ",b!C$1," : ",b!C98," ",b!E$1," : ",CHAR(34),b!E98,CHAR(34),", ",b!F$1," : ",b!F98,", ",b!D$1," : ",CHAR(34),TRIM(b!D98),CHAR(34),"}")</f>
        <v>{groupId : ObjectId("5627eaf38eb1ee6029f51c05"), objectiveId : ObjectId("562aaf95c11b917129efff4a"), milestoneSeq : "c", milestoneStatus : 0, objectiveMilestone : "Refine installation/support approach with full implementation team"}</v>
      </c>
    </row>
    <row r="99" spans="1:1" x14ac:dyDescent="0.2">
      <c r="A99" t="str">
        <f>CONCATENATE("{",b!B$1," : ",b!B99,", ",b!C$1," : ",b!C99," ",b!E$1," : ",CHAR(34),b!E99,CHAR(34),", ",b!F$1," : ",b!F99,", ",b!D$1," : ",CHAR(34),TRIM(b!D99),CHAR(34),"}")</f>
        <v>{groupId : ObjectId("5627eaf38eb1ee6029f51c05"), objectiveId : ObjectId("562aafafc11b917129efff4b"), milestoneSeq : "a", milestoneStatus : 0, objectiveMilestone : "Identify additional concerns with installation / support"}</v>
      </c>
    </row>
    <row r="100" spans="1:1" x14ac:dyDescent="0.2">
      <c r="A100" t="str">
        <f>CONCATENATE("{",b!B$1," : ",b!B100,", ",b!C$1," : ",b!C100," ",b!E$1," : ",CHAR(34),b!E100,CHAR(34),", ",b!F$1," : ",b!F100,", ",b!D$1," : ",CHAR(34),TRIM(b!D100),CHAR(34),"}")</f>
        <v>{groupId : ObjectId("5627eaf38eb1ee6029f51c05"), objectiveId : ObjectId("562aafafc11b917129efff4b"), milestoneSeq : "b", milestoneStatus : 0, objectiveMilestone : "Address any scheduling / coordination risks"}</v>
      </c>
    </row>
    <row r="101" spans="1:1" x14ac:dyDescent="0.2">
      <c r="A101" t="str">
        <f>CONCATENATE("{",b!B$1," : ",b!B101,", ",b!C$1," : ",b!C101," ",b!E$1," : ",CHAR(34),b!E101,CHAR(34),", ",b!F$1," : ",b!F101,", ",b!D$1," : ",CHAR(34),TRIM(b!D101),CHAR(34),"}")</f>
        <v>{groupId : ObjectId("5627eaf38eb1ee6029f51c05"), objectiveId : ObjectId("562aafafc11b917129efff4b"), milestoneSeq : "c", milestoneStatus : 0, objectiveMilestone : "Refine tool configuration and field procedures."}</v>
      </c>
    </row>
    <row r="102" spans="1:1" x14ac:dyDescent="0.2">
      <c r="A102" t="str">
        <f>CONCATENATE("{",b!B$1," : ",b!B102,", ",b!C$1," : ",b!C102," ",b!E$1," : ",CHAR(34),b!E102,CHAR(34),", ",b!F$1," : ",b!F102,", ",b!D$1," : ",CHAR(34),TRIM(b!D102),CHAR(34),"}")</f>
        <v>{groupId : ObjectId("5627eaf38eb1ee6029f51c05"), objectiveId : ObjectId("562aafccc11b917129efff4c"), milestoneSeq : "a", milestoneStatus : 0, objectiveMilestone : "Refine installation/support staffing / workload assessments"}</v>
      </c>
    </row>
    <row r="103" spans="1:1" x14ac:dyDescent="0.2">
      <c r="A103" t="str">
        <f>CONCATENATE("{",b!B$1," : ",b!B103,", ",b!C$1," : ",b!C103," ",b!E$1," : ",CHAR(34),b!E103,CHAR(34),", ",b!F$1," : ",b!F103,", ",b!D$1," : ",CHAR(34),TRIM(b!D103),CHAR(34),"}")</f>
        <v>{groupId : ObjectId("5627eaf38eb1ee6029f51c05"), objectiveId : ObjectId("562aafccc11b917129efff4c"), milestoneSeq : "b", milestoneStatus : 0, objectiveMilestone : "Refine staffing plans based on product sales forecasts"}</v>
      </c>
    </row>
    <row r="104" spans="1:1" x14ac:dyDescent="0.2">
      <c r="A104" t="str">
        <f>CONCATENATE("{",b!B$1," : ",b!B104,", ",b!C$1," : ",b!C104," ",b!E$1," : ",CHAR(34),b!E104,CHAR(34),", ",b!F$1," : ",b!F104,", ",b!D$1," : ",CHAR(34),TRIM(b!D104),CHAR(34),"}")</f>
        <v>{groupId : ObjectId("5627eaf38eb1ee6029f51c05"), objectiveId : ObjectId("562aafccc11b917129efff4c"), milestoneSeq : "c", milestoneStatus : 0, objectiveMilestone : "Evaluate geographical distribution of staff"}</v>
      </c>
    </row>
    <row r="105" spans="1:1" x14ac:dyDescent="0.2">
      <c r="A105" t="str">
        <f>CONCATENATE("{",b!B$1," : ",b!B105,", ",b!C$1," : ",b!C105," ",b!E$1," : ",CHAR(34),b!E105,CHAR(34),", ",b!F$1," : ",b!F105,", ",b!D$1," : ",CHAR(34),TRIM(b!D105),CHAR(34),"}")</f>
        <v>{groupId : ObjectId("5627eaf38eb1ee6029f51c05"), objectiveId : ObjectId("562aafe7c11b917129efff4d"), milestoneSeq : "a", milestoneStatus : 0, objectiveMilestone : "Generate template (generic) installation and support plans"}</v>
      </c>
    </row>
    <row r="106" spans="1:1" x14ac:dyDescent="0.2">
      <c r="A106" t="str">
        <f>CONCATENATE("{",b!B$1," : ",b!B106,", ",b!C$1," : ",b!C106," ",b!E$1," : ",CHAR(34),b!E106,CHAR(34),", ",b!F$1," : ",b!F106,", ",b!D$1," : ",CHAR(34),TRIM(b!D106),CHAR(34),"}")</f>
        <v>{groupId : ObjectId("5627eaf38eb1ee6029f51c05"), objectiveId : ObjectId("562aafe7c11b917129efff4d"), milestoneSeq : "b", milestoneStatus : 0, objectiveMilestone : "Document steps to tailor plans per-customer"}</v>
      </c>
    </row>
    <row r="107" spans="1:1" x14ac:dyDescent="0.2">
      <c r="A107" t="str">
        <f>CONCATENATE("{",b!B$1," : ",b!B107,", ",b!C$1," : ",b!C107," ",b!E$1," : ",CHAR(34),b!E107,CHAR(34),", ",b!F$1," : ",b!F107,", ",b!D$1," : ",CHAR(34),TRIM(b!D107),CHAR(34),"}")</f>
        <v>{groupId : ObjectId("5627eaf38eb1ee6029f51c05"), objectiveId : ObjectId("562aaff9c11b917129efff4e"), milestoneSeq : "a", milestoneStatus : 0, objectiveMilestone : "Develop any required installation/support collateral"}</v>
      </c>
    </row>
    <row r="108" spans="1:1" x14ac:dyDescent="0.2">
      <c r="A108" t="str">
        <f>CONCATENATE("{",b!B$1," : ",b!B108,", ",b!C$1," : ",b!C108," ",b!E$1," : ",CHAR(34),b!E108,CHAR(34),", ",b!F$1," : ",b!F108,", ",b!D$1," : ",CHAR(34),TRIM(b!D108),CHAR(34),"}")</f>
        <v>{groupId : ObjectId("5627eaf38eb1ee6029f51c05"), objectiveId : ObjectId("562aaff9c11b917129efff4e"), milestoneSeq : "b", milestoneStatus : 0, objectiveMilestone : "Refine field procedures for production support"}</v>
      </c>
    </row>
    <row r="109" spans="1:1" x14ac:dyDescent="0.2">
      <c r="A109" t="str">
        <f>CONCATENATE("{",b!B$1," : ",b!B109,", ",b!C$1," : ",b!C109," ",b!E$1," : ",CHAR(34),b!E109,CHAR(34),", ",b!F$1," : ",b!F109,", ",b!D$1," : ",CHAR(34),TRIM(b!D109),CHAR(34),"}")</f>
        <v>{groupId : ObjectId("5627eaf38eb1ee6029f51c05"), objectiveId : ObjectId("562aaff9c11b917129efff4e"), milestoneSeq : "c", milestoneStatus : 0, objectiveMilestone : "Confirm support interfaces with other support groups"}</v>
      </c>
    </row>
    <row r="110" spans="1:1" x14ac:dyDescent="0.2">
      <c r="A110" t="str">
        <f>CONCATENATE("{",b!B$1," : ",b!B110,", ",b!C$1," : ",b!C110," ",b!E$1," : ",CHAR(34),b!E110,CHAR(34),", ",b!F$1," : ",b!F110,", ",b!D$1," : ",CHAR(34),TRIM(b!D110),CHAR(34),"}")</f>
        <v>{groupId : ObjectId("5627eaf38eb1ee6029f51c05"), objectiveId : ObjectId("562ab062c11b917129efff4f"), milestoneSeq : "a", milestoneStatus : 0, objectiveMilestone : "Installation/support template plans refined"}</v>
      </c>
    </row>
    <row r="111" spans="1:1" x14ac:dyDescent="0.2">
      <c r="A111" t="str">
        <f>CONCATENATE("{",b!B$1," : ",b!B111,", ",b!C$1," : ",b!C111," ",b!E$1," : ",CHAR(34),b!E111,CHAR(34),", ",b!F$1," : ",b!F111,", ",b!D$1," : ",CHAR(34),TRIM(b!D111),CHAR(34),"}")</f>
        <v>{groupId : ObjectId("5627eaf38eb1ee6029f51c05"), objectiveId : ObjectId("562ab062c11b917129efff4f"), milestoneSeq : "b", milestoneStatus : 0, objectiveMilestone : "Per client tailoring guidelines finalized"}</v>
      </c>
    </row>
    <row r="112" spans="1:1" x14ac:dyDescent="0.2">
      <c r="A112" t="str">
        <f>CONCATENATE("{",b!B$1," : ",b!B112,", ",b!C$1," : ",b!C112," ",b!E$1," : ",CHAR(34),b!E112,CHAR(34),", ",b!F$1," : ",b!F112,", ",b!D$1," : ",CHAR(34),TRIM(b!D112),CHAR(34),"}")</f>
        <v>{groupId : ObjectId("5627eaf38eb1ee6029f51c05"), objectiveId : ObjectId("562ab062c11b917129efff4f"), milestoneSeq : "c", milestoneStatus : 0, objectiveMilestone : "Internal communications plan templates finalized"}</v>
      </c>
    </row>
    <row r="113" spans="1:1" x14ac:dyDescent="0.2">
      <c r="A113" t="str">
        <f>CONCATENATE("{",b!B$1," : ",b!B113,", ",b!C$1," : ",b!C113," ",b!E$1," : ",CHAR(34),b!E113,CHAR(34),", ",b!F$1," : ",b!F113,", ",b!D$1," : ",CHAR(34),TRIM(b!D113),CHAR(34),"}")</f>
        <v>{groupId : ObjectId("5627eaf38eb1ee6029f51c05"), objectiveId : ObjectId("562ab071c11b917129efff50"), milestoneSeq : "a", milestoneStatus : 0, objectiveMilestone : "Systems and support tools in place, tested"}</v>
      </c>
    </row>
    <row r="114" spans="1:1" x14ac:dyDescent="0.2">
      <c r="A114" t="str">
        <f>CONCATENATE("{",b!B$1," : ",b!B114,", ",b!C$1," : ",b!C114," ",b!E$1," : ",CHAR(34),b!E114,CHAR(34),", ",b!F$1," : ",b!F114,", ",b!D$1," : ",CHAR(34),TRIM(b!D114),CHAR(34),"}")</f>
        <v>{groupId : ObjectId("5627eaf38eb1ee6029f51c05"), objectiveId : ObjectId("562ab071c11b917129efff50"), milestoneSeq : "b", milestoneStatus : 0, objectiveMilestone : "Support flows validated"}</v>
      </c>
    </row>
    <row r="115" spans="1:1" x14ac:dyDescent="0.2">
      <c r="A115" t="str">
        <f>CONCATENATE("{",b!B$1," : ",b!B115,", ",b!C$1," : ",b!C115," ",b!E$1," : ",CHAR(34),b!E115,CHAR(34),", ",b!F$1," : ",b!F115,", ",b!D$1," : ",CHAR(34),TRIM(b!D115),CHAR(34),"}")</f>
        <v>{groupId : ObjectId("5627eaf38eb1ee6029f51c05"), objectiveId : ObjectId("562ab081c11b917129efff51"), milestoneSeq : "a", milestoneStatus : 0, objectiveMilestone : "Installation/support procedures finalized"}</v>
      </c>
    </row>
    <row r="116" spans="1:1" x14ac:dyDescent="0.2">
      <c r="A116" t="str">
        <f>CONCATENATE("{",b!B$1," : ",b!B116,", ",b!C$1," : ",b!C116," ",b!E$1," : ",CHAR(34),b!E116,CHAR(34),", ",b!F$1," : ",b!F116,", ",b!D$1," : ",CHAR(34),TRIM(b!D116),CHAR(34),"}")</f>
        <v>{groupId : ObjectId("5627eaf38eb1ee6029f51c05"), objectiveId : ObjectId("562ab081c11b917129efff51"), milestoneSeq : "b", milestoneStatus : 0, objectiveMilestone : "Escalation paths defined"}</v>
      </c>
    </row>
    <row r="117" spans="1:1" x14ac:dyDescent="0.2">
      <c r="A117" t="str">
        <f>CONCATENATE("{",b!B$1," : ",b!B117,", ",b!C$1," : ",b!C117," ",b!E$1," : ",CHAR(34),b!E117,CHAR(34),", ",b!F$1," : ",b!F117,", ",b!D$1," : ",CHAR(34),TRIM(b!D117),CHAR(34),"}")</f>
        <v>{groupId : ObjectId("5627eaf38eb1ee6029f51c05"), objectiveId : ObjectId("562ab081c11b917129efff51"), milestoneSeq : "c", milestoneStatus : 0, objectiveMilestone : "Interface points (cross-team) clarified, validated"}</v>
      </c>
    </row>
    <row r="118" spans="1:1" x14ac:dyDescent="0.2">
      <c r="A118" t="str">
        <f>CONCATENATE("{",b!B$1," : ",b!B118,", ",b!C$1," : ",b!C118," ",b!E$1," : ",CHAR(34),b!E118,CHAR(34),", ",b!F$1," : ",b!F118,", ",b!D$1," : ",CHAR(34),TRIM(b!D118),CHAR(34),"}")</f>
        <v>{groupId : ObjectId("5627eaf38eb1ee6029f51c05"), objectiveId : ObjectId("562ab090c11b917129efff52"), milestoneSeq : "a", milestoneStatus : 0, objectiveMilestone : "External Communication plans finalized"}</v>
      </c>
    </row>
    <row r="119" spans="1:1" x14ac:dyDescent="0.2">
      <c r="A119" t="str">
        <f>CONCATENATE("{",b!B$1," : ",b!B119,", ",b!C$1," : ",b!C119," ",b!E$1," : ",CHAR(34),b!E119,CHAR(34),", ",b!F$1," : ",b!F119,", ",b!D$1," : ",CHAR(34),TRIM(b!D119),CHAR(34),"}")</f>
        <v>{groupId : ObjectId("5627eaf38eb1ee6029f51c05"), objectiveId : ObjectId("562ab090c11b917129efff52"), milestoneSeq : "b", milestoneStatus : 0, objectiveMilestone : "Initial data questionnaires developed, validated"}</v>
      </c>
    </row>
    <row r="120" spans="1:1" x14ac:dyDescent="0.2">
      <c r="A120" t="str">
        <f>CONCATENATE("{",b!B$1," : ",b!B120,", ",b!C$1," : ",b!C120," ",b!E$1," : ",CHAR(34),b!E120,CHAR(34),", ",b!F$1," : ",b!F120,", ",b!D$1," : ",CHAR(34),TRIM(b!D120),CHAR(34),"}")</f>
        <v>{groupId : ObjectId("5627eaf38eb1ee6029f51c05"), objectiveId : ObjectId("562ab090c11b917129efff52"), milestoneSeq : "c", milestoneStatus : 0, objectiveMilestone : "Key installation/support deliverables and milestones defined."}</v>
      </c>
    </row>
    <row r="121" spans="1:1" x14ac:dyDescent="0.2">
      <c r="A121" t="str">
        <f>CONCATENATE("{",b!B$1," : ",b!B121,", ",b!C$1," : ",b!C121," ",b!E$1," : ",CHAR(34),b!E121,CHAR(34),", ",b!F$1," : ",b!F121,", ",b!D$1," : ",CHAR(34),TRIM(b!D121),CHAR(34),"}")</f>
        <v>{groupId : ObjectId("5627eaf38eb1ee6029f51c05"), objectiveId : ObjectId("562ab0a0c11b917129efff53"), milestoneSeq : "a", milestoneStatus : 0, objectiveMilestone : "Template plans and supporting docs available on Wiki."}</v>
      </c>
    </row>
    <row r="122" spans="1:1" x14ac:dyDescent="0.2">
      <c r="A122" t="str">
        <f>CONCATENATE("{",b!B$1," : ",b!B122,", ",b!C$1," : ",b!C122," ",b!E$1," : ",CHAR(34),b!E122,CHAR(34),", ",b!F$1," : ",b!F122,", ",b!D$1," : ",CHAR(34),TRIM(b!D122),CHAR(34),"}")</f>
        <v>{groupId : ObjectId("5627eaf38eb1ee6029f51c05"), objectiveId : ObjectId("562ab0afc11b917129efff54"), milestoneSeq : "a", milestoneStatus : 0, objectiveMilestone : "Staffing in place to support expected workload"}</v>
      </c>
    </row>
    <row r="123" spans="1:1" x14ac:dyDescent="0.2">
      <c r="A123" t="str">
        <f>CONCATENATE("{",b!B$1," : ",b!B123,", ",b!C$1," : ",b!C123," ",b!E$1," : ",CHAR(34),b!E123,CHAR(34),", ",b!F$1," : ",b!F123,", ",b!D$1," : ",CHAR(34),TRIM(b!D123),CHAR(34),"}")</f>
        <v>{groupId : ObjectId("5627eaf38eb1ee6029f51c05"), objectiveId : ObjectId("562ab0afc11b917129efff54"), milestoneSeq : "b", milestoneStatus : 0, objectiveMilestone : "All necessary staff training completed"}</v>
      </c>
    </row>
    <row r="124" spans="1:1" x14ac:dyDescent="0.2">
      <c r="A124" t="str">
        <f>CONCATENATE("{",b!B$1," : ",b!B124,", ",b!C$1," : ",b!C124," ",b!E$1," : ",CHAR(34),b!E124,CHAR(34),", ",b!F$1," : ",b!F124,", ",b!D$1," : ",CHAR(34),TRIM(b!D124),CHAR(34),"}")</f>
        <v>{groupId : ObjectId("5627eaf38eb1ee6029f51c05"), objectiveId : ObjectId("562ab0afc11b917129efff54"), milestoneSeq : "c", milestoneStatus : 0, objectiveMilestone : "All required certifications in place"}</v>
      </c>
    </row>
    <row r="125" spans="1:1" x14ac:dyDescent="0.2">
      <c r="A125" t="str">
        <f>CONCATENATE("{",b!B$1," : ",b!B125,", ",b!C$1," : ",b!C125," ",b!E$1," : ",CHAR(34),b!E125,CHAR(34),", ",b!F$1," : ",b!F125,", ",b!D$1," : ",CHAR(34),TRIM(b!D125),CHAR(34),"}")</f>
        <v>{groupId : ObjectId("5627eaf38eb1ee6029f51c05"), objectiveId : ObjectId("562ab0bcc11b917129efff55"), milestoneSeq : "a", milestoneStatus : 0, objectiveMilestone : "Inventory and spares addressed in installation/support plans"}</v>
      </c>
    </row>
    <row r="126" spans="1:1" x14ac:dyDescent="0.2">
      <c r="A126" t="str">
        <f>CONCATENATE("{",b!B$1," : ",b!B126,", ",b!C$1," : ",b!C126," ",b!E$1," : ",CHAR(34),b!E126,CHAR(34),", ",b!F$1," : ",b!F126,", ",b!D$1," : ",CHAR(34),TRIM(b!D126),CHAR(34),"}")</f>
        <v>{groupId : ObjectId("5627eaf38eb1ee6029f51c05"), objectiveId : ObjectId("562ab0bcc11b917129efff55"), milestoneSeq : "b", milestoneStatus : 0, objectiveMilestone : "Equipment purchasing processes finalized"}</v>
      </c>
    </row>
    <row r="127" spans="1:1" x14ac:dyDescent="0.2">
      <c r="A127" t="str">
        <f>CONCATENATE("{",b!B$1," : ",b!B127,", ",b!C$1," : ",b!C127," ",b!E$1," : ",CHAR(34),b!E127,CHAR(34),", ",b!F$1," : ",b!F127,", ",b!D$1," : ",CHAR(34),TRIM(b!D127),CHAR(34),"}")</f>
        <v>{groupId : ObjectId("5627eaf38eb1ee6029f51c05"), objectiveId : ObjectId("562ab0bcc11b917129efff55"), milestoneSeq : "c", milestoneStatus : 0, objectiveMilestone : "Inventory/sparing procedures &amp; commercial elements finalized"}</v>
      </c>
    </row>
    <row r="128" spans="1:1" x14ac:dyDescent="0.2">
      <c r="A128" t="str">
        <f>CONCATENATE("{",b!B$1," : ",b!B128,", ",b!C$1," : ",b!C128," ",b!E$1," : ",CHAR(34),b!E128,CHAR(34),", ",b!F$1," : ",b!F128,", ",b!D$1," : ",CHAR(34),TRIM(b!D128),CHAR(34),"}")</f>
        <v>{groupId : ObjectId("5627eaf38eb1ee6029f51c05"), objectiveId : ObjectId("562ab0ccc11b917129efff56"), milestoneSeq : "a", milestoneStatus : 0, objectiveMilestone : "Coordination points in place with CTAC for support"}</v>
      </c>
    </row>
    <row r="129" spans="1:1" x14ac:dyDescent="0.2">
      <c r="A129" t="str">
        <f>CONCATENATE("{",b!B$1," : ",b!B129,", ",b!C$1," : ",b!C129," ",b!E$1," : ",CHAR(34),b!E129,CHAR(34),", ",b!F$1," : ",b!F129,", ",b!D$1," : ",CHAR(34),TRIM(b!D129),CHAR(34),"}")</f>
        <v>{groupId : ObjectId("5627eaf38eb1ee6029f51c05"), objectiveId : ObjectId("562ab0f2c11b917129efff58"), milestoneSeq : "a", milestoneStatus : 0, objectiveMilestone : "Validate service order form components as relates to field activity."}</v>
      </c>
    </row>
    <row r="130" spans="1:1" x14ac:dyDescent="0.2">
      <c r="A130" t="str">
        <f>CONCATENATE("{",b!B$1," : ",b!B130,", ",b!C$1," : ",b!C130," ",b!E$1," : ",CHAR(34),b!E130,CHAR(34),", ",b!F$1," : ",b!F130,", ",b!D$1," : ",CHAR(34),TRIM(b!D130),CHAR(34),"}")</f>
        <v>{groupId : ObjectId("5627eaf38eb1ee6029f51c05"), objectiveId : ObjectId("562ab168c11b917129efff59"), milestoneSeq : "a", milestoneStatus : 0, objectiveMilestone : "Periodic evaluation of refinements to installation/support plans"}</v>
      </c>
    </row>
    <row r="131" spans="1:1" x14ac:dyDescent="0.2">
      <c r="A131" t="str">
        <f>CONCATENATE("{",b!B$1," : ",b!B131,", ",b!C$1," : ",b!C131," ",b!E$1," : ",CHAR(34),b!E131,CHAR(34),", ",b!F$1," : ",b!F131,", ",b!D$1," : ",CHAR(34),TRIM(b!D131),CHAR(34),"}")</f>
        <v>{groupId : ObjectId("5627eaf38eb1ee6029f51c05"), objectiveId : ObjectId("562ab168c11b917129efff59"), milestoneSeq : "b", milestoneStatus : 0, objectiveMilestone : "Periodic review, refinement of tools and procedures"}</v>
      </c>
    </row>
    <row r="132" spans="1:1" x14ac:dyDescent="0.2">
      <c r="A132" t="str">
        <f>CONCATENATE("{",b!B$1," : ",b!B132,", ",b!C$1," : ",b!C132," ",b!E$1," : ",CHAR(34),b!E132,CHAR(34),", ",b!F$1," : ",b!F132,", ",b!D$1," : ",CHAR(34),TRIM(b!D132),CHAR(34),"}")</f>
        <v>{groupId : ObjectId("5627eaf38eb1ee6029f51c05"), objectiveId : ObjectId("562ab168c11b917129efff59"), milestoneSeq : "c", milestoneStatus : 0, objectiveMilestone : "Periodic assessment of skills and staffing levels"}</v>
      </c>
    </row>
    <row r="133" spans="1:1" x14ac:dyDescent="0.2">
      <c r="A133" t="str">
        <f>CONCATENATE("{",b!B$1," : ",b!B133,", ",b!C$1," : ",b!C133," ",b!E$1," : ",CHAR(34),b!E133,CHAR(34),", ",b!F$1," : ",b!F133,", ",b!D$1," : ",CHAR(34),TRIM(b!D133),CHAR(34),"}")</f>
        <v>{groupId : ObjectId("5627eaf38eb1ee6029f51c05"), objectiveId : ObjectId("562ab189c11b917129efff5b"), milestoneSeq : "a", milestoneStatus : 0, objectiveMilestone : "Feedback to product team on implementation challenges"}</v>
      </c>
    </row>
    <row r="134" spans="1:1" x14ac:dyDescent="0.2">
      <c r="A134" t="str">
        <f>CONCATENATE("{",b!B$1," : ",b!B134,", ",b!C$1," : ",b!C134," ",b!E$1," : ",CHAR(34),b!E134,CHAR(34),", ",b!F$1," : ",b!F134,", ",b!D$1," : ",CHAR(34),TRIM(b!D134),CHAR(34),"}")</f>
        <v>{groupId : ObjectId("5627eaf38eb1ee6029f51c05"), objectiveId : ObjectId("562ab189c11b917129efff5b"), milestoneSeq : "b", milestoneStatus : 0, objectiveMilestone : "Proposed product changes to facilitate deployment"}</v>
      </c>
    </row>
    <row r="135" spans="1:1" x14ac:dyDescent="0.2">
      <c r="A135" t="str">
        <f>CONCATENATE("{",b!B$1," : ",b!B135,", ",b!C$1," : ",b!C135," ",b!E$1," : ",CHAR(34),b!E135,CHAR(34),", ",b!F$1," : ",b!F135,", ",b!D$1," : ",CHAR(34),TRIM(b!D135),CHAR(34),"}")</f>
        <v>{groupId : ObjectId("5627eaf38eb1ee6029f51c05"), objectiveId : ObjectId("562ab189c11b917129efff5b"), milestoneSeq : "c", milestoneStatus : 0, objectiveMilestone : "Proposed changes to product sales process"}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2015-10-26T23:03:18Z</dcterms:created>
  <dcterms:modified xsi:type="dcterms:W3CDTF">2015-10-28T00:16:56Z</dcterms:modified>
</cp:coreProperties>
</file>