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OD\COD\third-party files\"/>
    </mc:Choice>
  </mc:AlternateContent>
  <xr:revisionPtr revIDLastSave="0" documentId="13_ncr:1_{D7D74A9C-FCBD-403F-8AB2-932E2492C2FA}" xr6:coauthVersionLast="36" xr6:coauthVersionMax="47" xr10:uidLastSave="{00000000-0000-0000-0000-000000000000}"/>
  <bookViews>
    <workbookView xWindow="-120" yWindow="-120" windowWidth="29040" windowHeight="15840" tabRatio="592" activeTab="2" xr2:uid="{E989FDDA-9AEF-404C-82B0-6287035DA209}"/>
  </bookViews>
  <sheets>
    <sheet name="Лист1" sheetId="1" r:id="rId1"/>
    <sheet name="Лист3" sheetId="3" r:id="rId2"/>
    <sheet name="Action" sheetId="6" r:id="rId3"/>
    <sheet name="Reference" sheetId="1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0" i="6" l="1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D821" i="11"/>
  <c r="D815" i="11"/>
  <c r="D782" i="11"/>
  <c r="D778" i="11"/>
  <c r="D779" i="11"/>
  <c r="D780" i="11"/>
  <c r="D781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6" i="11"/>
  <c r="D817" i="11"/>
  <c r="D818" i="11"/>
  <c r="D819" i="11"/>
  <c r="D820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700" i="11"/>
  <c r="D698" i="11"/>
  <c r="D697" i="11"/>
  <c r="D696" i="11"/>
  <c r="D695" i="11"/>
  <c r="D777" i="11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D124" i="11"/>
  <c r="F625" i="6" l="1"/>
  <c r="F626" i="6"/>
  <c r="F627" i="6"/>
  <c r="F628" i="6"/>
  <c r="D775" i="11"/>
  <c r="D776" i="11"/>
  <c r="D774" i="11"/>
  <c r="D773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C643" i="11" l="1"/>
  <c r="C651" i="11" s="1"/>
  <c r="C654" i="11"/>
  <c r="F474" i="6" l="1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D595" i="11" l="1"/>
  <c r="D596" i="11"/>
  <c r="D599" i="11"/>
  <c r="D591" i="11"/>
  <c r="D592" i="11"/>
  <c r="D587" i="11"/>
  <c r="D588" i="11"/>
  <c r="D736" i="11"/>
  <c r="D735" i="11"/>
  <c r="D734" i="11"/>
  <c r="D733" i="11"/>
  <c r="D732" i="11"/>
  <c r="D731" i="11"/>
  <c r="D730" i="11"/>
  <c r="D729" i="11"/>
  <c r="D728" i="11"/>
  <c r="D727" i="11"/>
  <c r="D726" i="11"/>
  <c r="D725" i="11"/>
  <c r="D724" i="11"/>
  <c r="D723" i="11"/>
  <c r="D722" i="11"/>
  <c r="D721" i="11"/>
  <c r="D720" i="11"/>
  <c r="D719" i="11"/>
  <c r="D718" i="11"/>
  <c r="D717" i="11"/>
  <c r="D716" i="11"/>
  <c r="D715" i="11"/>
  <c r="D714" i="11"/>
  <c r="D713" i="11"/>
  <c r="D712" i="11"/>
  <c r="D711" i="11"/>
  <c r="D710" i="11"/>
  <c r="D709" i="11"/>
  <c r="D708" i="11"/>
  <c r="D707" i="11"/>
  <c r="D706" i="11"/>
  <c r="D705" i="11"/>
  <c r="D704" i="11"/>
  <c r="D703" i="11"/>
  <c r="D694" i="11"/>
  <c r="D693" i="11"/>
  <c r="D692" i="11"/>
  <c r="D691" i="11"/>
  <c r="D690" i="11"/>
  <c r="D689" i="11"/>
  <c r="D688" i="11"/>
  <c r="D635" i="11"/>
  <c r="D633" i="11"/>
  <c r="D631" i="11"/>
  <c r="D629" i="11"/>
  <c r="D627" i="11"/>
  <c r="D625" i="11"/>
  <c r="D623" i="11"/>
  <c r="D621" i="11"/>
  <c r="D619" i="11"/>
  <c r="D617" i="11"/>
  <c r="D615" i="11"/>
  <c r="D614" i="11"/>
  <c r="D613" i="11"/>
  <c r="D612" i="11"/>
  <c r="D611" i="11"/>
  <c r="D610" i="11"/>
  <c r="D609" i="11"/>
  <c r="D608" i="11"/>
  <c r="D607" i="11"/>
  <c r="D606" i="11"/>
  <c r="D605" i="11"/>
  <c r="D604" i="11"/>
  <c r="D603" i="11"/>
  <c r="D602" i="11"/>
  <c r="D601" i="11"/>
  <c r="D600" i="11"/>
  <c r="D597" i="11"/>
  <c r="D594" i="11"/>
  <c r="D593" i="11"/>
  <c r="D590" i="11"/>
  <c r="D589" i="11"/>
  <c r="D586" i="11"/>
  <c r="D585" i="11"/>
  <c r="D583" i="11"/>
  <c r="D582" i="11"/>
  <c r="D581" i="11"/>
  <c r="D580" i="11"/>
  <c r="D579" i="11"/>
  <c r="D578" i="11"/>
  <c r="D577" i="11"/>
  <c r="D576" i="11"/>
  <c r="D575" i="11"/>
  <c r="D574" i="11"/>
  <c r="D573" i="11"/>
  <c r="D572" i="11"/>
  <c r="D571" i="11"/>
  <c r="D570" i="11"/>
  <c r="D569" i="11"/>
  <c r="D568" i="11"/>
  <c r="D567" i="11"/>
  <c r="D566" i="11"/>
  <c r="D565" i="11"/>
  <c r="D564" i="11"/>
  <c r="D563" i="11"/>
  <c r="D562" i="11"/>
  <c r="D561" i="11"/>
  <c r="D560" i="11"/>
  <c r="D559" i="11"/>
  <c r="D558" i="11"/>
  <c r="D557" i="11"/>
  <c r="D556" i="11"/>
  <c r="D555" i="11"/>
  <c r="D554" i="11"/>
  <c r="D553" i="11"/>
  <c r="D552" i="11"/>
  <c r="D551" i="11"/>
  <c r="D550" i="11"/>
  <c r="D549" i="11"/>
  <c r="D548" i="11"/>
  <c r="D547" i="11"/>
  <c r="D546" i="11"/>
  <c r="D545" i="11"/>
  <c r="D544" i="11"/>
  <c r="D543" i="11"/>
  <c r="D542" i="11"/>
  <c r="D541" i="11"/>
  <c r="D540" i="11"/>
  <c r="D539" i="11"/>
  <c r="D538" i="11"/>
  <c r="D537" i="11"/>
  <c r="D536" i="11"/>
  <c r="D535" i="11"/>
  <c r="D534" i="11"/>
  <c r="D533" i="11"/>
  <c r="D532" i="11"/>
  <c r="D531" i="11"/>
  <c r="D530" i="11"/>
  <c r="D529" i="11"/>
  <c r="D528" i="11"/>
  <c r="D527" i="11"/>
  <c r="D526" i="11"/>
  <c r="D525" i="11"/>
  <c r="D524" i="11"/>
  <c r="D523" i="11"/>
  <c r="D522" i="11"/>
  <c r="D521" i="11"/>
  <c r="D520" i="11"/>
  <c r="D519" i="11"/>
  <c r="D518" i="11"/>
  <c r="D517" i="11"/>
  <c r="D516" i="11"/>
  <c r="D515" i="11"/>
  <c r="D514" i="11"/>
  <c r="D513" i="11"/>
  <c r="D512" i="11"/>
  <c r="D511" i="11"/>
  <c r="D510" i="11"/>
  <c r="D509" i="11"/>
  <c r="D508" i="11"/>
  <c r="D507" i="11"/>
  <c r="D506" i="11"/>
  <c r="D505" i="11"/>
  <c r="D504" i="11"/>
  <c r="D503" i="11"/>
  <c r="D502" i="11"/>
  <c r="D501" i="11"/>
  <c r="D500" i="11"/>
  <c r="D499" i="11"/>
  <c r="D498" i="11"/>
  <c r="D497" i="11"/>
  <c r="D496" i="11"/>
  <c r="D495" i="11"/>
  <c r="D494" i="11"/>
  <c r="D493" i="11"/>
  <c r="D492" i="11"/>
  <c r="D491" i="11"/>
  <c r="D490" i="11"/>
  <c r="D489" i="11"/>
  <c r="D488" i="11"/>
  <c r="D487" i="11"/>
  <c r="D486" i="11"/>
  <c r="D485" i="11"/>
  <c r="D484" i="11"/>
  <c r="D483" i="11"/>
  <c r="D482" i="11"/>
  <c r="D480" i="11"/>
  <c r="D478" i="11"/>
  <c r="D477" i="11"/>
  <c r="D476" i="11"/>
  <c r="D467" i="11"/>
  <c r="D465" i="11"/>
  <c r="D464" i="11"/>
  <c r="D463" i="11"/>
  <c r="D454" i="11"/>
  <c r="D452" i="11"/>
  <c r="D451" i="11"/>
  <c r="D450" i="11"/>
  <c r="D441" i="11"/>
  <c r="D439" i="11"/>
  <c r="D438" i="11"/>
  <c r="D437" i="11"/>
  <c r="D428" i="11"/>
  <c r="D426" i="11"/>
  <c r="D425" i="11"/>
  <c r="D424" i="11"/>
  <c r="D415" i="11"/>
  <c r="D413" i="11"/>
  <c r="D412" i="11"/>
  <c r="D411" i="11"/>
  <c r="D401" i="11"/>
  <c r="D399" i="11"/>
  <c r="D398" i="11"/>
  <c r="D397" i="11"/>
  <c r="D388" i="11"/>
  <c r="D386" i="11"/>
  <c r="D385" i="11"/>
  <c r="D384" i="11"/>
  <c r="D375" i="11"/>
  <c r="D373" i="11"/>
  <c r="D372" i="11"/>
  <c r="D371" i="11"/>
  <c r="D362" i="11"/>
  <c r="D360" i="11"/>
  <c r="D359" i="11"/>
  <c r="D358" i="11"/>
  <c r="D349" i="11"/>
  <c r="D346" i="11"/>
  <c r="D344" i="11"/>
  <c r="D343" i="11"/>
  <c r="D342" i="11"/>
  <c r="D330" i="11"/>
  <c r="D328" i="11"/>
  <c r="D327" i="11"/>
  <c r="D326" i="11"/>
  <c r="D314" i="11"/>
  <c r="D312" i="11"/>
  <c r="D311" i="11"/>
  <c r="D310" i="11"/>
  <c r="D298" i="11"/>
  <c r="D296" i="11"/>
  <c r="D295" i="11"/>
  <c r="D294" i="11"/>
  <c r="D282" i="11"/>
  <c r="D280" i="11"/>
  <c r="D279" i="11"/>
  <c r="D278" i="11"/>
  <c r="D266" i="11"/>
  <c r="D264" i="11"/>
  <c r="D263" i="11"/>
  <c r="D262" i="11"/>
  <c r="D252" i="11"/>
  <c r="D251" i="11"/>
  <c r="D250" i="11"/>
  <c r="D249" i="11"/>
  <c r="D248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47" i="11"/>
  <c r="D146" i="11"/>
  <c r="D145" i="11"/>
  <c r="D144" i="11"/>
  <c r="D143" i="11"/>
  <c r="D142" i="11"/>
  <c r="D141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C302" i="11" l="1"/>
  <c r="D302" i="11" s="1"/>
  <c r="C333" i="11" l="1"/>
  <c r="C317" i="11"/>
  <c r="C301" i="11"/>
  <c r="C285" i="11"/>
  <c r="C269" i="11"/>
  <c r="D269" i="11" s="1"/>
  <c r="C284" i="11" l="1"/>
  <c r="D284" i="11" s="1"/>
  <c r="D285" i="11"/>
  <c r="C300" i="11"/>
  <c r="D300" i="11" s="1"/>
  <c r="D301" i="11"/>
  <c r="C316" i="11"/>
  <c r="D316" i="11" s="1"/>
  <c r="D317" i="11"/>
  <c r="C332" i="11"/>
  <c r="D332" i="11" s="1"/>
  <c r="D333" i="11"/>
  <c r="D643" i="11"/>
  <c r="C652" i="11"/>
  <c r="D650" i="11"/>
  <c r="C318" i="11"/>
  <c r="D318" i="11" s="1"/>
  <c r="C268" i="11"/>
  <c r="D268" i="11" s="1"/>
  <c r="D652" i="11" l="1"/>
  <c r="C655" i="11"/>
  <c r="D655" i="11" s="1"/>
  <c r="D654" i="11"/>
  <c r="C653" i="11"/>
  <c r="D653" i="11" s="1"/>
  <c r="D618" i="11"/>
  <c r="D620" i="11"/>
  <c r="D622" i="11"/>
  <c r="D624" i="11"/>
  <c r="D626" i="11"/>
  <c r="D628" i="11"/>
  <c r="C656" i="11"/>
  <c r="D656" i="11" s="1"/>
  <c r="D657" i="11"/>
  <c r="C680" i="11"/>
  <c r="D680" i="11" s="1"/>
  <c r="C672" i="11"/>
  <c r="D672" i="11" s="1"/>
  <c r="C664" i="11"/>
  <c r="D664" i="11" s="1"/>
  <c r="D681" i="11"/>
  <c r="D673" i="11"/>
  <c r="D665" i="11"/>
  <c r="D651" i="11" l="1"/>
  <c r="C151" i="11"/>
  <c r="D151" i="11" s="1"/>
  <c r="C148" i="11"/>
  <c r="D148" i="11" s="1"/>
  <c r="C286" i="11" l="1"/>
  <c r="D286" i="11" s="1"/>
  <c r="C270" i="11"/>
  <c r="D270" i="11" s="1"/>
  <c r="D319" i="11"/>
  <c r="D303" i="11"/>
  <c r="D287" i="11"/>
  <c r="D271" i="11"/>
  <c r="D255" i="11"/>
  <c r="D320" i="11"/>
  <c r="D321" i="11"/>
  <c r="D322" i="11"/>
  <c r="D323" i="11"/>
  <c r="D324" i="11"/>
  <c r="D304" i="11"/>
  <c r="D305" i="11"/>
  <c r="D306" i="11"/>
  <c r="D307" i="11"/>
  <c r="D308" i="11"/>
  <c r="D288" i="11"/>
  <c r="D289" i="11"/>
  <c r="D290" i="11"/>
  <c r="D291" i="11"/>
  <c r="D292" i="11"/>
  <c r="C254" i="11"/>
  <c r="D254" i="11" s="1"/>
  <c r="C283" i="11" l="1"/>
  <c r="D283" i="11" s="1"/>
  <c r="C267" i="11"/>
  <c r="D267" i="11" s="1"/>
  <c r="C331" i="11"/>
  <c r="D331" i="11" s="1"/>
  <c r="C329" i="11"/>
  <c r="D329" i="11" s="1"/>
  <c r="C315" i="11"/>
  <c r="D315" i="11" s="1"/>
  <c r="C313" i="11"/>
  <c r="D313" i="11" s="1"/>
  <c r="C297" i="11"/>
  <c r="D297" i="11" s="1"/>
  <c r="C299" i="11"/>
  <c r="D299" i="11" s="1"/>
  <c r="C281" i="11"/>
  <c r="D281" i="11" s="1"/>
  <c r="C265" i="11"/>
  <c r="D265" i="11" s="1"/>
  <c r="F2" i="6"/>
  <c r="C637" i="11"/>
  <c r="D637" i="11" s="1"/>
  <c r="I275" i="3" l="1"/>
  <c r="C334" i="11" l="1"/>
  <c r="D334" i="11" s="1"/>
  <c r="D335" i="11"/>
  <c r="D336" i="11"/>
  <c r="D337" i="11"/>
  <c r="D338" i="11"/>
  <c r="D339" i="11"/>
  <c r="D340" i="11"/>
  <c r="D341" i="11"/>
  <c r="C640" i="11"/>
  <c r="D640" i="11" s="1"/>
  <c r="C247" i="11"/>
  <c r="D247" i="11" s="1"/>
  <c r="C244" i="11"/>
  <c r="D244" i="11" s="1"/>
  <c r="C231" i="11"/>
  <c r="D231" i="11" s="1"/>
  <c r="C228" i="11"/>
  <c r="D228" i="11" s="1"/>
  <c r="C215" i="11"/>
  <c r="D215" i="11" s="1"/>
  <c r="C212" i="11"/>
  <c r="D212" i="11" s="1"/>
  <c r="C199" i="11"/>
  <c r="D199" i="11" s="1"/>
  <c r="C196" i="11"/>
  <c r="D196" i="11" s="1"/>
  <c r="C183" i="11"/>
  <c r="D183" i="11" s="1"/>
  <c r="C180" i="11"/>
  <c r="D180" i="11" s="1"/>
  <c r="C167" i="11"/>
  <c r="D167" i="11" s="1"/>
  <c r="C164" i="11"/>
  <c r="D164" i="11" s="1"/>
  <c r="C468" i="11"/>
  <c r="D468" i="11" s="1"/>
  <c r="C455" i="11"/>
  <c r="D455" i="11" s="1"/>
  <c r="C442" i="11"/>
  <c r="D442" i="11" s="1"/>
  <c r="C429" i="11"/>
  <c r="D429" i="11" s="1"/>
  <c r="C416" i="11"/>
  <c r="D416" i="11" s="1"/>
  <c r="C403" i="11"/>
  <c r="D403" i="11" s="1"/>
  <c r="C376" i="11"/>
  <c r="D376" i="11" s="1"/>
  <c r="C389" i="11"/>
  <c r="D389" i="11" s="1"/>
  <c r="C363" i="11"/>
  <c r="D363" i="11" s="1"/>
  <c r="C350" i="11"/>
  <c r="D350" i="11" s="1"/>
  <c r="D2" i="11"/>
  <c r="D3" i="11"/>
  <c r="D107" i="11"/>
  <c r="D125" i="11"/>
  <c r="D140" i="11"/>
  <c r="D149" i="11"/>
  <c r="D150" i="11"/>
  <c r="D165" i="11"/>
  <c r="D166" i="11"/>
  <c r="D181" i="11"/>
  <c r="D182" i="11"/>
  <c r="D197" i="11"/>
  <c r="D198" i="11"/>
  <c r="D213" i="11"/>
  <c r="D214" i="11"/>
  <c r="D229" i="11"/>
  <c r="D230" i="11"/>
  <c r="D245" i="11"/>
  <c r="D246" i="11"/>
  <c r="D253" i="11"/>
  <c r="D256" i="11"/>
  <c r="D257" i="11"/>
  <c r="D258" i="11"/>
  <c r="D259" i="11"/>
  <c r="D260" i="11"/>
  <c r="D261" i="11"/>
  <c r="D273" i="11"/>
  <c r="D274" i="11"/>
  <c r="D275" i="11"/>
  <c r="D276" i="11"/>
  <c r="D277" i="11"/>
  <c r="D293" i="11"/>
  <c r="D309" i="11"/>
  <c r="D325" i="11"/>
  <c r="D351" i="11"/>
  <c r="D352" i="11"/>
  <c r="D353" i="11"/>
  <c r="D354" i="11"/>
  <c r="D355" i="11"/>
  <c r="D356" i="11"/>
  <c r="D357" i="11"/>
  <c r="D364" i="11"/>
  <c r="D365" i="11"/>
  <c r="D366" i="11"/>
  <c r="D367" i="11"/>
  <c r="D368" i="11"/>
  <c r="D369" i="11"/>
  <c r="D370" i="11"/>
  <c r="D377" i="11"/>
  <c r="D378" i="11"/>
  <c r="D379" i="11"/>
  <c r="D380" i="11"/>
  <c r="D381" i="11"/>
  <c r="D382" i="11"/>
  <c r="D383" i="11"/>
  <c r="D390" i="11"/>
  <c r="D391" i="11"/>
  <c r="D392" i="11"/>
  <c r="D393" i="11"/>
  <c r="D394" i="11"/>
  <c r="D395" i="11"/>
  <c r="D396" i="11"/>
  <c r="D402" i="11"/>
  <c r="D404" i="11"/>
  <c r="D405" i="11"/>
  <c r="D406" i="11"/>
  <c r="D407" i="11"/>
  <c r="D408" i="11"/>
  <c r="D409" i="11"/>
  <c r="D410" i="11"/>
  <c r="D417" i="11"/>
  <c r="D418" i="11"/>
  <c r="D419" i="11"/>
  <c r="D420" i="11"/>
  <c r="D421" i="11"/>
  <c r="D422" i="11"/>
  <c r="D423" i="11"/>
  <c r="D430" i="11"/>
  <c r="D431" i="11"/>
  <c r="D432" i="11"/>
  <c r="D433" i="11"/>
  <c r="D434" i="11"/>
  <c r="D435" i="11"/>
  <c r="D436" i="11"/>
  <c r="D443" i="11"/>
  <c r="D444" i="11"/>
  <c r="D445" i="11"/>
  <c r="D446" i="11"/>
  <c r="D447" i="11"/>
  <c r="D448" i="11"/>
  <c r="D449" i="11"/>
  <c r="D456" i="11"/>
  <c r="D457" i="11"/>
  <c r="D458" i="11"/>
  <c r="D459" i="11"/>
  <c r="D460" i="11"/>
  <c r="D461" i="11"/>
  <c r="D462" i="11"/>
  <c r="D469" i="11"/>
  <c r="D470" i="11"/>
  <c r="D471" i="11"/>
  <c r="D472" i="11"/>
  <c r="D473" i="11"/>
  <c r="D474" i="11"/>
  <c r="D475" i="11"/>
  <c r="D481" i="11"/>
  <c r="D584" i="11"/>
  <c r="D598" i="11"/>
  <c r="D616" i="11"/>
  <c r="D630" i="11"/>
  <c r="D632" i="11"/>
  <c r="D634" i="11"/>
  <c r="D636" i="11"/>
  <c r="D638" i="11"/>
  <c r="D639" i="11"/>
  <c r="D641" i="11"/>
  <c r="D642" i="11"/>
  <c r="D644" i="11"/>
  <c r="D645" i="11"/>
  <c r="D646" i="11"/>
  <c r="D647" i="11"/>
  <c r="D648" i="11"/>
  <c r="D649" i="11"/>
  <c r="D658" i="11"/>
  <c r="D659" i="11"/>
  <c r="D660" i="11"/>
  <c r="D661" i="11"/>
  <c r="D662" i="11"/>
  <c r="D663" i="11"/>
  <c r="D666" i="11"/>
  <c r="D667" i="11"/>
  <c r="D668" i="11"/>
  <c r="D669" i="11"/>
  <c r="D670" i="11"/>
  <c r="D671" i="11"/>
  <c r="D674" i="11"/>
  <c r="D675" i="11"/>
  <c r="D676" i="11"/>
  <c r="D677" i="11"/>
  <c r="D678" i="11"/>
  <c r="D679" i="11"/>
  <c r="D682" i="11"/>
  <c r="D683" i="11"/>
  <c r="D684" i="11"/>
  <c r="D685" i="11"/>
  <c r="D686" i="11"/>
  <c r="D687" i="11"/>
  <c r="D699" i="11"/>
  <c r="D701" i="11"/>
  <c r="D702" i="11"/>
  <c r="C427" i="11" l="1"/>
  <c r="D427" i="11" s="1"/>
  <c r="C466" i="11"/>
  <c r="D466" i="11" s="1"/>
  <c r="C440" i="11"/>
  <c r="D440" i="11" s="1"/>
  <c r="C348" i="11"/>
  <c r="D348" i="11" s="1"/>
  <c r="C374" i="11"/>
  <c r="D374" i="11" s="1"/>
  <c r="C479" i="11"/>
  <c r="D479" i="11" s="1"/>
  <c r="C361" i="11"/>
  <c r="D361" i="11" s="1"/>
  <c r="C400" i="11"/>
  <c r="D400" i="11" s="1"/>
  <c r="C387" i="11"/>
  <c r="D387" i="11" s="1"/>
  <c r="C453" i="11"/>
  <c r="D453" i="11" s="1"/>
  <c r="C414" i="11"/>
  <c r="D414" i="11" s="1"/>
  <c r="C347" i="11"/>
  <c r="D347" i="11" s="1"/>
  <c r="C345" i="11"/>
  <c r="D345" i="11" s="1"/>
  <c r="I291" i="3" l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" i="3"/>
  <c r="I5" i="3"/>
  <c r="I6" i="3"/>
  <c r="I3" i="3"/>
</calcChain>
</file>

<file path=xl/sharedStrings.xml><?xml version="1.0" encoding="utf-8"?>
<sst xmlns="http://schemas.openxmlformats.org/spreadsheetml/2006/main" count="10094" uniqueCount="1668">
  <si>
    <t>id</t>
  </si>
  <si>
    <t>действие1</t>
  </si>
  <si>
    <t>действие2</t>
  </si>
  <si>
    <t>действие3</t>
  </si>
  <si>
    <t>вкл</t>
  </si>
  <si>
    <t>выкл</t>
  </si>
  <si>
    <t>авария</t>
  </si>
  <si>
    <t>Кондиционеры</t>
  </si>
  <si>
    <t>схема 1</t>
  </si>
  <si>
    <t>#76BB81</t>
  </si>
  <si>
    <t>#838483</t>
  </si>
  <si>
    <t>#FF0A0A</t>
  </si>
  <si>
    <t>схема 2</t>
  </si>
  <si>
    <t>схема 3</t>
  </si>
  <si>
    <t>#FF9D0A</t>
  </si>
  <si>
    <t>Клапана с подогревателем</t>
  </si>
  <si>
    <t>Клапана без подогревателя</t>
  </si>
  <si>
    <t>ПЕ2</t>
  </si>
  <si>
    <t>ПЕ3</t>
  </si>
  <si>
    <t>Чиллеры</t>
  </si>
  <si>
    <t>Температура</t>
  </si>
  <si>
    <t>Машзал1</t>
  </si>
  <si>
    <t>Машзал2</t>
  </si>
  <si>
    <t>Машзал3</t>
  </si>
  <si>
    <t>Машзал4</t>
  </si>
  <si>
    <t>электрощитовая</t>
  </si>
  <si>
    <t>от потребителей на основой</t>
  </si>
  <si>
    <t>от потребителей на резервной</t>
  </si>
  <si>
    <t>к потребителям на основой</t>
  </si>
  <si>
    <t>к потребителям на резервной</t>
  </si>
  <si>
    <t>Температура на улице</t>
  </si>
  <si>
    <t>T_MR1</t>
  </si>
  <si>
    <t>T_MR2</t>
  </si>
  <si>
    <t>T_MR3</t>
  </si>
  <si>
    <t>T_MR4</t>
  </si>
  <si>
    <t>T_Sw</t>
  </si>
  <si>
    <t>T_R_From_C</t>
  </si>
  <si>
    <t>T_M_From_С</t>
  </si>
  <si>
    <t>T_M_To_C</t>
  </si>
  <si>
    <t>T_R_To_C</t>
  </si>
  <si>
    <t>T_street</t>
  </si>
  <si>
    <t>PE2_h</t>
  </si>
  <si>
    <t>PE3_h</t>
  </si>
  <si>
    <t>K1_r</t>
  </si>
  <si>
    <t>K2_r</t>
  </si>
  <si>
    <t>K3_r</t>
  </si>
  <si>
    <t>K4_r</t>
  </si>
  <si>
    <t>K5_r</t>
  </si>
  <si>
    <t>K6_r</t>
  </si>
  <si>
    <t>K7_r</t>
  </si>
  <si>
    <t>K8_r</t>
  </si>
  <si>
    <t>K9_r</t>
  </si>
  <si>
    <t>K10_r</t>
  </si>
  <si>
    <t>K11_r</t>
  </si>
  <si>
    <t>K12_r</t>
  </si>
  <si>
    <t>K13_r</t>
  </si>
  <si>
    <t>K14_r</t>
  </si>
  <si>
    <t>K15_r</t>
  </si>
  <si>
    <t>K16_r</t>
  </si>
  <si>
    <t>K17_r</t>
  </si>
  <si>
    <t>K18_r</t>
  </si>
  <si>
    <t>K19_r</t>
  </si>
  <si>
    <t>OZK1_r</t>
  </si>
  <si>
    <t>OZK2_r</t>
  </si>
  <si>
    <t>OZK3_r</t>
  </si>
  <si>
    <t>OZK4_r</t>
  </si>
  <si>
    <t>OZK5_r</t>
  </si>
  <si>
    <t>PE2_r</t>
  </si>
  <si>
    <t>PE3_r</t>
  </si>
  <si>
    <t>Ch1_r</t>
  </si>
  <si>
    <t>Ch2_r</t>
  </si>
  <si>
    <t>Ch3_r</t>
  </si>
  <si>
    <t>Ch4_r</t>
  </si>
  <si>
    <t>Ch5_r</t>
  </si>
  <si>
    <t>Ch6_r</t>
  </si>
  <si>
    <t>Ch7_r</t>
  </si>
  <si>
    <t>fill(схема1)</t>
  </si>
  <si>
    <t>fill(схема2)</t>
  </si>
  <si>
    <t>fill(схема3)</t>
  </si>
  <si>
    <t>Давление</t>
  </si>
  <si>
    <t>P_M_From_С</t>
  </si>
  <si>
    <t>P_R_From_C</t>
  </si>
  <si>
    <t>P_M_To_C</t>
  </si>
  <si>
    <t>P_R_To_C</t>
  </si>
  <si>
    <t>P_P_M</t>
  </si>
  <si>
    <t>P_P_R</t>
  </si>
  <si>
    <t>Вентиляторы</t>
  </si>
  <si>
    <t>animation-name</t>
  </si>
  <si>
    <t>вращение</t>
  </si>
  <si>
    <t>останов</t>
  </si>
  <si>
    <t>rot</t>
  </si>
  <si>
    <t>none</t>
  </si>
  <si>
    <t>В1</t>
  </si>
  <si>
    <t>В2</t>
  </si>
  <si>
    <t>В5.1</t>
  </si>
  <si>
    <t>В5.2</t>
  </si>
  <si>
    <t>П2</t>
  </si>
  <si>
    <t>П3</t>
  </si>
  <si>
    <t>В7</t>
  </si>
  <si>
    <t>В8</t>
  </si>
  <si>
    <t>В6</t>
  </si>
  <si>
    <t>В9</t>
  </si>
  <si>
    <t>В10</t>
  </si>
  <si>
    <t>В11</t>
  </si>
  <si>
    <t>М1(градирня 1)</t>
  </si>
  <si>
    <t>М2(градирня 1)</t>
  </si>
  <si>
    <t>М3(градирня 1)</t>
  </si>
  <si>
    <t>М4(градирня 1)</t>
  </si>
  <si>
    <t>М5(градирня 1)</t>
  </si>
  <si>
    <t>М6(градирня 1)</t>
  </si>
  <si>
    <t>М1(градирня 2)</t>
  </si>
  <si>
    <t>М2(градирня 2)</t>
  </si>
  <si>
    <t>М3(градирня 2)</t>
  </si>
  <si>
    <t>М4(градирня 2)</t>
  </si>
  <si>
    <t>М5(градирня 2)</t>
  </si>
  <si>
    <t>М6(градирня 2)</t>
  </si>
  <si>
    <t>V1_c</t>
  </si>
  <si>
    <t>V2_c</t>
  </si>
  <si>
    <t>V5_1_c</t>
  </si>
  <si>
    <t>V5_2_c</t>
  </si>
  <si>
    <t>P2_c</t>
  </si>
  <si>
    <t>P3_c</t>
  </si>
  <si>
    <t>V6_c</t>
  </si>
  <si>
    <t>V7_c</t>
  </si>
  <si>
    <t>V8_c</t>
  </si>
  <si>
    <t>V9_c</t>
  </si>
  <si>
    <t>V10_c</t>
  </si>
  <si>
    <t>V11_c</t>
  </si>
  <si>
    <t>G1_M1_c</t>
  </si>
  <si>
    <t>G1_M2_c</t>
  </si>
  <si>
    <t>G1_M3_c</t>
  </si>
  <si>
    <t>G1_M4_c</t>
  </si>
  <si>
    <t>G1_M5_c</t>
  </si>
  <si>
    <t>G1_M6_c</t>
  </si>
  <si>
    <t>G2_M1_c</t>
  </si>
  <si>
    <t>G2_M2_c</t>
  </si>
  <si>
    <t>G2_M3_c</t>
  </si>
  <si>
    <t>G2_M4_c</t>
  </si>
  <si>
    <t>G2_M5_c</t>
  </si>
  <si>
    <t>G2_M6_c</t>
  </si>
  <si>
    <t>Насосы</t>
  </si>
  <si>
    <t>Н1</t>
  </si>
  <si>
    <t>Н2</t>
  </si>
  <si>
    <t>Н3</t>
  </si>
  <si>
    <t>Н4</t>
  </si>
  <si>
    <t>Задвижки</t>
  </si>
  <si>
    <t>YA1</t>
  </si>
  <si>
    <t>YA2</t>
  </si>
  <si>
    <t>YA3</t>
  </si>
  <si>
    <t>YA4</t>
  </si>
  <si>
    <t>N1_p</t>
  </si>
  <si>
    <t>N2_p</t>
  </si>
  <si>
    <t>откр</t>
  </si>
  <si>
    <t>пром</t>
  </si>
  <si>
    <t>закр</t>
  </si>
  <si>
    <t>авар</t>
  </si>
  <si>
    <t>Машзал1  значение температуры</t>
  </si>
  <si>
    <t>T_MR1_v</t>
  </si>
  <si>
    <t>значение</t>
  </si>
  <si>
    <t>Машзал2  значение температуры</t>
  </si>
  <si>
    <t>T_MR2_v</t>
  </si>
  <si>
    <t>Машзал3  значение температуры</t>
  </si>
  <si>
    <t>T_MR3_v</t>
  </si>
  <si>
    <t>Машзал4  значение температуры</t>
  </si>
  <si>
    <t>T_MR4_v</t>
  </si>
  <si>
    <t>электрощитовая  значение температуры</t>
  </si>
  <si>
    <t>T_Sw_v</t>
  </si>
  <si>
    <t>T_M_From_С_v</t>
  </si>
  <si>
    <t>от потребителей на основой значение темературы</t>
  </si>
  <si>
    <t>от потребителей на резервной значение темературы</t>
  </si>
  <si>
    <t>T_R_From_С_v</t>
  </si>
  <si>
    <t>T_M_To_C_v</t>
  </si>
  <si>
    <t>к потребителям на основой значение температуры</t>
  </si>
  <si>
    <t>к потребителям на резервной значение температуры</t>
  </si>
  <si>
    <t>T_R_To_C_v</t>
  </si>
  <si>
    <t>от потребителей на основой значение давления</t>
  </si>
  <si>
    <t>P_M_From_С_v</t>
  </si>
  <si>
    <t>от потребителей на резервной значение давления</t>
  </si>
  <si>
    <t>P_R_From_C_v</t>
  </si>
  <si>
    <t>к потребителям на основой значение давления</t>
  </si>
  <si>
    <t>P_M_To_C_v</t>
  </si>
  <si>
    <t>к потребителям на резервной значение давления</t>
  </si>
  <si>
    <t>P_R_To_C_v</t>
  </si>
  <si>
    <t>P_P_M_v</t>
  </si>
  <si>
    <t>P_P_R_v</t>
  </si>
  <si>
    <t>Название</t>
  </si>
  <si>
    <t>Машзал1  значение температуры (второй вид)</t>
  </si>
  <si>
    <t>T_MR1_v_2</t>
  </si>
  <si>
    <t>Машзал1  значение температуры (мобильный вид)</t>
  </si>
  <si>
    <t>T_MR1_v_3</t>
  </si>
  <si>
    <t>135deg</t>
  </si>
  <si>
    <t>-135deg</t>
  </si>
  <si>
    <t>0%, x:</t>
  </si>
  <si>
    <t>100%, x:</t>
  </si>
  <si>
    <t>transform: rotate(x)</t>
  </si>
  <si>
    <t>Машзал1 температура, поворот индикатора (второй вид)</t>
  </si>
  <si>
    <t>Машзал1 температура, поворот индикатора  (мобильный вид)</t>
  </si>
  <si>
    <t>Машзал1 H сигнализация, поворот индикатора (второй вид)</t>
  </si>
  <si>
    <t>Машзал2  значение температуры (второй вид)</t>
  </si>
  <si>
    <t>Машзал2  значение температуры (мобильный вид)</t>
  </si>
  <si>
    <t>Машзал2 температура, поворот индикатора (второй вид)</t>
  </si>
  <si>
    <t>Машзал2 температура, поворот индикатора  (мобильный вид)</t>
  </si>
  <si>
    <t>Машзал2 H сигнализация, поворот индикатора (второй вид)</t>
  </si>
  <si>
    <t>T_MR2_v_2</t>
  </si>
  <si>
    <t>T_MR2_v_3</t>
  </si>
  <si>
    <t>T_MR3_v_2</t>
  </si>
  <si>
    <t>T_MR3_v_3</t>
  </si>
  <si>
    <t>Машзал3  значение температуры (второй вид)</t>
  </si>
  <si>
    <t>Машзал3  значение температуры (мобильный вид)</t>
  </si>
  <si>
    <t>Машзал3 температура, поворот индикатора (второй вид)</t>
  </si>
  <si>
    <t>Машзал3 температура, поворот индикатора  (мобильный вид)</t>
  </si>
  <si>
    <t>Машзал3 H сигнализация, поворот индикатора (второй вид)</t>
  </si>
  <si>
    <t>Машзал4  значение температуры (второй вид)</t>
  </si>
  <si>
    <t>Машзал4  значение температуры (мобильный вид)</t>
  </si>
  <si>
    <t>Машзал4 температура, поворот индикатора (второй вид)</t>
  </si>
  <si>
    <t>Машзал4 температура, поворот индикатора  (мобильный вид)</t>
  </si>
  <si>
    <t>Машзал4 H сигнализация, поворот индикатора (второй вид)</t>
  </si>
  <si>
    <t>T_MR4_v_2</t>
  </si>
  <si>
    <t>T_MR4_v_3</t>
  </si>
  <si>
    <t>T_Sw_v_2</t>
  </si>
  <si>
    <t>T_Sw_v_3</t>
  </si>
  <si>
    <t>T_steet_v</t>
  </si>
  <si>
    <t>T_steet_v_2</t>
  </si>
  <si>
    <t>T_steet_v_3</t>
  </si>
  <si>
    <t>электрощитовая  значение температуры (второй вид)</t>
  </si>
  <si>
    <t>электрощитовая  значение температуры (мобильный вид)</t>
  </si>
  <si>
    <t>электрощитовая температура, поворот индикатора (второй вид)</t>
  </si>
  <si>
    <t>электрощитовая температура, поворот индикатора  (мобильный вид)</t>
  </si>
  <si>
    <t>электрощитовая H сигнализация, поворот индикатора (второй вид)</t>
  </si>
  <si>
    <t>улица  значение температуры</t>
  </si>
  <si>
    <t>улица  значение температуры (второй вид)</t>
  </si>
  <si>
    <t>улица  значение температуры (мобильный вид)</t>
  </si>
  <si>
    <t>улица температура, поворот индикатора (второй вид)</t>
  </si>
  <si>
    <t>улица температура, поворот индикатора  (мобильный вид)</t>
  </si>
  <si>
    <t>от потребителей на основой значение темературы (второй вид)</t>
  </si>
  <si>
    <t>от потребителей на основой значение темературы (мобильный вид)</t>
  </si>
  <si>
    <t>T_M_From_С_v3</t>
  </si>
  <si>
    <t>от потребителей на резервной значение темературы (второй вид)</t>
  </si>
  <si>
    <t>от потребителей на резервной значение темературы (мобильный вид)</t>
  </si>
  <si>
    <t>T_R_From_С_v2</t>
  </si>
  <si>
    <t>T_R_From_С_v3</t>
  </si>
  <si>
    <t>к потребителям на основой значение температуры (второй вид)</t>
  </si>
  <si>
    <t>к потребителям на основой значение температуры (мобильный вид)</t>
  </si>
  <si>
    <t>T_M_To_C_v2</t>
  </si>
  <si>
    <t>T_M_To_C_v3</t>
  </si>
  <si>
    <t>к потребителям на резервной значение температуры (второй вид)</t>
  </si>
  <si>
    <t>к потребителям на резервной значение температуры (мобильный вид)</t>
  </si>
  <si>
    <t>T_R_To_C_v2</t>
  </si>
  <si>
    <t>T_R_To_C_v3</t>
  </si>
  <si>
    <t>Давление всас насосов основная</t>
  </si>
  <si>
    <t>Давление всас насосов основная значение давления</t>
  </si>
  <si>
    <t>Давление всас насосов резерв</t>
  </si>
  <si>
    <t>Давление всас насосов резерв значение давления</t>
  </si>
  <si>
    <t>Вид</t>
  </si>
  <si>
    <t>мнемосхема</t>
  </si>
  <si>
    <t>альтернативный</t>
  </si>
  <si>
    <t>мобильный</t>
  </si>
  <si>
    <t>Машзал1 H сигнализация, поворот индикатора (мобильный вид)</t>
  </si>
  <si>
    <t>Машзал2 H сигнализация, поворот индикатора (мобильный вид)</t>
  </si>
  <si>
    <t>Машзал3 H сигнализация, поворот индикатора (мобильный вид)</t>
  </si>
  <si>
    <t>Машзал4 H сигнализация, поворот индикатора (мобильный вид)</t>
  </si>
  <si>
    <t>электрощитовая H сигнализация, поворот индикатора (мобильный вид)</t>
  </si>
  <si>
    <t>N3_p</t>
  </si>
  <si>
    <t>N4_p</t>
  </si>
  <si>
    <t>P_M_From_С_v2</t>
  </si>
  <si>
    <t>P_M_From_С_v3</t>
  </si>
  <si>
    <t>от потребителей на основой значение давления (второй вид)</t>
  </si>
  <si>
    <t>от потребителей на основой значение давления (мобильный вид)</t>
  </si>
  <si>
    <t>P_R_From_C_v2</t>
  </si>
  <si>
    <t>P_R_From_C_v3</t>
  </si>
  <si>
    <t>P_M_To_C_v2</t>
  </si>
  <si>
    <t>P_M_To_C_v3</t>
  </si>
  <si>
    <t>P_R_To_C_v2</t>
  </si>
  <si>
    <t>P_R_To_C_v3</t>
  </si>
  <si>
    <t>P_P_M_v2</t>
  </si>
  <si>
    <t>P_P_M_v3</t>
  </si>
  <si>
    <t>P_P_R_v2</t>
  </si>
  <si>
    <t>P_P_R_v3</t>
  </si>
  <si>
    <t>от потребителей на резервной значение давления(второй вид)</t>
  </si>
  <si>
    <t>к потребителям на основой значение давления(второй вид)</t>
  </si>
  <si>
    <t>к потребителям на резервной значение давления(второй вид)</t>
  </si>
  <si>
    <t>Давление всас насосов основная значение давления(второй вид)</t>
  </si>
  <si>
    <t>Давление всас насосов резерв значение давления(второй вид)</t>
  </si>
  <si>
    <t>к потребителям на основой значение давления (мобильный вид)</t>
  </si>
  <si>
    <t>к потребителям на резервной значение давления (мобильный вид)</t>
  </si>
  <si>
    <t>Давление всас насосов основная значение давления(мобильный вид)</t>
  </si>
  <si>
    <t>Давление всас насосов резерв значение давления(мобильный вид)</t>
  </si>
  <si>
    <t>Логические</t>
  </si>
  <si>
    <t>vent_on</t>
  </si>
  <si>
    <t>vent_alarm</t>
  </si>
  <si>
    <t>класс1</t>
  </si>
  <si>
    <t>класс2</t>
  </si>
  <si>
    <t>fire_alarm</t>
  </si>
  <si>
    <t>пожар</t>
  </si>
  <si>
    <t>класс(класс2)</t>
  </si>
  <si>
    <t>Машзал 1 работа вентиляции (вкл вент и откр заслонка ) (второй вид)</t>
  </si>
  <si>
    <t>Машзал 2 работа вентиляции (вкл вент и откр заслонка )(второй вид)</t>
  </si>
  <si>
    <t>Машзал 3 работа вентиляции (вкл вент и откр заслонка )(второй вид)</t>
  </si>
  <si>
    <t>Машзал 4 работа вентиляции (вкл вент и откр заслонка )(второй вид)</t>
  </si>
  <si>
    <t>электрощитовая работа вентиляции (вкл вент и откр заслонка )(второй вид)</t>
  </si>
  <si>
    <t>Машзал 1 работа вентиляции (вкл вент и откр заслонка ) (мобильный вид)</t>
  </si>
  <si>
    <t>Машзал 2 работа вентиляции (вкл вент и откр заслонка )(мобильный вид)</t>
  </si>
  <si>
    <t>Машзал 3 работа вентиляции (вкл вент и откр заслонка )(мобильный вид)</t>
  </si>
  <si>
    <t>Машзал 4 работа вентиляции (вкл вент и откр заслонка )(мобильный вид)</t>
  </si>
  <si>
    <t>электрощитовая работа вентиляции (вкл вент и откр заслонка )(мобильный вид)</t>
  </si>
  <si>
    <t>пожар(мобильный вид)</t>
  </si>
  <si>
    <t>пожар(второй вид)</t>
  </si>
  <si>
    <t>MR1_fire2</t>
  </si>
  <si>
    <t>MR2_fire2</t>
  </si>
  <si>
    <t>MR3_fire2</t>
  </si>
  <si>
    <t>MR4_fire2</t>
  </si>
  <si>
    <t>SwR_fire2</t>
  </si>
  <si>
    <t>MR1_fire3</t>
  </si>
  <si>
    <t>MR2_fire3</t>
  </si>
  <si>
    <t>MR3_fire3</t>
  </si>
  <si>
    <t>MR4_fire3</t>
  </si>
  <si>
    <t>SwR_fire3</t>
  </si>
  <si>
    <t>MR1_vent2</t>
  </si>
  <si>
    <t>MR2_vent2</t>
  </si>
  <si>
    <t>MR3_vent2</t>
  </si>
  <si>
    <t>MR4_vent2</t>
  </si>
  <si>
    <t>SwR_vent2</t>
  </si>
  <si>
    <t>MR1_vent3</t>
  </si>
  <si>
    <t>MR2_vent3</t>
  </si>
  <si>
    <t>MR3_vent3</t>
  </si>
  <si>
    <t>MR4_vent3</t>
  </si>
  <si>
    <t>SwR_vent3</t>
  </si>
  <si>
    <t>Пожар</t>
  </si>
  <si>
    <t>схема 6</t>
  </si>
  <si>
    <t>нет пожара</t>
  </si>
  <si>
    <t xml:space="preserve"> пожар</t>
  </si>
  <si>
    <t>название классов</t>
  </si>
  <si>
    <t>P_P_v2</t>
  </si>
  <si>
    <t>P_P_v3</t>
  </si>
  <si>
    <t>Давление после насосов (давление на активной линии)(мобильный вид)</t>
  </si>
  <si>
    <t>Давление после насосов (давление на активной линии)(второй вид)</t>
  </si>
  <si>
    <t>css class(класс1)</t>
  </si>
  <si>
    <t>Давление после насосов, поворот индикатора (давление на активной линии)(второй вид)</t>
  </si>
  <si>
    <t>Давление после насосов, поворот индикатора (давление на активной линии)(мобильный вид)</t>
  </si>
  <si>
    <t>P_P_rot2</t>
  </si>
  <si>
    <t>P_P_rot3</t>
  </si>
  <si>
    <t>Давление после насосов, L сигнализация (давление на активной линии)(второй вид)</t>
  </si>
  <si>
    <t>Давление после насосов, L сигнализация  (давление на активной линии)(мобильный вид)</t>
  </si>
  <si>
    <t>P_P_L_rot2</t>
  </si>
  <si>
    <t>P_P_L_rot3</t>
  </si>
  <si>
    <t>Давление после насосов, H сигнализация (давление на активной линии)(второй вид)</t>
  </si>
  <si>
    <t>Давление после насосов, H сигнализация  (давление на активной линии)(мобильный вид)</t>
  </si>
  <si>
    <t>P_P_H_rot2</t>
  </si>
  <si>
    <t>P_P_H_rot3</t>
  </si>
  <si>
    <t xml:space="preserve"> #FFB740</t>
  </si>
  <si>
    <t>#9D9D9D</t>
  </si>
  <si>
    <t>K1 состояние</t>
  </si>
  <si>
    <t>значение (вкл/откл)</t>
  </si>
  <si>
    <t>схема 7</t>
  </si>
  <si>
    <t>цвет надписи</t>
  </si>
  <si>
    <t>главный</t>
  </si>
  <si>
    <t>второстепенный</t>
  </si>
  <si>
    <t>#5F639D</t>
  </si>
  <si>
    <t>#FFFFFF</t>
  </si>
  <si>
    <t>K2 состояние</t>
  </si>
  <si>
    <t>K3 состояние</t>
  </si>
  <si>
    <t>K3 состояние (второй вид)</t>
  </si>
  <si>
    <t>K3_r2</t>
  </si>
  <si>
    <t>K3 состояние (мобильный вид)</t>
  </si>
  <si>
    <t>K3_r3</t>
  </si>
  <si>
    <t>K3_с3</t>
  </si>
  <si>
    <t>K3 температура (второй вид)</t>
  </si>
  <si>
    <t>K3_t2</t>
  </si>
  <si>
    <t>K3 температура (мобильный вид)</t>
  </si>
  <si>
    <t>K3_t3</t>
  </si>
  <si>
    <t>K4 состояние</t>
  </si>
  <si>
    <t>K4 состояние (второй вид)</t>
  </si>
  <si>
    <t>K4_r2</t>
  </si>
  <si>
    <t>K4 состояние (мобильный вид)</t>
  </si>
  <si>
    <t>K4_r3</t>
  </si>
  <si>
    <t>K4_с3</t>
  </si>
  <si>
    <t>K4 температура (второй вид)</t>
  </si>
  <si>
    <t>K4_t2</t>
  </si>
  <si>
    <t>K4 температура (мобильный вид)</t>
  </si>
  <si>
    <t>K4_t3</t>
  </si>
  <si>
    <t>K5 состояние</t>
  </si>
  <si>
    <t>K5 состояние (второй вид)</t>
  </si>
  <si>
    <t>K5_r2</t>
  </si>
  <si>
    <t>K5 состояние (мобильный вид)</t>
  </si>
  <si>
    <t>K5_r3</t>
  </si>
  <si>
    <t>K5_с3</t>
  </si>
  <si>
    <t>K5 температура (второй вид)</t>
  </si>
  <si>
    <t>K5_t2</t>
  </si>
  <si>
    <t>K5 температура (мобильный вид)</t>
  </si>
  <si>
    <t>K5_t3</t>
  </si>
  <si>
    <t>K6 состояние</t>
  </si>
  <si>
    <t>K6 состояние (второй вид)</t>
  </si>
  <si>
    <t>K6_r2</t>
  </si>
  <si>
    <t>K6 состояние (мобильный вид)</t>
  </si>
  <si>
    <t>K6_r3</t>
  </si>
  <si>
    <t>K6_с3</t>
  </si>
  <si>
    <t>K6 температура (второй вид)</t>
  </si>
  <si>
    <t>K6_t2</t>
  </si>
  <si>
    <t>K6 температура (мобильный вид)</t>
  </si>
  <si>
    <t>K6_t3</t>
  </si>
  <si>
    <t>K7 состояние</t>
  </si>
  <si>
    <t>K7 состояние (второй вид)</t>
  </si>
  <si>
    <t>K7_r2</t>
  </si>
  <si>
    <t>K7 состояние (мобильный вид)</t>
  </si>
  <si>
    <t>K7_r3</t>
  </si>
  <si>
    <t>K7_с3</t>
  </si>
  <si>
    <t>K7 температура (второй вид)</t>
  </si>
  <si>
    <t>K7_t2</t>
  </si>
  <si>
    <t>K7 температура (мобильный вид)</t>
  </si>
  <si>
    <t>K7_t3</t>
  </si>
  <si>
    <t>K8 состояние</t>
  </si>
  <si>
    <t>K8 состояние (второй вид)</t>
  </si>
  <si>
    <t>K8_r2</t>
  </si>
  <si>
    <t>K8 состояние (мобильный вид)</t>
  </si>
  <si>
    <t>K8_r3</t>
  </si>
  <si>
    <t>K8_с3</t>
  </si>
  <si>
    <t>K8 температура (второй вид)</t>
  </si>
  <si>
    <t>K8_t2</t>
  </si>
  <si>
    <t>K8 температура (мобильный вид)</t>
  </si>
  <si>
    <t>K8_t3</t>
  </si>
  <si>
    <t>K9 состояние</t>
  </si>
  <si>
    <t>K9 состояние (второй вид)</t>
  </si>
  <si>
    <t>K9_r2</t>
  </si>
  <si>
    <t>K9 состояние (мобильный вид)</t>
  </si>
  <si>
    <t>K9_r3</t>
  </si>
  <si>
    <t>K9_с3</t>
  </si>
  <si>
    <t>K9 температура (второй вид)</t>
  </si>
  <si>
    <t>K9_t2</t>
  </si>
  <si>
    <t>K9 температура (мобильный вид)</t>
  </si>
  <si>
    <t>K9_t3</t>
  </si>
  <si>
    <t>K10 состояние</t>
  </si>
  <si>
    <t>K10 состояние (второй вид)</t>
  </si>
  <si>
    <t>K10_r2</t>
  </si>
  <si>
    <t>K10 состояние (мобильный вид)</t>
  </si>
  <si>
    <t>K10_r3</t>
  </si>
  <si>
    <t>K10_с3</t>
  </si>
  <si>
    <t>K10 температура (второй вид)</t>
  </si>
  <si>
    <t>K10_t2</t>
  </si>
  <si>
    <t>K10 температура (мобильный вид)</t>
  </si>
  <si>
    <t>K10_t3</t>
  </si>
  <si>
    <t>K11 состояние</t>
  </si>
  <si>
    <t>K11 состояние (второй вид)</t>
  </si>
  <si>
    <t>K11_r2</t>
  </si>
  <si>
    <t>K11 состояние (мобильный вид)</t>
  </si>
  <si>
    <t>K11_r3</t>
  </si>
  <si>
    <t>K11_с3</t>
  </si>
  <si>
    <t>K11 температура (второй вид)</t>
  </si>
  <si>
    <t>K11_t2</t>
  </si>
  <si>
    <t>K11 температура (мобильный вид)</t>
  </si>
  <si>
    <t>K11_t3</t>
  </si>
  <si>
    <t>K12 состояние</t>
  </si>
  <si>
    <t>K12 состояние (второй вид)</t>
  </si>
  <si>
    <t>K12_r2</t>
  </si>
  <si>
    <t>K12 состояние (мобильный вид)</t>
  </si>
  <si>
    <t>K12_r3</t>
  </si>
  <si>
    <t>K12_с3</t>
  </si>
  <si>
    <t>K12 температура (второй вид)</t>
  </si>
  <si>
    <t>K12_t2</t>
  </si>
  <si>
    <t>K12 температура (мобильный вид)</t>
  </si>
  <si>
    <t>K12_t3</t>
  </si>
  <si>
    <t>K13 состояние</t>
  </si>
  <si>
    <t>K13 состояние (второй вид)</t>
  </si>
  <si>
    <t>K13_r2</t>
  </si>
  <si>
    <t>K13 состояние (мобильный вид)</t>
  </si>
  <si>
    <t>K13_r3</t>
  </si>
  <si>
    <t>K13_с3</t>
  </si>
  <si>
    <t>K13 температура (второй вид)</t>
  </si>
  <si>
    <t>K13_t2</t>
  </si>
  <si>
    <t>K13 температура (мобильный вид)</t>
  </si>
  <si>
    <t>K13_t3</t>
  </si>
  <si>
    <t>K14 состояние</t>
  </si>
  <si>
    <t>K14 состояние (второй вид)</t>
  </si>
  <si>
    <t>K14_r2</t>
  </si>
  <si>
    <t>K14 состояние (мобильный вид)</t>
  </si>
  <si>
    <t>K14_r3</t>
  </si>
  <si>
    <t>K14_с3</t>
  </si>
  <si>
    <t>K14 температура (второй вид)</t>
  </si>
  <si>
    <t>K14_t2</t>
  </si>
  <si>
    <t>K14 температура (мобильный вид)</t>
  </si>
  <si>
    <t>K14_t3</t>
  </si>
  <si>
    <t>K15 состояние</t>
  </si>
  <si>
    <t>K15 состояние (второй вид)</t>
  </si>
  <si>
    <t>K15_r2</t>
  </si>
  <si>
    <t>K15 состояние (мобильный вид)</t>
  </si>
  <si>
    <t>K15_r3</t>
  </si>
  <si>
    <t>K15_с3</t>
  </si>
  <si>
    <t>K15 температура (второй вид)</t>
  </si>
  <si>
    <t>K15_t2</t>
  </si>
  <si>
    <t>K15 температура (мобильный вид)</t>
  </si>
  <si>
    <t>K15_t3</t>
  </si>
  <si>
    <t>K16 состояние</t>
  </si>
  <si>
    <t>K16 состояние (второй вид)</t>
  </si>
  <si>
    <t>K16_r2</t>
  </si>
  <si>
    <t>K16 состояние (мобильный вид)</t>
  </si>
  <si>
    <t>K16_r3</t>
  </si>
  <si>
    <t>K16_с3</t>
  </si>
  <si>
    <t>K16 температура (второй вид)</t>
  </si>
  <si>
    <t>K16_t2</t>
  </si>
  <si>
    <t>K16 температура (мобильный вид)</t>
  </si>
  <si>
    <t>K16_t3</t>
  </si>
  <si>
    <t>K17 состояние</t>
  </si>
  <si>
    <t>K17 состояние (второй вид)</t>
  </si>
  <si>
    <t>K17_r2</t>
  </si>
  <si>
    <t>K17 состояние (мобильный вид)</t>
  </si>
  <si>
    <t>K17_r3</t>
  </si>
  <si>
    <t>K17_с3</t>
  </si>
  <si>
    <t>K17 температура (второй вид)</t>
  </si>
  <si>
    <t>K17_t2</t>
  </si>
  <si>
    <t>K17 температура (мобильный вид)</t>
  </si>
  <si>
    <t>K17_t3</t>
  </si>
  <si>
    <t>K18 состояние</t>
  </si>
  <si>
    <t>K18 состояние (второй вид)</t>
  </si>
  <si>
    <t>K18_r2</t>
  </si>
  <si>
    <t>K18 состояние (мобильный вид)</t>
  </si>
  <si>
    <t>K18_r3</t>
  </si>
  <si>
    <t>K18_с3</t>
  </si>
  <si>
    <t>K18 температура (второй вид)</t>
  </si>
  <si>
    <t>K18_t2</t>
  </si>
  <si>
    <t>K18 температура (мобильный вид)</t>
  </si>
  <si>
    <t>K18_t3</t>
  </si>
  <si>
    <t>K19 состояние</t>
  </si>
  <si>
    <t>K19 состояние (второй вид)</t>
  </si>
  <si>
    <t>K19_r2</t>
  </si>
  <si>
    <t>K19 состояние (мобильный вид)</t>
  </si>
  <si>
    <t>K19_r3</t>
  </si>
  <si>
    <t>K19_с3</t>
  </si>
  <si>
    <t>K19 температура (второй вид)</t>
  </si>
  <si>
    <t>K19_t2</t>
  </si>
  <si>
    <t>K19 температура (мобильный вид)</t>
  </si>
  <si>
    <t>K19_t3</t>
  </si>
  <si>
    <t>ОЗК1 состояние</t>
  </si>
  <si>
    <t>ОЗК1 состояние (второй вид)</t>
  </si>
  <si>
    <t>ОЗК1 состояние (мобильный вид)</t>
  </si>
  <si>
    <t>OZK1_r2</t>
  </si>
  <si>
    <t>OZK1_r3</t>
  </si>
  <si>
    <t>OZK1_c3</t>
  </si>
  <si>
    <t>ОЗК2 состояние</t>
  </si>
  <si>
    <t>ОЗК2 состояние (второй вид)</t>
  </si>
  <si>
    <t>ОЗК2 состояние (мобильный вид)</t>
  </si>
  <si>
    <t>ОЗК3 состояние</t>
  </si>
  <si>
    <t>ОЗК3 состояние (второй вид)</t>
  </si>
  <si>
    <t>ОЗК3 состояние (мобильный вид)</t>
  </si>
  <si>
    <t>ОЗК4 состояние</t>
  </si>
  <si>
    <t>ОЗК4 состояние (второй вид)</t>
  </si>
  <si>
    <t>ОЗК4 состояние (мобильный вид)</t>
  </si>
  <si>
    <t>ОЗК5 состояние</t>
  </si>
  <si>
    <t>OZK2_r2</t>
  </si>
  <si>
    <t>OZK2_r3</t>
  </si>
  <si>
    <t>OZK2_c3</t>
  </si>
  <si>
    <t>OZK3_r2</t>
  </si>
  <si>
    <t>OZK3_r3</t>
  </si>
  <si>
    <t>OZK3_c3</t>
  </si>
  <si>
    <t>OZK4_r2</t>
  </si>
  <si>
    <t>OZK4_r3</t>
  </si>
  <si>
    <t>OZK4_c3</t>
  </si>
  <si>
    <t>ПЕ2 состояние (второй вид)</t>
  </si>
  <si>
    <t>ПЕ2 состояние (мобильный вид)</t>
  </si>
  <si>
    <t>ПЕ2 подогрев</t>
  </si>
  <si>
    <t>PE2_r2</t>
  </si>
  <si>
    <t>PE2_r3</t>
  </si>
  <si>
    <t>PE2_c3</t>
  </si>
  <si>
    <t>ПЕ3 состояние (второй вид)</t>
  </si>
  <si>
    <t>ПЕ3 состояние (мобильный вид)</t>
  </si>
  <si>
    <t>ПЕ3 подогрев</t>
  </si>
  <si>
    <t>PE2_h2</t>
  </si>
  <si>
    <t>PE2_h3</t>
  </si>
  <si>
    <t>ПЕ2 подогрев (второй вид)</t>
  </si>
  <si>
    <t>ПЕ2 подогрев (мобильный вид)</t>
  </si>
  <si>
    <t>PE2_h_c3</t>
  </si>
  <si>
    <t>PE3_h2</t>
  </si>
  <si>
    <t>PE3_h3</t>
  </si>
  <si>
    <t>PE3_h_c3</t>
  </si>
  <si>
    <t>схема 8</t>
  </si>
  <si>
    <t>откл</t>
  </si>
  <si>
    <t>холодный резерв</t>
  </si>
  <si>
    <t>#3D53BD</t>
  </si>
  <si>
    <t>#29D54F</t>
  </si>
  <si>
    <t>Чиллер 1 состояние</t>
  </si>
  <si>
    <t>Чиллер 2 состояние</t>
  </si>
  <si>
    <t>Чиллер 3 состояние</t>
  </si>
  <si>
    <t>Чиллер 4 состояние</t>
  </si>
  <si>
    <t>Чиллер 5 состояние</t>
  </si>
  <si>
    <t>Чиллер 6 состояние</t>
  </si>
  <si>
    <t>Чиллер 7 состояние</t>
  </si>
  <si>
    <t>значение(вкл/откл)</t>
  </si>
  <si>
    <t xml:space="preserve">Чиллер 1 состояние (второй вид) </t>
  </si>
  <si>
    <t xml:space="preserve">Чиллер 1 ручн/авт (второй вид) </t>
  </si>
  <si>
    <t xml:space="preserve">Чиллер 1 состояние (мобильный вид) </t>
  </si>
  <si>
    <t xml:space="preserve">Чиллер 1 ручн/авт (мобильный вид) </t>
  </si>
  <si>
    <t xml:space="preserve">Чиллер 2 состояние (второй вид) </t>
  </si>
  <si>
    <t xml:space="preserve">Чиллер 2 ручн/авт (второй вид) </t>
  </si>
  <si>
    <t xml:space="preserve">Чиллер 2 состояние (мобильный вид) </t>
  </si>
  <si>
    <t xml:space="preserve">Чиллер 2 ручн/авт (мобильный вид) </t>
  </si>
  <si>
    <t xml:space="preserve">Чиллер 3 состояние (второй вид) </t>
  </si>
  <si>
    <t xml:space="preserve">Чиллер 3 ручн/авт (второй вид) </t>
  </si>
  <si>
    <t xml:space="preserve">Чиллер 3 состояние (мобильный вид) </t>
  </si>
  <si>
    <t xml:space="preserve">Чиллер 3 ручн/авт (мобильный вид) </t>
  </si>
  <si>
    <t xml:space="preserve">Чиллер 4 состояние (второй вид) </t>
  </si>
  <si>
    <t xml:space="preserve">Чиллер 4 ручн/авт (второй вид) </t>
  </si>
  <si>
    <t xml:space="preserve">Чиллер 4 состояние (мобильный вид) </t>
  </si>
  <si>
    <t xml:space="preserve">Чиллер 4 ручн/авт (мобильный вид) </t>
  </si>
  <si>
    <t xml:space="preserve">Чиллер 5 состояние (второй вид) </t>
  </si>
  <si>
    <t xml:space="preserve">Чиллер 5 ручн/авт (второй вид) </t>
  </si>
  <si>
    <t xml:space="preserve">Чиллер 5 состояние (мобильный вид) </t>
  </si>
  <si>
    <t xml:space="preserve">Чиллер 5 ручн/авт (мобильный вид) </t>
  </si>
  <si>
    <t xml:space="preserve">Чиллер 6 состояние (второй вид) </t>
  </si>
  <si>
    <t xml:space="preserve">Чиллер 6 ручн/авт (второй вид) </t>
  </si>
  <si>
    <t xml:space="preserve">Чиллер 6 состояние (мобильный вид) </t>
  </si>
  <si>
    <t xml:space="preserve">Чиллер 6 ручн/авт (мобильный вид) </t>
  </si>
  <si>
    <t xml:space="preserve">Чиллер 7 состояние (второй вид) </t>
  </si>
  <si>
    <t xml:space="preserve">Чиллер 7 ручн/авт (второй вид) </t>
  </si>
  <si>
    <t xml:space="preserve">Чиллер 7 состояние (мобильный вид) </t>
  </si>
  <si>
    <t xml:space="preserve">Чиллер 7 ручн/авт (мобильный вид) </t>
  </si>
  <si>
    <t>Ch1_avt2</t>
  </si>
  <si>
    <t>Сh1_r2</t>
  </si>
  <si>
    <t>Сh2_r2</t>
  </si>
  <si>
    <t>Ch2_avt2</t>
  </si>
  <si>
    <t>Ch3_avt2</t>
  </si>
  <si>
    <t>Сh3_r2</t>
  </si>
  <si>
    <t>Ch4_avt2</t>
  </si>
  <si>
    <t>Ch5_avt2</t>
  </si>
  <si>
    <t>Ch6_avt2</t>
  </si>
  <si>
    <t>Ch7_avt2</t>
  </si>
  <si>
    <t>Сh4_r2</t>
  </si>
  <si>
    <t>Сh5_r2</t>
  </si>
  <si>
    <t>Сh6_r2</t>
  </si>
  <si>
    <t>Сh7_r2</t>
  </si>
  <si>
    <t>PE3_r2</t>
  </si>
  <si>
    <t>PE3_r3</t>
  </si>
  <si>
    <t>PE3_c3</t>
  </si>
  <si>
    <t>Сh1_r3</t>
  </si>
  <si>
    <t>Ch1_avt3</t>
  </si>
  <si>
    <t>Сh2_r3</t>
  </si>
  <si>
    <t>Ch2_avt3</t>
  </si>
  <si>
    <t>Сh3_r3</t>
  </si>
  <si>
    <t>Ch3_avt3</t>
  </si>
  <si>
    <t>Сh4_r3</t>
  </si>
  <si>
    <t>Ch4_avt3</t>
  </si>
  <si>
    <t>Сh5_r3</t>
  </si>
  <si>
    <t>Ch5_avt3</t>
  </si>
  <si>
    <t>Сh6_r3</t>
  </si>
  <si>
    <t>Ch6_avt3</t>
  </si>
  <si>
    <t>Сh7_r3</t>
  </si>
  <si>
    <t>Ch7_avt3</t>
  </si>
  <si>
    <t>В5.1 (второй вид)</t>
  </si>
  <si>
    <t>В5.1 ( мобильный вид)</t>
  </si>
  <si>
    <t>V5_1_v2</t>
  </si>
  <si>
    <t>V5_1_v3</t>
  </si>
  <si>
    <t>В5.2 (второй вид)</t>
  </si>
  <si>
    <t>В5.2 ( мобильный вид)</t>
  </si>
  <si>
    <t>V5_2_v2</t>
  </si>
  <si>
    <t>V5_2_v3</t>
  </si>
  <si>
    <t>В6 (второй вид)</t>
  </si>
  <si>
    <t>В6 ( мобильный вид)</t>
  </si>
  <si>
    <t>V6_v2</t>
  </si>
  <si>
    <t>V6_v3</t>
  </si>
  <si>
    <t>В7 (второй вид)</t>
  </si>
  <si>
    <t>В7 ( мобильный вид)</t>
  </si>
  <si>
    <t>V7_v2</t>
  </si>
  <si>
    <t>V7_v3</t>
  </si>
  <si>
    <t>В8 (второй вид)</t>
  </si>
  <si>
    <t>В8 ( мобильный вид)</t>
  </si>
  <si>
    <t>V8_v2</t>
  </si>
  <si>
    <t>V8_v3</t>
  </si>
  <si>
    <t>В9 (второй вид)</t>
  </si>
  <si>
    <t>В9 ( мобильный вид)</t>
  </si>
  <si>
    <t>V9_v2</t>
  </si>
  <si>
    <t>V9_v3</t>
  </si>
  <si>
    <t>Уровень гликоля</t>
  </si>
  <si>
    <t>fill(схема9)</t>
  </si>
  <si>
    <t>схема 9</t>
  </si>
  <si>
    <t>LL</t>
  </si>
  <si>
    <t>L</t>
  </si>
  <si>
    <t>HH</t>
  </si>
  <si>
    <t>H</t>
  </si>
  <si>
    <t>#8799C8</t>
  </si>
  <si>
    <t>✓</t>
  </si>
  <si>
    <t>display(none\block)</t>
  </si>
  <si>
    <t>Чиллер 1 переключение</t>
  </si>
  <si>
    <t>Чиллер 2 переключение</t>
  </si>
  <si>
    <t>Чиллер 3 переключение</t>
  </si>
  <si>
    <t>Чиллер 4 переключение</t>
  </si>
  <si>
    <t>Чиллер 5 переключение</t>
  </si>
  <si>
    <t>Чиллер 6 переключение</t>
  </si>
  <si>
    <t>Чиллер 7 переключение</t>
  </si>
  <si>
    <t>YA1_p_r</t>
  </si>
  <si>
    <t>YA1_p_l</t>
  </si>
  <si>
    <t>YA2_p_r</t>
  </si>
  <si>
    <t>YA3_p_r</t>
  </si>
  <si>
    <t>YA4_p_r</t>
  </si>
  <si>
    <t>YA2_p_l</t>
  </si>
  <si>
    <t>YA3_p_l</t>
  </si>
  <si>
    <t>YA4_p_l</t>
  </si>
  <si>
    <t>схема 5.1 (left)</t>
  </si>
  <si>
    <t>схема 5.2 (right)</t>
  </si>
  <si>
    <t>fill(схема5.1)</t>
  </si>
  <si>
    <t>fill(схема5.2)</t>
  </si>
  <si>
    <t>Ch1_tr</t>
  </si>
  <si>
    <t>Ch2_tr</t>
  </si>
  <si>
    <t>Ch3_tr</t>
  </si>
  <si>
    <t>Ch4_tr</t>
  </si>
  <si>
    <t>Ch5_tr</t>
  </si>
  <si>
    <t>Ch6_tr</t>
  </si>
  <si>
    <t>Ch7_tr</t>
  </si>
  <si>
    <t>высота(схема9)</t>
  </si>
  <si>
    <t>BZ_l</t>
  </si>
  <si>
    <t xml:space="preserve"> height=""</t>
  </si>
  <si>
    <t xml:space="preserve"> y="" </t>
  </si>
  <si>
    <t>значение(резерв/основной)</t>
  </si>
  <si>
    <t xml:space="preserve"> id</t>
  </si>
  <si>
    <t>значение (откр/закр)</t>
  </si>
  <si>
    <t>Чиллер 1 цвет(второй вид)</t>
  </si>
  <si>
    <t>Чиллер 1 цвет(мобильный вид)</t>
  </si>
  <si>
    <t>Сh1_с2</t>
  </si>
  <si>
    <t>Сh1_с3</t>
  </si>
  <si>
    <t>fill(схема8)</t>
  </si>
  <si>
    <t>Чиллер 2 цвет(второй вид)</t>
  </si>
  <si>
    <t>Чиллер 2 цвет(мобильный вид)</t>
  </si>
  <si>
    <t>Сh2_с2</t>
  </si>
  <si>
    <t>Сh2_с3</t>
  </si>
  <si>
    <t>Чиллер 3 цвет(второй вид)</t>
  </si>
  <si>
    <t>Чиллер3 цвет(мобильный вид)</t>
  </si>
  <si>
    <t>Сh3_с2</t>
  </si>
  <si>
    <t>Сh3_с3</t>
  </si>
  <si>
    <t>Чиллер 4 цвет(второй вид)</t>
  </si>
  <si>
    <t>Чиллер 4 цвет(мобильный вид)</t>
  </si>
  <si>
    <t>Сh4_с2</t>
  </si>
  <si>
    <t>Сh4_с3</t>
  </si>
  <si>
    <t>Чиллер 5 цвет(второй вид)</t>
  </si>
  <si>
    <t>Чиллер 5 цвет(мобильный вид)</t>
  </si>
  <si>
    <t>Сh5_с2</t>
  </si>
  <si>
    <t>Сh5_с3</t>
  </si>
  <si>
    <t>Чиллер 6 цвет(второй вид)</t>
  </si>
  <si>
    <t>Чиллер 6 цвет(мобильный вид)</t>
  </si>
  <si>
    <t>Сh6_с2</t>
  </si>
  <si>
    <t>Сh6_с3</t>
  </si>
  <si>
    <t>Чиллер 7 цвет(второй вид)</t>
  </si>
  <si>
    <t>Чиллер 7 цвет(мобильный вид)</t>
  </si>
  <si>
    <t>Сh7_с2</t>
  </si>
  <si>
    <t>Сh7_с3</t>
  </si>
  <si>
    <t>T_M_From _С_v2</t>
  </si>
  <si>
    <t>значение (0-7)</t>
  </si>
  <si>
    <t>Ch_num_avt2</t>
  </si>
  <si>
    <t>Ch_num_on2</t>
  </si>
  <si>
    <t>количество чиллеров в автомате(второй вид)</t>
  </si>
  <si>
    <t>количество работающих чиллеров(второй вид)</t>
  </si>
  <si>
    <t>количество чиллеров в автомате (мобильный вид)</t>
  </si>
  <si>
    <t>количество работающих чиллеров (мобильный вид)</t>
  </si>
  <si>
    <t>Ch_num_on3</t>
  </si>
  <si>
    <t>Ch_num_avt3</t>
  </si>
  <si>
    <t>%</t>
  </si>
  <si>
    <t>css</t>
  </si>
  <si>
    <t>fill</t>
  </si>
  <si>
    <t>atribute</t>
  </si>
  <si>
    <t>value</t>
  </si>
  <si>
    <t xml:space="preserve">{ </t>
  </si>
  <si>
    <t>"id": "</t>
  </si>
  <si>
    <t>" , "atribute": "</t>
  </si>
  <si>
    <t>add/remove class rotation</t>
  </si>
  <si>
    <t>V1</t>
  </si>
  <si>
    <t>V2</t>
  </si>
  <si>
    <t>V5_1</t>
  </si>
  <si>
    <t>V5_2</t>
  </si>
  <si>
    <t>P2</t>
  </si>
  <si>
    <t>P3</t>
  </si>
  <si>
    <t>V6</t>
  </si>
  <si>
    <t>V7</t>
  </si>
  <si>
    <t>V8</t>
  </si>
  <si>
    <t>V9</t>
  </si>
  <si>
    <t>V10</t>
  </si>
  <si>
    <t>V11</t>
  </si>
  <si>
    <t>G1_M1</t>
  </si>
  <si>
    <t>G1_M2</t>
  </si>
  <si>
    <t>G1_M3</t>
  </si>
  <si>
    <t>G1_M4</t>
  </si>
  <si>
    <t>G1_M5</t>
  </si>
  <si>
    <t>G1_M6</t>
  </si>
  <si>
    <t>G2_M1</t>
  </si>
  <si>
    <t>G2_M2</t>
  </si>
  <si>
    <t>G2_M3</t>
  </si>
  <si>
    <t>G2_M4</t>
  </si>
  <si>
    <t>G2_M5</t>
  </si>
  <si>
    <t>G2_M6</t>
  </si>
  <si>
    <t>color(схема7)</t>
  </si>
  <si>
    <t>ПЕ3 подогрев (мобильный вид)</t>
  </si>
  <si>
    <t>значение(подогрев, *нет текста*)</t>
  </si>
  <si>
    <t>значение(подогрев,*нет текста*)</t>
  </si>
  <si>
    <t>T_Sw_rot2</t>
  </si>
  <si>
    <t>T_Sw_H_rot2</t>
  </si>
  <si>
    <t>T_MR2_rot2</t>
  </si>
  <si>
    <t>T_MR2_H_rot2</t>
  </si>
  <si>
    <t>T_MR3_rot2</t>
  </si>
  <si>
    <t>T_MR3_H_rot2</t>
  </si>
  <si>
    <t>T_MR4_rot2</t>
  </si>
  <si>
    <t>T_MR4_H_rot2</t>
  </si>
  <si>
    <t>T_steet_rot2</t>
  </si>
  <si>
    <t>T_MR1_rot2</t>
  </si>
  <si>
    <t>T_MR1_H_rot2</t>
  </si>
  <si>
    <t>T_MR1_rot_3</t>
  </si>
  <si>
    <t>T_MR1_H_rot_3</t>
  </si>
  <si>
    <t>T_MR2_rot_3</t>
  </si>
  <si>
    <t>T_MR2_H_rot_3</t>
  </si>
  <si>
    <t>T_MR3_rot_3</t>
  </si>
  <si>
    <t>T_MR3_H_rot_3</t>
  </si>
  <si>
    <t>T_MR4_rot_3</t>
  </si>
  <si>
    <t>T_MR4_H_rot_3</t>
  </si>
  <si>
    <t>T_Sw_rot_3</t>
  </si>
  <si>
    <t>T_Sw_H_rot_3</t>
  </si>
  <si>
    <t>T_steet_rot_3</t>
  </si>
  <si>
    <t>В5.1 состояние ( мобильный вид)</t>
  </si>
  <si>
    <t>В5.2 состояние ( мобильный вид)</t>
  </si>
  <si>
    <t>В6 состояние ( мобильный вид)</t>
  </si>
  <si>
    <t>В7 состояние ( мобильный вид)</t>
  </si>
  <si>
    <t>В8 состояние ( мобильный вид)</t>
  </si>
  <si>
    <t>В9 состояние ( мобильный вид)</t>
  </si>
  <si>
    <t>V5_1_c3</t>
  </si>
  <si>
    <t>V5_2_c3</t>
  </si>
  <si>
    <t>V6_c3</t>
  </si>
  <si>
    <t>V7_c3</t>
  </si>
  <si>
    <t>V8_c3</t>
  </si>
  <si>
    <t>V9_c3</t>
  </si>
  <si>
    <t>feature</t>
  </si>
  <si>
    <t>", "feature": "</t>
  </si>
  <si>
    <t>display</t>
  </si>
  <si>
    <t>bar</t>
  </si>
  <si>
    <t>text</t>
  </si>
  <si>
    <t>color</t>
  </si>
  <si>
    <t>changeClass</t>
  </si>
  <si>
    <t>addClass / removeClass</t>
  </si>
  <si>
    <t>class rotation</t>
  </si>
  <si>
    <t>class vent_on</t>
  </si>
  <si>
    <t>электрощитовая авария вентиляции (второй вид)</t>
  </si>
  <si>
    <t>Машзал 4 авария вентиляции(второй вид)</t>
  </si>
  <si>
    <t>Машзал 2 авария вентиляции(второй вид)</t>
  </si>
  <si>
    <t>Машзал 3 авария вентиляции(второй вид)</t>
  </si>
  <si>
    <t>Машзал 1 авария вентиляции(второй вид)</t>
  </si>
  <si>
    <t>Машзал 1 авария вентиляции (мобильный вид)</t>
  </si>
  <si>
    <t>Машзал 2 авария вентиляции (мобильный вид)</t>
  </si>
  <si>
    <t>Машзал 3 авария вентиляции (мобильный вид)</t>
  </si>
  <si>
    <t>Машзал 4авария вентиляции (мобильный вид)</t>
  </si>
  <si>
    <t>электрощитоваяавария вентиляции (мобильный вид)</t>
  </si>
  <si>
    <t>class vent_alarm</t>
  </si>
  <si>
    <t>transform</t>
  </si>
  <si>
    <t>class fire_alarm</t>
  </si>
  <si>
    <t>смещение(схема9)</t>
  </si>
  <si>
    <t>height</t>
  </si>
  <si>
    <t>y</t>
  </si>
  <si>
    <t>test</t>
  </si>
  <si>
    <t>for test</t>
  </si>
  <si>
    <t xml:space="preserve"> },</t>
  </si>
  <si>
    <t># FFB740</t>
  </si>
  <si>
    <t>"#76BB81"</t>
  </si>
  <si>
    <t>good</t>
  </si>
  <si>
    <t>alarm</t>
  </si>
  <si>
    <t>failure</t>
  </si>
  <si>
    <t>stroke</t>
  </si>
  <si>
    <t>stroke(схема 10)</t>
  </si>
  <si>
    <t>схема 10</t>
  </si>
  <si>
    <t xml:space="preserve">" , "value": </t>
  </si>
  <si>
    <t>"#8799C8"</t>
  </si>
  <si>
    <t>"rotation"</t>
  </si>
  <si>
    <t>"none"</t>
  </si>
  <si>
    <t>"block"</t>
  </si>
  <si>
    <t>T_street_v</t>
  </si>
  <si>
    <t>"вкл"</t>
  </si>
  <si>
    <t>"#29D54F"</t>
  </si>
  <si>
    <t>"vent_on"</t>
  </si>
  <si>
    <t>"vent_alarm"</t>
  </si>
  <si>
    <t>"fire_alarm"</t>
  </si>
  <si>
    <t>"откр"</t>
  </si>
  <si>
    <t>"основной"</t>
  </si>
  <si>
    <t>rotate(' + value + 'deg)'</t>
  </si>
  <si>
    <t>"rotate(" + 60 + "deg)"</t>
  </si>
  <si>
    <t>background</t>
  </si>
  <si>
    <t>Машзал1  значение температуры индикаторы снизу (мобильный вид)</t>
  </si>
  <si>
    <t>Машзал2  значение температуры индикаторы снизу (мобильный вид)</t>
  </si>
  <si>
    <t>Машзал3  значение температуры  (мобильный вид)</t>
  </si>
  <si>
    <t>Машзал3  значение температуры индикаторы снизу (мобильный вид)</t>
  </si>
  <si>
    <t>Машзал4  значение температуры индикаторы снизу (мобильный вид)</t>
  </si>
  <si>
    <t>электрощитовая  значение температуры индикаторы снизу (мобильный вид)</t>
  </si>
  <si>
    <t>T_MR1_v_f_3</t>
  </si>
  <si>
    <t>T_MR2_v_f_3</t>
  </si>
  <si>
    <t>T_MR3_v_f_3</t>
  </si>
  <si>
    <t>T_MR4_v_f_3</t>
  </si>
  <si>
    <t>T_Sw_v_f_3</t>
  </si>
  <si>
    <t xml:space="preserve"> "fire_alarm"</t>
  </si>
  <si>
    <t>"#5F639D"</t>
  </si>
  <si>
    <t>значение(подогрев ,*нет текста*)</t>
  </si>
  <si>
    <t>"подогрев"</t>
  </si>
  <si>
    <t>значение (резерв/основной)</t>
  </si>
  <si>
    <t>T_MR1_rot3</t>
  </si>
  <si>
    <t>T_MR1_H_rot3</t>
  </si>
  <si>
    <t>T_MR2_rot3</t>
  </si>
  <si>
    <t>T_MR2_H_rot3</t>
  </si>
  <si>
    <t>T_MR3_rot3</t>
  </si>
  <si>
    <t>T_MR3_H_rot3</t>
  </si>
  <si>
    <t>T_MR4_rot3</t>
  </si>
  <si>
    <t>T_MR4_H_rot3</t>
  </si>
  <si>
    <t>T_Sw_rot3</t>
  </si>
  <si>
    <t>T_Sw_H_rot3</t>
  </si>
  <si>
    <t xml:space="preserve">   </t>
  </si>
  <si>
    <t>T_street_v_3</t>
  </si>
  <si>
    <t>T_street_v_f_3</t>
  </si>
  <si>
    <t>T_street_rot3</t>
  </si>
  <si>
    <t>Столбец1</t>
  </si>
  <si>
    <t>[edge]SHUKH/AI/AI11/Out</t>
  </si>
  <si>
    <t>[edge]SHUKH/AI/AI11/EUMin/v_write</t>
  </si>
  <si>
    <t>[edge]SHUKH/AI/AI11/EUMax/v_write</t>
  </si>
  <si>
    <t>[edge]SHUKH/AI/AI11/Hi_set/v_write</t>
  </si>
  <si>
    <t>[edge]SHUKH/AI/AI11/LoLo_set/v_write</t>
  </si>
  <si>
    <t>fill_1</t>
  </si>
  <si>
    <t>fill_2</t>
  </si>
  <si>
    <t>fill_3</t>
  </si>
  <si>
    <t>fill_8</t>
  </si>
  <si>
    <t>fill_9</t>
  </si>
  <si>
    <t>on_off</t>
  </si>
  <si>
    <t>color_7</t>
  </si>
  <si>
    <t>fill_5_1</t>
  </si>
  <si>
    <t>fill_5_2</t>
  </si>
  <si>
    <t>open_close</t>
  </si>
  <si>
    <t>heating</t>
  </si>
  <si>
    <t>auto_man</t>
  </si>
  <si>
    <t>stroke_10</t>
  </si>
  <si>
    <t>rotate</t>
  </si>
  <si>
    <t>percent</t>
  </si>
  <si>
    <t>rotation</t>
  </si>
  <si>
    <t>пояснение</t>
  </si>
  <si>
    <t>shift</t>
  </si>
  <si>
    <t>num_avt</t>
  </si>
  <si>
    <t>num_on</t>
  </si>
  <si>
    <t>№ строки</t>
  </si>
  <si>
    <t>условие</t>
  </si>
  <si>
    <t>true</t>
  </si>
  <si>
    <t>false</t>
  </si>
  <si>
    <t>???</t>
  </si>
  <si>
    <t>fill_6</t>
  </si>
  <si>
    <t>color_8</t>
  </si>
  <si>
    <t>value1</t>
  </si>
  <si>
    <t>value1.b_0 = true</t>
  </si>
  <si>
    <t>value1.b_1 = true</t>
  </si>
  <si>
    <t>value1.b_2 = true</t>
  </si>
  <si>
    <t>value1 = true</t>
  </si>
  <si>
    <t>value2</t>
  </si>
  <si>
    <t>(НЕ в автомате и НЕ включена)</t>
  </si>
  <si>
    <t xml:space="preserve">!value1*!value2 </t>
  </si>
  <si>
    <t xml:space="preserve"> </t>
  </si>
  <si>
    <t>K3_c3</t>
  </si>
  <si>
    <t>K4_c3</t>
  </si>
  <si>
    <t>K5_c3</t>
  </si>
  <si>
    <t>K6_c3</t>
  </si>
  <si>
    <t>K7_c3</t>
  </si>
  <si>
    <t>K8_c3</t>
  </si>
  <si>
    <t>K9_c3</t>
  </si>
  <si>
    <t>K10_c3</t>
  </si>
  <si>
    <t>K11_c3</t>
  </si>
  <si>
    <t>K12_c3</t>
  </si>
  <si>
    <t>K13_c3</t>
  </si>
  <si>
    <t>K14_c3</t>
  </si>
  <si>
    <t>K15_c3</t>
  </si>
  <si>
    <t>K16_c3</t>
  </si>
  <si>
    <t>K17_c3</t>
  </si>
  <si>
    <t>K18_c3</t>
  </si>
  <si>
    <t>K19_c3</t>
  </si>
  <si>
    <t>T_M_From_c</t>
  </si>
  <si>
    <t>T_M_From_c_v</t>
  </si>
  <si>
    <t>T_M_From_c_v3</t>
  </si>
  <si>
    <t>T_R_From_c_v</t>
  </si>
  <si>
    <t>T_R_From_c_v2</t>
  </si>
  <si>
    <t>T_R_From_c_v3</t>
  </si>
  <si>
    <t>P_M_From_c</t>
  </si>
  <si>
    <t>P_M_From_c_v</t>
  </si>
  <si>
    <t>P_M_From_c_v2</t>
  </si>
  <si>
    <t>P_M_From_c_v3</t>
  </si>
  <si>
    <t>Ch1_r2</t>
  </si>
  <si>
    <t>Ch1_r3</t>
  </si>
  <si>
    <t>Ch1_c2</t>
  </si>
  <si>
    <t>Ch1_c3</t>
  </si>
  <si>
    <t>Ch2_r2</t>
  </si>
  <si>
    <t>Ch2_r3</t>
  </si>
  <si>
    <t>Ch2_c2</t>
  </si>
  <si>
    <t>Ch2_c3</t>
  </si>
  <si>
    <t>Ch3_r2</t>
  </si>
  <si>
    <t>Ch3_r3</t>
  </si>
  <si>
    <t>Ch3_c2</t>
  </si>
  <si>
    <t>Ch3_c3</t>
  </si>
  <si>
    <t>Ch4_r2</t>
  </si>
  <si>
    <t>Ch4_r3</t>
  </si>
  <si>
    <t>Ch4_c2</t>
  </si>
  <si>
    <t>Ch4_c3</t>
  </si>
  <si>
    <t>Ch5_r2</t>
  </si>
  <si>
    <t>Ch5_r3</t>
  </si>
  <si>
    <t>Ch5_c2</t>
  </si>
  <si>
    <t>Ch5_c3</t>
  </si>
  <si>
    <t>Ch6_r2</t>
  </si>
  <si>
    <t>Ch6_r3</t>
  </si>
  <si>
    <t>Ch6_c2</t>
  </si>
  <si>
    <t>Ch6_c3</t>
  </si>
  <si>
    <t>Ch7_r2</t>
  </si>
  <si>
    <t>Ch7_r3</t>
  </si>
  <si>
    <t>Ch7_c2</t>
  </si>
  <si>
    <t>Ch7_c3</t>
  </si>
  <si>
    <t>#$#EUMax</t>
  </si>
  <si>
    <t>#$#EUMin</t>
  </si>
  <si>
    <t>#$#HiHi</t>
  </si>
  <si>
    <t>#$#Hi</t>
  </si>
  <si>
    <t>#$#Lo</t>
  </si>
  <si>
    <t>#$#LoLo</t>
  </si>
  <si>
    <t>Столбец2</t>
  </si>
  <si>
    <t>KB5_1</t>
  </si>
  <si>
    <t>KB5_1 состояние (второй вид)</t>
  </si>
  <si>
    <t>KB5_1 состояние (мобильный вид)</t>
  </si>
  <si>
    <t>KB5_1 подогрев</t>
  </si>
  <si>
    <t>KB5_1 подогрев (второй вид)</t>
  </si>
  <si>
    <t>KB5_1 подогрев (мобильный вид)</t>
  </si>
  <si>
    <t>KB5_2</t>
  </si>
  <si>
    <t>KB5_2 состояние (второй вид)</t>
  </si>
  <si>
    <t>KB5_2 состояние (мобильный вид)</t>
  </si>
  <si>
    <t>KB5_2 подогрев</t>
  </si>
  <si>
    <t>KB5_2 подогрев (второй вид)</t>
  </si>
  <si>
    <t>KB5_2 подогрев (мобильный вид)</t>
  </si>
  <si>
    <t>KB6</t>
  </si>
  <si>
    <t>KB6 состояние (второй вид)</t>
  </si>
  <si>
    <t>KB6 состояние (мобильный вид)</t>
  </si>
  <si>
    <t>KB6 подогрев</t>
  </si>
  <si>
    <t>KB6 подогрев (второй вид)</t>
  </si>
  <si>
    <t>KB6 подогрев (мобильный вид)</t>
  </si>
  <si>
    <t>KB7</t>
  </si>
  <si>
    <t>KB7 состояние (второй вид)</t>
  </si>
  <si>
    <t>KB7 состояние (мобильный вид)</t>
  </si>
  <si>
    <t>KB7 подогрев</t>
  </si>
  <si>
    <t>KB7 подогрев (второй вид)</t>
  </si>
  <si>
    <t>KB7 подогрев (мобильный вид)</t>
  </si>
  <si>
    <t>KB8</t>
  </si>
  <si>
    <t>KB8 состояние (второй вид)</t>
  </si>
  <si>
    <t>KB8 состояние (мобильный вид)</t>
  </si>
  <si>
    <t>KB8 подогрев</t>
  </si>
  <si>
    <t>KB8 подогрев (второй вид)</t>
  </si>
  <si>
    <t>KB8 подогрев (мобильный вид)</t>
  </si>
  <si>
    <t>KB9</t>
  </si>
  <si>
    <t>KB9 состояние (второй вид)</t>
  </si>
  <si>
    <t>KB9 состояние (мобильный вид)</t>
  </si>
  <si>
    <t>KB9 подогрев</t>
  </si>
  <si>
    <t>KB9 подогрев (второй вид)</t>
  </si>
  <si>
    <t>KB9 подогрев (мобильный вид)</t>
  </si>
  <si>
    <t>KV5_1_r</t>
  </si>
  <si>
    <t>KV5_1_r2</t>
  </si>
  <si>
    <t>KV5_1_r3</t>
  </si>
  <si>
    <t>KV5_1_c3</t>
  </si>
  <si>
    <t>KV5_1_h</t>
  </si>
  <si>
    <t>KV5_1_h2</t>
  </si>
  <si>
    <t>KV5_1_h3</t>
  </si>
  <si>
    <t>KV5_2_r</t>
  </si>
  <si>
    <t>KV5_2_r2</t>
  </si>
  <si>
    <t>KV5_2_r3</t>
  </si>
  <si>
    <t>KV5_2_c3</t>
  </si>
  <si>
    <t>KV5_2_h</t>
  </si>
  <si>
    <t>KV5_2_h2</t>
  </si>
  <si>
    <t>KV5_2_h3</t>
  </si>
  <si>
    <t>KV6_r</t>
  </si>
  <si>
    <t>KV6_r2</t>
  </si>
  <si>
    <t>KV6_r3</t>
  </si>
  <si>
    <t>KV6_c3</t>
  </si>
  <si>
    <t>KV6_h</t>
  </si>
  <si>
    <t>KV6_h2</t>
  </si>
  <si>
    <t>KV6_h3</t>
  </si>
  <si>
    <t>KV7_r</t>
  </si>
  <si>
    <t>KV7_r2</t>
  </si>
  <si>
    <t>KV7_r3</t>
  </si>
  <si>
    <t>KV7_c3</t>
  </si>
  <si>
    <t>KV7_h</t>
  </si>
  <si>
    <t>KV7_h2</t>
  </si>
  <si>
    <t>KV7_h3</t>
  </si>
  <si>
    <t>KV8_r</t>
  </si>
  <si>
    <t>KV8_r2</t>
  </si>
  <si>
    <t>KV8_r3</t>
  </si>
  <si>
    <t>KV8_c3</t>
  </si>
  <si>
    <t>KV8_h</t>
  </si>
  <si>
    <t>KV8_h2</t>
  </si>
  <si>
    <t>KV8_h3</t>
  </si>
  <si>
    <t>KV9_r</t>
  </si>
  <si>
    <t>KV9_r2</t>
  </si>
  <si>
    <t>KV9_r3</t>
  </si>
  <si>
    <t>KV9_c3</t>
  </si>
  <si>
    <t>KV9_h</t>
  </si>
  <si>
    <t>KV9_h2</t>
  </si>
  <si>
    <t>KV9_h3</t>
  </si>
  <si>
    <t>ручн/авт</t>
  </si>
  <si>
    <t>T_R_From_c</t>
  </si>
  <si>
    <t>T_M_To_c</t>
  </si>
  <si>
    <t>T_M_To_c_v</t>
  </si>
  <si>
    <t>T_M_To_c_v2</t>
  </si>
  <si>
    <t>T_M_To_c_v3</t>
  </si>
  <si>
    <t>T_R_To_c</t>
  </si>
  <si>
    <t>T_R_To_c_v</t>
  </si>
  <si>
    <t>T_R_To_c_v2</t>
  </si>
  <si>
    <t>T_R_To_c_v3</t>
  </si>
  <si>
    <t>P_R_From_c</t>
  </si>
  <si>
    <t>P_R_From_c_v</t>
  </si>
  <si>
    <t>P_R_From_c_v2</t>
  </si>
  <si>
    <t>P_R_From_c_v3</t>
  </si>
  <si>
    <t>P_M_To_c</t>
  </si>
  <si>
    <t>P_M_To_c_v</t>
  </si>
  <si>
    <t>P_M_To_c_v2</t>
  </si>
  <si>
    <t>P_M_To_c_v3</t>
  </si>
  <si>
    <t>P_R_To_c</t>
  </si>
  <si>
    <t>P_R_To_c_v</t>
  </si>
  <si>
    <t>P_R_To_c_v2</t>
  </si>
  <si>
    <t>P_R_To_c_v3</t>
  </si>
  <si>
    <t>T_street_v_2</t>
  </si>
  <si>
    <t>T_street_rot2</t>
  </si>
  <si>
    <t>T_M_From_c_v2</t>
  </si>
  <si>
    <t>температура от потребителей на основой</t>
  </si>
  <si>
    <t>Чиллер 1 (4ый вид)</t>
  </si>
  <si>
    <t>Ch1_c4</t>
  </si>
  <si>
    <t>Чиллер 2 (4ый вид)</t>
  </si>
  <si>
    <t>Ch2_c4</t>
  </si>
  <si>
    <t>Чиллер 3 (4ый вид)</t>
  </si>
  <si>
    <t>Ch3_c4</t>
  </si>
  <si>
    <t>Чиллер 4 (4ый вид)</t>
  </si>
  <si>
    <t>Ch4_c4</t>
  </si>
  <si>
    <t>Чиллер 5 (4ый вид)</t>
  </si>
  <si>
    <t>Ch5_c4</t>
  </si>
  <si>
    <t>Чиллер 6 (4ый вид)</t>
  </si>
  <si>
    <t>Чиллер 7 (4ый вид)</t>
  </si>
  <si>
    <t>Ch1_avt4</t>
  </si>
  <si>
    <t>Ch2_avt4</t>
  </si>
  <si>
    <t>Ch3_avt4</t>
  </si>
  <si>
    <t>Ch4_avt4</t>
  </si>
  <si>
    <t>Ch5_avt4</t>
  </si>
  <si>
    <t>Ch6_c4</t>
  </si>
  <si>
    <t>Ch6_avt4</t>
  </si>
  <si>
    <t>Ch7_c4</t>
  </si>
  <si>
    <t>Ch7_avt4</t>
  </si>
  <si>
    <t>YA1_p_l4</t>
  </si>
  <si>
    <t>YA1_p_r4</t>
  </si>
  <si>
    <t>YA2_p_l4</t>
  </si>
  <si>
    <t>YA2_p_r4</t>
  </si>
  <si>
    <t>YA3_p_l4</t>
  </si>
  <si>
    <t>YA3_p_r4</t>
  </si>
  <si>
    <t>YA4_p_l4</t>
  </si>
  <si>
    <t>YA4_p_r4</t>
  </si>
  <si>
    <t>G1_M1_c4</t>
  </si>
  <si>
    <t>G1_M1_4</t>
  </si>
  <si>
    <t>G1_M2_4</t>
  </si>
  <si>
    <t>G1_M2_c4</t>
  </si>
  <si>
    <t>G1_M3_c4</t>
  </si>
  <si>
    <t>G1_M3_4</t>
  </si>
  <si>
    <t>G1_M4_c4</t>
  </si>
  <si>
    <t>G1_M4_4</t>
  </si>
  <si>
    <t>G1_M5_c4</t>
  </si>
  <si>
    <t>G1_M5_4</t>
  </si>
  <si>
    <t>G1_M6_c4</t>
  </si>
  <si>
    <t>G1_M6_4</t>
  </si>
  <si>
    <t>G2_M1_c4</t>
  </si>
  <si>
    <t>G2_M1_4</t>
  </si>
  <si>
    <t>G2_M2_c4</t>
  </si>
  <si>
    <t>G2_M2_4</t>
  </si>
  <si>
    <t>G2_M3_c4</t>
  </si>
  <si>
    <t>G2_M3_4</t>
  </si>
  <si>
    <t>G2_M4_c4</t>
  </si>
  <si>
    <t>G2_M4_4</t>
  </si>
  <si>
    <t>G2_M5_c4</t>
  </si>
  <si>
    <t>G2_M5_4</t>
  </si>
  <si>
    <t>G2_M6_c4</t>
  </si>
  <si>
    <t>T_M_From_c_v4</t>
  </si>
  <si>
    <t>T_street4</t>
  </si>
  <si>
    <t>T_street_v4</t>
  </si>
  <si>
    <t>T_R_From_c4</t>
  </si>
  <si>
    <t>T_R_From_c_v4</t>
  </si>
  <si>
    <t>T_M_To_c4</t>
  </si>
  <si>
    <t>T_M_To_c_v4</t>
  </si>
  <si>
    <t>T_R_To_c4</t>
  </si>
  <si>
    <t>T_R_To_c_v4</t>
  </si>
  <si>
    <t>P_M_From_c4</t>
  </si>
  <si>
    <t>P_M_From_c_v4</t>
  </si>
  <si>
    <t>P_R_From_c4</t>
  </si>
  <si>
    <t>P_R_From_c_v4</t>
  </si>
  <si>
    <t>P_M_To_c4</t>
  </si>
  <si>
    <t>P_M_To_c_v4</t>
  </si>
  <si>
    <t>P_R_To_c4</t>
  </si>
  <si>
    <t>P_R_To_c_v4</t>
  </si>
  <si>
    <t>P_P_M4</t>
  </si>
  <si>
    <t>P_P_M_v4</t>
  </si>
  <si>
    <t>P_P_R4</t>
  </si>
  <si>
    <t>P_P_R_v4</t>
  </si>
  <si>
    <t>N1_p4</t>
  </si>
  <si>
    <t>N2_p4</t>
  </si>
  <si>
    <t>N3_p4</t>
  </si>
  <si>
    <t>разрешение</t>
  </si>
  <si>
    <t>Ch1_per4</t>
  </si>
  <si>
    <t>Ch2_per4</t>
  </si>
  <si>
    <t>Ch3_per4</t>
  </si>
  <si>
    <t>Ch4_per4</t>
  </si>
  <si>
    <t>Ch5_per4</t>
  </si>
  <si>
    <t>Ch6_per4</t>
  </si>
  <si>
    <t>Ch7_per4</t>
  </si>
  <si>
    <t>Ch1_per</t>
  </si>
  <si>
    <t>Ch1_avt</t>
  </si>
  <si>
    <t>tr</t>
  </si>
  <si>
    <t>G2_M6_4</t>
  </si>
  <si>
    <t>T_M_From_c4</t>
  </si>
  <si>
    <t>fill_1a</t>
  </si>
  <si>
    <t>G2_absent</t>
  </si>
  <si>
    <t>Градирня 2 отсуствие</t>
  </si>
  <si>
    <t>T_M_To_С_v</t>
  </si>
  <si>
    <t>Ch2_per</t>
  </si>
  <si>
    <t>Ch3_per</t>
  </si>
  <si>
    <t>Ch4_per</t>
  </si>
  <si>
    <t>Ch5_per</t>
  </si>
  <si>
    <t>Ch6_per</t>
  </si>
  <si>
    <t>Ch7_per</t>
  </si>
  <si>
    <t>avt</t>
  </si>
  <si>
    <t>auto_man_text_color</t>
  </si>
  <si>
    <t>значение(Р/А) и цвет</t>
  </si>
  <si>
    <t>Ch2_avt</t>
  </si>
  <si>
    <t>Ch3_avt</t>
  </si>
  <si>
    <t>Ch4_avt</t>
  </si>
  <si>
    <t>Ch5_avt</t>
  </si>
  <si>
    <t>Ch6_avt</t>
  </si>
  <si>
    <t>Ch7_avt</t>
  </si>
  <si>
    <t>!!! Прописаны только вентиляторы (анимация = работа вентилятора)</t>
  </si>
  <si>
    <t>Ch1_c3_on</t>
  </si>
  <si>
    <t>Ch2_c3_on</t>
  </si>
  <si>
    <t>Ch3_c3_on</t>
  </si>
  <si>
    <t>Ch4_c3_on</t>
  </si>
  <si>
    <t>Ch5_c3_on</t>
  </si>
  <si>
    <t>Ch6_c3_on</t>
  </si>
  <si>
    <t>Ch7_c3_on</t>
  </si>
  <si>
    <t>KV5_1</t>
  </si>
  <si>
    <t>KV5_2</t>
  </si>
  <si>
    <t>KV6</t>
  </si>
  <si>
    <t>absent</t>
  </si>
  <si>
    <t>G2_absent4</t>
  </si>
  <si>
    <t>KP2</t>
  </si>
  <si>
    <t>KP3</t>
  </si>
  <si>
    <t>Ch1_absent</t>
  </si>
  <si>
    <t>Ch1_absent4</t>
  </si>
  <si>
    <t>Ch1_flow4</t>
  </si>
  <si>
    <t>Ch1_flow</t>
  </si>
  <si>
    <t>G1_flow</t>
  </si>
  <si>
    <t>G2_flow4</t>
  </si>
  <si>
    <t>отсутствие оборудования</t>
  </si>
  <si>
    <t>Ch2_absent</t>
  </si>
  <si>
    <t>Ch3_absent</t>
  </si>
  <si>
    <t>Ch4_absent</t>
  </si>
  <si>
    <t>Ch5_absent</t>
  </si>
  <si>
    <t>Ch6_absent</t>
  </si>
  <si>
    <t>Ch7_absent</t>
  </si>
  <si>
    <t>Ch2_absent4</t>
  </si>
  <si>
    <t>Ch3_absent4</t>
  </si>
  <si>
    <t>Ch4_absent4</t>
  </si>
  <si>
    <t>Ch5_absent4</t>
  </si>
  <si>
    <t>Ch6_absent4</t>
  </si>
  <si>
    <t>Ch7_absent4</t>
  </si>
  <si>
    <t>Ch2_flow</t>
  </si>
  <si>
    <t>Ch3_flow</t>
  </si>
  <si>
    <t>Ch4_flow</t>
  </si>
  <si>
    <t>Ch5_flow</t>
  </si>
  <si>
    <t>Ch6_flow</t>
  </si>
  <si>
    <t>Ch7_flow</t>
  </si>
  <si>
    <t>Ch2_flow4</t>
  </si>
  <si>
    <t>Ch3_flow4</t>
  </si>
  <si>
    <t>Ch4_flow4</t>
  </si>
  <si>
    <t>Ch5_flow4</t>
  </si>
  <si>
    <t>Ch6_flow4</t>
  </si>
  <si>
    <t>Ch7_flow4</t>
  </si>
  <si>
    <t>G1_flow4</t>
  </si>
  <si>
    <t>G2_flow</t>
  </si>
  <si>
    <t xml:space="preserve">Ch7_absent </t>
  </si>
  <si>
    <t>[q1]COOLER/Coller_1/Coller_1/Flow_relay</t>
  </si>
  <si>
    <t>[q1]COOLER/Coller_2/Coller_2/Flow_relay</t>
  </si>
  <si>
    <t>[q1]CONDITIONER/K3/Status</t>
  </si>
  <si>
    <t>[q1]CONDITIONER/K3/Temperature</t>
  </si>
  <si>
    <t>[q1]CONDITIONER/K4/Status</t>
  </si>
  <si>
    <t>[q1]CONDITIONER/K4/Temperature</t>
  </si>
  <si>
    <t>[q1]CONDITIONER/K5/Status</t>
  </si>
  <si>
    <t>[q1]CONDITIONER/K5/Temperature</t>
  </si>
  <si>
    <t>[q1]CONDITIONER/K6/Status</t>
  </si>
  <si>
    <t>[q1]CONDITIONER/K6/Temperature</t>
  </si>
  <si>
    <t>[q1]CONDITIONER/K7/Status</t>
  </si>
  <si>
    <t>[q1]CONDITIONER/K7/Temperature</t>
  </si>
  <si>
    <t>[q1]CONDITIONER/K8/Status</t>
  </si>
  <si>
    <t>[q1]CONDITIONER/K8/Temperature</t>
  </si>
  <si>
    <t>[q1]CONDITIONER/K9/Status</t>
  </si>
  <si>
    <t>[q1]CONDITIONER/K9/Temperature</t>
  </si>
  <si>
    <t>[q1]CONDITIONER/K10/Status</t>
  </si>
  <si>
    <t>[q1]CONDITIONER/K10/Temperature</t>
  </si>
  <si>
    <t>[q1]CONDITIONER/K11/Status</t>
  </si>
  <si>
    <t>[q1]CONDITIONER/K11/Temperature</t>
  </si>
  <si>
    <t>[q1]CONDITIONER/K12/Status</t>
  </si>
  <si>
    <t>[q1]CONDITIONER/K12/Temperature</t>
  </si>
  <si>
    <t>[q1]CONDITIONER/K13/Status</t>
  </si>
  <si>
    <t>[q1]CONDITIONER/K13/Temperature</t>
  </si>
  <si>
    <t>[q1]CONDITIONER/K14/Status</t>
  </si>
  <si>
    <t>[q1]CONDITIONER/K14/Temperature</t>
  </si>
  <si>
    <t>[q1]CONDITIONER/K15/Status</t>
  </si>
  <si>
    <t>[q1]CONDITIONER/K15/Temperature</t>
  </si>
  <si>
    <t>[q1]CONDITIONER/K16/Status</t>
  </si>
  <si>
    <t>[q1]CONDITIONER/K16/Temperature</t>
  </si>
  <si>
    <t>[q1]CONDITIONER/K17/Status</t>
  </si>
  <si>
    <t>[q1]CONDITIONER/K17/Temperature</t>
  </si>
  <si>
    <t>[q1]CONDITIONER/K18/Status</t>
  </si>
  <si>
    <t>[q1]CONDITIONER/K18/Temperature</t>
  </si>
  <si>
    <t>[q1]CONDITIONER/K19/Status</t>
  </si>
  <si>
    <t>[q1]CONDITIONER/K19/Temperature</t>
  </si>
  <si>
    <t>[q1]SHUV/DO/DO29/Out</t>
  </si>
  <si>
    <t>[q1]SHUV/DO/DO30/Out</t>
  </si>
  <si>
    <t>[q1]SHUV/DO/DO31/Out</t>
  </si>
  <si>
    <t>[q1]SHUV/DO/DO28/Out</t>
  </si>
  <si>
    <t>[q1]SHUV/DO/DO7/Out</t>
  </si>
  <si>
    <t>[q1]SHUV/DO/DO18/Out</t>
  </si>
  <si>
    <t>[q1]SHUV/DO/DO6/Out</t>
  </si>
  <si>
    <t>[q1]SHUV/DO/DO17/Out</t>
  </si>
  <si>
    <t>[q1]SHUK/AI/AI1/Out</t>
  </si>
  <si>
    <t>[q1]SHUK/AI/AI2/Out</t>
  </si>
  <si>
    <t>[q1]SHUK/AI/AI3/Out</t>
  </si>
  <si>
    <t>[q1]SHUK/AI/AI4/Out</t>
  </si>
  <si>
    <t>[q1]SHUK/AI/AI5/Out</t>
  </si>
  <si>
    <t>[q1]SHUKH/AI/AI1/Out</t>
  </si>
  <si>
    <t>[q1]SHUKH/AI/AI2/Out</t>
  </si>
  <si>
    <t>[q1]SHUKH/AI/AI3/Out</t>
  </si>
  <si>
    <t>[q1]SHUKH/AI/AI4/Out</t>
  </si>
  <si>
    <t>[q1]SHUKH/AI/AI5/Out</t>
  </si>
  <si>
    <t>[q1]SHUKH/AI/AI6/Out</t>
  </si>
  <si>
    <t>[q1]SHUKH/AI/AI7/Out</t>
  </si>
  <si>
    <t>[q1]SHUKH/AI/AI9/Out</t>
  </si>
  <si>
    <t>[q1]SHUKH/AI/AI11/Out</t>
  </si>
  <si>
    <t>[q1]SHUKH/AI/AI8/Out</t>
  </si>
  <si>
    <t>[q1]SHUKH/AI/AI10/Out</t>
  </si>
  <si>
    <t>[q1]SHUV/DO/DO3/Out</t>
  </si>
  <si>
    <t>[q1]SHUV/DO/DO4/Out</t>
  </si>
  <si>
    <t>[q1]SHUV/DO/DO5/Out</t>
  </si>
  <si>
    <t>[q1]SHUV/DO/DO1/Out</t>
  </si>
  <si>
    <t>[q1]SHUV/DO/DO2/Out</t>
  </si>
  <si>
    <t>[q1]SHUV/DO/DO11/Out</t>
  </si>
  <si>
    <t>[q1]SHUV/DO/DO12/Out</t>
  </si>
  <si>
    <t>[q1]SHUV/DO/DO13/Out</t>
  </si>
  <si>
    <t>[q1]SHUV/DO/DO14/Out</t>
  </si>
  <si>
    <t>[q1]SHUV/DO/DO15/Out</t>
  </si>
  <si>
    <t>[q1]SHUV/DO/DO16/Out</t>
  </si>
  <si>
    <t>[q1]SHUKH/Pumps/H1/status</t>
  </si>
  <si>
    <t>[q1]SHUKH/Pumps/H2/status</t>
  </si>
  <si>
    <t>[q1]SHUKH/Pumps/H3/status</t>
  </si>
  <si>
    <t>[q1]SHUKH/Pumps/H4/status</t>
  </si>
  <si>
    <t>[q1]SHUKH/Gates/YA1/status</t>
  </si>
  <si>
    <t>[q1]SHUKH/Gates/YA2/status</t>
  </si>
  <si>
    <t>[q1]SHUKH/Gates/YA3/status</t>
  </si>
  <si>
    <t>[q1]SHUKH/Gates/YA4/status</t>
  </si>
  <si>
    <t>[q1]SHUV/DO/DO4/Out&amp;[q1]SHUV/DO/DO5/Out</t>
  </si>
  <si>
    <t>[q1]Fire</t>
  </si>
  <si>
    <t>[q1]SHUKH/DI/DI9/Value</t>
  </si>
  <si>
    <t>[q1]SHUKH/DI/DI12/Value</t>
  </si>
  <si>
    <t>[q1]SHUKH/DI/DI15/Value</t>
  </si>
  <si>
    <t>[q1]SHUKH/DI/DI18/Value</t>
  </si>
  <si>
    <t>[q1]SHUK/AI/AI1/EUMin/v_read</t>
  </si>
  <si>
    <t>[q1]SHUK/AI/AI1/EUMax/v_read</t>
  </si>
  <si>
    <t>[q1]SHUK/AI/AI1/HiHi_set/v_read</t>
  </si>
  <si>
    <t>[q1]SHUK/AI/AI1/Hi_set/v_read</t>
  </si>
  <si>
    <t>[q1]SHUK/AI/AI1/Lo_set/v_read</t>
  </si>
  <si>
    <t>[q1]SHUK/AI/AI1/LoLo_set/v_read</t>
  </si>
  <si>
    <t>[q1]SHUK/AI/AI2/EUMin/v_read</t>
  </si>
  <si>
    <t>[q1]SHUK/AI/AI2/EUMax/v_read</t>
  </si>
  <si>
    <t>[q1]SHUK/AI/AI2/HiHi_set/v_read</t>
  </si>
  <si>
    <t>[q1]SHUK/AI/AI2/Hi_set/v_read</t>
  </si>
  <si>
    <t>[q1]SHUK/AI/AI2/Lo_set/v_read</t>
  </si>
  <si>
    <t>[q1]SHUK/AI/AI2/LoLo_set/v_read</t>
  </si>
  <si>
    <t>[q1]SHUK/AI/AI3/EUMin/v_read</t>
  </si>
  <si>
    <t>[q1]SHUK/AI/AI3/EUMax/v_read</t>
  </si>
  <si>
    <t>[q1]SHUK/AI/AI3/HiHi_set/v_read</t>
  </si>
  <si>
    <t>[q1]SHUK/AI/AI3/Hi_set/v_read</t>
  </si>
  <si>
    <t>[q1]SHUK/AI/AI3/Lo_set/v_read</t>
  </si>
  <si>
    <t>[q1]SHUK/AI/AI3/LoLo_set/v_read</t>
  </si>
  <si>
    <t>[q1]SHUK/AI/AI4/EUMin/v_read</t>
  </si>
  <si>
    <t>[q1]SHUK/AI/AI4/EUMax/v_read</t>
  </si>
  <si>
    <t>[q1]SHUK/AI/AI4/HiHi_set/v_read</t>
  </si>
  <si>
    <t>[q1]SHUK/AI/AI4/Hi_set/v_read</t>
  </si>
  <si>
    <t>[q1]SHUK/AI/AI4/Lo_set/v_read</t>
  </si>
  <si>
    <t>[q1]SHUK/AI/AI4/LoLo_set/v_read</t>
  </si>
  <si>
    <t>[q1]SHUK/AI/AI5/EUMin/v_read</t>
  </si>
  <si>
    <t>[q1]SHUK/AI/AI5/EUMax/v_read</t>
  </si>
  <si>
    <t>[q1]SHUK/AI/AI5/HiHi_set/v_read</t>
  </si>
  <si>
    <t>[q1]SHUK/AI/AI5/Hi_set/v_read</t>
  </si>
  <si>
    <t>[q1]SHUK/AI/AI5/Lo_set/v_read</t>
  </si>
  <si>
    <t>[q1]SHUK/AI/AI5/LoLo_set/v_read</t>
  </si>
  <si>
    <t>[q1]SHUKH/AI/AI1/EUMin/v_read</t>
  </si>
  <si>
    <t>[q1]SHUKH/AI/AI1/EUMax/v_read</t>
  </si>
  <si>
    <t>[q1]SHUKH/AI/AI1/HiHi_set/v_read</t>
  </si>
  <si>
    <t>[q1]SHUKH/AI/AI1/Hi_set/v_read</t>
  </si>
  <si>
    <t>[q1]SHUKH/AI/AI1/Lo_set/v_read</t>
  </si>
  <si>
    <t>[q1]SHUKH/AI/AI1/LoLo_set/v_read</t>
  </si>
  <si>
    <t>[q1]SHUKH/AI/AI2/EUMin/v_read</t>
  </si>
  <si>
    <t>[q1]SHUKH/AI/AI2/EUMax/v_read</t>
  </si>
  <si>
    <t>[q1]SHUKH/AI/AI2/HiHi_set/v_read</t>
  </si>
  <si>
    <t>[q1]SHUKH/AI/AI2/Hi_set/v_read</t>
  </si>
  <si>
    <t>[q1]SHUKH/AI/AI2/Lo_set/v_read</t>
  </si>
  <si>
    <t>[q1]SHUKH/AI/AI2/LoLo_set/v_read</t>
  </si>
  <si>
    <t>[q1]SHUKH/AI/AI3/EUMin/v_read</t>
  </si>
  <si>
    <t>[q1]SHUKH/AI/AI3/EUMax/v_read</t>
  </si>
  <si>
    <t>[q1]SHUKH/AI/AI3/HiHi_set/v_read</t>
  </si>
  <si>
    <t>[q1]SHUKH/AI/AI3/Hi_set/v_read</t>
  </si>
  <si>
    <t>[q1]SHUKH/AI/AI3/Lo_set/v_read</t>
  </si>
  <si>
    <t>[q1]SHUKH/AI/AI3/LoLo_set/v_read</t>
  </si>
  <si>
    <t>[q1]SHUKH/AI/AI4/EUMin/v_read</t>
  </si>
  <si>
    <t>[q1]SHUKH/AI/AI4/EUMax/v_read</t>
  </si>
  <si>
    <t>[q1]SHUKH/AI/AI4/HiHi_set/v_read</t>
  </si>
  <si>
    <t>[q1]SHUKH/AI/AI4/Hi_set/v_read</t>
  </si>
  <si>
    <t>[q1]SHUKH/AI/AI4/Lo_set/v_read</t>
  </si>
  <si>
    <t>[q1]SHUKH/AI/AI4/LoLo_set/v_read</t>
  </si>
  <si>
    <t>[q1]SHUKH/AI/AI5/EUMin/v_read</t>
  </si>
  <si>
    <t>[q1]SHUKH/AI/AI5/EUMax/v_read</t>
  </si>
  <si>
    <t>[q1]SHUKH/AI/AI5/HiHi_set/v_read</t>
  </si>
  <si>
    <t>[q1]SHUKH/AI/AI5/Hi_set/v_read</t>
  </si>
  <si>
    <t>[q1]SHUKH/AI/AI5/Lo_set/v_read</t>
  </si>
  <si>
    <t>[q1]SHUKH/AI/AI5/LoLo_set/v_read</t>
  </si>
  <si>
    <t>[q1]SHUKH/AI/AI6/EUMin/v_read</t>
  </si>
  <si>
    <t>[q1]SHUKH/AI/AI6/EUMax/v_read</t>
  </si>
  <si>
    <t>[q1]SHUKH/AI/AI6/HiHi_set/v_read</t>
  </si>
  <si>
    <t>[q1]SHUKH/AI/AI6/Hi_set/v_read</t>
  </si>
  <si>
    <t>[q1]SHUKH/AI/AI6/Lo_set/v_read</t>
  </si>
  <si>
    <t>[q1]SHUKH/AI/AI6/LoLo_set/v_read</t>
  </si>
  <si>
    <t>[q1]SHUKH/AI/AI7/EUMin/v_read</t>
  </si>
  <si>
    <t>[q1]SHUKH/AI/AI7/EUMax/v_read</t>
  </si>
  <si>
    <t>[q1]SHUKH/AI/AI7/HiHi_set/v_read</t>
  </si>
  <si>
    <t>[q1]SHUKH/AI/AI7/Hi_set/v_read</t>
  </si>
  <si>
    <t>[q1]SHUKH/AI/AI7/Lo_set/v_read</t>
  </si>
  <si>
    <t>[q1]SHUKH/AI/AI7/LoLo_set/v_read</t>
  </si>
  <si>
    <t>[q1]SHUKH/AI/AI9/EUMin/v_read</t>
  </si>
  <si>
    <t>[q1]SHUKH/AI/AI9/EUMax/v_read</t>
  </si>
  <si>
    <t>[q1]SHUKH/AI/AI9/HiHi_set/v_read</t>
  </si>
  <si>
    <t>[q1]SHUKH/AI/AI9/Hi_set/v_read</t>
  </si>
  <si>
    <t>[q1]SHUKH/AI/AI9/Lo_set/v_read</t>
  </si>
  <si>
    <t>[q1]SHUKH/AI/AI9/LoLo_set/v_read</t>
  </si>
  <si>
    <t>[q1]SHUKH/AI/AI11/EUMin/v_read</t>
  </si>
  <si>
    <t>[q1]SHUKH/AI/AI11/EUMax/v_read</t>
  </si>
  <si>
    <t>[q1]SHUKH/AI/AI11/HiHi_set/v_read</t>
  </si>
  <si>
    <t>[q1]SHUKH/AI/AI11/Hi_set/v_read</t>
  </si>
  <si>
    <t>[q1]SHUKH/AI/AI11/Lo_set/v_read</t>
  </si>
  <si>
    <t>[q1]SHUKH/AI/AI11/LoLo_set/v_read</t>
  </si>
  <si>
    <t>[q1]SHUKH/AI/AI8/EUMin/v_read</t>
  </si>
  <si>
    <t>[q1]SHUKH/AI/AI8/EUMax/v_read</t>
  </si>
  <si>
    <t>[q1]SHUKH/AI/AI8/HiHi_set/v_read</t>
  </si>
  <si>
    <t>[q1]SHUKH/AI/AI8/Hi_set/v_read</t>
  </si>
  <si>
    <t>[q1]SHUKH/AI/AI8/Lo_set/v_read</t>
  </si>
  <si>
    <t>[q1]SHUKH/AI/AI8/LoLo_set/v_read</t>
  </si>
  <si>
    <t>[q1]SHUKH/AI/AI10/EUMin/v_read</t>
  </si>
  <si>
    <t>[q1]SHUKH/AI/AI10/EUMax/v_read</t>
  </si>
  <si>
    <t>[q1]SHUKH/AI/AI10/HiHi_set/v_read</t>
  </si>
  <si>
    <t>[q1]SHUKH/AI/AI10/Hi_set/v_read</t>
  </si>
  <si>
    <t>[q1]SHUKH/AI/AI10/Lo_set/v_read</t>
  </si>
  <si>
    <t>[q1]SHUKH/AI/AI10/LoLo_set/v_read</t>
  </si>
  <si>
    <t>fill_11</t>
  </si>
  <si>
    <t>on_off_2</t>
  </si>
  <si>
    <t>[q1]SHUKH/Chillers/CH1/Status</t>
  </si>
  <si>
    <t>[q1]SHUKH/Chillers/CH1/Hand_Auto</t>
  </si>
  <si>
    <t>[q1]SHUKH/Chillers/CH2/Status</t>
  </si>
  <si>
    <t>[q1]SHUKH/Chillers/CH2/Hand_Auto</t>
  </si>
  <si>
    <t>[q1]SHUKH/Chillers/CH3/Status</t>
  </si>
  <si>
    <t>[q1]SHUKH/Chillers/CH3/Hand_Auto</t>
  </si>
  <si>
    <t>[q1]SHUKH/Chillers/CH4/Status</t>
  </si>
  <si>
    <t>[q1]SHUKH/Chillers/CH4/Hand_Auto</t>
  </si>
  <si>
    <t>[q1]SHUKH/Chillers/CH5/Status</t>
  </si>
  <si>
    <t>[q1]SHUKH/Chillers/CH5/Hand_Auto</t>
  </si>
  <si>
    <t>[q1]SHUKH/Chillers/CH6/Status</t>
  </si>
  <si>
    <t>[q1]SHUKH/Chillers/CH6/Hand_Auto</t>
  </si>
  <si>
    <t>[q1]SHUKH/Chillers/CH7/Status</t>
  </si>
  <si>
    <t>[q1]SHUKH/Chillers/CH7/Hand_Auto</t>
  </si>
  <si>
    <t>KV7</t>
  </si>
  <si>
    <t>KV8</t>
  </si>
  <si>
    <t>KV9</t>
  </si>
  <si>
    <t>[q1]SHUV/DO/DO19/Out</t>
  </si>
  <si>
    <t>[q1]SHUV/DO/DO20/Out</t>
  </si>
  <si>
    <t>[q1]SHUV/DO/DO21/Out</t>
  </si>
  <si>
    <t>[q1]SHUV/DO/DO22/Out</t>
  </si>
  <si>
    <t>[q1]SHUV/DO/DO23/Out</t>
  </si>
  <si>
    <t>[q1]SHUV/DO/DO24/Out</t>
  </si>
  <si>
    <t>N1_avt</t>
  </si>
  <si>
    <t>N1_avt4</t>
  </si>
  <si>
    <t>N2_avt</t>
  </si>
  <si>
    <t>N2_avt4</t>
  </si>
  <si>
    <t>N3_avt</t>
  </si>
  <si>
    <t>N3_avt4</t>
  </si>
  <si>
    <t>N4_avt</t>
  </si>
  <si>
    <t>[q1]SHUKH/Pumps/H1/Hand_Auto/v_read</t>
  </si>
  <si>
    <t>[q1]SHUKH/Pumps/H2/Hand_Auto/v_read</t>
  </si>
  <si>
    <t>[q1]SHUKH/Pumps/H3/Hand_Auto/v_read</t>
  </si>
  <si>
    <t>[q1]SHUKH/Pumps/H4/Hand_Auto/v_read</t>
  </si>
  <si>
    <t>[q1]SHUKH/Chillers/CH1/Hand_Auto/v_read</t>
  </si>
  <si>
    <t>[q1]SHUKH/Chillers/CH2/Hand_Auto/v_read</t>
  </si>
  <si>
    <t>[q1]SHUKH/Chillers/CH3/Hand_Auto/v_read</t>
  </si>
  <si>
    <t>[q1]SHUKH/Chillers/CH4/Hand_Auto/v_read</t>
  </si>
  <si>
    <t>[q1]SHUKH/Chillers/CH5/Hand_Auto/v_read</t>
  </si>
  <si>
    <t>[q1]SHUKH/Chillers/CH6/Hand_Auto/v_read</t>
  </si>
  <si>
    <t>[q1]SHUKH/Chillers/CH7/Hand_Auto/v_read</t>
  </si>
  <si>
    <t>[q1]COOLER/Coller_1/M1/Status.value</t>
  </si>
  <si>
    <t>[q1]COOLER/Coller_1/M2/Status.value</t>
  </si>
  <si>
    <t>[q1]COOLER/Coller_1/M3/Status.value</t>
  </si>
  <si>
    <t>[q1]COOLER/Coller_1/M4/Status.value</t>
  </si>
  <si>
    <t>[q1]COOLER/Coller_1/M5/Status.value</t>
  </si>
  <si>
    <t>[q1]COOLER/Coller_1/M6/Status.value</t>
  </si>
  <si>
    <t>[q1]COOLER/Coller_2/M1/Status.value</t>
  </si>
  <si>
    <t>[q1]COOLER/Coller_2/M2/Status.value</t>
  </si>
  <si>
    <t>[q1]COOLER/Coller_2/M3/Status.value</t>
  </si>
  <si>
    <t>[q1]COOLER/Coller_2/M4/Status.value</t>
  </si>
  <si>
    <t>[q1]COOLER/Coller_2/M5/Status.value</t>
  </si>
  <si>
    <t>[q1]COOLER/Coller_2/M6/Status.value</t>
  </si>
  <si>
    <t>discIndic</t>
  </si>
  <si>
    <t>частота вращения(0-4)</t>
  </si>
  <si>
    <t>K5_speed</t>
  </si>
  <si>
    <t>K6_speed</t>
  </si>
  <si>
    <t>K7_speed</t>
  </si>
  <si>
    <t>K8_speed</t>
  </si>
  <si>
    <t>K9_speed</t>
  </si>
  <si>
    <t>K10_speed</t>
  </si>
  <si>
    <t>K11_speed</t>
  </si>
  <si>
    <t>K12_speed</t>
  </si>
  <si>
    <t>K13_speed</t>
  </si>
  <si>
    <t>K14_speed</t>
  </si>
  <si>
    <t>K15_speed</t>
  </si>
  <si>
    <t>K16_speed</t>
  </si>
  <si>
    <t>K17_speed</t>
  </si>
  <si>
    <t>K18_speed</t>
  </si>
  <si>
    <t>K19_speed</t>
  </si>
  <si>
    <t>[q1]CONDITIONER/K3/Speed_fan1</t>
  </si>
  <si>
    <t>[q1]CONDITIONER/K4/Speed_fan1</t>
  </si>
  <si>
    <t>[q1]CONDITIONER/K5/Speed_fan1</t>
  </si>
  <si>
    <t>[q1]CONDITIONER/K6/Speed_fan1</t>
  </si>
  <si>
    <t>[q1]CONDITIONER/K7/Speed_fan1</t>
  </si>
  <si>
    <t>[q1]CONDITIONER/K8/Speed_fan1</t>
  </si>
  <si>
    <t>[q1]CONDITIONER/K9/Speed_fan1</t>
  </si>
  <si>
    <t>[q1]CONDITIONER/K10/Speed_fan1</t>
  </si>
  <si>
    <t>[q1]CONDITIONER/K11/Speed_fan1</t>
  </si>
  <si>
    <t>[q1]CONDITIONER/K12/Speed_fan1</t>
  </si>
  <si>
    <t>[q1]CONDITIONER/K13/Speed_fan1</t>
  </si>
  <si>
    <t>[q1]CONDITIONER/K14/Speed_fan1</t>
  </si>
  <si>
    <t>[q1]CONDITIONER/K15/Speed_fan1</t>
  </si>
  <si>
    <t>[q1]CONDITIONER/K16/Speed_fan1</t>
  </si>
  <si>
    <t>[q1]CONDITIONER/K17/Speed_fan1</t>
  </si>
  <si>
    <t>[q1]CONDITIONER/K18/Speed_fan1</t>
  </si>
  <si>
    <t>[q1]CONDITIONER/K19/Speed_fan1</t>
  </si>
  <si>
    <t>K3_speed_1</t>
  </si>
  <si>
    <t>K4_speed_1</t>
  </si>
  <si>
    <t>K3_speed_2</t>
  </si>
  <si>
    <t>K4_speed_2</t>
  </si>
  <si>
    <t>[q1]CONDITIONER/K3/Speed_fan2</t>
  </si>
  <si>
    <t>[q1]CONDITIONER/K4/Speed_fan2</t>
  </si>
  <si>
    <t>Индикатор скорости вращения вентиялторов в кондиционере</t>
  </si>
  <si>
    <t>K3_T</t>
  </si>
  <si>
    <t>K4_T</t>
  </si>
  <si>
    <t>K5_T</t>
  </si>
  <si>
    <t>K6_T</t>
  </si>
  <si>
    <t>K7_T</t>
  </si>
  <si>
    <t>K8_T</t>
  </si>
  <si>
    <t>K9_T</t>
  </si>
  <si>
    <t>K10_T</t>
  </si>
  <si>
    <t>K11_T</t>
  </si>
  <si>
    <t>K12_T</t>
  </si>
  <si>
    <t>K13_T</t>
  </si>
  <si>
    <t>K14_T</t>
  </si>
  <si>
    <t>K15_T</t>
  </si>
  <si>
    <t>K16_T</t>
  </si>
  <si>
    <t>K17_T</t>
  </si>
  <si>
    <t>K18_T</t>
  </si>
  <si>
    <t>K19_T</t>
  </si>
  <si>
    <t>Показатель уставки температуры кондиционера</t>
  </si>
  <si>
    <t>проток</t>
  </si>
  <si>
    <t>[q1]SHUKH/DI/DI21/Value</t>
  </si>
  <si>
    <t>G2_T_in</t>
  </si>
  <si>
    <t>G2_T_out</t>
  </si>
  <si>
    <t>G1_T_in</t>
  </si>
  <si>
    <t>G1_T_out</t>
  </si>
  <si>
    <t>[q1]COOLER/Coller_1/Coller_1/T_input_glycol</t>
  </si>
  <si>
    <t>[q1]COOLER/Coller_2/Coller_2/T_input_glycol</t>
  </si>
  <si>
    <t>[q1]COOLER/Coller_1/Coller_1/T_output_glycol</t>
  </si>
  <si>
    <t>[q1]COOLER/Coller_2/Coller_2/T_output_glycol</t>
  </si>
  <si>
    <t>[q1]LL&amp;[q1]L&amp;[q1]H&amp;[q1]HH</t>
  </si>
  <si>
    <t>[q1]SHUKH/DI/DI24/Value</t>
  </si>
  <si>
    <t>[q1]SHUKH/DI/DI27/Value</t>
  </si>
  <si>
    <t>[q1]CONDITIONER/K1/Status</t>
  </si>
  <si>
    <t>[q1]CONDITIONER/K2/Status</t>
  </si>
  <si>
    <t>fill_11a</t>
  </si>
  <si>
    <t>[q1]SHUV/DO/DO32/Out</t>
  </si>
  <si>
    <t>input1_on</t>
  </si>
  <si>
    <t>input2_on</t>
  </si>
  <si>
    <t>AVR_NN_Input1</t>
  </si>
  <si>
    <t>AVR_NN_Input2</t>
  </si>
  <si>
    <t>Count1_value</t>
  </si>
  <si>
    <t>Count2_value</t>
  </si>
  <si>
    <t>Count3_value</t>
  </si>
  <si>
    <t>Count4_value</t>
  </si>
  <si>
    <t>Count1_frequency</t>
  </si>
  <si>
    <t>Count2_frequencу</t>
  </si>
  <si>
    <t>Count3_frequency</t>
  </si>
  <si>
    <t>Count4_frequencу</t>
  </si>
  <si>
    <t>DGU1_Output_on</t>
  </si>
  <si>
    <t>DGU2_Output_on</t>
  </si>
  <si>
    <t>AVR_DGU_input1_on</t>
  </si>
  <si>
    <t>AVR_DGU_input2_on</t>
  </si>
  <si>
    <t>AVR_NN_Line_on</t>
  </si>
  <si>
    <t>AVR_DGU_Line_on</t>
  </si>
  <si>
    <t>SHRI1_input1_on</t>
  </si>
  <si>
    <t>SHRI2_input1_on</t>
  </si>
  <si>
    <t>SHRIK1_input1_on</t>
  </si>
  <si>
    <t>SHRIK2_input1_on</t>
  </si>
  <si>
    <t>SHRI1_IBP1_charge</t>
  </si>
  <si>
    <t>SHRI1_IBP1_chargeTime</t>
  </si>
  <si>
    <t>SHRI1_IBP1_loadValue</t>
  </si>
  <si>
    <t>SHRI1_frequency_L1_value</t>
  </si>
  <si>
    <t>SHRI1_frequency_L2_value</t>
  </si>
  <si>
    <t>SHRI2_IBP1_chargeTime</t>
  </si>
  <si>
    <t>SHRI2_IBP1_loadValue</t>
  </si>
  <si>
    <t>SHRI2_frequency_L1_value</t>
  </si>
  <si>
    <t>SHRI2_frequency_L2_value</t>
  </si>
  <si>
    <t>SHRIK1_IBP1_chargeTime</t>
  </si>
  <si>
    <t>SHRIK1_IBP1_loadValue</t>
  </si>
  <si>
    <t>SHRIK1_frequency_L1_value</t>
  </si>
  <si>
    <t>SHRIK1_frequency_L2_value</t>
  </si>
  <si>
    <t>SHRIK2_frequency_L1_value</t>
  </si>
  <si>
    <t>SHRIK2_frequency_L2_value</t>
  </si>
  <si>
    <t>AVR_NN_frequency_L1L2_L</t>
  </si>
  <si>
    <t>AVR_NN_frequency_L2L3_L</t>
  </si>
  <si>
    <t>AVR_NN_frequency_L3L1_L</t>
  </si>
  <si>
    <t>AVR_NN_frequency_L1L2_R</t>
  </si>
  <si>
    <t>AVR_NN_frequency_L2L3_R</t>
  </si>
  <si>
    <t>AVR_NN_frequency_L1</t>
  </si>
  <si>
    <t>AVR_NN_frequency_L2</t>
  </si>
  <si>
    <t>AVR_DGU_frequency_L1L2_L</t>
  </si>
  <si>
    <t>AVR_DGU_frequency_L2L3_L</t>
  </si>
  <si>
    <t>AVR_DGU_frequency_L3L1_L</t>
  </si>
  <si>
    <t>AVR_DGU_frequency_L1L2_R</t>
  </si>
  <si>
    <t>AVR_DGU_frequency_L2L3_R</t>
  </si>
  <si>
    <t>AVR_DGU_frequency_L1</t>
  </si>
  <si>
    <t>AVR_DGU_frequency_L2</t>
  </si>
  <si>
    <t>count1_power_on</t>
  </si>
  <si>
    <t>count2_power_on</t>
  </si>
  <si>
    <t>count3_power_on</t>
  </si>
  <si>
    <t>count4_power_on</t>
  </si>
  <si>
    <t>count2_DateTime</t>
  </si>
  <si>
    <t>count3_DateTime</t>
  </si>
  <si>
    <t>SHRI1_input2_on</t>
  </si>
  <si>
    <t>SHRI2_input2_on</t>
  </si>
  <si>
    <t>SHRIK1_input2_on</t>
  </si>
  <si>
    <t>SHRIK2_input2_on</t>
  </si>
  <si>
    <t>Энергетика</t>
  </si>
  <si>
    <t>[q1]Energetics/CE303_SN150288102/EP_E_Sum</t>
  </si>
  <si>
    <t>[q1]Energetics/CE303_SN150288098/EP_E_Sum</t>
  </si>
  <si>
    <t>[q1]Energetics/CE303_SN150288102/Other_F</t>
  </si>
  <si>
    <t>[q1]Energetics/CE303_SN150288098/Other_F</t>
  </si>
  <si>
    <t>[q1]Energetics/UPS_77/upsThreePhaseCapacityPercentage</t>
  </si>
  <si>
    <t>SHRI2_IBP1_charge</t>
  </si>
  <si>
    <t>SHRIK1_IBP1_charge</t>
  </si>
  <si>
    <t>[q1]Energetics/UPS_78/upsThreePhaseCapacityPercentage</t>
  </si>
  <si>
    <t>[q1]Energetics/UPS_79/upsThreePhaseCapacityPercentage</t>
  </si>
  <si>
    <t>[q1]Energetics/UPS_77/upsSmartBatteryRunTimeRemaining</t>
  </si>
  <si>
    <t>[q1]Energetics/UPS_78/upsSmartBatteryRunTimeRemaining</t>
  </si>
  <si>
    <t>[q1]Energetics/UPS_79/upsSmartBatteryRunTimeRemaining</t>
  </si>
  <si>
    <t>SHRIK1_IBP1_status</t>
  </si>
  <si>
    <t>SHRI2_IBP1_status</t>
  </si>
  <si>
    <t>SHRI1_IBP1_status</t>
  </si>
  <si>
    <t>[q1]Energetics/UPS_77/upsBaseOutputStatus</t>
  </si>
  <si>
    <t>[q1]Energetics/UPS_78/upsBaseOutputStatus</t>
  </si>
  <si>
    <t>[q1]Energetics/UPS_79/upsBaseOutputStatus</t>
  </si>
  <si>
    <t>status</t>
  </si>
  <si>
    <t>timeMinute</t>
  </si>
  <si>
    <t>[q1]Energetics/UPS_77/upsSmartOutputLoad</t>
  </si>
  <si>
    <t>[q1]Energetics/UPS_78/upsSmartOutputLoad</t>
  </si>
  <si>
    <t>[q1]Energetics/UPS_79/upsSmartOutputLoad</t>
  </si>
  <si>
    <t>[q1]Energetics/CE303_SN150288102/Other_bat</t>
  </si>
  <si>
    <t>[q1]Energetics/CE303_SN150288098/Other_bat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</si>
</sst>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color rgb="FF222222"/>
      <name val="Arial"/>
      <family val="2"/>
      <charset val="204"/>
    </font>
    <font>
      <b/>
      <sz val="14"/>
      <color theme="9" tint="-0.499984740745262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theme="0"/>
      <name val="Arial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sz val="11"/>
      <color theme="1"/>
      <name val="Segoe U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 applyBorder="1" applyAlignment="1">
      <alignment horizontal="right" wrapText="1"/>
    </xf>
    <xf numFmtId="0" fontId="1" fillId="0" borderId="1" xfId="0" applyFont="1" applyBorder="1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3" xfId="0" applyFont="1" applyBorder="1" applyAlignment="1">
      <alignment horizontal="right" wrapText="1"/>
    </xf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center" wrapText="1"/>
    </xf>
    <xf numFmtId="0" fontId="1" fillId="3" borderId="11" xfId="0" applyFont="1" applyFill="1" applyBorder="1" applyAlignment="1">
      <alignment horizontal="right" wrapText="1"/>
    </xf>
    <xf numFmtId="0" fontId="1" fillId="3" borderId="12" xfId="0" applyFont="1" applyFill="1" applyBorder="1" applyAlignment="1">
      <alignment horizontal="right" wrapText="1"/>
    </xf>
    <xf numFmtId="0" fontId="1" fillId="3" borderId="13" xfId="0" applyFont="1" applyFill="1" applyBorder="1" applyAlignment="1">
      <alignment horizontal="right" wrapText="1"/>
    </xf>
    <xf numFmtId="0" fontId="1" fillId="3" borderId="14" xfId="0" applyFont="1" applyFill="1" applyBorder="1" applyAlignment="1">
      <alignment horizontal="right" wrapText="1"/>
    </xf>
    <xf numFmtId="0" fontId="1" fillId="3" borderId="15" xfId="0" applyFont="1" applyFill="1" applyBorder="1" applyAlignment="1">
      <alignment horizontal="right" wrapText="1"/>
    </xf>
    <xf numFmtId="0" fontId="1" fillId="3" borderId="16" xfId="0" applyFont="1" applyFill="1" applyBorder="1" applyAlignment="1">
      <alignment horizontal="right" wrapText="1"/>
    </xf>
    <xf numFmtId="0" fontId="1" fillId="3" borderId="17" xfId="0" applyFont="1" applyFill="1" applyBorder="1" applyAlignment="1">
      <alignment horizontal="right" wrapText="1"/>
    </xf>
    <xf numFmtId="0" fontId="1" fillId="3" borderId="18" xfId="0" applyFont="1" applyFill="1" applyBorder="1" applyAlignment="1">
      <alignment horizontal="right" wrapText="1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right"/>
    </xf>
    <xf numFmtId="0" fontId="1" fillId="3" borderId="15" xfId="0" applyFont="1" applyFill="1" applyBorder="1" applyAlignment="1">
      <alignment horizontal="right"/>
    </xf>
    <xf numFmtId="0" fontId="1" fillId="3" borderId="16" xfId="0" applyFont="1" applyFill="1" applyBorder="1" applyAlignment="1">
      <alignment horizontal="right"/>
    </xf>
    <xf numFmtId="0" fontId="1" fillId="3" borderId="17" xfId="0" applyFont="1" applyFill="1" applyBorder="1" applyAlignment="1">
      <alignment horizontal="right"/>
    </xf>
    <xf numFmtId="0" fontId="1" fillId="3" borderId="18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 wrapText="1"/>
    </xf>
    <xf numFmtId="0" fontId="1" fillId="3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right"/>
    </xf>
    <xf numFmtId="0" fontId="1" fillId="3" borderId="13" xfId="0" applyFont="1" applyFill="1" applyBorder="1" applyAlignment="1">
      <alignment horizontal="right"/>
    </xf>
    <xf numFmtId="0" fontId="3" fillId="3" borderId="16" xfId="0" applyFont="1" applyFill="1" applyBorder="1" applyAlignment="1">
      <alignment horizontal="right"/>
    </xf>
    <xf numFmtId="9" fontId="1" fillId="3" borderId="12" xfId="0" applyNumberFormat="1" applyFont="1" applyFill="1" applyBorder="1" applyAlignment="1">
      <alignment horizontal="right" wrapText="1"/>
    </xf>
    <xf numFmtId="9" fontId="1" fillId="3" borderId="13" xfId="0" applyNumberFormat="1" applyFont="1" applyFill="1" applyBorder="1" applyAlignment="1">
      <alignment horizontal="right" wrapText="1"/>
    </xf>
    <xf numFmtId="0" fontId="1" fillId="3" borderId="17" xfId="0" quotePrefix="1" applyFont="1" applyFill="1" applyBorder="1" applyAlignment="1">
      <alignment horizontal="right" wrapText="1"/>
    </xf>
    <xf numFmtId="0" fontId="1" fillId="3" borderId="18" xfId="0" quotePrefix="1" applyFont="1" applyFill="1" applyBorder="1" applyAlignment="1">
      <alignment horizontal="right" wrapText="1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7" fillId="0" borderId="0" xfId="0" applyFont="1"/>
    <xf numFmtId="0" fontId="6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quotePrefix="1" applyFont="1" applyFill="1" applyBorder="1" applyAlignment="1">
      <alignment horizontal="center" wrapText="1"/>
    </xf>
    <xf numFmtId="0" fontId="1" fillId="0" borderId="0" xfId="0" quotePrefix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5" borderId="22" xfId="0" applyFont="1" applyFill="1" applyBorder="1" applyAlignment="1">
      <alignment horizontal="center"/>
    </xf>
    <xf numFmtId="0" fontId="6" fillId="6" borderId="22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6" fillId="6" borderId="28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8" fillId="0" borderId="0" xfId="0" applyFont="1" applyFill="1" applyAlignment="1">
      <alignment horizontal="right"/>
    </xf>
    <xf numFmtId="0" fontId="1" fillId="0" borderId="0" xfId="0" applyFont="1" applyFill="1" applyAlignment="1">
      <alignment horizontal="right"/>
    </xf>
    <xf numFmtId="0" fontId="8" fillId="0" borderId="0" xfId="0" applyNumberFormat="1" applyFont="1" applyFill="1" applyAlignment="1">
      <alignment horizontal="right"/>
    </xf>
    <xf numFmtId="0" fontId="0" fillId="0" borderId="0" xfId="0" applyAlignment="1">
      <alignment horizontal="left"/>
    </xf>
    <xf numFmtId="0" fontId="6" fillId="0" borderId="29" xfId="0" applyFont="1" applyFill="1" applyBorder="1" applyAlignment="1">
      <alignment horizontal="left" wrapText="1"/>
    </xf>
    <xf numFmtId="0" fontId="8" fillId="0" borderId="0" xfId="0" applyFont="1" applyFill="1" applyAlignment="1">
      <alignment horizontal="left"/>
    </xf>
    <xf numFmtId="0" fontId="5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23" xfId="0" applyFont="1" applyFill="1" applyBorder="1" applyAlignment="1">
      <alignment horizontal="center" wrapText="1"/>
    </xf>
    <xf numFmtId="0" fontId="1" fillId="0" borderId="22" xfId="0" applyFont="1" applyFill="1" applyBorder="1" applyAlignment="1">
      <alignment horizontal="center" wrapText="1"/>
    </xf>
    <xf numFmtId="0" fontId="1" fillId="0" borderId="24" xfId="0" applyFont="1" applyFill="1" applyBorder="1" applyAlignment="1">
      <alignment horizontal="center" wrapText="1"/>
    </xf>
    <xf numFmtId="0" fontId="1" fillId="0" borderId="22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22" xfId="0" quotePrefix="1" applyFont="1" applyFill="1" applyBorder="1" applyAlignment="1">
      <alignment horizontal="center"/>
    </xf>
    <xf numFmtId="0" fontId="1" fillId="0" borderId="24" xfId="0" quotePrefix="1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 wrapText="1"/>
    </xf>
    <xf numFmtId="0" fontId="1" fillId="0" borderId="26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0" fillId="0" borderId="0" xfId="0" applyFill="1" applyBorder="1"/>
    <xf numFmtId="0" fontId="0" fillId="8" borderId="0" xfId="0" applyFill="1"/>
    <xf numFmtId="0" fontId="8" fillId="0" borderId="0" xfId="0" applyFont="1" applyFill="1" applyAlignment="1"/>
    <xf numFmtId="0" fontId="9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8" fillId="0" borderId="0" xfId="0" applyNumberFormat="1" applyFont="1" applyFill="1" applyAlignment="1">
      <alignment horizontal="left"/>
    </xf>
    <xf numFmtId="0" fontId="1" fillId="0" borderId="26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9" borderId="30" xfId="0" applyFont="1" applyFill="1" applyBorder="1" applyAlignment="1">
      <alignment horizontal="center"/>
    </xf>
    <xf numFmtId="0" fontId="1" fillId="9" borderId="31" xfId="0" applyFont="1" applyFill="1" applyBorder="1" applyAlignment="1">
      <alignment horizontal="center" wrapText="1"/>
    </xf>
    <xf numFmtId="0" fontId="1" fillId="9" borderId="31" xfId="0" applyFont="1" applyFill="1" applyBorder="1" applyAlignment="1">
      <alignment horizontal="center"/>
    </xf>
    <xf numFmtId="0" fontId="1" fillId="9" borderId="32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right"/>
    </xf>
  </cellXfs>
  <cellStyles count="1">
    <cellStyle name="Обычный" xfId="0" builtinId="0"/>
  </cellStyles>
  <dxfs count="2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204"/>
        <scheme val="none"/>
      </font>
      <numFmt numFmtId="0" formatCode="General"/>
      <fill>
        <patternFill patternType="none">
          <fgColor rgb="FFB4C6E7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fill>
        <patternFill patternType="none">
          <fgColor theme="4" tint="0.59999389629810485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fill>
        <patternFill patternType="none">
          <fgColor theme="4" tint="0.59999389629810485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204"/>
        <scheme val="none"/>
      </font>
      <fill>
        <patternFill patternType="none">
          <fgColor rgb="FFB4C6E7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charset val="204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charset val="204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fill>
        <patternFill patternType="none">
          <fgColor theme="4" tint="0.59999389629810485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fill>
        <patternFill patternType="none">
          <fgColor theme="4" tint="0.59999389629810485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fill>
        <patternFill patternType="none">
          <fgColor theme="4" tint="0.59999389629810485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fill>
        <patternFill patternType="none">
          <fgColor theme="4" tint="0.59999389629810485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fill>
        <patternFill patternType="none">
          <fgColor theme="4" tint="0.59999389629810485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charset val="204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charset val="204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</dxfs>
  <tableStyles count="1" defaultTableStyle="TableStyleMedium2" defaultPivotStyle="PivotStyleLight16">
    <tableStyle name="Стиль таблицы 1" pivot="0" count="0" xr9:uid="{B4C29D10-BC56-47B9-A1FA-0D6EBE6B261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070EC9-7D61-4CA6-96E6-003211CE0678}" name="Таблица3" displayName="Таблица3" ref="A1:G380" totalsRowShown="0" headerRowDxfId="223" dataDxfId="221" headerRowBorderDxfId="222" tableBorderDxfId="220" totalsRowBorderDxfId="219">
  <autoFilter ref="A1:G380" xr:uid="{B1B6E115-058A-4CE8-BD39-0884793213E0}"/>
  <tableColumns count="7">
    <tableColumn id="1" xr3:uid="{BD7286E1-E9B6-4858-AE37-9843A0C9F351}" name="Название" dataDxfId="218"/>
    <tableColumn id="2" xr3:uid="{08523F78-E1AC-4F04-9565-7A6B326B475F}" name="id" dataDxfId="217"/>
    <tableColumn id="3" xr3:uid="{209EB37D-8AA6-45E1-8E2B-F78986F570C7}" name="действие1" dataDxfId="216"/>
    <tableColumn id="4" xr3:uid="{B9C8BAFC-AB01-48C9-8F82-03DAE9326804}" name="действие2" dataDxfId="215"/>
    <tableColumn id="5" xr3:uid="{486C67AC-8380-4EA4-B504-01E2AC4FD79A}" name="действие3" dataDxfId="214"/>
    <tableColumn id="6" xr3:uid="{CB50BACA-0023-4FBF-9604-235F383F34E5}" name="Вид" dataDxfId="213"/>
    <tableColumn id="7" xr3:uid="{3F1F866B-E754-4AC6-A534-24594EE7E184}" name=" id" dataDxfId="2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9ECB8-C4C0-4690-A387-46F71EEFC41F}" name="Таблица1" displayName="Таблица1" ref="A1:G478" totalsRowShown="0" headerRowDxfId="211" dataDxfId="210">
  <autoFilter ref="A1:G478" xr:uid="{4236CE5A-7B24-437B-A1C2-269752FC3019}"/>
  <tableColumns count="7">
    <tableColumn id="1" xr3:uid="{54893B51-2430-4DB3-9D42-9382F57B9852}" name="Название" dataDxfId="209"/>
    <tableColumn id="2" xr3:uid="{2F343B42-1A52-46A4-B9CE-22D020E38380}" name="id" dataDxfId="208"/>
    <tableColumn id="4" xr3:uid="{23A04B60-CC1B-45C7-AC59-0A6D8F00F0DE}" name="feature" dataDxfId="207"/>
    <tableColumn id="5" xr3:uid="{642F41C5-F711-4F91-A9A0-EE6E6B0325C7}" name="atribute" dataDxfId="206"/>
    <tableColumn id="3" xr3:uid="{A61F56C4-27F8-450F-82EC-8CF518516D2D}" name="value" dataDxfId="205"/>
    <tableColumn id="7" xr3:uid="{CBBFDEFC-98D7-46D2-9332-424EE81748E4}" name="test" dataDxfId="204"/>
    <tableColumn id="6" xr3:uid="{55FB6912-8095-4574-B5FB-63C1FCA5692C}" name="Вид" dataDxfId="203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96C990-6081-4047-AB46-455B2D55BADD}" name="Таблица6" displayName="Таблица6" ref="A1:E696" totalsRowShown="0" headerRowDxfId="96" dataDxfId="95" tableBorderDxfId="94">
  <autoFilter ref="A1:E696" xr:uid="{EF43F2B8-6FC6-49F4-B68C-26085405B108}">
    <filterColumn colId="0">
      <customFilters>
        <customFilter operator="notEqual" val=" "/>
      </customFilters>
    </filterColumn>
  </autoFilter>
  <tableColumns count="5">
    <tableColumn id="1" xr3:uid="{5A9FEF2A-7D0D-4C1A-971E-5ABF3F88A87D}" name="id" dataDxfId="93"/>
    <tableColumn id="2" xr3:uid="{37E5C7F3-0A6F-466F-B814-4DCCF74F86CF}" name="feature" dataDxfId="92"/>
    <tableColumn id="3" xr3:uid="{19EC8085-28DA-4D06-A8C8-0C475116FC75}" name="atribute" dataDxfId="91"/>
    <tableColumn id="4" xr3:uid="{435C08F3-7408-4DFB-B48B-108057F85963}" name="value" dataDxfId="90"/>
    <tableColumn id="5" xr3:uid="{B7053B20-1782-4EB7-BE68-31241F9A6113}" name="пояснение" dataDxfId="89"/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21C031-D73A-41F3-BA00-863370085792}" name="Таблица18" displayName="Таблица18" ref="A1:D844" totalsRowShown="0" headerRowDxfId="5" dataDxfId="4">
  <autoFilter ref="A1:D844" xr:uid="{4236CE5A-7B24-437B-A1C2-269752FC3019}">
    <filterColumn colId="1">
      <customFilters>
        <customFilter operator="notEqual" val=" "/>
      </customFilters>
    </filterColumn>
  </autoFilter>
  <tableColumns count="4">
    <tableColumn id="1" xr3:uid="{3C1582E8-65CA-4DF6-BCF8-E3F2F1F197D0}" name="Название" dataDxfId="3"/>
    <tableColumn id="2" xr3:uid="{8CEB983B-77C4-4FF0-B717-BC0F673A8224}" name="id" dataDxfId="2"/>
    <tableColumn id="12" xr3:uid="{CC0E5FE0-C13C-4840-BE3D-133A18C8F25C}" name="Столбец1" dataDxfId="1"/>
    <tableColumn id="3" xr3:uid="{79FDDBDC-CFF1-4BAD-889E-2D9951CB7DD2}" name="Столбец2" dataDxfId="0">
      <calculatedColumnFormula>_xlfn.CONCAT("('",Таблица18[[#This Row],[id]],"', '",Таблица18[[#This Row],[Столбец1]],"'),")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A9E33-04D8-4010-9594-B1C5EBA74555}">
  <dimension ref="A1:Q380"/>
  <sheetViews>
    <sheetView topLeftCell="C13" zoomScaleNormal="100" workbookViewId="0">
      <selection activeCell="L30" sqref="L30"/>
    </sheetView>
  </sheetViews>
  <sheetFormatPr defaultColWidth="9.1328125" defaultRowHeight="15.4" x14ac:dyDescent="0.45"/>
  <cols>
    <col min="1" max="1" width="100.86328125" style="3" bestFit="1" customWidth="1"/>
    <col min="2" max="2" width="20.265625" style="3" customWidth="1"/>
    <col min="3" max="3" width="23.1328125" style="3" customWidth="1"/>
    <col min="4" max="4" width="27.3984375" style="3" bestFit="1" customWidth="1"/>
    <col min="5" max="5" width="36.265625" style="3" customWidth="1"/>
    <col min="6" max="6" width="18.73046875" style="6" bestFit="1" customWidth="1"/>
    <col min="7" max="7" width="5.59765625" style="53" customWidth="1"/>
    <col min="8" max="8" width="20.1328125" style="3" bestFit="1" customWidth="1"/>
    <col min="9" max="11" width="9.06640625"/>
    <col min="12" max="12" width="27.265625" style="3" customWidth="1"/>
    <col min="13" max="13" width="20.86328125" style="3" customWidth="1"/>
    <col min="14" max="15" width="19.59765625" style="3" bestFit="1" customWidth="1"/>
    <col min="16" max="17" width="11.1328125" style="3" bestFit="1" customWidth="1"/>
    <col min="18" max="16384" width="9.1328125" style="3"/>
  </cols>
  <sheetData>
    <row r="1" spans="1:16" x14ac:dyDescent="0.45">
      <c r="A1" s="14" t="s">
        <v>185</v>
      </c>
      <c r="B1" s="15" t="s">
        <v>0</v>
      </c>
      <c r="C1" s="15" t="s">
        <v>1</v>
      </c>
      <c r="D1" s="15" t="s">
        <v>2</v>
      </c>
      <c r="E1" s="15" t="s">
        <v>3</v>
      </c>
      <c r="F1" s="16" t="s">
        <v>253</v>
      </c>
      <c r="G1" s="48" t="s">
        <v>709</v>
      </c>
      <c r="L1" s="20"/>
      <c r="M1" s="21" t="s">
        <v>4</v>
      </c>
      <c r="N1" s="21" t="s">
        <v>5</v>
      </c>
      <c r="O1" s="22" t="s">
        <v>6</v>
      </c>
    </row>
    <row r="2" spans="1:16" x14ac:dyDescent="0.45">
      <c r="A2" s="47" t="s">
        <v>7</v>
      </c>
      <c r="B2" s="47"/>
      <c r="C2" s="47"/>
      <c r="D2" s="47"/>
      <c r="E2" s="47"/>
      <c r="F2" s="47"/>
      <c r="G2" s="49"/>
      <c r="L2" s="23" t="s">
        <v>8</v>
      </c>
      <c r="M2" s="7" t="s">
        <v>9</v>
      </c>
      <c r="N2" s="7" t="s">
        <v>10</v>
      </c>
      <c r="O2" s="24" t="s">
        <v>11</v>
      </c>
    </row>
    <row r="3" spans="1:16" ht="18" customHeight="1" x14ac:dyDescent="0.45">
      <c r="A3" s="10" t="s">
        <v>351</v>
      </c>
      <c r="B3" s="2" t="s">
        <v>43</v>
      </c>
      <c r="C3" s="2" t="s">
        <v>76</v>
      </c>
      <c r="D3" s="2"/>
      <c r="E3" s="2"/>
      <c r="F3" s="12" t="s">
        <v>254</v>
      </c>
      <c r="G3" s="50" t="s">
        <v>676</v>
      </c>
      <c r="L3" s="23" t="s">
        <v>12</v>
      </c>
      <c r="M3" s="7" t="s">
        <v>9</v>
      </c>
      <c r="N3" s="7" t="s">
        <v>10</v>
      </c>
      <c r="O3" s="24"/>
    </row>
    <row r="4" spans="1:16" ht="21" customHeight="1" thickBot="1" x14ac:dyDescent="0.5">
      <c r="A4" s="10" t="s">
        <v>359</v>
      </c>
      <c r="B4" s="2" t="s">
        <v>44</v>
      </c>
      <c r="C4" s="2" t="s">
        <v>76</v>
      </c>
      <c r="D4" s="2"/>
      <c r="E4" s="2"/>
      <c r="F4" s="12" t="s">
        <v>254</v>
      </c>
      <c r="G4" s="50" t="s">
        <v>676</v>
      </c>
      <c r="L4" s="25" t="s">
        <v>13</v>
      </c>
      <c r="M4" s="26" t="s">
        <v>14</v>
      </c>
      <c r="N4" s="26" t="s">
        <v>10</v>
      </c>
      <c r="O4" s="27"/>
    </row>
    <row r="5" spans="1:16" ht="18" thickBot="1" x14ac:dyDescent="0.5">
      <c r="A5" s="10" t="s">
        <v>360</v>
      </c>
      <c r="B5" s="2" t="s">
        <v>45</v>
      </c>
      <c r="C5" s="2" t="s">
        <v>76</v>
      </c>
      <c r="D5" s="2"/>
      <c r="E5" s="2"/>
      <c r="F5" s="12" t="s">
        <v>254</v>
      </c>
      <c r="G5" s="50" t="s">
        <v>676</v>
      </c>
    </row>
    <row r="6" spans="1:16" ht="17.649999999999999" x14ac:dyDescent="0.45">
      <c r="A6" s="10" t="s">
        <v>361</v>
      </c>
      <c r="B6" s="2" t="s">
        <v>362</v>
      </c>
      <c r="C6" s="2"/>
      <c r="D6" s="2"/>
      <c r="E6" s="2" t="s">
        <v>352</v>
      </c>
      <c r="F6" s="12" t="s">
        <v>255</v>
      </c>
      <c r="G6" s="50" t="s">
        <v>676</v>
      </c>
      <c r="L6" s="20"/>
      <c r="M6" s="28" t="s">
        <v>152</v>
      </c>
      <c r="N6" s="28" t="s">
        <v>153</v>
      </c>
      <c r="O6" s="28" t="s">
        <v>154</v>
      </c>
      <c r="P6" s="29" t="s">
        <v>155</v>
      </c>
    </row>
    <row r="7" spans="1:16" ht="17.649999999999999" x14ac:dyDescent="0.45">
      <c r="A7" s="10" t="s">
        <v>363</v>
      </c>
      <c r="B7" s="2" t="s">
        <v>364</v>
      </c>
      <c r="C7" s="2"/>
      <c r="D7" s="2"/>
      <c r="E7" s="2" t="s">
        <v>352</v>
      </c>
      <c r="F7" s="12" t="s">
        <v>256</v>
      </c>
      <c r="G7" s="50" t="s">
        <v>676</v>
      </c>
      <c r="L7" s="30" t="s">
        <v>693</v>
      </c>
      <c r="M7" s="8" t="s">
        <v>9</v>
      </c>
      <c r="N7" s="8" t="s">
        <v>9</v>
      </c>
      <c r="O7" s="7" t="s">
        <v>350</v>
      </c>
      <c r="P7" s="31" t="s">
        <v>11</v>
      </c>
    </row>
    <row r="8" spans="1:16" ht="18" thickBot="1" x14ac:dyDescent="0.5">
      <c r="A8" s="10" t="s">
        <v>363</v>
      </c>
      <c r="B8" s="2" t="s">
        <v>365</v>
      </c>
      <c r="C8" s="2" t="s">
        <v>783</v>
      </c>
      <c r="D8" s="2"/>
      <c r="E8" s="2"/>
      <c r="F8" s="12" t="s">
        <v>256</v>
      </c>
      <c r="G8" s="50" t="s">
        <v>676</v>
      </c>
      <c r="L8" s="32" t="s">
        <v>694</v>
      </c>
      <c r="M8" s="33" t="s">
        <v>9</v>
      </c>
      <c r="N8" s="26" t="s">
        <v>350</v>
      </c>
      <c r="O8" s="26" t="s">
        <v>350</v>
      </c>
      <c r="P8" s="34" t="s">
        <v>11</v>
      </c>
    </row>
    <row r="9" spans="1:16" ht="18" thickBot="1" x14ac:dyDescent="0.5">
      <c r="A9" s="10" t="s">
        <v>366</v>
      </c>
      <c r="B9" s="2" t="s">
        <v>367</v>
      </c>
      <c r="C9" s="2"/>
      <c r="D9" s="2"/>
      <c r="E9" s="2" t="s">
        <v>158</v>
      </c>
      <c r="F9" s="12" t="s">
        <v>255</v>
      </c>
      <c r="G9" s="50" t="s">
        <v>676</v>
      </c>
    </row>
    <row r="10" spans="1:16" ht="17.649999999999999" x14ac:dyDescent="0.45">
      <c r="A10" s="10" t="s">
        <v>368</v>
      </c>
      <c r="B10" s="2" t="s">
        <v>369</v>
      </c>
      <c r="C10" s="2"/>
      <c r="D10" s="2"/>
      <c r="E10" s="2" t="s">
        <v>158</v>
      </c>
      <c r="F10" s="12" t="s">
        <v>256</v>
      </c>
      <c r="G10" s="50" t="s">
        <v>676</v>
      </c>
      <c r="L10" s="20"/>
      <c r="M10" s="21" t="s">
        <v>329</v>
      </c>
      <c r="N10" s="22" t="s">
        <v>330</v>
      </c>
      <c r="O10" s="35"/>
      <c r="P10" s="9"/>
    </row>
    <row r="11" spans="1:16" ht="18" thickBot="1" x14ac:dyDescent="0.5">
      <c r="A11" s="10" t="s">
        <v>370</v>
      </c>
      <c r="B11" s="2" t="s">
        <v>46</v>
      </c>
      <c r="C11" s="2" t="s">
        <v>76</v>
      </c>
      <c r="D11" s="2"/>
      <c r="E11" s="2"/>
      <c r="F11" s="12" t="s">
        <v>254</v>
      </c>
      <c r="G11" s="51" t="s">
        <v>676</v>
      </c>
      <c r="L11" s="32" t="s">
        <v>328</v>
      </c>
      <c r="M11" s="33" t="s">
        <v>10</v>
      </c>
      <c r="N11" s="34" t="s">
        <v>11</v>
      </c>
      <c r="O11" s="35"/>
      <c r="P11" s="9"/>
    </row>
    <row r="12" spans="1:16" ht="18" thickBot="1" x14ac:dyDescent="0.5">
      <c r="A12" s="10" t="s">
        <v>371</v>
      </c>
      <c r="B12" s="2" t="s">
        <v>372</v>
      </c>
      <c r="C12" s="2"/>
      <c r="D12" s="2"/>
      <c r="E12" s="2" t="s">
        <v>352</v>
      </c>
      <c r="F12" s="12" t="s">
        <v>255</v>
      </c>
      <c r="G12" s="50" t="s">
        <v>676</v>
      </c>
      <c r="O12" s="1"/>
    </row>
    <row r="13" spans="1:16" ht="17.649999999999999" x14ac:dyDescent="0.45">
      <c r="A13" s="10" t="s">
        <v>373</v>
      </c>
      <c r="B13" s="2" t="s">
        <v>374</v>
      </c>
      <c r="C13" s="2"/>
      <c r="D13" s="2"/>
      <c r="E13" s="2" t="s">
        <v>352</v>
      </c>
      <c r="F13" s="12" t="s">
        <v>256</v>
      </c>
      <c r="G13" s="50" t="s">
        <v>676</v>
      </c>
      <c r="L13" s="20" t="s">
        <v>354</v>
      </c>
      <c r="M13" s="21" t="s">
        <v>355</v>
      </c>
      <c r="N13" s="22" t="s">
        <v>356</v>
      </c>
    </row>
    <row r="14" spans="1:16" ht="18" thickBot="1" x14ac:dyDescent="0.5">
      <c r="A14" s="10" t="s">
        <v>373</v>
      </c>
      <c r="B14" s="2" t="s">
        <v>375</v>
      </c>
      <c r="C14" s="2" t="s">
        <v>783</v>
      </c>
      <c r="D14" s="2"/>
      <c r="E14" s="2"/>
      <c r="F14" s="12" t="s">
        <v>256</v>
      </c>
      <c r="G14" s="50" t="s">
        <v>676</v>
      </c>
      <c r="L14" s="32" t="s">
        <v>353</v>
      </c>
      <c r="M14" s="33" t="s">
        <v>358</v>
      </c>
      <c r="N14" s="34" t="s">
        <v>357</v>
      </c>
    </row>
    <row r="15" spans="1:16" ht="18" thickBot="1" x14ac:dyDescent="0.5">
      <c r="A15" s="10" t="s">
        <v>376</v>
      </c>
      <c r="B15" s="2" t="s">
        <v>377</v>
      </c>
      <c r="C15" s="2"/>
      <c r="D15" s="2"/>
      <c r="E15" s="2" t="s">
        <v>158</v>
      </c>
      <c r="F15" s="12" t="s">
        <v>255</v>
      </c>
      <c r="G15" s="50" t="s">
        <v>676</v>
      </c>
    </row>
    <row r="16" spans="1:16" ht="17.649999999999999" x14ac:dyDescent="0.45">
      <c r="A16" s="10" t="s">
        <v>378</v>
      </c>
      <c r="B16" s="2" t="s">
        <v>379</v>
      </c>
      <c r="C16" s="2"/>
      <c r="D16" s="2"/>
      <c r="E16" s="2" t="s">
        <v>158</v>
      </c>
      <c r="F16" s="12" t="s">
        <v>256</v>
      </c>
      <c r="G16" s="50" t="s">
        <v>676</v>
      </c>
      <c r="L16" s="36"/>
      <c r="M16" s="37" t="s">
        <v>4</v>
      </c>
      <c r="N16" s="37" t="s">
        <v>573</v>
      </c>
      <c r="O16" s="38" t="s">
        <v>574</v>
      </c>
    </row>
    <row r="17" spans="1:17" ht="18" thickBot="1" x14ac:dyDescent="0.5">
      <c r="A17" s="10" t="s">
        <v>380</v>
      </c>
      <c r="B17" s="2" t="s">
        <v>47</v>
      </c>
      <c r="C17" s="2" t="s">
        <v>76</v>
      </c>
      <c r="D17" s="2"/>
      <c r="E17" s="2"/>
      <c r="F17" s="12" t="s">
        <v>254</v>
      </c>
      <c r="G17" s="50" t="s">
        <v>676</v>
      </c>
      <c r="L17" s="32" t="s">
        <v>572</v>
      </c>
      <c r="M17" s="33" t="s">
        <v>576</v>
      </c>
      <c r="N17" s="33" t="s">
        <v>357</v>
      </c>
      <c r="O17" s="34" t="s">
        <v>575</v>
      </c>
    </row>
    <row r="18" spans="1:17" ht="18" thickBot="1" x14ac:dyDescent="0.5">
      <c r="A18" s="10" t="s">
        <v>381</v>
      </c>
      <c r="B18" s="2" t="s">
        <v>382</v>
      </c>
      <c r="C18" s="2"/>
      <c r="D18" s="2"/>
      <c r="E18" s="2" t="s">
        <v>352</v>
      </c>
      <c r="F18" s="12" t="s">
        <v>255</v>
      </c>
      <c r="G18" s="50" t="s">
        <v>676</v>
      </c>
    </row>
    <row r="19" spans="1:17" ht="17.649999999999999" x14ac:dyDescent="0.45">
      <c r="A19" s="10" t="s">
        <v>383</v>
      </c>
      <c r="B19" s="2" t="s">
        <v>384</v>
      </c>
      <c r="C19" s="2"/>
      <c r="D19" s="2"/>
      <c r="E19" s="2" t="s">
        <v>352</v>
      </c>
      <c r="F19" s="12" t="s">
        <v>256</v>
      </c>
      <c r="G19" s="50" t="s">
        <v>676</v>
      </c>
      <c r="L19" s="36"/>
      <c r="M19" s="37" t="s">
        <v>671</v>
      </c>
      <c r="N19" s="37" t="s">
        <v>672</v>
      </c>
      <c r="O19" s="37"/>
      <c r="P19" s="37" t="s">
        <v>674</v>
      </c>
      <c r="Q19" s="38" t="s">
        <v>673</v>
      </c>
    </row>
    <row r="20" spans="1:17" ht="17.649999999999999" x14ac:dyDescent="0.45">
      <c r="A20" s="10" t="s">
        <v>383</v>
      </c>
      <c r="B20" s="2" t="s">
        <v>385</v>
      </c>
      <c r="C20" s="2" t="s">
        <v>783</v>
      </c>
      <c r="D20" s="2"/>
      <c r="E20" s="2"/>
      <c r="F20" s="12" t="s">
        <v>256</v>
      </c>
      <c r="G20" s="50" t="s">
        <v>676</v>
      </c>
      <c r="L20" s="30" t="s">
        <v>670</v>
      </c>
      <c r="M20" s="7" t="s">
        <v>11</v>
      </c>
      <c r="N20" s="8" t="s">
        <v>850</v>
      </c>
      <c r="O20" s="8" t="s">
        <v>675</v>
      </c>
      <c r="P20" s="8" t="s">
        <v>349</v>
      </c>
      <c r="Q20" s="24" t="s">
        <v>11</v>
      </c>
    </row>
    <row r="21" spans="1:17" ht="17.649999999999999" x14ac:dyDescent="0.45">
      <c r="A21" s="10" t="s">
        <v>386</v>
      </c>
      <c r="B21" s="2" t="s">
        <v>387</v>
      </c>
      <c r="C21" s="2"/>
      <c r="D21" s="2"/>
      <c r="E21" s="2" t="s">
        <v>158</v>
      </c>
      <c r="F21" s="12" t="s">
        <v>255</v>
      </c>
      <c r="G21" s="50" t="s">
        <v>676</v>
      </c>
      <c r="L21" s="30" t="s">
        <v>707</v>
      </c>
      <c r="M21" s="8">
        <v>286</v>
      </c>
      <c r="N21" s="8">
        <v>276</v>
      </c>
      <c r="O21" s="8">
        <v>271</v>
      </c>
      <c r="P21" s="8">
        <v>266</v>
      </c>
      <c r="Q21" s="31">
        <v>256</v>
      </c>
    </row>
    <row r="22" spans="1:17" ht="18" thickBot="1" x14ac:dyDescent="0.5">
      <c r="A22" s="10" t="s">
        <v>388</v>
      </c>
      <c r="B22" s="2" t="s">
        <v>389</v>
      </c>
      <c r="C22" s="2"/>
      <c r="D22" s="2"/>
      <c r="E22" s="2" t="s">
        <v>158</v>
      </c>
      <c r="F22" s="12" t="s">
        <v>256</v>
      </c>
      <c r="G22" s="50" t="s">
        <v>676</v>
      </c>
      <c r="L22" s="32" t="s">
        <v>706</v>
      </c>
      <c r="M22" s="33">
        <v>10</v>
      </c>
      <c r="N22" s="33">
        <v>20</v>
      </c>
      <c r="O22" s="33">
        <v>25</v>
      </c>
      <c r="P22" s="33">
        <v>30</v>
      </c>
      <c r="Q22" s="34">
        <v>40</v>
      </c>
    </row>
    <row r="23" spans="1:17" ht="18" thickBot="1" x14ac:dyDescent="0.5">
      <c r="A23" s="10" t="s">
        <v>390</v>
      </c>
      <c r="B23" s="2" t="s">
        <v>48</v>
      </c>
      <c r="C23" s="2" t="s">
        <v>76</v>
      </c>
      <c r="D23" s="2"/>
      <c r="E23" s="2"/>
      <c r="F23" s="12" t="s">
        <v>254</v>
      </c>
      <c r="G23" s="51" t="s">
        <v>676</v>
      </c>
    </row>
    <row r="24" spans="1:17" ht="17.649999999999999" x14ac:dyDescent="0.45">
      <c r="A24" s="10" t="s">
        <v>391</v>
      </c>
      <c r="B24" s="2" t="s">
        <v>392</v>
      </c>
      <c r="C24" s="2"/>
      <c r="D24" s="2"/>
      <c r="E24" s="2" t="s">
        <v>352</v>
      </c>
      <c r="F24" s="12" t="s">
        <v>255</v>
      </c>
      <c r="G24" s="50" t="s">
        <v>676</v>
      </c>
      <c r="L24" s="20"/>
      <c r="M24" s="28" t="s">
        <v>852</v>
      </c>
      <c r="N24" s="28" t="s">
        <v>853</v>
      </c>
      <c r="O24" s="28" t="s">
        <v>854</v>
      </c>
    </row>
    <row r="25" spans="1:17" ht="18" thickBot="1" x14ac:dyDescent="0.5">
      <c r="A25" s="10" t="s">
        <v>393</v>
      </c>
      <c r="B25" s="2" t="s">
        <v>394</v>
      </c>
      <c r="C25" s="2"/>
      <c r="D25" s="2"/>
      <c r="E25" s="2" t="s">
        <v>352</v>
      </c>
      <c r="F25" s="12" t="s">
        <v>256</v>
      </c>
      <c r="G25" s="50" t="s">
        <v>676</v>
      </c>
      <c r="L25" s="30" t="s">
        <v>857</v>
      </c>
      <c r="M25" s="8" t="s">
        <v>9</v>
      </c>
      <c r="N25" s="34" t="s">
        <v>14</v>
      </c>
      <c r="O25" s="31" t="s">
        <v>11</v>
      </c>
    </row>
    <row r="26" spans="1:17" ht="18" thickBot="1" x14ac:dyDescent="0.5">
      <c r="A26" s="10" t="s">
        <v>393</v>
      </c>
      <c r="B26" s="2" t="s">
        <v>395</v>
      </c>
      <c r="C26" s="2" t="s">
        <v>783</v>
      </c>
      <c r="D26" s="2"/>
      <c r="E26" s="2"/>
      <c r="F26" s="12" t="s">
        <v>256</v>
      </c>
      <c r="G26" s="50" t="s">
        <v>676</v>
      </c>
    </row>
    <row r="27" spans="1:17" ht="17.649999999999999" x14ac:dyDescent="0.45">
      <c r="A27" s="10" t="s">
        <v>396</v>
      </c>
      <c r="B27" s="2" t="s">
        <v>397</v>
      </c>
      <c r="C27" s="2"/>
      <c r="D27" s="2"/>
      <c r="E27" s="2" t="s">
        <v>158</v>
      </c>
      <c r="F27" s="12" t="s">
        <v>255</v>
      </c>
      <c r="G27" s="50" t="s">
        <v>676</v>
      </c>
      <c r="L27" s="20"/>
      <c r="M27" s="21"/>
      <c r="N27" s="21"/>
      <c r="O27" s="22"/>
    </row>
    <row r="28" spans="1:17" ht="17.649999999999999" x14ac:dyDescent="0.45">
      <c r="A28" s="10" t="s">
        <v>398</v>
      </c>
      <c r="B28" s="2" t="s">
        <v>399</v>
      </c>
      <c r="C28" s="2"/>
      <c r="D28" s="2"/>
      <c r="E28" s="2" t="s">
        <v>158</v>
      </c>
      <c r="F28" s="12" t="s">
        <v>256</v>
      </c>
      <c r="G28" s="50" t="s">
        <v>676</v>
      </c>
      <c r="L28" s="23"/>
      <c r="M28" s="7"/>
      <c r="N28" s="7"/>
      <c r="O28" s="24"/>
    </row>
    <row r="29" spans="1:17" ht="17.649999999999999" x14ac:dyDescent="0.45">
      <c r="A29" s="10" t="s">
        <v>400</v>
      </c>
      <c r="B29" s="2" t="s">
        <v>49</v>
      </c>
      <c r="C29" s="2" t="s">
        <v>76</v>
      </c>
      <c r="D29" s="2"/>
      <c r="E29" s="2"/>
      <c r="F29" s="12" t="s">
        <v>254</v>
      </c>
      <c r="G29" s="51" t="s">
        <v>676</v>
      </c>
    </row>
    <row r="30" spans="1:17" ht="17.649999999999999" x14ac:dyDescent="0.45">
      <c r="A30" s="10" t="s">
        <v>401</v>
      </c>
      <c r="B30" s="2" t="s">
        <v>402</v>
      </c>
      <c r="C30" s="2"/>
      <c r="D30" s="2"/>
      <c r="E30" s="2" t="s">
        <v>352</v>
      </c>
      <c r="F30" s="12" t="s">
        <v>255</v>
      </c>
      <c r="G30" s="50" t="s">
        <v>676</v>
      </c>
    </row>
    <row r="31" spans="1:17" ht="17.649999999999999" x14ac:dyDescent="0.45">
      <c r="A31" s="10" t="s">
        <v>403</v>
      </c>
      <c r="B31" s="2" t="s">
        <v>404</v>
      </c>
      <c r="C31" s="2"/>
      <c r="D31" s="2"/>
      <c r="E31" s="2" t="s">
        <v>352</v>
      </c>
      <c r="F31" s="12" t="s">
        <v>256</v>
      </c>
      <c r="G31" s="50" t="s">
        <v>676</v>
      </c>
    </row>
    <row r="32" spans="1:17" ht="18" thickBot="1" x14ac:dyDescent="0.5">
      <c r="A32" s="10" t="s">
        <v>403</v>
      </c>
      <c r="B32" s="2" t="s">
        <v>405</v>
      </c>
      <c r="C32" s="2" t="s">
        <v>783</v>
      </c>
      <c r="D32" s="2"/>
      <c r="E32" s="2"/>
      <c r="F32" s="12" t="s">
        <v>256</v>
      </c>
      <c r="G32" s="50" t="s">
        <v>676</v>
      </c>
    </row>
    <row r="33" spans="1:15" ht="17.649999999999999" x14ac:dyDescent="0.45">
      <c r="A33" s="10" t="s">
        <v>406</v>
      </c>
      <c r="B33" s="2" t="s">
        <v>407</v>
      </c>
      <c r="C33" s="2"/>
      <c r="D33" s="2"/>
      <c r="E33" s="2" t="s">
        <v>158</v>
      </c>
      <c r="F33" s="12" t="s">
        <v>255</v>
      </c>
      <c r="G33" s="50" t="s">
        <v>676</v>
      </c>
      <c r="L33" s="20"/>
      <c r="M33" s="21" t="s">
        <v>88</v>
      </c>
      <c r="N33" s="22" t="s">
        <v>89</v>
      </c>
      <c r="O33" s="1"/>
    </row>
    <row r="34" spans="1:15" ht="18" thickBot="1" x14ac:dyDescent="0.5">
      <c r="A34" s="10" t="s">
        <v>408</v>
      </c>
      <c r="B34" s="2" t="s">
        <v>409</v>
      </c>
      <c r="C34" s="2"/>
      <c r="D34" s="2"/>
      <c r="E34" s="2" t="s">
        <v>158</v>
      </c>
      <c r="F34" s="12" t="s">
        <v>256</v>
      </c>
      <c r="G34" s="50" t="s">
        <v>676</v>
      </c>
      <c r="L34" s="39" t="s">
        <v>87</v>
      </c>
      <c r="M34" s="26" t="s">
        <v>90</v>
      </c>
      <c r="N34" s="27" t="s">
        <v>91</v>
      </c>
      <c r="O34" s="1"/>
    </row>
    <row r="35" spans="1:15" ht="18" thickBot="1" x14ac:dyDescent="0.5">
      <c r="A35" s="10" t="s">
        <v>410</v>
      </c>
      <c r="B35" s="2" t="s">
        <v>50</v>
      </c>
      <c r="C35" s="2" t="s">
        <v>76</v>
      </c>
      <c r="D35" s="2"/>
      <c r="E35" s="2"/>
      <c r="F35" s="12" t="s">
        <v>254</v>
      </c>
      <c r="G35" s="51" t="s">
        <v>676</v>
      </c>
      <c r="L35" s="1"/>
      <c r="M35" s="1"/>
      <c r="N35" s="1"/>
      <c r="O35" s="1"/>
    </row>
    <row r="36" spans="1:15" ht="17.649999999999999" x14ac:dyDescent="0.45">
      <c r="A36" s="10" t="s">
        <v>411</v>
      </c>
      <c r="B36" s="2" t="s">
        <v>412</v>
      </c>
      <c r="C36" s="2"/>
      <c r="D36" s="2"/>
      <c r="E36" s="2" t="s">
        <v>352</v>
      </c>
      <c r="F36" s="12" t="s">
        <v>255</v>
      </c>
      <c r="G36" s="50" t="s">
        <v>676</v>
      </c>
      <c r="L36" s="20"/>
      <c r="M36" s="40" t="s">
        <v>192</v>
      </c>
      <c r="N36" s="41" t="s">
        <v>193</v>
      </c>
      <c r="O36" s="1"/>
    </row>
    <row r="37" spans="1:15" ht="18" thickBot="1" x14ac:dyDescent="0.5">
      <c r="A37" s="10" t="s">
        <v>413</v>
      </c>
      <c r="B37" s="2" t="s">
        <v>414</v>
      </c>
      <c r="C37" s="2"/>
      <c r="D37" s="2"/>
      <c r="E37" s="2" t="s">
        <v>352</v>
      </c>
      <c r="F37" s="12" t="s">
        <v>256</v>
      </c>
      <c r="G37" s="50" t="s">
        <v>676</v>
      </c>
      <c r="L37" s="25" t="s">
        <v>194</v>
      </c>
      <c r="M37" s="42" t="s">
        <v>191</v>
      </c>
      <c r="N37" s="43" t="s">
        <v>190</v>
      </c>
      <c r="O37" s="1"/>
    </row>
    <row r="38" spans="1:15" ht="17.649999999999999" x14ac:dyDescent="0.45">
      <c r="A38" s="10" t="s">
        <v>413</v>
      </c>
      <c r="B38" s="2" t="s">
        <v>415</v>
      </c>
      <c r="C38" s="2" t="s">
        <v>783</v>
      </c>
      <c r="D38" s="2"/>
      <c r="E38" s="2"/>
      <c r="F38" s="12" t="s">
        <v>256</v>
      </c>
      <c r="G38" s="50" t="s">
        <v>676</v>
      </c>
    </row>
    <row r="39" spans="1:15" ht="18" thickBot="1" x14ac:dyDescent="0.5">
      <c r="A39" s="10" t="s">
        <v>416</v>
      </c>
      <c r="B39" s="2" t="s">
        <v>417</v>
      </c>
      <c r="C39" s="2"/>
      <c r="D39" s="2"/>
      <c r="E39" s="2" t="s">
        <v>158</v>
      </c>
      <c r="F39" s="12" t="s">
        <v>255</v>
      </c>
      <c r="G39" s="50" t="s">
        <v>676</v>
      </c>
    </row>
    <row r="40" spans="1:15" ht="17.649999999999999" x14ac:dyDescent="0.45">
      <c r="A40" s="10" t="s">
        <v>418</v>
      </c>
      <c r="B40" s="2" t="s">
        <v>419</v>
      </c>
      <c r="C40" s="2"/>
      <c r="D40" s="2"/>
      <c r="E40" s="2" t="s">
        <v>158</v>
      </c>
      <c r="F40" s="12" t="s">
        <v>256</v>
      </c>
      <c r="G40" s="50" t="s">
        <v>676</v>
      </c>
      <c r="L40" s="36"/>
      <c r="M40" s="44" t="s">
        <v>331</v>
      </c>
      <c r="N40" s="45"/>
      <c r="O40" s="46"/>
    </row>
    <row r="41" spans="1:15" ht="17.649999999999999" x14ac:dyDescent="0.45">
      <c r="A41" s="10" t="s">
        <v>420</v>
      </c>
      <c r="B41" s="2" t="s">
        <v>51</v>
      </c>
      <c r="C41" s="2" t="s">
        <v>76</v>
      </c>
      <c r="D41" s="2"/>
      <c r="E41" s="2"/>
      <c r="F41" s="12" t="s">
        <v>254</v>
      </c>
      <c r="G41" s="51" t="s">
        <v>676</v>
      </c>
      <c r="L41" s="30" t="s">
        <v>290</v>
      </c>
      <c r="M41" s="8" t="s">
        <v>288</v>
      </c>
      <c r="N41" s="8" t="s">
        <v>289</v>
      </c>
      <c r="O41" s="31"/>
    </row>
    <row r="42" spans="1:15" ht="18" thickBot="1" x14ac:dyDescent="0.5">
      <c r="A42" s="10" t="s">
        <v>421</v>
      </c>
      <c r="B42" s="2" t="s">
        <v>422</v>
      </c>
      <c r="C42" s="2"/>
      <c r="D42" s="2"/>
      <c r="E42" s="2" t="s">
        <v>352</v>
      </c>
      <c r="F42" s="12" t="s">
        <v>255</v>
      </c>
      <c r="G42" s="50" t="s">
        <v>676</v>
      </c>
      <c r="L42" s="32" t="s">
        <v>291</v>
      </c>
      <c r="M42" s="33"/>
      <c r="N42" s="33" t="s">
        <v>292</v>
      </c>
      <c r="O42" s="34"/>
    </row>
    <row r="43" spans="1:15" ht="17.649999999999999" x14ac:dyDescent="0.45">
      <c r="A43" s="10" t="s">
        <v>423</v>
      </c>
      <c r="B43" s="2" t="s">
        <v>424</v>
      </c>
      <c r="C43" s="2"/>
      <c r="D43" s="2"/>
      <c r="E43" s="2" t="s">
        <v>352</v>
      </c>
      <c r="F43" s="12" t="s">
        <v>256</v>
      </c>
      <c r="G43" s="50" t="s">
        <v>676</v>
      </c>
      <c r="O43" s="1"/>
    </row>
    <row r="44" spans="1:15" ht="17.649999999999999" x14ac:dyDescent="0.45">
      <c r="A44" s="10" t="s">
        <v>423</v>
      </c>
      <c r="B44" s="2" t="s">
        <v>425</v>
      </c>
      <c r="C44" s="2" t="s">
        <v>783</v>
      </c>
      <c r="D44" s="2"/>
      <c r="E44" s="2"/>
      <c r="F44" s="12" t="s">
        <v>256</v>
      </c>
      <c r="G44" s="50" t="s">
        <v>676</v>
      </c>
      <c r="N44" s="1"/>
    </row>
    <row r="45" spans="1:15" ht="17.649999999999999" x14ac:dyDescent="0.45">
      <c r="A45" s="10" t="s">
        <v>426</v>
      </c>
      <c r="B45" s="2" t="s">
        <v>427</v>
      </c>
      <c r="C45" s="2"/>
      <c r="D45" s="2"/>
      <c r="E45" s="2" t="s">
        <v>158</v>
      </c>
      <c r="F45" s="12" t="s">
        <v>255</v>
      </c>
      <c r="G45" s="50" t="s">
        <v>676</v>
      </c>
      <c r="N45" s="1"/>
    </row>
    <row r="46" spans="1:15" ht="17.649999999999999" x14ac:dyDescent="0.45">
      <c r="A46" s="10" t="s">
        <v>428</v>
      </c>
      <c r="B46" s="2" t="s">
        <v>429</v>
      </c>
      <c r="C46" s="2"/>
      <c r="D46" s="2"/>
      <c r="E46" s="2" t="s">
        <v>158</v>
      </c>
      <c r="F46" s="12" t="s">
        <v>256</v>
      </c>
      <c r="G46" s="50" t="s">
        <v>676</v>
      </c>
      <c r="N46" s="1"/>
    </row>
    <row r="47" spans="1:15" ht="17.649999999999999" x14ac:dyDescent="0.45">
      <c r="A47" s="10" t="s">
        <v>430</v>
      </c>
      <c r="B47" s="2" t="s">
        <v>52</v>
      </c>
      <c r="C47" s="2" t="s">
        <v>76</v>
      </c>
      <c r="D47" s="2"/>
      <c r="E47" s="2"/>
      <c r="F47" s="12" t="s">
        <v>254</v>
      </c>
      <c r="G47" s="51" t="s">
        <v>676</v>
      </c>
      <c r="N47" s="1"/>
    </row>
    <row r="48" spans="1:15" ht="17.649999999999999" x14ac:dyDescent="0.45">
      <c r="A48" s="10" t="s">
        <v>431</v>
      </c>
      <c r="B48" s="2" t="s">
        <v>432</v>
      </c>
      <c r="C48" s="2"/>
      <c r="D48" s="2"/>
      <c r="E48" s="2" t="s">
        <v>352</v>
      </c>
      <c r="F48" s="12" t="s">
        <v>255</v>
      </c>
      <c r="G48" s="50" t="s">
        <v>676</v>
      </c>
      <c r="N48" s="1"/>
    </row>
    <row r="49" spans="1:14" ht="17.649999999999999" x14ac:dyDescent="0.45">
      <c r="A49" s="10" t="s">
        <v>433</v>
      </c>
      <c r="B49" s="2" t="s">
        <v>434</v>
      </c>
      <c r="C49" s="2"/>
      <c r="D49" s="2"/>
      <c r="E49" s="2" t="s">
        <v>352</v>
      </c>
      <c r="F49" s="12" t="s">
        <v>256</v>
      </c>
      <c r="G49" s="50" t="s">
        <v>676</v>
      </c>
      <c r="N49" s="1"/>
    </row>
    <row r="50" spans="1:14" ht="17.649999999999999" x14ac:dyDescent="0.45">
      <c r="A50" s="10" t="s">
        <v>433</v>
      </c>
      <c r="B50" s="2" t="s">
        <v>435</v>
      </c>
      <c r="C50" s="2" t="s">
        <v>783</v>
      </c>
      <c r="D50" s="2"/>
      <c r="E50" s="2"/>
      <c r="F50" s="12" t="s">
        <v>256</v>
      </c>
      <c r="G50" s="50" t="s">
        <v>676</v>
      </c>
      <c r="N50" s="1"/>
    </row>
    <row r="51" spans="1:14" ht="17.649999999999999" x14ac:dyDescent="0.45">
      <c r="A51" s="10" t="s">
        <v>436</v>
      </c>
      <c r="B51" s="2" t="s">
        <v>437</v>
      </c>
      <c r="C51" s="2"/>
      <c r="D51" s="2"/>
      <c r="E51" s="2" t="s">
        <v>158</v>
      </c>
      <c r="F51" s="12" t="s">
        <v>255</v>
      </c>
      <c r="G51" s="50" t="s">
        <v>676</v>
      </c>
      <c r="N51" s="1"/>
    </row>
    <row r="52" spans="1:14" ht="17.649999999999999" x14ac:dyDescent="0.45">
      <c r="A52" s="10" t="s">
        <v>438</v>
      </c>
      <c r="B52" s="2" t="s">
        <v>439</v>
      </c>
      <c r="C52" s="2"/>
      <c r="D52" s="2"/>
      <c r="E52" s="2" t="s">
        <v>158</v>
      </c>
      <c r="F52" s="12" t="s">
        <v>256</v>
      </c>
      <c r="G52" s="50" t="s">
        <v>676</v>
      </c>
      <c r="N52" s="1"/>
    </row>
    <row r="53" spans="1:14" ht="17.649999999999999" x14ac:dyDescent="0.45">
      <c r="A53" s="10" t="s">
        <v>440</v>
      </c>
      <c r="B53" s="2" t="s">
        <v>53</v>
      </c>
      <c r="C53" s="2" t="s">
        <v>76</v>
      </c>
      <c r="D53" s="2"/>
      <c r="E53" s="2"/>
      <c r="F53" s="12" t="s">
        <v>254</v>
      </c>
      <c r="G53" s="51" t="s">
        <v>676</v>
      </c>
      <c r="N53" s="1"/>
    </row>
    <row r="54" spans="1:14" ht="17.649999999999999" x14ac:dyDescent="0.45">
      <c r="A54" s="10" t="s">
        <v>441</v>
      </c>
      <c r="B54" s="2" t="s">
        <v>442</v>
      </c>
      <c r="C54" s="2"/>
      <c r="D54" s="2"/>
      <c r="E54" s="2" t="s">
        <v>352</v>
      </c>
      <c r="F54" s="12" t="s">
        <v>255</v>
      </c>
      <c r="G54" s="50" t="s">
        <v>676</v>
      </c>
      <c r="N54" s="1"/>
    </row>
    <row r="55" spans="1:14" ht="17.649999999999999" x14ac:dyDescent="0.45">
      <c r="A55" s="10" t="s">
        <v>443</v>
      </c>
      <c r="B55" s="2" t="s">
        <v>444</v>
      </c>
      <c r="C55" s="2"/>
      <c r="D55" s="2"/>
      <c r="E55" s="2" t="s">
        <v>352</v>
      </c>
      <c r="F55" s="12" t="s">
        <v>256</v>
      </c>
      <c r="G55" s="50" t="s">
        <v>676</v>
      </c>
      <c r="N55" s="1"/>
    </row>
    <row r="56" spans="1:14" ht="17.649999999999999" x14ac:dyDescent="0.45">
      <c r="A56" s="10" t="s">
        <v>443</v>
      </c>
      <c r="B56" s="2" t="s">
        <v>445</v>
      </c>
      <c r="C56" s="2" t="s">
        <v>783</v>
      </c>
      <c r="D56" s="2"/>
      <c r="E56" s="2"/>
      <c r="F56" s="12" t="s">
        <v>256</v>
      </c>
      <c r="G56" s="50" t="s">
        <v>676</v>
      </c>
      <c r="N56" s="1"/>
    </row>
    <row r="57" spans="1:14" ht="17.649999999999999" x14ac:dyDescent="0.45">
      <c r="A57" s="10" t="s">
        <v>446</v>
      </c>
      <c r="B57" s="2" t="s">
        <v>447</v>
      </c>
      <c r="C57" s="2"/>
      <c r="D57" s="2"/>
      <c r="E57" s="2" t="s">
        <v>158</v>
      </c>
      <c r="F57" s="12" t="s">
        <v>255</v>
      </c>
      <c r="G57" s="50" t="s">
        <v>676</v>
      </c>
      <c r="N57" s="1"/>
    </row>
    <row r="58" spans="1:14" ht="17.649999999999999" x14ac:dyDescent="0.45">
      <c r="A58" s="10" t="s">
        <v>448</v>
      </c>
      <c r="B58" s="2" t="s">
        <v>449</v>
      </c>
      <c r="C58" s="2"/>
      <c r="D58" s="2"/>
      <c r="E58" s="2" t="s">
        <v>158</v>
      </c>
      <c r="F58" s="12" t="s">
        <v>256</v>
      </c>
      <c r="G58" s="50" t="s">
        <v>676</v>
      </c>
      <c r="N58" s="1"/>
    </row>
    <row r="59" spans="1:14" ht="17.649999999999999" x14ac:dyDescent="0.45">
      <c r="A59" s="10" t="s">
        <v>450</v>
      </c>
      <c r="B59" s="2" t="s">
        <v>54</v>
      </c>
      <c r="C59" s="2" t="s">
        <v>76</v>
      </c>
      <c r="D59" s="2"/>
      <c r="E59" s="2"/>
      <c r="F59" s="12" t="s">
        <v>254</v>
      </c>
      <c r="G59" s="51" t="s">
        <v>676</v>
      </c>
      <c r="N59" s="1"/>
    </row>
    <row r="60" spans="1:14" ht="17.649999999999999" x14ac:dyDescent="0.45">
      <c r="A60" s="10" t="s">
        <v>451</v>
      </c>
      <c r="B60" s="2" t="s">
        <v>452</v>
      </c>
      <c r="C60" s="2"/>
      <c r="D60" s="2"/>
      <c r="E60" s="2" t="s">
        <v>352</v>
      </c>
      <c r="F60" s="12" t="s">
        <v>255</v>
      </c>
      <c r="G60" s="50" t="s">
        <v>676</v>
      </c>
      <c r="N60" s="1"/>
    </row>
    <row r="61" spans="1:14" ht="17.649999999999999" x14ac:dyDescent="0.45">
      <c r="A61" s="10" t="s">
        <v>453</v>
      </c>
      <c r="B61" s="2" t="s">
        <v>454</v>
      </c>
      <c r="C61" s="2"/>
      <c r="D61" s="2"/>
      <c r="E61" s="2" t="s">
        <v>352</v>
      </c>
      <c r="F61" s="12" t="s">
        <v>256</v>
      </c>
      <c r="G61" s="50" t="s">
        <v>676</v>
      </c>
      <c r="N61" s="1"/>
    </row>
    <row r="62" spans="1:14" ht="17.649999999999999" x14ac:dyDescent="0.45">
      <c r="A62" s="10" t="s">
        <v>453</v>
      </c>
      <c r="B62" s="2" t="s">
        <v>455</v>
      </c>
      <c r="C62" s="2" t="s">
        <v>783</v>
      </c>
      <c r="D62" s="2"/>
      <c r="E62" s="2"/>
      <c r="F62" s="12" t="s">
        <v>256</v>
      </c>
      <c r="G62" s="50" t="s">
        <v>676</v>
      </c>
      <c r="N62" s="1"/>
    </row>
    <row r="63" spans="1:14" ht="17.649999999999999" x14ac:dyDescent="0.45">
      <c r="A63" s="10" t="s">
        <v>456</v>
      </c>
      <c r="B63" s="2" t="s">
        <v>457</v>
      </c>
      <c r="C63" s="2"/>
      <c r="D63" s="2"/>
      <c r="E63" s="2" t="s">
        <v>158</v>
      </c>
      <c r="F63" s="12" t="s">
        <v>255</v>
      </c>
      <c r="G63" s="50" t="s">
        <v>676</v>
      </c>
      <c r="N63" s="1"/>
    </row>
    <row r="64" spans="1:14" ht="17.649999999999999" x14ac:dyDescent="0.45">
      <c r="A64" s="10" t="s">
        <v>458</v>
      </c>
      <c r="B64" s="2" t="s">
        <v>459</v>
      </c>
      <c r="C64" s="2"/>
      <c r="D64" s="2"/>
      <c r="E64" s="2" t="s">
        <v>158</v>
      </c>
      <c r="F64" s="12" t="s">
        <v>256</v>
      </c>
      <c r="G64" s="50" t="s">
        <v>676</v>
      </c>
      <c r="N64" s="1"/>
    </row>
    <row r="65" spans="1:14" ht="17.649999999999999" x14ac:dyDescent="0.45">
      <c r="A65" s="10" t="s">
        <v>460</v>
      </c>
      <c r="B65" s="2" t="s">
        <v>55</v>
      </c>
      <c r="C65" s="2" t="s">
        <v>76</v>
      </c>
      <c r="D65" s="2"/>
      <c r="E65" s="2"/>
      <c r="F65" s="12" t="s">
        <v>254</v>
      </c>
      <c r="G65" s="51" t="s">
        <v>676</v>
      </c>
      <c r="N65" s="1"/>
    </row>
    <row r="66" spans="1:14" ht="17.649999999999999" x14ac:dyDescent="0.45">
      <c r="A66" s="10" t="s">
        <v>461</v>
      </c>
      <c r="B66" s="2" t="s">
        <v>462</v>
      </c>
      <c r="C66" s="2"/>
      <c r="D66" s="2"/>
      <c r="E66" s="2" t="s">
        <v>352</v>
      </c>
      <c r="F66" s="12" t="s">
        <v>255</v>
      </c>
      <c r="G66" s="50" t="s">
        <v>676</v>
      </c>
      <c r="N66" s="1"/>
    </row>
    <row r="67" spans="1:14" ht="17.649999999999999" x14ac:dyDescent="0.45">
      <c r="A67" s="10" t="s">
        <v>463</v>
      </c>
      <c r="B67" s="2" t="s">
        <v>464</v>
      </c>
      <c r="C67" s="2"/>
      <c r="D67" s="2"/>
      <c r="E67" s="2" t="s">
        <v>352</v>
      </c>
      <c r="F67" s="12" t="s">
        <v>256</v>
      </c>
      <c r="G67" s="50" t="s">
        <v>676</v>
      </c>
      <c r="N67" s="1"/>
    </row>
    <row r="68" spans="1:14" ht="17.649999999999999" x14ac:dyDescent="0.45">
      <c r="A68" s="10" t="s">
        <v>463</v>
      </c>
      <c r="B68" s="2" t="s">
        <v>465</v>
      </c>
      <c r="C68" s="2" t="s">
        <v>783</v>
      </c>
      <c r="D68" s="2"/>
      <c r="E68" s="2"/>
      <c r="F68" s="12" t="s">
        <v>256</v>
      </c>
      <c r="G68" s="50" t="s">
        <v>676</v>
      </c>
      <c r="N68" s="1"/>
    </row>
    <row r="69" spans="1:14" ht="17.649999999999999" x14ac:dyDescent="0.45">
      <c r="A69" s="10" t="s">
        <v>466</v>
      </c>
      <c r="B69" s="2" t="s">
        <v>467</v>
      </c>
      <c r="C69" s="2"/>
      <c r="D69" s="2"/>
      <c r="E69" s="2" t="s">
        <v>158</v>
      </c>
      <c r="F69" s="12" t="s">
        <v>255</v>
      </c>
      <c r="G69" s="50" t="s">
        <v>676</v>
      </c>
      <c r="N69" s="1"/>
    </row>
    <row r="70" spans="1:14" ht="17.649999999999999" x14ac:dyDescent="0.45">
      <c r="A70" s="10" t="s">
        <v>468</v>
      </c>
      <c r="B70" s="2" t="s">
        <v>469</v>
      </c>
      <c r="C70" s="2"/>
      <c r="D70" s="2"/>
      <c r="E70" s="2" t="s">
        <v>158</v>
      </c>
      <c r="F70" s="12" t="s">
        <v>256</v>
      </c>
      <c r="G70" s="50" t="s">
        <v>676</v>
      </c>
      <c r="N70" s="1"/>
    </row>
    <row r="71" spans="1:14" ht="17.649999999999999" x14ac:dyDescent="0.45">
      <c r="A71" s="10" t="s">
        <v>470</v>
      </c>
      <c r="B71" s="2" t="s">
        <v>56</v>
      </c>
      <c r="C71" s="2" t="s">
        <v>76</v>
      </c>
      <c r="D71" s="2"/>
      <c r="E71" s="2"/>
      <c r="F71" s="12" t="s">
        <v>254</v>
      </c>
      <c r="G71" s="51" t="s">
        <v>676</v>
      </c>
      <c r="N71" s="1"/>
    </row>
    <row r="72" spans="1:14" ht="17.649999999999999" x14ac:dyDescent="0.45">
      <c r="A72" s="10" t="s">
        <v>471</v>
      </c>
      <c r="B72" s="2" t="s">
        <v>472</v>
      </c>
      <c r="C72" s="2"/>
      <c r="D72" s="2"/>
      <c r="E72" s="2" t="s">
        <v>352</v>
      </c>
      <c r="F72" s="12" t="s">
        <v>255</v>
      </c>
      <c r="G72" s="50" t="s">
        <v>676</v>
      </c>
      <c r="N72" s="1"/>
    </row>
    <row r="73" spans="1:14" ht="17.649999999999999" x14ac:dyDescent="0.45">
      <c r="A73" s="10" t="s">
        <v>473</v>
      </c>
      <c r="B73" s="2" t="s">
        <v>474</v>
      </c>
      <c r="C73" s="2"/>
      <c r="D73" s="2"/>
      <c r="E73" s="2" t="s">
        <v>352</v>
      </c>
      <c r="F73" s="12" t="s">
        <v>256</v>
      </c>
      <c r="G73" s="50" t="s">
        <v>676</v>
      </c>
      <c r="N73" s="1"/>
    </row>
    <row r="74" spans="1:14" ht="17.649999999999999" x14ac:dyDescent="0.45">
      <c r="A74" s="10" t="s">
        <v>473</v>
      </c>
      <c r="B74" s="2" t="s">
        <v>475</v>
      </c>
      <c r="C74" s="2" t="s">
        <v>783</v>
      </c>
      <c r="D74" s="2"/>
      <c r="E74" s="2"/>
      <c r="F74" s="12" t="s">
        <v>256</v>
      </c>
      <c r="G74" s="50" t="s">
        <v>676</v>
      </c>
      <c r="N74" s="1"/>
    </row>
    <row r="75" spans="1:14" ht="17.649999999999999" x14ac:dyDescent="0.45">
      <c r="A75" s="10" t="s">
        <v>476</v>
      </c>
      <c r="B75" s="2" t="s">
        <v>477</v>
      </c>
      <c r="C75" s="2"/>
      <c r="D75" s="2"/>
      <c r="E75" s="2" t="s">
        <v>158</v>
      </c>
      <c r="F75" s="12" t="s">
        <v>255</v>
      </c>
      <c r="G75" s="50" t="s">
        <v>676</v>
      </c>
      <c r="N75" s="1"/>
    </row>
    <row r="76" spans="1:14" ht="17.649999999999999" x14ac:dyDescent="0.45">
      <c r="A76" s="10" t="s">
        <v>478</v>
      </c>
      <c r="B76" s="2" t="s">
        <v>479</v>
      </c>
      <c r="C76" s="2"/>
      <c r="D76" s="2"/>
      <c r="E76" s="2" t="s">
        <v>158</v>
      </c>
      <c r="F76" s="12" t="s">
        <v>256</v>
      </c>
      <c r="G76" s="50" t="s">
        <v>676</v>
      </c>
      <c r="N76" s="1"/>
    </row>
    <row r="77" spans="1:14" ht="17.649999999999999" x14ac:dyDescent="0.45">
      <c r="A77" s="10" t="s">
        <v>480</v>
      </c>
      <c r="B77" s="2" t="s">
        <v>57</v>
      </c>
      <c r="C77" s="2" t="s">
        <v>76</v>
      </c>
      <c r="D77" s="2"/>
      <c r="E77" s="2"/>
      <c r="F77" s="12" t="s">
        <v>254</v>
      </c>
      <c r="G77" s="51" t="s">
        <v>676</v>
      </c>
      <c r="N77" s="1"/>
    </row>
    <row r="78" spans="1:14" ht="17.649999999999999" x14ac:dyDescent="0.45">
      <c r="A78" s="10" t="s">
        <v>481</v>
      </c>
      <c r="B78" s="2" t="s">
        <v>482</v>
      </c>
      <c r="C78" s="2"/>
      <c r="D78" s="2"/>
      <c r="E78" s="2" t="s">
        <v>352</v>
      </c>
      <c r="F78" s="12" t="s">
        <v>255</v>
      </c>
      <c r="G78" s="50" t="s">
        <v>676</v>
      </c>
      <c r="N78" s="1"/>
    </row>
    <row r="79" spans="1:14" ht="17.649999999999999" x14ac:dyDescent="0.45">
      <c r="A79" s="10" t="s">
        <v>483</v>
      </c>
      <c r="B79" s="2" t="s">
        <v>484</v>
      </c>
      <c r="C79" s="2"/>
      <c r="D79" s="2"/>
      <c r="E79" s="2" t="s">
        <v>352</v>
      </c>
      <c r="F79" s="12" t="s">
        <v>256</v>
      </c>
      <c r="G79" s="50" t="s">
        <v>676</v>
      </c>
      <c r="N79" s="1"/>
    </row>
    <row r="80" spans="1:14" ht="17.649999999999999" x14ac:dyDescent="0.45">
      <c r="A80" s="10" t="s">
        <v>483</v>
      </c>
      <c r="B80" s="2" t="s">
        <v>485</v>
      </c>
      <c r="C80" s="2" t="s">
        <v>783</v>
      </c>
      <c r="D80" s="2"/>
      <c r="E80" s="2"/>
      <c r="F80" s="12" t="s">
        <v>256</v>
      </c>
      <c r="G80" s="50" t="s">
        <v>676</v>
      </c>
      <c r="N80" s="1"/>
    </row>
    <row r="81" spans="1:14" ht="17.649999999999999" x14ac:dyDescent="0.45">
      <c r="A81" s="10" t="s">
        <v>486</v>
      </c>
      <c r="B81" s="2" t="s">
        <v>487</v>
      </c>
      <c r="C81" s="2"/>
      <c r="D81" s="2"/>
      <c r="E81" s="2" t="s">
        <v>158</v>
      </c>
      <c r="F81" s="12" t="s">
        <v>255</v>
      </c>
      <c r="G81" s="50" t="s">
        <v>676</v>
      </c>
      <c r="N81" s="1"/>
    </row>
    <row r="82" spans="1:14" ht="17.649999999999999" x14ac:dyDescent="0.45">
      <c r="A82" s="10" t="s">
        <v>488</v>
      </c>
      <c r="B82" s="2" t="s">
        <v>489</v>
      </c>
      <c r="C82" s="2"/>
      <c r="D82" s="2"/>
      <c r="E82" s="2" t="s">
        <v>158</v>
      </c>
      <c r="F82" s="12" t="s">
        <v>256</v>
      </c>
      <c r="G82" s="50" t="s">
        <v>676</v>
      </c>
      <c r="N82" s="1"/>
    </row>
    <row r="83" spans="1:14" ht="17.649999999999999" x14ac:dyDescent="0.45">
      <c r="A83" s="10" t="s">
        <v>490</v>
      </c>
      <c r="B83" s="2" t="s">
        <v>58</v>
      </c>
      <c r="C83" s="2" t="s">
        <v>76</v>
      </c>
      <c r="D83" s="2"/>
      <c r="E83" s="2"/>
      <c r="F83" s="12" t="s">
        <v>254</v>
      </c>
      <c r="G83" s="51" t="s">
        <v>676</v>
      </c>
      <c r="N83" s="1"/>
    </row>
    <row r="84" spans="1:14" ht="17.649999999999999" x14ac:dyDescent="0.45">
      <c r="A84" s="10" t="s">
        <v>491</v>
      </c>
      <c r="B84" s="2" t="s">
        <v>492</v>
      </c>
      <c r="C84" s="2"/>
      <c r="D84" s="2"/>
      <c r="E84" s="2" t="s">
        <v>352</v>
      </c>
      <c r="F84" s="12" t="s">
        <v>255</v>
      </c>
      <c r="G84" s="50" t="s">
        <v>676</v>
      </c>
      <c r="N84" s="1"/>
    </row>
    <row r="85" spans="1:14" ht="17.649999999999999" x14ac:dyDescent="0.45">
      <c r="A85" s="10" t="s">
        <v>493</v>
      </c>
      <c r="B85" s="2" t="s">
        <v>494</v>
      </c>
      <c r="C85" s="2"/>
      <c r="D85" s="2"/>
      <c r="E85" s="2" t="s">
        <v>352</v>
      </c>
      <c r="F85" s="12" t="s">
        <v>256</v>
      </c>
      <c r="G85" s="50" t="s">
        <v>676</v>
      </c>
      <c r="N85" s="1"/>
    </row>
    <row r="86" spans="1:14" ht="17.649999999999999" x14ac:dyDescent="0.45">
      <c r="A86" s="10" t="s">
        <v>493</v>
      </c>
      <c r="B86" s="2" t="s">
        <v>495</v>
      </c>
      <c r="C86" s="2" t="s">
        <v>783</v>
      </c>
      <c r="D86" s="2"/>
      <c r="E86" s="2"/>
      <c r="F86" s="12" t="s">
        <v>256</v>
      </c>
      <c r="G86" s="50" t="s">
        <v>676</v>
      </c>
      <c r="N86" s="1"/>
    </row>
    <row r="87" spans="1:14" ht="17.649999999999999" x14ac:dyDescent="0.45">
      <c r="A87" s="10" t="s">
        <v>496</v>
      </c>
      <c r="B87" s="2" t="s">
        <v>497</v>
      </c>
      <c r="C87" s="2"/>
      <c r="D87" s="2"/>
      <c r="E87" s="2" t="s">
        <v>158</v>
      </c>
      <c r="F87" s="12" t="s">
        <v>255</v>
      </c>
      <c r="G87" s="50" t="s">
        <v>676</v>
      </c>
      <c r="N87" s="1"/>
    </row>
    <row r="88" spans="1:14" ht="17.649999999999999" x14ac:dyDescent="0.45">
      <c r="A88" s="10" t="s">
        <v>498</v>
      </c>
      <c r="B88" s="2" t="s">
        <v>499</v>
      </c>
      <c r="C88" s="2"/>
      <c r="D88" s="2"/>
      <c r="E88" s="2" t="s">
        <v>158</v>
      </c>
      <c r="F88" s="12" t="s">
        <v>256</v>
      </c>
      <c r="G88" s="50" t="s">
        <v>676</v>
      </c>
      <c r="N88" s="1"/>
    </row>
    <row r="89" spans="1:14" ht="17.649999999999999" x14ac:dyDescent="0.45">
      <c r="A89" s="10" t="s">
        <v>500</v>
      </c>
      <c r="B89" s="2" t="s">
        <v>59</v>
      </c>
      <c r="C89" s="2" t="s">
        <v>76</v>
      </c>
      <c r="D89" s="2"/>
      <c r="E89" s="2"/>
      <c r="F89" s="12" t="s">
        <v>254</v>
      </c>
      <c r="G89" s="51" t="s">
        <v>676</v>
      </c>
      <c r="N89" s="1"/>
    </row>
    <row r="90" spans="1:14" ht="17.649999999999999" x14ac:dyDescent="0.45">
      <c r="A90" s="10" t="s">
        <v>501</v>
      </c>
      <c r="B90" s="2" t="s">
        <v>502</v>
      </c>
      <c r="C90" s="2"/>
      <c r="D90" s="2"/>
      <c r="E90" s="2" t="s">
        <v>352</v>
      </c>
      <c r="F90" s="12" t="s">
        <v>255</v>
      </c>
      <c r="G90" s="50" t="s">
        <v>676</v>
      </c>
      <c r="N90" s="1"/>
    </row>
    <row r="91" spans="1:14" ht="17.649999999999999" x14ac:dyDescent="0.45">
      <c r="A91" s="10" t="s">
        <v>503</v>
      </c>
      <c r="B91" s="2" t="s">
        <v>504</v>
      </c>
      <c r="C91" s="2"/>
      <c r="D91" s="2"/>
      <c r="E91" s="2" t="s">
        <v>352</v>
      </c>
      <c r="F91" s="12" t="s">
        <v>256</v>
      </c>
      <c r="G91" s="50" t="s">
        <v>676</v>
      </c>
      <c r="N91" s="1"/>
    </row>
    <row r="92" spans="1:14" ht="17.649999999999999" x14ac:dyDescent="0.45">
      <c r="A92" s="10" t="s">
        <v>503</v>
      </c>
      <c r="B92" s="2" t="s">
        <v>505</v>
      </c>
      <c r="C92" s="2" t="s">
        <v>783</v>
      </c>
      <c r="D92" s="2"/>
      <c r="E92" s="2"/>
      <c r="F92" s="12" t="s">
        <v>256</v>
      </c>
      <c r="G92" s="50" t="s">
        <v>676</v>
      </c>
      <c r="N92" s="1"/>
    </row>
    <row r="93" spans="1:14" ht="17.649999999999999" x14ac:dyDescent="0.45">
      <c r="A93" s="10" t="s">
        <v>506</v>
      </c>
      <c r="B93" s="2" t="s">
        <v>507</v>
      </c>
      <c r="C93" s="2"/>
      <c r="D93" s="2"/>
      <c r="E93" s="2" t="s">
        <v>158</v>
      </c>
      <c r="F93" s="12" t="s">
        <v>255</v>
      </c>
      <c r="G93" s="50" t="s">
        <v>676</v>
      </c>
      <c r="N93" s="1"/>
    </row>
    <row r="94" spans="1:14" ht="17.649999999999999" x14ac:dyDescent="0.45">
      <c r="A94" s="10" t="s">
        <v>508</v>
      </c>
      <c r="B94" s="2" t="s">
        <v>509</v>
      </c>
      <c r="C94" s="2"/>
      <c r="D94" s="2"/>
      <c r="E94" s="2" t="s">
        <v>158</v>
      </c>
      <c r="F94" s="12" t="s">
        <v>256</v>
      </c>
      <c r="G94" s="50" t="s">
        <v>676</v>
      </c>
      <c r="N94" s="1"/>
    </row>
    <row r="95" spans="1:14" ht="17.649999999999999" x14ac:dyDescent="0.45">
      <c r="A95" s="10" t="s">
        <v>510</v>
      </c>
      <c r="B95" s="2" t="s">
        <v>60</v>
      </c>
      <c r="C95" s="2" t="s">
        <v>76</v>
      </c>
      <c r="D95" s="2"/>
      <c r="E95" s="2"/>
      <c r="F95" s="12" t="s">
        <v>254</v>
      </c>
      <c r="G95" s="51" t="s">
        <v>676</v>
      </c>
      <c r="N95" s="1"/>
    </row>
    <row r="96" spans="1:14" ht="17.649999999999999" x14ac:dyDescent="0.45">
      <c r="A96" s="10" t="s">
        <v>511</v>
      </c>
      <c r="B96" s="2" t="s">
        <v>512</v>
      </c>
      <c r="C96" s="2"/>
      <c r="D96" s="2"/>
      <c r="E96" s="2" t="s">
        <v>352</v>
      </c>
      <c r="F96" s="12" t="s">
        <v>255</v>
      </c>
      <c r="G96" s="50" t="s">
        <v>676</v>
      </c>
      <c r="N96" s="1"/>
    </row>
    <row r="97" spans="1:14" ht="17.649999999999999" x14ac:dyDescent="0.45">
      <c r="A97" s="10" t="s">
        <v>513</v>
      </c>
      <c r="B97" s="2" t="s">
        <v>514</v>
      </c>
      <c r="C97" s="2"/>
      <c r="D97" s="2"/>
      <c r="E97" s="2" t="s">
        <v>352</v>
      </c>
      <c r="F97" s="12" t="s">
        <v>256</v>
      </c>
      <c r="G97" s="50" t="s">
        <v>676</v>
      </c>
      <c r="N97" s="1"/>
    </row>
    <row r="98" spans="1:14" ht="17.649999999999999" x14ac:dyDescent="0.45">
      <c r="A98" s="10" t="s">
        <v>513</v>
      </c>
      <c r="B98" s="2" t="s">
        <v>515</v>
      </c>
      <c r="C98" s="2" t="s">
        <v>783</v>
      </c>
      <c r="D98" s="2"/>
      <c r="E98" s="2"/>
      <c r="F98" s="12" t="s">
        <v>256</v>
      </c>
      <c r="G98" s="50" t="s">
        <v>676</v>
      </c>
      <c r="N98" s="1"/>
    </row>
    <row r="99" spans="1:14" ht="17.649999999999999" x14ac:dyDescent="0.45">
      <c r="A99" s="10" t="s">
        <v>516</v>
      </c>
      <c r="B99" s="2" t="s">
        <v>517</v>
      </c>
      <c r="C99" s="2"/>
      <c r="D99" s="2"/>
      <c r="E99" s="2" t="s">
        <v>158</v>
      </c>
      <c r="F99" s="12" t="s">
        <v>255</v>
      </c>
      <c r="G99" s="50" t="s">
        <v>676</v>
      </c>
      <c r="N99" s="1"/>
    </row>
    <row r="100" spans="1:14" ht="17.649999999999999" x14ac:dyDescent="0.45">
      <c r="A100" s="10" t="s">
        <v>518</v>
      </c>
      <c r="B100" s="2" t="s">
        <v>519</v>
      </c>
      <c r="C100" s="2"/>
      <c r="D100" s="2"/>
      <c r="E100" s="2" t="s">
        <v>158</v>
      </c>
      <c r="F100" s="12" t="s">
        <v>256</v>
      </c>
      <c r="G100" s="50" t="s">
        <v>676</v>
      </c>
      <c r="N100" s="1"/>
    </row>
    <row r="101" spans="1:14" ht="17.649999999999999" x14ac:dyDescent="0.45">
      <c r="A101" s="10" t="s">
        <v>520</v>
      </c>
      <c r="B101" s="2" t="s">
        <v>61</v>
      </c>
      <c r="C101" s="2" t="s">
        <v>76</v>
      </c>
      <c r="D101" s="2"/>
      <c r="E101" s="2"/>
      <c r="F101" s="12" t="s">
        <v>254</v>
      </c>
      <c r="G101" s="51" t="s">
        <v>676</v>
      </c>
      <c r="N101" s="1"/>
    </row>
    <row r="102" spans="1:14" ht="17.649999999999999" x14ac:dyDescent="0.45">
      <c r="A102" s="10" t="s">
        <v>521</v>
      </c>
      <c r="B102" s="2" t="s">
        <v>522</v>
      </c>
      <c r="C102" s="2"/>
      <c r="D102" s="2"/>
      <c r="E102" s="2" t="s">
        <v>352</v>
      </c>
      <c r="F102" s="12" t="s">
        <v>255</v>
      </c>
      <c r="G102" s="50" t="s">
        <v>676</v>
      </c>
      <c r="N102" s="1"/>
    </row>
    <row r="103" spans="1:14" ht="17.649999999999999" x14ac:dyDescent="0.45">
      <c r="A103" s="10" t="s">
        <v>523</v>
      </c>
      <c r="B103" s="2" t="s">
        <v>524</v>
      </c>
      <c r="C103" s="2"/>
      <c r="D103" s="2"/>
      <c r="E103" s="2" t="s">
        <v>352</v>
      </c>
      <c r="F103" s="12" t="s">
        <v>256</v>
      </c>
      <c r="G103" s="50" t="s">
        <v>676</v>
      </c>
      <c r="N103" s="1"/>
    </row>
    <row r="104" spans="1:14" ht="17.649999999999999" x14ac:dyDescent="0.45">
      <c r="A104" s="10" t="s">
        <v>523</v>
      </c>
      <c r="B104" s="2" t="s">
        <v>525</v>
      </c>
      <c r="C104" s="2" t="s">
        <v>783</v>
      </c>
      <c r="D104" s="2"/>
      <c r="E104" s="2"/>
      <c r="F104" s="12" t="s">
        <v>256</v>
      </c>
      <c r="G104" s="50" t="s">
        <v>676</v>
      </c>
      <c r="N104" s="1"/>
    </row>
    <row r="105" spans="1:14" ht="17.649999999999999" x14ac:dyDescent="0.45">
      <c r="A105" s="10" t="s">
        <v>526</v>
      </c>
      <c r="B105" s="2" t="s">
        <v>527</v>
      </c>
      <c r="C105" s="2"/>
      <c r="D105" s="2"/>
      <c r="E105" s="2" t="s">
        <v>158</v>
      </c>
      <c r="F105" s="12" t="s">
        <v>255</v>
      </c>
      <c r="G105" s="50" t="s">
        <v>676</v>
      </c>
      <c r="N105" s="1"/>
    </row>
    <row r="106" spans="1:14" ht="17.649999999999999" x14ac:dyDescent="0.45">
      <c r="A106" s="10" t="s">
        <v>528</v>
      </c>
      <c r="B106" s="2" t="s">
        <v>529</v>
      </c>
      <c r="C106" s="2"/>
      <c r="D106" s="2"/>
      <c r="E106" s="2" t="s">
        <v>158</v>
      </c>
      <c r="F106" s="12" t="s">
        <v>256</v>
      </c>
      <c r="G106" s="50" t="s">
        <v>676</v>
      </c>
      <c r="N106" s="1"/>
    </row>
    <row r="107" spans="1:14" x14ac:dyDescent="0.45">
      <c r="A107" s="47" t="s">
        <v>16</v>
      </c>
      <c r="B107" s="47"/>
      <c r="C107" s="47"/>
      <c r="D107" s="47"/>
      <c r="E107" s="47"/>
      <c r="F107" s="47"/>
      <c r="G107" s="52"/>
    </row>
    <row r="108" spans="1:14" ht="17.649999999999999" x14ac:dyDescent="0.45">
      <c r="A108" s="10" t="s">
        <v>530</v>
      </c>
      <c r="B108" s="2" t="s">
        <v>62</v>
      </c>
      <c r="C108" s="2" t="s">
        <v>77</v>
      </c>
      <c r="D108" s="2"/>
      <c r="E108" s="2"/>
      <c r="F108" s="12" t="s">
        <v>254</v>
      </c>
      <c r="G108" s="51" t="s">
        <v>676</v>
      </c>
    </row>
    <row r="109" spans="1:14" ht="17.649999999999999" x14ac:dyDescent="0.45">
      <c r="A109" s="10" t="s">
        <v>531</v>
      </c>
      <c r="B109" s="2" t="s">
        <v>533</v>
      </c>
      <c r="C109" s="2"/>
      <c r="D109" s="2"/>
      <c r="E109" s="2" t="s">
        <v>710</v>
      </c>
      <c r="F109" s="12" t="s">
        <v>255</v>
      </c>
      <c r="G109" s="50" t="s">
        <v>676</v>
      </c>
    </row>
    <row r="110" spans="1:14" ht="17.649999999999999" x14ac:dyDescent="0.45">
      <c r="A110" s="10" t="s">
        <v>532</v>
      </c>
      <c r="B110" s="2" t="s">
        <v>534</v>
      </c>
      <c r="C110" s="2"/>
      <c r="D110" s="2"/>
      <c r="E110" s="2" t="s">
        <v>158</v>
      </c>
      <c r="F110" s="12" t="s">
        <v>256</v>
      </c>
      <c r="G110" s="50" t="s">
        <v>676</v>
      </c>
    </row>
    <row r="111" spans="1:14" ht="17.649999999999999" x14ac:dyDescent="0.45">
      <c r="A111" s="10" t="s">
        <v>532</v>
      </c>
      <c r="B111" s="2" t="s">
        <v>535</v>
      </c>
      <c r="C111" s="2" t="s">
        <v>783</v>
      </c>
      <c r="D111" s="2"/>
      <c r="E111" s="2"/>
      <c r="F111" s="12" t="s">
        <v>256</v>
      </c>
      <c r="G111" s="50" t="s">
        <v>676</v>
      </c>
    </row>
    <row r="112" spans="1:14" ht="17.649999999999999" x14ac:dyDescent="0.45">
      <c r="A112" s="10" t="s">
        <v>536</v>
      </c>
      <c r="B112" s="2" t="s">
        <v>63</v>
      </c>
      <c r="C112" s="2" t="s">
        <v>77</v>
      </c>
      <c r="D112" s="2"/>
      <c r="E112" s="2"/>
      <c r="F112" s="12" t="s">
        <v>254</v>
      </c>
      <c r="G112" s="51" t="s">
        <v>676</v>
      </c>
    </row>
    <row r="113" spans="1:7" ht="17.649999999999999" x14ac:dyDescent="0.45">
      <c r="A113" s="10" t="s">
        <v>537</v>
      </c>
      <c r="B113" s="2" t="s">
        <v>546</v>
      </c>
      <c r="C113" s="2"/>
      <c r="D113" s="2"/>
      <c r="E113" s="2" t="s">
        <v>710</v>
      </c>
      <c r="F113" s="12" t="s">
        <v>255</v>
      </c>
      <c r="G113" s="50" t="s">
        <v>676</v>
      </c>
    </row>
    <row r="114" spans="1:7" ht="17.649999999999999" x14ac:dyDescent="0.45">
      <c r="A114" s="10" t="s">
        <v>538</v>
      </c>
      <c r="B114" s="2" t="s">
        <v>547</v>
      </c>
      <c r="C114" s="2"/>
      <c r="D114" s="2"/>
      <c r="E114" s="2" t="s">
        <v>158</v>
      </c>
      <c r="F114" s="12" t="s">
        <v>256</v>
      </c>
      <c r="G114" s="50" t="s">
        <v>676</v>
      </c>
    </row>
    <row r="115" spans="1:7" ht="17.649999999999999" x14ac:dyDescent="0.45">
      <c r="A115" s="10" t="s">
        <v>538</v>
      </c>
      <c r="B115" s="2" t="s">
        <v>548</v>
      </c>
      <c r="C115" s="2" t="s">
        <v>783</v>
      </c>
      <c r="D115" s="2"/>
      <c r="E115" s="2"/>
      <c r="F115" s="12" t="s">
        <v>256</v>
      </c>
      <c r="G115" s="50" t="s">
        <v>676</v>
      </c>
    </row>
    <row r="116" spans="1:7" ht="17.649999999999999" x14ac:dyDescent="0.45">
      <c r="A116" s="10" t="s">
        <v>539</v>
      </c>
      <c r="B116" s="2" t="s">
        <v>64</v>
      </c>
      <c r="C116" s="2" t="s">
        <v>77</v>
      </c>
      <c r="D116" s="2"/>
      <c r="E116" s="2"/>
      <c r="F116" s="12" t="s">
        <v>254</v>
      </c>
      <c r="G116" s="51" t="s">
        <v>676</v>
      </c>
    </row>
    <row r="117" spans="1:7" ht="17.649999999999999" x14ac:dyDescent="0.45">
      <c r="A117" s="10" t="s">
        <v>540</v>
      </c>
      <c r="B117" s="2" t="s">
        <v>549</v>
      </c>
      <c r="C117" s="2"/>
      <c r="D117" s="2"/>
      <c r="E117" s="2" t="s">
        <v>710</v>
      </c>
      <c r="F117" s="12" t="s">
        <v>255</v>
      </c>
      <c r="G117" s="50" t="s">
        <v>676</v>
      </c>
    </row>
    <row r="118" spans="1:7" ht="17.649999999999999" x14ac:dyDescent="0.45">
      <c r="A118" s="10" t="s">
        <v>541</v>
      </c>
      <c r="B118" s="2" t="s">
        <v>550</v>
      </c>
      <c r="C118" s="2"/>
      <c r="D118" s="2"/>
      <c r="E118" s="2" t="s">
        <v>158</v>
      </c>
      <c r="F118" s="12" t="s">
        <v>256</v>
      </c>
      <c r="G118" s="50" t="s">
        <v>676</v>
      </c>
    </row>
    <row r="119" spans="1:7" ht="17.649999999999999" x14ac:dyDescent="0.45">
      <c r="A119" s="10" t="s">
        <v>541</v>
      </c>
      <c r="B119" s="2" t="s">
        <v>551</v>
      </c>
      <c r="C119" s="2" t="s">
        <v>783</v>
      </c>
      <c r="D119" s="2"/>
      <c r="E119" s="2"/>
      <c r="F119" s="12" t="s">
        <v>256</v>
      </c>
      <c r="G119" s="50" t="s">
        <v>676</v>
      </c>
    </row>
    <row r="120" spans="1:7" ht="17.649999999999999" x14ac:dyDescent="0.45">
      <c r="A120" s="10" t="s">
        <v>542</v>
      </c>
      <c r="B120" s="2" t="s">
        <v>65</v>
      </c>
      <c r="C120" s="2" t="s">
        <v>77</v>
      </c>
      <c r="D120" s="2"/>
      <c r="E120" s="2"/>
      <c r="F120" s="12" t="s">
        <v>254</v>
      </c>
      <c r="G120" s="51" t="s">
        <v>676</v>
      </c>
    </row>
    <row r="121" spans="1:7" ht="17.649999999999999" x14ac:dyDescent="0.45">
      <c r="A121" s="10" t="s">
        <v>543</v>
      </c>
      <c r="B121" s="2" t="s">
        <v>552</v>
      </c>
      <c r="C121" s="2"/>
      <c r="D121" s="2"/>
      <c r="E121" s="2" t="s">
        <v>710</v>
      </c>
      <c r="F121" s="12" t="s">
        <v>255</v>
      </c>
      <c r="G121" s="50" t="s">
        <v>676</v>
      </c>
    </row>
    <row r="122" spans="1:7" ht="17.649999999999999" x14ac:dyDescent="0.45">
      <c r="A122" s="10" t="s">
        <v>544</v>
      </c>
      <c r="B122" s="2" t="s">
        <v>553</v>
      </c>
      <c r="C122" s="2"/>
      <c r="D122" s="2"/>
      <c r="E122" s="2" t="s">
        <v>158</v>
      </c>
      <c r="F122" s="12" t="s">
        <v>256</v>
      </c>
      <c r="G122" s="50" t="s">
        <v>676</v>
      </c>
    </row>
    <row r="123" spans="1:7" ht="17.649999999999999" x14ac:dyDescent="0.45">
      <c r="A123" s="10" t="s">
        <v>544</v>
      </c>
      <c r="B123" s="2" t="s">
        <v>554</v>
      </c>
      <c r="C123" s="2" t="s">
        <v>783</v>
      </c>
      <c r="D123" s="2"/>
      <c r="E123" s="2"/>
      <c r="F123" s="12" t="s">
        <v>256</v>
      </c>
      <c r="G123" s="50" t="s">
        <v>676</v>
      </c>
    </row>
    <row r="124" spans="1:7" ht="17.649999999999999" x14ac:dyDescent="0.45">
      <c r="A124" s="10" t="s">
        <v>545</v>
      </c>
      <c r="B124" s="2" t="s">
        <v>66</v>
      </c>
      <c r="C124" s="2" t="s">
        <v>77</v>
      </c>
      <c r="D124" s="2"/>
      <c r="E124" s="2"/>
      <c r="F124" s="12" t="s">
        <v>254</v>
      </c>
      <c r="G124" s="51" t="s">
        <v>676</v>
      </c>
    </row>
    <row r="125" spans="1:7" x14ac:dyDescent="0.45">
      <c r="A125" s="47" t="s">
        <v>15</v>
      </c>
      <c r="B125" s="47"/>
      <c r="C125" s="47"/>
      <c r="D125" s="47"/>
      <c r="E125" s="47"/>
      <c r="F125" s="47"/>
      <c r="G125" s="52"/>
    </row>
    <row r="126" spans="1:7" ht="17.649999999999999" x14ac:dyDescent="0.45">
      <c r="A126" s="11" t="s">
        <v>17</v>
      </c>
      <c r="B126" s="4" t="s">
        <v>67</v>
      </c>
      <c r="C126" s="4" t="s">
        <v>77</v>
      </c>
      <c r="D126" s="4"/>
      <c r="E126" s="4"/>
      <c r="F126" s="12" t="s">
        <v>254</v>
      </c>
      <c r="G126" s="51" t="s">
        <v>676</v>
      </c>
    </row>
    <row r="127" spans="1:7" ht="17.649999999999999" x14ac:dyDescent="0.45">
      <c r="A127" s="10" t="s">
        <v>555</v>
      </c>
      <c r="B127" s="2" t="s">
        <v>558</v>
      </c>
      <c r="C127" s="2"/>
      <c r="D127" s="2"/>
      <c r="E127" s="2" t="s">
        <v>710</v>
      </c>
      <c r="F127" s="12" t="s">
        <v>255</v>
      </c>
      <c r="G127" s="50" t="s">
        <v>676</v>
      </c>
    </row>
    <row r="128" spans="1:7" ht="17.649999999999999" x14ac:dyDescent="0.45">
      <c r="A128" s="10" t="s">
        <v>556</v>
      </c>
      <c r="B128" s="2" t="s">
        <v>559</v>
      </c>
      <c r="C128" s="2"/>
      <c r="D128" s="2"/>
      <c r="E128" s="2" t="s">
        <v>785</v>
      </c>
      <c r="F128" s="12" t="s">
        <v>256</v>
      </c>
      <c r="G128" s="50" t="s">
        <v>676</v>
      </c>
    </row>
    <row r="129" spans="1:7" ht="17.649999999999999" x14ac:dyDescent="0.45">
      <c r="A129" s="10" t="s">
        <v>556</v>
      </c>
      <c r="B129" s="2" t="s">
        <v>560</v>
      </c>
      <c r="C129" s="2" t="s">
        <v>783</v>
      </c>
      <c r="D129" s="2"/>
      <c r="E129" s="2"/>
      <c r="F129" s="12" t="s">
        <v>256</v>
      </c>
      <c r="G129" s="50" t="s">
        <v>676</v>
      </c>
    </row>
    <row r="130" spans="1:7" ht="17.649999999999999" x14ac:dyDescent="0.45">
      <c r="A130" s="11" t="s">
        <v>557</v>
      </c>
      <c r="B130" s="4" t="s">
        <v>41</v>
      </c>
      <c r="C130" s="4"/>
      <c r="D130" s="4" t="s">
        <v>78</v>
      </c>
      <c r="E130" s="4"/>
      <c r="F130" s="12" t="s">
        <v>254</v>
      </c>
      <c r="G130" s="51" t="s">
        <v>676</v>
      </c>
    </row>
    <row r="131" spans="1:7" ht="17.649999999999999" x14ac:dyDescent="0.45">
      <c r="A131" s="11" t="s">
        <v>566</v>
      </c>
      <c r="B131" s="4" t="s">
        <v>564</v>
      </c>
      <c r="C131" s="4"/>
      <c r="D131" s="4"/>
      <c r="E131" s="4" t="s">
        <v>584</v>
      </c>
      <c r="F131" s="12" t="s">
        <v>255</v>
      </c>
      <c r="G131" s="50" t="s">
        <v>676</v>
      </c>
    </row>
    <row r="132" spans="1:7" ht="17.649999999999999" x14ac:dyDescent="0.45">
      <c r="A132" s="11" t="s">
        <v>567</v>
      </c>
      <c r="B132" s="4" t="s">
        <v>565</v>
      </c>
      <c r="C132" s="4"/>
      <c r="D132" s="4"/>
      <c r="E132" s="2" t="s">
        <v>786</v>
      </c>
      <c r="F132" s="12" t="s">
        <v>256</v>
      </c>
      <c r="G132" s="50" t="s">
        <v>676</v>
      </c>
    </row>
    <row r="133" spans="1:7" ht="17.649999999999999" x14ac:dyDescent="0.45">
      <c r="A133" s="10" t="s">
        <v>567</v>
      </c>
      <c r="B133" s="2" t="s">
        <v>568</v>
      </c>
      <c r="C133" s="2" t="s">
        <v>783</v>
      </c>
      <c r="D133" s="4"/>
      <c r="E133" s="4"/>
      <c r="F133" s="12" t="s">
        <v>256</v>
      </c>
      <c r="G133" s="50" t="s">
        <v>676</v>
      </c>
    </row>
    <row r="134" spans="1:7" ht="17.649999999999999" x14ac:dyDescent="0.45">
      <c r="A134" s="11" t="s">
        <v>18</v>
      </c>
      <c r="B134" s="4" t="s">
        <v>68</v>
      </c>
      <c r="C134" s="4" t="s">
        <v>77</v>
      </c>
      <c r="D134" s="4"/>
      <c r="E134" s="4"/>
      <c r="F134" s="12" t="s">
        <v>254</v>
      </c>
      <c r="G134" s="51" t="s">
        <v>676</v>
      </c>
    </row>
    <row r="135" spans="1:7" ht="17.649999999999999" x14ac:dyDescent="0.45">
      <c r="A135" s="10" t="s">
        <v>561</v>
      </c>
      <c r="B135" s="2" t="s">
        <v>627</v>
      </c>
      <c r="C135" s="2"/>
      <c r="D135" s="2"/>
      <c r="E135" s="2" t="s">
        <v>710</v>
      </c>
      <c r="F135" s="12" t="s">
        <v>255</v>
      </c>
      <c r="G135" s="50" t="s">
        <v>676</v>
      </c>
    </row>
    <row r="136" spans="1:7" ht="17.649999999999999" x14ac:dyDescent="0.45">
      <c r="A136" s="10" t="s">
        <v>562</v>
      </c>
      <c r="B136" s="2" t="s">
        <v>628</v>
      </c>
      <c r="C136" s="2"/>
      <c r="D136" s="2"/>
      <c r="E136" s="2" t="s">
        <v>785</v>
      </c>
      <c r="F136" s="12" t="s">
        <v>256</v>
      </c>
      <c r="G136" s="50" t="s">
        <v>676</v>
      </c>
    </row>
    <row r="137" spans="1:7" ht="17.649999999999999" x14ac:dyDescent="0.45">
      <c r="A137" s="10" t="s">
        <v>562</v>
      </c>
      <c r="B137" s="2" t="s">
        <v>629</v>
      </c>
      <c r="C137" s="2" t="s">
        <v>783</v>
      </c>
      <c r="D137" s="2"/>
      <c r="E137" s="2"/>
      <c r="F137" s="12" t="s">
        <v>256</v>
      </c>
      <c r="G137" s="50" t="s">
        <v>676</v>
      </c>
    </row>
    <row r="138" spans="1:7" ht="17.649999999999999" x14ac:dyDescent="0.45">
      <c r="A138" s="11" t="s">
        <v>563</v>
      </c>
      <c r="B138" s="4" t="s">
        <v>42</v>
      </c>
      <c r="C138" s="4"/>
      <c r="D138" s="4" t="s">
        <v>78</v>
      </c>
      <c r="E138" s="4"/>
      <c r="F138" s="12" t="s">
        <v>254</v>
      </c>
      <c r="G138" s="51" t="s">
        <v>676</v>
      </c>
    </row>
    <row r="139" spans="1:7" ht="17.649999999999999" x14ac:dyDescent="0.45">
      <c r="A139" s="11" t="s">
        <v>566</v>
      </c>
      <c r="B139" s="4" t="s">
        <v>569</v>
      </c>
      <c r="C139" s="4"/>
      <c r="D139" s="4"/>
      <c r="E139" s="4" t="s">
        <v>584</v>
      </c>
      <c r="F139" s="12" t="s">
        <v>255</v>
      </c>
      <c r="G139" s="50" t="s">
        <v>676</v>
      </c>
    </row>
    <row r="140" spans="1:7" ht="17.649999999999999" x14ac:dyDescent="0.45">
      <c r="A140" s="11" t="s">
        <v>784</v>
      </c>
      <c r="B140" s="4" t="s">
        <v>570</v>
      </c>
      <c r="C140" s="4"/>
      <c r="D140" s="4"/>
      <c r="E140" s="2" t="s">
        <v>786</v>
      </c>
      <c r="F140" s="12" t="s">
        <v>256</v>
      </c>
      <c r="G140" s="50" t="s">
        <v>676</v>
      </c>
    </row>
    <row r="141" spans="1:7" ht="17.649999999999999" x14ac:dyDescent="0.45">
      <c r="A141" s="10" t="s">
        <v>784</v>
      </c>
      <c r="B141" s="2" t="s">
        <v>571</v>
      </c>
      <c r="C141" s="2" t="s">
        <v>783</v>
      </c>
      <c r="D141" s="4"/>
      <c r="E141" s="4"/>
      <c r="F141" s="12" t="s">
        <v>256</v>
      </c>
      <c r="G141" s="50" t="s">
        <v>676</v>
      </c>
    </row>
    <row r="142" spans="1:7" x14ac:dyDescent="0.45">
      <c r="A142" s="47" t="s">
        <v>19</v>
      </c>
      <c r="B142" s="47"/>
      <c r="C142" s="47"/>
      <c r="D142" s="47"/>
      <c r="E142" s="47"/>
      <c r="F142" s="47"/>
      <c r="G142" s="52"/>
    </row>
    <row r="143" spans="1:7" ht="17.649999999999999" x14ac:dyDescent="0.45">
      <c r="A143" s="11" t="s">
        <v>577</v>
      </c>
      <c r="B143" s="4" t="s">
        <v>69</v>
      </c>
      <c r="C143" s="2" t="s">
        <v>76</v>
      </c>
      <c r="D143" s="4"/>
      <c r="E143" s="4"/>
      <c r="F143" s="12" t="s">
        <v>254</v>
      </c>
      <c r="G143" s="51" t="s">
        <v>676</v>
      </c>
    </row>
    <row r="144" spans="1:7" ht="17.649999999999999" x14ac:dyDescent="0.45">
      <c r="A144" s="11" t="s">
        <v>678</v>
      </c>
      <c r="B144" s="4" t="s">
        <v>697</v>
      </c>
      <c r="C144" s="4" t="s">
        <v>677</v>
      </c>
      <c r="D144" s="4"/>
      <c r="E144" s="4"/>
      <c r="F144" s="12" t="s">
        <v>254</v>
      </c>
      <c r="G144" s="51" t="s">
        <v>676</v>
      </c>
    </row>
    <row r="145" spans="1:7" ht="17.649999999999999" x14ac:dyDescent="0.45">
      <c r="A145" s="11" t="s">
        <v>585</v>
      </c>
      <c r="B145" s="4" t="s">
        <v>614</v>
      </c>
      <c r="C145" s="2"/>
      <c r="D145" s="4"/>
      <c r="E145" s="4" t="s">
        <v>584</v>
      </c>
      <c r="F145" s="12" t="s">
        <v>255</v>
      </c>
      <c r="G145" s="50" t="s">
        <v>676</v>
      </c>
    </row>
    <row r="146" spans="1:7" ht="17.649999999999999" x14ac:dyDescent="0.45">
      <c r="A146" s="11" t="s">
        <v>586</v>
      </c>
      <c r="B146" s="4" t="s">
        <v>613</v>
      </c>
      <c r="C146" s="2"/>
      <c r="D146" s="4"/>
      <c r="E146" s="4" t="s">
        <v>708</v>
      </c>
      <c r="F146" s="12" t="s">
        <v>255</v>
      </c>
      <c r="G146" s="50" t="s">
        <v>676</v>
      </c>
    </row>
    <row r="147" spans="1:7" ht="17.649999999999999" x14ac:dyDescent="0.45">
      <c r="A147" s="11" t="s">
        <v>587</v>
      </c>
      <c r="B147" s="4" t="s">
        <v>630</v>
      </c>
      <c r="C147" s="2"/>
      <c r="D147" s="4"/>
      <c r="E147" s="4" t="s">
        <v>584</v>
      </c>
      <c r="F147" s="12" t="s">
        <v>256</v>
      </c>
      <c r="G147" s="50" t="s">
        <v>676</v>
      </c>
    </row>
    <row r="148" spans="1:7" ht="17.649999999999999" x14ac:dyDescent="0.45">
      <c r="A148" s="11" t="s">
        <v>588</v>
      </c>
      <c r="B148" s="4" t="s">
        <v>631</v>
      </c>
      <c r="C148" s="2"/>
      <c r="D148" s="4"/>
      <c r="E148" s="4" t="s">
        <v>708</v>
      </c>
      <c r="F148" s="12" t="s">
        <v>256</v>
      </c>
      <c r="G148" s="50" t="s">
        <v>676</v>
      </c>
    </row>
    <row r="149" spans="1:7" ht="17.649999999999999" x14ac:dyDescent="0.45">
      <c r="A149" s="11" t="s">
        <v>711</v>
      </c>
      <c r="B149" s="4" t="s">
        <v>713</v>
      </c>
      <c r="C149" s="2" t="s">
        <v>715</v>
      </c>
      <c r="D149" s="4"/>
      <c r="E149" s="4"/>
      <c r="F149" s="12" t="s">
        <v>255</v>
      </c>
      <c r="G149" s="50" t="s">
        <v>676</v>
      </c>
    </row>
    <row r="150" spans="1:7" ht="17.649999999999999" x14ac:dyDescent="0.45">
      <c r="A150" s="11" t="s">
        <v>712</v>
      </c>
      <c r="B150" s="4" t="s">
        <v>714</v>
      </c>
      <c r="C150" s="2" t="s">
        <v>715</v>
      </c>
      <c r="D150" s="4"/>
      <c r="E150" s="4"/>
      <c r="F150" s="12" t="s">
        <v>256</v>
      </c>
      <c r="G150" s="50" t="s">
        <v>676</v>
      </c>
    </row>
    <row r="151" spans="1:7" ht="17.649999999999999" x14ac:dyDescent="0.45">
      <c r="A151" s="11" t="s">
        <v>578</v>
      </c>
      <c r="B151" s="4" t="s">
        <v>70</v>
      </c>
      <c r="C151" s="2" t="s">
        <v>76</v>
      </c>
      <c r="D151" s="4"/>
      <c r="E151" s="4"/>
      <c r="F151" s="12" t="s">
        <v>254</v>
      </c>
      <c r="G151" s="51" t="s">
        <v>676</v>
      </c>
    </row>
    <row r="152" spans="1:7" ht="17.649999999999999" x14ac:dyDescent="0.45">
      <c r="A152" s="11" t="s">
        <v>679</v>
      </c>
      <c r="B152" s="4" t="s">
        <v>698</v>
      </c>
      <c r="C152" s="4" t="s">
        <v>677</v>
      </c>
      <c r="D152" s="4"/>
      <c r="E152" s="4"/>
      <c r="F152" s="12" t="s">
        <v>254</v>
      </c>
      <c r="G152" s="51" t="s">
        <v>676</v>
      </c>
    </row>
    <row r="153" spans="1:7" ht="17.649999999999999" x14ac:dyDescent="0.45">
      <c r="A153" s="11" t="s">
        <v>589</v>
      </c>
      <c r="B153" s="4" t="s">
        <v>615</v>
      </c>
      <c r="C153" s="2"/>
      <c r="D153" s="4"/>
      <c r="E153" s="4" t="s">
        <v>584</v>
      </c>
      <c r="F153" s="12" t="s">
        <v>255</v>
      </c>
      <c r="G153" s="50" t="s">
        <v>676</v>
      </c>
    </row>
    <row r="154" spans="1:7" ht="17.649999999999999" x14ac:dyDescent="0.45">
      <c r="A154" s="11" t="s">
        <v>590</v>
      </c>
      <c r="B154" s="4" t="s">
        <v>616</v>
      </c>
      <c r="C154" s="2"/>
      <c r="D154" s="4"/>
      <c r="E154" s="4" t="s">
        <v>708</v>
      </c>
      <c r="F154" s="12" t="s">
        <v>255</v>
      </c>
      <c r="G154" s="50" t="s">
        <v>676</v>
      </c>
    </row>
    <row r="155" spans="1:7" ht="17.649999999999999" x14ac:dyDescent="0.45">
      <c r="A155" s="11" t="s">
        <v>591</v>
      </c>
      <c r="B155" s="4" t="s">
        <v>632</v>
      </c>
      <c r="C155" s="2"/>
      <c r="D155" s="4"/>
      <c r="E155" s="4" t="s">
        <v>584</v>
      </c>
      <c r="F155" s="12" t="s">
        <v>256</v>
      </c>
      <c r="G155" s="50" t="s">
        <v>676</v>
      </c>
    </row>
    <row r="156" spans="1:7" ht="17.649999999999999" x14ac:dyDescent="0.45">
      <c r="A156" s="11" t="s">
        <v>592</v>
      </c>
      <c r="B156" s="4" t="s">
        <v>633</v>
      </c>
      <c r="C156" s="2"/>
      <c r="D156" s="4"/>
      <c r="E156" s="4" t="s">
        <v>708</v>
      </c>
      <c r="F156" s="12" t="s">
        <v>256</v>
      </c>
      <c r="G156" s="50" t="s">
        <v>676</v>
      </c>
    </row>
    <row r="157" spans="1:7" ht="17.649999999999999" x14ac:dyDescent="0.45">
      <c r="A157" s="11" t="s">
        <v>716</v>
      </c>
      <c r="B157" s="4" t="s">
        <v>718</v>
      </c>
      <c r="C157" s="2" t="s">
        <v>715</v>
      </c>
      <c r="D157" s="4"/>
      <c r="E157" s="4"/>
      <c r="F157" s="12" t="s">
        <v>255</v>
      </c>
      <c r="G157" s="50" t="s">
        <v>676</v>
      </c>
    </row>
    <row r="158" spans="1:7" ht="17.649999999999999" x14ac:dyDescent="0.45">
      <c r="A158" s="11" t="s">
        <v>717</v>
      </c>
      <c r="B158" s="4" t="s">
        <v>719</v>
      </c>
      <c r="C158" s="2" t="s">
        <v>715</v>
      </c>
      <c r="D158" s="4"/>
      <c r="E158" s="4"/>
      <c r="F158" s="12" t="s">
        <v>256</v>
      </c>
      <c r="G158" s="50" t="s">
        <v>676</v>
      </c>
    </row>
    <row r="159" spans="1:7" ht="17.649999999999999" x14ac:dyDescent="0.45">
      <c r="A159" s="11" t="s">
        <v>579</v>
      </c>
      <c r="B159" s="4" t="s">
        <v>71</v>
      </c>
      <c r="C159" s="2" t="s">
        <v>76</v>
      </c>
      <c r="D159" s="4"/>
      <c r="E159" s="4"/>
      <c r="F159" s="12" t="s">
        <v>254</v>
      </c>
      <c r="G159" s="51" t="s">
        <v>676</v>
      </c>
    </row>
    <row r="160" spans="1:7" ht="17.649999999999999" x14ac:dyDescent="0.45">
      <c r="A160" s="11" t="s">
        <v>680</v>
      </c>
      <c r="B160" s="4" t="s">
        <v>699</v>
      </c>
      <c r="C160" s="4" t="s">
        <v>677</v>
      </c>
      <c r="D160" s="4"/>
      <c r="E160" s="4"/>
      <c r="F160" s="12" t="s">
        <v>254</v>
      </c>
      <c r="G160" s="51" t="s">
        <v>676</v>
      </c>
    </row>
    <row r="161" spans="1:7" ht="17.649999999999999" x14ac:dyDescent="0.45">
      <c r="A161" s="11" t="s">
        <v>593</v>
      </c>
      <c r="B161" s="4" t="s">
        <v>618</v>
      </c>
      <c r="C161" s="2"/>
      <c r="D161" s="4"/>
      <c r="E161" s="4" t="s">
        <v>584</v>
      </c>
      <c r="F161" s="12" t="s">
        <v>255</v>
      </c>
      <c r="G161" s="50" t="s">
        <v>676</v>
      </c>
    </row>
    <row r="162" spans="1:7" ht="17.649999999999999" x14ac:dyDescent="0.45">
      <c r="A162" s="11" t="s">
        <v>594</v>
      </c>
      <c r="B162" s="4" t="s">
        <v>617</v>
      </c>
      <c r="C162" s="2"/>
      <c r="D162" s="4"/>
      <c r="E162" s="4" t="s">
        <v>708</v>
      </c>
      <c r="F162" s="12" t="s">
        <v>255</v>
      </c>
      <c r="G162" s="50" t="s">
        <v>676</v>
      </c>
    </row>
    <row r="163" spans="1:7" ht="17.649999999999999" x14ac:dyDescent="0.45">
      <c r="A163" s="11" t="s">
        <v>595</v>
      </c>
      <c r="B163" s="4" t="s">
        <v>634</v>
      </c>
      <c r="C163" s="2"/>
      <c r="D163" s="4"/>
      <c r="E163" s="4" t="s">
        <v>584</v>
      </c>
      <c r="F163" s="12" t="s">
        <v>256</v>
      </c>
      <c r="G163" s="50" t="s">
        <v>676</v>
      </c>
    </row>
    <row r="164" spans="1:7" ht="17.649999999999999" x14ac:dyDescent="0.45">
      <c r="A164" s="11" t="s">
        <v>596</v>
      </c>
      <c r="B164" s="4" t="s">
        <v>635</v>
      </c>
      <c r="C164" s="2"/>
      <c r="D164" s="4"/>
      <c r="E164" s="4" t="s">
        <v>708</v>
      </c>
      <c r="F164" s="12" t="s">
        <v>256</v>
      </c>
      <c r="G164" s="50" t="s">
        <v>676</v>
      </c>
    </row>
    <row r="165" spans="1:7" ht="17.649999999999999" x14ac:dyDescent="0.45">
      <c r="A165" s="11" t="s">
        <v>720</v>
      </c>
      <c r="B165" s="4" t="s">
        <v>722</v>
      </c>
      <c r="C165" s="2" t="s">
        <v>715</v>
      </c>
      <c r="D165" s="4"/>
      <c r="E165" s="4"/>
      <c r="F165" s="12" t="s">
        <v>255</v>
      </c>
      <c r="G165" s="50" t="s">
        <v>676</v>
      </c>
    </row>
    <row r="166" spans="1:7" ht="17.649999999999999" x14ac:dyDescent="0.45">
      <c r="A166" s="11" t="s">
        <v>721</v>
      </c>
      <c r="B166" s="4" t="s">
        <v>723</v>
      </c>
      <c r="C166" s="2" t="s">
        <v>715</v>
      </c>
      <c r="D166" s="4"/>
      <c r="E166" s="4"/>
      <c r="F166" s="12" t="s">
        <v>256</v>
      </c>
      <c r="G166" s="50" t="s">
        <v>676</v>
      </c>
    </row>
    <row r="167" spans="1:7" ht="17.649999999999999" x14ac:dyDescent="0.45">
      <c r="A167" s="11" t="s">
        <v>580</v>
      </c>
      <c r="B167" s="4" t="s">
        <v>72</v>
      </c>
      <c r="C167" s="2" t="s">
        <v>76</v>
      </c>
      <c r="D167" s="4"/>
      <c r="E167" s="4"/>
      <c r="F167" s="12" t="s">
        <v>254</v>
      </c>
      <c r="G167" s="51" t="s">
        <v>676</v>
      </c>
    </row>
    <row r="168" spans="1:7" ht="17.649999999999999" x14ac:dyDescent="0.45">
      <c r="A168" s="11" t="s">
        <v>681</v>
      </c>
      <c r="B168" s="4" t="s">
        <v>700</v>
      </c>
      <c r="C168" s="4" t="s">
        <v>677</v>
      </c>
      <c r="D168" s="4"/>
      <c r="E168" s="4"/>
      <c r="F168" s="12" t="s">
        <v>254</v>
      </c>
      <c r="G168" s="51" t="s">
        <v>676</v>
      </c>
    </row>
    <row r="169" spans="1:7" ht="17.649999999999999" x14ac:dyDescent="0.45">
      <c r="A169" s="11" t="s">
        <v>597</v>
      </c>
      <c r="B169" s="4" t="s">
        <v>623</v>
      </c>
      <c r="C169" s="2"/>
      <c r="D169" s="4"/>
      <c r="E169" s="4" t="s">
        <v>584</v>
      </c>
      <c r="F169" s="12" t="s">
        <v>255</v>
      </c>
      <c r="G169" s="50" t="s">
        <v>676</v>
      </c>
    </row>
    <row r="170" spans="1:7" ht="17.649999999999999" x14ac:dyDescent="0.45">
      <c r="A170" s="11" t="s">
        <v>598</v>
      </c>
      <c r="B170" s="4" t="s">
        <v>619</v>
      </c>
      <c r="C170" s="2"/>
      <c r="D170" s="4"/>
      <c r="E170" s="4" t="s">
        <v>708</v>
      </c>
      <c r="F170" s="12" t="s">
        <v>255</v>
      </c>
      <c r="G170" s="50" t="s">
        <v>676</v>
      </c>
    </row>
    <row r="171" spans="1:7" ht="17.649999999999999" x14ac:dyDescent="0.45">
      <c r="A171" s="11" t="s">
        <v>599</v>
      </c>
      <c r="B171" s="4" t="s">
        <v>636</v>
      </c>
      <c r="C171" s="2"/>
      <c r="D171" s="4"/>
      <c r="E171" s="4" t="s">
        <v>584</v>
      </c>
      <c r="F171" s="12" t="s">
        <v>256</v>
      </c>
      <c r="G171" s="50" t="s">
        <v>676</v>
      </c>
    </row>
    <row r="172" spans="1:7" ht="17.649999999999999" x14ac:dyDescent="0.45">
      <c r="A172" s="11" t="s">
        <v>600</v>
      </c>
      <c r="B172" s="4" t="s">
        <v>637</v>
      </c>
      <c r="C172" s="2"/>
      <c r="D172" s="4"/>
      <c r="E172" s="4" t="s">
        <v>708</v>
      </c>
      <c r="F172" s="12" t="s">
        <v>256</v>
      </c>
      <c r="G172" s="50" t="s">
        <v>676</v>
      </c>
    </row>
    <row r="173" spans="1:7" ht="17.649999999999999" x14ac:dyDescent="0.45">
      <c r="A173" s="11" t="s">
        <v>724</v>
      </c>
      <c r="B173" s="4" t="s">
        <v>726</v>
      </c>
      <c r="C173" s="2" t="s">
        <v>715</v>
      </c>
      <c r="D173" s="4"/>
      <c r="E173" s="4"/>
      <c r="F173" s="12" t="s">
        <v>255</v>
      </c>
      <c r="G173" s="50" t="s">
        <v>676</v>
      </c>
    </row>
    <row r="174" spans="1:7" ht="17.649999999999999" x14ac:dyDescent="0.45">
      <c r="A174" s="11" t="s">
        <v>725</v>
      </c>
      <c r="B174" s="4" t="s">
        <v>727</v>
      </c>
      <c r="C174" s="2" t="s">
        <v>715</v>
      </c>
      <c r="D174" s="4"/>
      <c r="E174" s="4"/>
      <c r="F174" s="12" t="s">
        <v>256</v>
      </c>
      <c r="G174" s="50" t="s">
        <v>676</v>
      </c>
    </row>
    <row r="175" spans="1:7" ht="17.649999999999999" x14ac:dyDescent="0.45">
      <c r="A175" s="11" t="s">
        <v>581</v>
      </c>
      <c r="B175" s="4" t="s">
        <v>73</v>
      </c>
      <c r="C175" s="2" t="s">
        <v>76</v>
      </c>
      <c r="D175" s="4"/>
      <c r="E175" s="4"/>
      <c r="F175" s="12" t="s">
        <v>254</v>
      </c>
      <c r="G175" s="51" t="s">
        <v>676</v>
      </c>
    </row>
    <row r="176" spans="1:7" ht="17.649999999999999" x14ac:dyDescent="0.45">
      <c r="A176" s="11" t="s">
        <v>682</v>
      </c>
      <c r="B176" s="4" t="s">
        <v>701</v>
      </c>
      <c r="C176" s="4" t="s">
        <v>677</v>
      </c>
      <c r="D176" s="4"/>
      <c r="E176" s="4"/>
      <c r="F176" s="12" t="s">
        <v>254</v>
      </c>
      <c r="G176" s="51" t="s">
        <v>676</v>
      </c>
    </row>
    <row r="177" spans="1:7" ht="17.649999999999999" x14ac:dyDescent="0.45">
      <c r="A177" s="11" t="s">
        <v>601</v>
      </c>
      <c r="B177" s="4" t="s">
        <v>624</v>
      </c>
      <c r="C177" s="2"/>
      <c r="D177" s="4"/>
      <c r="E177" s="4" t="s">
        <v>584</v>
      </c>
      <c r="F177" s="12" t="s">
        <v>255</v>
      </c>
      <c r="G177" s="50" t="s">
        <v>676</v>
      </c>
    </row>
    <row r="178" spans="1:7" ht="17.649999999999999" x14ac:dyDescent="0.45">
      <c r="A178" s="11" t="s">
        <v>602</v>
      </c>
      <c r="B178" s="4" t="s">
        <v>620</v>
      </c>
      <c r="C178" s="2"/>
      <c r="D178" s="4"/>
      <c r="E178" s="4" t="s">
        <v>708</v>
      </c>
      <c r="F178" s="12" t="s">
        <v>255</v>
      </c>
      <c r="G178" s="50" t="s">
        <v>676</v>
      </c>
    </row>
    <row r="179" spans="1:7" ht="17.649999999999999" x14ac:dyDescent="0.45">
      <c r="A179" s="11" t="s">
        <v>603</v>
      </c>
      <c r="B179" s="4" t="s">
        <v>638</v>
      </c>
      <c r="C179" s="2"/>
      <c r="D179" s="4"/>
      <c r="E179" s="4" t="s">
        <v>584</v>
      </c>
      <c r="F179" s="12" t="s">
        <v>256</v>
      </c>
      <c r="G179" s="50" t="s">
        <v>676</v>
      </c>
    </row>
    <row r="180" spans="1:7" ht="17.649999999999999" x14ac:dyDescent="0.45">
      <c r="A180" s="11" t="s">
        <v>604</v>
      </c>
      <c r="B180" s="4" t="s">
        <v>639</v>
      </c>
      <c r="C180" s="2"/>
      <c r="D180" s="4"/>
      <c r="E180" s="4" t="s">
        <v>708</v>
      </c>
      <c r="F180" s="12" t="s">
        <v>256</v>
      </c>
      <c r="G180" s="50" t="s">
        <v>676</v>
      </c>
    </row>
    <row r="181" spans="1:7" ht="17.649999999999999" x14ac:dyDescent="0.45">
      <c r="A181" s="11" t="s">
        <v>728</v>
      </c>
      <c r="B181" s="4" t="s">
        <v>730</v>
      </c>
      <c r="C181" s="2" t="s">
        <v>715</v>
      </c>
      <c r="D181" s="4"/>
      <c r="E181" s="4"/>
      <c r="F181" s="12" t="s">
        <v>255</v>
      </c>
      <c r="G181" s="50" t="s">
        <v>676</v>
      </c>
    </row>
    <row r="182" spans="1:7" ht="17.649999999999999" x14ac:dyDescent="0.45">
      <c r="A182" s="11" t="s">
        <v>729</v>
      </c>
      <c r="B182" s="4" t="s">
        <v>731</v>
      </c>
      <c r="C182" s="2" t="s">
        <v>715</v>
      </c>
      <c r="D182" s="4"/>
      <c r="E182" s="4"/>
      <c r="F182" s="12" t="s">
        <v>256</v>
      </c>
      <c r="G182" s="50" t="s">
        <v>676</v>
      </c>
    </row>
    <row r="183" spans="1:7" ht="17.649999999999999" x14ac:dyDescent="0.45">
      <c r="A183" s="11" t="s">
        <v>582</v>
      </c>
      <c r="B183" s="4" t="s">
        <v>74</v>
      </c>
      <c r="C183" s="2" t="s">
        <v>76</v>
      </c>
      <c r="D183" s="4"/>
      <c r="E183" s="4"/>
      <c r="F183" s="12" t="s">
        <v>254</v>
      </c>
      <c r="G183" s="51" t="s">
        <v>676</v>
      </c>
    </row>
    <row r="184" spans="1:7" ht="17.649999999999999" x14ac:dyDescent="0.45">
      <c r="A184" s="11" t="s">
        <v>683</v>
      </c>
      <c r="B184" s="4" t="s">
        <v>702</v>
      </c>
      <c r="C184" s="4" t="s">
        <v>677</v>
      </c>
      <c r="D184" s="4"/>
      <c r="E184" s="4"/>
      <c r="F184" s="12" t="s">
        <v>254</v>
      </c>
      <c r="G184" s="51" t="s">
        <v>676</v>
      </c>
    </row>
    <row r="185" spans="1:7" ht="17.649999999999999" x14ac:dyDescent="0.45">
      <c r="A185" s="11" t="s">
        <v>605</v>
      </c>
      <c r="B185" s="4" t="s">
        <v>625</v>
      </c>
      <c r="C185" s="2"/>
      <c r="D185" s="4"/>
      <c r="E185" s="4" t="s">
        <v>584</v>
      </c>
      <c r="F185" s="12" t="s">
        <v>255</v>
      </c>
      <c r="G185" s="50" t="s">
        <v>676</v>
      </c>
    </row>
    <row r="186" spans="1:7" ht="17.649999999999999" x14ac:dyDescent="0.45">
      <c r="A186" s="11" t="s">
        <v>606</v>
      </c>
      <c r="B186" s="4" t="s">
        <v>621</v>
      </c>
      <c r="C186" s="2"/>
      <c r="D186" s="4"/>
      <c r="E186" s="4" t="s">
        <v>708</v>
      </c>
      <c r="F186" s="12" t="s">
        <v>255</v>
      </c>
      <c r="G186" s="50" t="s">
        <v>676</v>
      </c>
    </row>
    <row r="187" spans="1:7" ht="17.649999999999999" x14ac:dyDescent="0.45">
      <c r="A187" s="11" t="s">
        <v>607</v>
      </c>
      <c r="B187" s="4" t="s">
        <v>640</v>
      </c>
      <c r="C187" s="2"/>
      <c r="D187" s="4"/>
      <c r="E187" s="4" t="s">
        <v>584</v>
      </c>
      <c r="F187" s="12" t="s">
        <v>256</v>
      </c>
      <c r="G187" s="50" t="s">
        <v>676</v>
      </c>
    </row>
    <row r="188" spans="1:7" ht="17.649999999999999" x14ac:dyDescent="0.45">
      <c r="A188" s="11" t="s">
        <v>608</v>
      </c>
      <c r="B188" s="4" t="s">
        <v>641</v>
      </c>
      <c r="C188" s="2"/>
      <c r="D188" s="4"/>
      <c r="E188" s="4" t="s">
        <v>708</v>
      </c>
      <c r="F188" s="12" t="s">
        <v>256</v>
      </c>
      <c r="G188" s="50" t="s">
        <v>676</v>
      </c>
    </row>
    <row r="189" spans="1:7" ht="17.649999999999999" x14ac:dyDescent="0.45">
      <c r="A189" s="11" t="s">
        <v>732</v>
      </c>
      <c r="B189" s="4" t="s">
        <v>734</v>
      </c>
      <c r="C189" s="2" t="s">
        <v>715</v>
      </c>
      <c r="D189" s="4"/>
      <c r="E189" s="4"/>
      <c r="F189" s="12" t="s">
        <v>255</v>
      </c>
      <c r="G189" s="50" t="s">
        <v>676</v>
      </c>
    </row>
    <row r="190" spans="1:7" ht="17.649999999999999" x14ac:dyDescent="0.45">
      <c r="A190" s="11" t="s">
        <v>733</v>
      </c>
      <c r="B190" s="4" t="s">
        <v>735</v>
      </c>
      <c r="C190" s="2" t="s">
        <v>715</v>
      </c>
      <c r="D190" s="4"/>
      <c r="E190" s="4"/>
      <c r="F190" s="12" t="s">
        <v>256</v>
      </c>
      <c r="G190" s="50" t="s">
        <v>676</v>
      </c>
    </row>
    <row r="191" spans="1:7" ht="17.649999999999999" x14ac:dyDescent="0.45">
      <c r="A191" s="11" t="s">
        <v>583</v>
      </c>
      <c r="B191" s="4" t="s">
        <v>75</v>
      </c>
      <c r="C191" s="2" t="s">
        <v>76</v>
      </c>
      <c r="D191" s="4"/>
      <c r="E191" s="4"/>
      <c r="F191" s="12" t="s">
        <v>254</v>
      </c>
      <c r="G191" s="51" t="s">
        <v>676</v>
      </c>
    </row>
    <row r="192" spans="1:7" ht="17.649999999999999" x14ac:dyDescent="0.45">
      <c r="A192" s="11" t="s">
        <v>684</v>
      </c>
      <c r="B192" s="4" t="s">
        <v>703</v>
      </c>
      <c r="C192" s="4" t="s">
        <v>677</v>
      </c>
      <c r="D192" s="4"/>
      <c r="E192" s="4"/>
      <c r="F192" s="12" t="s">
        <v>254</v>
      </c>
      <c r="G192" s="51" t="s">
        <v>676</v>
      </c>
    </row>
    <row r="193" spans="1:7" ht="17.649999999999999" x14ac:dyDescent="0.45">
      <c r="A193" s="11" t="s">
        <v>609</v>
      </c>
      <c r="B193" s="4" t="s">
        <v>626</v>
      </c>
      <c r="C193" s="2"/>
      <c r="D193" s="4"/>
      <c r="E193" s="4" t="s">
        <v>584</v>
      </c>
      <c r="F193" s="12" t="s">
        <v>255</v>
      </c>
      <c r="G193" s="50" t="s">
        <v>676</v>
      </c>
    </row>
    <row r="194" spans="1:7" ht="17.649999999999999" x14ac:dyDescent="0.45">
      <c r="A194" s="11" t="s">
        <v>610</v>
      </c>
      <c r="B194" s="4" t="s">
        <v>622</v>
      </c>
      <c r="C194" s="2"/>
      <c r="D194" s="4"/>
      <c r="E194" s="4" t="s">
        <v>708</v>
      </c>
      <c r="F194" s="12" t="s">
        <v>255</v>
      </c>
      <c r="G194" s="50" t="s">
        <v>676</v>
      </c>
    </row>
    <row r="195" spans="1:7" ht="17.649999999999999" x14ac:dyDescent="0.45">
      <c r="A195" s="11" t="s">
        <v>611</v>
      </c>
      <c r="B195" s="4" t="s">
        <v>642</v>
      </c>
      <c r="C195" s="2"/>
      <c r="D195" s="4"/>
      <c r="E195" s="4" t="s">
        <v>584</v>
      </c>
      <c r="F195" s="12" t="s">
        <v>256</v>
      </c>
      <c r="G195" s="50" t="s">
        <v>676</v>
      </c>
    </row>
    <row r="196" spans="1:7" ht="17.649999999999999" x14ac:dyDescent="0.45">
      <c r="A196" s="11" t="s">
        <v>612</v>
      </c>
      <c r="B196" s="4" t="s">
        <v>643</v>
      </c>
      <c r="C196" s="2"/>
      <c r="D196" s="4"/>
      <c r="E196" s="4" t="s">
        <v>708</v>
      </c>
      <c r="F196" s="12" t="s">
        <v>256</v>
      </c>
      <c r="G196" s="50" t="s">
        <v>676</v>
      </c>
    </row>
    <row r="197" spans="1:7" ht="17.649999999999999" x14ac:dyDescent="0.45">
      <c r="A197" s="11" t="s">
        <v>736</v>
      </c>
      <c r="B197" s="4" t="s">
        <v>738</v>
      </c>
      <c r="C197" s="2" t="s">
        <v>715</v>
      </c>
      <c r="D197" s="4"/>
      <c r="E197" s="4"/>
      <c r="F197" s="12" t="s">
        <v>255</v>
      </c>
      <c r="G197" s="50" t="s">
        <v>676</v>
      </c>
    </row>
    <row r="198" spans="1:7" ht="17.649999999999999" x14ac:dyDescent="0.45">
      <c r="A198" s="11" t="s">
        <v>737</v>
      </c>
      <c r="B198" s="4" t="s">
        <v>739</v>
      </c>
      <c r="C198" s="2" t="s">
        <v>715</v>
      </c>
      <c r="D198" s="4"/>
      <c r="E198" s="4"/>
      <c r="F198" s="12" t="s">
        <v>256</v>
      </c>
      <c r="G198" s="50" t="s">
        <v>676</v>
      </c>
    </row>
    <row r="199" spans="1:7" x14ac:dyDescent="0.45">
      <c r="A199" s="47" t="s">
        <v>20</v>
      </c>
      <c r="B199" s="47"/>
      <c r="C199" s="47"/>
      <c r="D199" s="47"/>
      <c r="E199" s="47"/>
      <c r="F199" s="47"/>
      <c r="G199" s="52"/>
    </row>
    <row r="200" spans="1:7" ht="17.649999999999999" x14ac:dyDescent="0.45">
      <c r="A200" s="11" t="s">
        <v>21</v>
      </c>
      <c r="B200" s="4" t="s">
        <v>31</v>
      </c>
      <c r="C200" s="4" t="s">
        <v>750</v>
      </c>
      <c r="D200" s="4"/>
      <c r="E200" s="4"/>
      <c r="F200" s="12" t="s">
        <v>254</v>
      </c>
      <c r="G200" s="51" t="s">
        <v>676</v>
      </c>
    </row>
    <row r="201" spans="1:7" ht="17.649999999999999" x14ac:dyDescent="0.45">
      <c r="A201" s="11" t="s">
        <v>156</v>
      </c>
      <c r="B201" s="4" t="s">
        <v>157</v>
      </c>
      <c r="C201" s="4"/>
      <c r="D201" s="4"/>
      <c r="E201" s="4" t="s">
        <v>158</v>
      </c>
      <c r="F201" s="12" t="s">
        <v>254</v>
      </c>
      <c r="G201" s="51" t="s">
        <v>676</v>
      </c>
    </row>
    <row r="202" spans="1:7" ht="17.649999999999999" x14ac:dyDescent="0.45">
      <c r="A202" s="11" t="s">
        <v>186</v>
      </c>
      <c r="B202" s="4" t="s">
        <v>187</v>
      </c>
      <c r="C202" s="4"/>
      <c r="D202" s="4"/>
      <c r="E202" s="4" t="s">
        <v>158</v>
      </c>
      <c r="F202" s="13" t="s">
        <v>255</v>
      </c>
      <c r="G202" s="50" t="s">
        <v>676</v>
      </c>
    </row>
    <row r="203" spans="1:7" ht="17.649999999999999" x14ac:dyDescent="0.45">
      <c r="A203" s="11" t="s">
        <v>188</v>
      </c>
      <c r="B203" s="4" t="s">
        <v>189</v>
      </c>
      <c r="C203" s="4"/>
      <c r="D203" s="4"/>
      <c r="E203" s="4" t="s">
        <v>158</v>
      </c>
      <c r="F203" s="13" t="s">
        <v>256</v>
      </c>
      <c r="G203" s="50" t="s">
        <v>676</v>
      </c>
    </row>
    <row r="204" spans="1:7" ht="17.649999999999999" x14ac:dyDescent="0.45">
      <c r="A204" s="11" t="s">
        <v>195</v>
      </c>
      <c r="B204" s="4" t="s">
        <v>796</v>
      </c>
      <c r="C204" s="4" t="s">
        <v>194</v>
      </c>
      <c r="D204" s="4"/>
      <c r="E204" s="4"/>
      <c r="F204" s="13" t="s">
        <v>255</v>
      </c>
      <c r="G204" s="50" t="s">
        <v>676</v>
      </c>
    </row>
    <row r="205" spans="1:7" ht="17.649999999999999" x14ac:dyDescent="0.45">
      <c r="A205" s="11" t="s">
        <v>196</v>
      </c>
      <c r="B205" s="4" t="s">
        <v>798</v>
      </c>
      <c r="C205" s="4" t="s">
        <v>194</v>
      </c>
      <c r="D205" s="4"/>
      <c r="E205" s="4"/>
      <c r="F205" s="13" t="s">
        <v>256</v>
      </c>
      <c r="G205" s="50" t="s">
        <v>676</v>
      </c>
    </row>
    <row r="206" spans="1:7" ht="17.649999999999999" x14ac:dyDescent="0.45">
      <c r="A206" s="11" t="s">
        <v>197</v>
      </c>
      <c r="B206" s="4" t="s">
        <v>797</v>
      </c>
      <c r="C206" s="4" t="s">
        <v>194</v>
      </c>
      <c r="D206" s="4"/>
      <c r="E206" s="4"/>
      <c r="F206" s="13" t="s">
        <v>255</v>
      </c>
      <c r="G206" s="50" t="s">
        <v>676</v>
      </c>
    </row>
    <row r="207" spans="1:7" ht="17.649999999999999" x14ac:dyDescent="0.45">
      <c r="A207" s="11" t="s">
        <v>257</v>
      </c>
      <c r="B207" s="4" t="s">
        <v>799</v>
      </c>
      <c r="C207" s="4" t="s">
        <v>194</v>
      </c>
      <c r="D207" s="4"/>
      <c r="E207" s="4"/>
      <c r="F207" s="13" t="s">
        <v>256</v>
      </c>
      <c r="G207" s="50" t="s">
        <v>676</v>
      </c>
    </row>
    <row r="208" spans="1:7" ht="17.649999999999999" x14ac:dyDescent="0.45">
      <c r="A208" s="11" t="s">
        <v>22</v>
      </c>
      <c r="B208" s="4" t="s">
        <v>32</v>
      </c>
      <c r="C208" s="4" t="s">
        <v>750</v>
      </c>
      <c r="D208" s="4"/>
      <c r="E208" s="4"/>
      <c r="F208" s="12" t="s">
        <v>254</v>
      </c>
      <c r="G208" s="51" t="s">
        <v>676</v>
      </c>
    </row>
    <row r="209" spans="1:7" ht="17.649999999999999" x14ac:dyDescent="0.45">
      <c r="A209" s="11" t="s">
        <v>159</v>
      </c>
      <c r="B209" s="4" t="s">
        <v>160</v>
      </c>
      <c r="C209" s="4"/>
      <c r="D209" s="4"/>
      <c r="E209" s="4" t="s">
        <v>158</v>
      </c>
      <c r="F209" s="12" t="s">
        <v>254</v>
      </c>
      <c r="G209" s="51" t="s">
        <v>676</v>
      </c>
    </row>
    <row r="210" spans="1:7" ht="17.649999999999999" x14ac:dyDescent="0.45">
      <c r="A210" s="11" t="s">
        <v>198</v>
      </c>
      <c r="B210" s="4" t="s">
        <v>203</v>
      </c>
      <c r="C210" s="4"/>
      <c r="D210" s="4"/>
      <c r="E210" s="4" t="s">
        <v>158</v>
      </c>
      <c r="F210" s="13" t="s">
        <v>255</v>
      </c>
      <c r="G210" s="50" t="s">
        <v>676</v>
      </c>
    </row>
    <row r="211" spans="1:7" ht="17.649999999999999" x14ac:dyDescent="0.45">
      <c r="A211" s="11" t="s">
        <v>199</v>
      </c>
      <c r="B211" s="4" t="s">
        <v>204</v>
      </c>
      <c r="C211" s="4"/>
      <c r="D211" s="4"/>
      <c r="E211" s="4" t="s">
        <v>158</v>
      </c>
      <c r="F211" s="13" t="s">
        <v>256</v>
      </c>
      <c r="G211" s="50" t="s">
        <v>676</v>
      </c>
    </row>
    <row r="212" spans="1:7" ht="17.649999999999999" x14ac:dyDescent="0.45">
      <c r="A212" s="11" t="s">
        <v>200</v>
      </c>
      <c r="B212" s="4" t="s">
        <v>789</v>
      </c>
      <c r="C212" s="4" t="s">
        <v>194</v>
      </c>
      <c r="D212" s="4"/>
      <c r="E212" s="4"/>
      <c r="F212" s="13" t="s">
        <v>255</v>
      </c>
      <c r="G212" s="50" t="s">
        <v>676</v>
      </c>
    </row>
    <row r="213" spans="1:7" ht="17.649999999999999" x14ac:dyDescent="0.45">
      <c r="A213" s="11" t="s">
        <v>201</v>
      </c>
      <c r="B213" s="4" t="s">
        <v>800</v>
      </c>
      <c r="C213" s="4" t="s">
        <v>194</v>
      </c>
      <c r="D213" s="4"/>
      <c r="E213" s="4"/>
      <c r="F213" s="13" t="s">
        <v>256</v>
      </c>
      <c r="G213" s="50" t="s">
        <v>676</v>
      </c>
    </row>
    <row r="214" spans="1:7" ht="17.649999999999999" x14ac:dyDescent="0.45">
      <c r="A214" s="11" t="s">
        <v>202</v>
      </c>
      <c r="B214" s="4" t="s">
        <v>790</v>
      </c>
      <c r="C214" s="4" t="s">
        <v>194</v>
      </c>
      <c r="D214" s="4"/>
      <c r="E214" s="4"/>
      <c r="F214" s="13" t="s">
        <v>255</v>
      </c>
      <c r="G214" s="50" t="s">
        <v>676</v>
      </c>
    </row>
    <row r="215" spans="1:7" ht="17.649999999999999" x14ac:dyDescent="0.45">
      <c r="A215" s="11" t="s">
        <v>258</v>
      </c>
      <c r="B215" s="4" t="s">
        <v>801</v>
      </c>
      <c r="C215" s="4" t="s">
        <v>194</v>
      </c>
      <c r="D215" s="4"/>
      <c r="E215" s="4"/>
      <c r="F215" s="13" t="s">
        <v>256</v>
      </c>
      <c r="G215" s="50" t="s">
        <v>676</v>
      </c>
    </row>
    <row r="216" spans="1:7" ht="17.649999999999999" x14ac:dyDescent="0.45">
      <c r="A216" s="11" t="s">
        <v>23</v>
      </c>
      <c r="B216" s="4" t="s">
        <v>33</v>
      </c>
      <c r="C216" s="4" t="s">
        <v>750</v>
      </c>
      <c r="D216" s="4"/>
      <c r="E216" s="4"/>
      <c r="F216" s="12" t="s">
        <v>254</v>
      </c>
      <c r="G216" s="51" t="s">
        <v>676</v>
      </c>
    </row>
    <row r="217" spans="1:7" ht="17.649999999999999" x14ac:dyDescent="0.45">
      <c r="A217" s="11" t="s">
        <v>161</v>
      </c>
      <c r="B217" s="4" t="s">
        <v>162</v>
      </c>
      <c r="C217" s="4"/>
      <c r="D217" s="4"/>
      <c r="E217" s="4" t="s">
        <v>158</v>
      </c>
      <c r="F217" s="12" t="s">
        <v>254</v>
      </c>
      <c r="G217" s="51" t="s">
        <v>676</v>
      </c>
    </row>
    <row r="218" spans="1:7" ht="17.649999999999999" x14ac:dyDescent="0.45">
      <c r="A218" s="11" t="s">
        <v>207</v>
      </c>
      <c r="B218" s="4" t="s">
        <v>205</v>
      </c>
      <c r="C218" s="4"/>
      <c r="D218" s="4"/>
      <c r="E218" s="4" t="s">
        <v>158</v>
      </c>
      <c r="F218" s="13" t="s">
        <v>255</v>
      </c>
      <c r="G218" s="50" t="s">
        <v>676</v>
      </c>
    </row>
    <row r="219" spans="1:7" ht="17.649999999999999" x14ac:dyDescent="0.45">
      <c r="A219" s="11" t="s">
        <v>208</v>
      </c>
      <c r="B219" s="4" t="s">
        <v>206</v>
      </c>
      <c r="C219" s="4"/>
      <c r="D219" s="4"/>
      <c r="E219" s="4" t="s">
        <v>158</v>
      </c>
      <c r="F219" s="13" t="s">
        <v>256</v>
      </c>
      <c r="G219" s="50" t="s">
        <v>676</v>
      </c>
    </row>
    <row r="220" spans="1:7" ht="17.649999999999999" x14ac:dyDescent="0.45">
      <c r="A220" s="11" t="s">
        <v>209</v>
      </c>
      <c r="B220" s="4" t="s">
        <v>791</v>
      </c>
      <c r="C220" s="4" t="s">
        <v>194</v>
      </c>
      <c r="D220" s="4"/>
      <c r="E220" s="4"/>
      <c r="F220" s="13" t="s">
        <v>255</v>
      </c>
      <c r="G220" s="50" t="s">
        <v>676</v>
      </c>
    </row>
    <row r="221" spans="1:7" ht="17.649999999999999" x14ac:dyDescent="0.45">
      <c r="A221" s="11" t="s">
        <v>210</v>
      </c>
      <c r="B221" s="4" t="s">
        <v>802</v>
      </c>
      <c r="C221" s="4" t="s">
        <v>194</v>
      </c>
      <c r="D221" s="4"/>
      <c r="E221" s="4"/>
      <c r="F221" s="13" t="s">
        <v>256</v>
      </c>
      <c r="G221" s="50" t="s">
        <v>676</v>
      </c>
    </row>
    <row r="222" spans="1:7" ht="17.649999999999999" x14ac:dyDescent="0.45">
      <c r="A222" s="11" t="s">
        <v>211</v>
      </c>
      <c r="B222" s="4" t="s">
        <v>792</v>
      </c>
      <c r="C222" s="4" t="s">
        <v>194</v>
      </c>
      <c r="D222" s="4"/>
      <c r="E222" s="4"/>
      <c r="F222" s="13" t="s">
        <v>255</v>
      </c>
      <c r="G222" s="50" t="s">
        <v>676</v>
      </c>
    </row>
    <row r="223" spans="1:7" ht="17.649999999999999" x14ac:dyDescent="0.45">
      <c r="A223" s="11" t="s">
        <v>259</v>
      </c>
      <c r="B223" s="4" t="s">
        <v>803</v>
      </c>
      <c r="C223" s="4" t="s">
        <v>194</v>
      </c>
      <c r="D223" s="4"/>
      <c r="E223" s="4"/>
      <c r="F223" s="13" t="s">
        <v>256</v>
      </c>
      <c r="G223" s="50" t="s">
        <v>676</v>
      </c>
    </row>
    <row r="224" spans="1:7" ht="17.649999999999999" x14ac:dyDescent="0.45">
      <c r="A224" s="11" t="s">
        <v>24</v>
      </c>
      <c r="B224" s="4" t="s">
        <v>34</v>
      </c>
      <c r="C224" s="4" t="s">
        <v>750</v>
      </c>
      <c r="D224" s="4"/>
      <c r="E224" s="4"/>
      <c r="F224" s="12" t="s">
        <v>254</v>
      </c>
      <c r="G224" s="51" t="s">
        <v>676</v>
      </c>
    </row>
    <row r="225" spans="1:7" ht="17.649999999999999" x14ac:dyDescent="0.45">
      <c r="A225" s="11" t="s">
        <v>163</v>
      </c>
      <c r="B225" s="4" t="s">
        <v>164</v>
      </c>
      <c r="C225" s="4"/>
      <c r="D225" s="4"/>
      <c r="E225" s="4" t="s">
        <v>158</v>
      </c>
      <c r="F225" s="12" t="s">
        <v>254</v>
      </c>
      <c r="G225" s="51" t="s">
        <v>676</v>
      </c>
    </row>
    <row r="226" spans="1:7" ht="17.649999999999999" x14ac:dyDescent="0.45">
      <c r="A226" s="11" t="s">
        <v>212</v>
      </c>
      <c r="B226" s="4" t="s">
        <v>217</v>
      </c>
      <c r="C226" s="4"/>
      <c r="D226" s="4"/>
      <c r="E226" s="4" t="s">
        <v>158</v>
      </c>
      <c r="F226" s="13" t="s">
        <v>255</v>
      </c>
      <c r="G226" s="50" t="s">
        <v>676</v>
      </c>
    </row>
    <row r="227" spans="1:7" ht="17.649999999999999" x14ac:dyDescent="0.45">
      <c r="A227" s="11" t="s">
        <v>213</v>
      </c>
      <c r="B227" s="4" t="s">
        <v>218</v>
      </c>
      <c r="C227" s="4"/>
      <c r="D227" s="4"/>
      <c r="E227" s="4" t="s">
        <v>158</v>
      </c>
      <c r="F227" s="13" t="s">
        <v>256</v>
      </c>
      <c r="G227" s="50" t="s">
        <v>676</v>
      </c>
    </row>
    <row r="228" spans="1:7" ht="17.649999999999999" x14ac:dyDescent="0.45">
      <c r="A228" s="11" t="s">
        <v>214</v>
      </c>
      <c r="B228" s="4" t="s">
        <v>793</v>
      </c>
      <c r="C228" s="4" t="s">
        <v>194</v>
      </c>
      <c r="D228" s="4"/>
      <c r="E228" s="4"/>
      <c r="F228" s="13" t="s">
        <v>255</v>
      </c>
      <c r="G228" s="50" t="s">
        <v>676</v>
      </c>
    </row>
    <row r="229" spans="1:7" ht="17.649999999999999" x14ac:dyDescent="0.45">
      <c r="A229" s="11" t="s">
        <v>215</v>
      </c>
      <c r="B229" s="4" t="s">
        <v>804</v>
      </c>
      <c r="C229" s="4" t="s">
        <v>194</v>
      </c>
      <c r="D229" s="4"/>
      <c r="E229" s="4"/>
      <c r="F229" s="13" t="s">
        <v>256</v>
      </c>
      <c r="G229" s="50" t="s">
        <v>676</v>
      </c>
    </row>
    <row r="230" spans="1:7" ht="17.649999999999999" x14ac:dyDescent="0.45">
      <c r="A230" s="11" t="s">
        <v>216</v>
      </c>
      <c r="B230" s="4" t="s">
        <v>794</v>
      </c>
      <c r="C230" s="4" t="s">
        <v>194</v>
      </c>
      <c r="D230" s="4"/>
      <c r="E230" s="4"/>
      <c r="F230" s="13" t="s">
        <v>255</v>
      </c>
      <c r="G230" s="50" t="s">
        <v>676</v>
      </c>
    </row>
    <row r="231" spans="1:7" ht="17.649999999999999" x14ac:dyDescent="0.45">
      <c r="A231" s="11" t="s">
        <v>260</v>
      </c>
      <c r="B231" s="4" t="s">
        <v>805</v>
      </c>
      <c r="C231" s="4" t="s">
        <v>194</v>
      </c>
      <c r="D231" s="4"/>
      <c r="E231" s="4"/>
      <c r="F231" s="13" t="s">
        <v>256</v>
      </c>
      <c r="G231" s="50" t="s">
        <v>676</v>
      </c>
    </row>
    <row r="232" spans="1:7" ht="17.649999999999999" x14ac:dyDescent="0.45">
      <c r="A232" s="11" t="s">
        <v>25</v>
      </c>
      <c r="B232" s="4" t="s">
        <v>35</v>
      </c>
      <c r="C232" s="4" t="s">
        <v>750</v>
      </c>
      <c r="D232" s="4"/>
      <c r="E232" s="4"/>
      <c r="F232" s="12" t="s">
        <v>254</v>
      </c>
      <c r="G232" s="51" t="s">
        <v>676</v>
      </c>
    </row>
    <row r="233" spans="1:7" ht="17.649999999999999" x14ac:dyDescent="0.45">
      <c r="A233" s="11" t="s">
        <v>165</v>
      </c>
      <c r="B233" s="4" t="s">
        <v>166</v>
      </c>
      <c r="C233" s="4"/>
      <c r="D233" s="4"/>
      <c r="E233" s="4" t="s">
        <v>158</v>
      </c>
      <c r="F233" s="12" t="s">
        <v>254</v>
      </c>
      <c r="G233" s="51" t="s">
        <v>676</v>
      </c>
    </row>
    <row r="234" spans="1:7" ht="17.649999999999999" x14ac:dyDescent="0.45">
      <c r="A234" s="11" t="s">
        <v>224</v>
      </c>
      <c r="B234" s="4" t="s">
        <v>219</v>
      </c>
      <c r="C234" s="4"/>
      <c r="D234" s="4"/>
      <c r="E234" s="4" t="s">
        <v>158</v>
      </c>
      <c r="F234" s="13" t="s">
        <v>255</v>
      </c>
      <c r="G234" s="50" t="s">
        <v>676</v>
      </c>
    </row>
    <row r="235" spans="1:7" ht="17.649999999999999" x14ac:dyDescent="0.45">
      <c r="A235" s="11" t="s">
        <v>225</v>
      </c>
      <c r="B235" s="4" t="s">
        <v>220</v>
      </c>
      <c r="C235" s="4"/>
      <c r="D235" s="4"/>
      <c r="E235" s="4" t="s">
        <v>158</v>
      </c>
      <c r="F235" s="13" t="s">
        <v>256</v>
      </c>
      <c r="G235" s="50" t="s">
        <v>676</v>
      </c>
    </row>
    <row r="236" spans="1:7" ht="17.649999999999999" x14ac:dyDescent="0.45">
      <c r="A236" s="11" t="s">
        <v>226</v>
      </c>
      <c r="B236" s="4" t="s">
        <v>787</v>
      </c>
      <c r="C236" s="4" t="s">
        <v>194</v>
      </c>
      <c r="D236" s="4"/>
      <c r="E236" s="4"/>
      <c r="F236" s="13" t="s">
        <v>255</v>
      </c>
      <c r="G236" s="50" t="s">
        <v>676</v>
      </c>
    </row>
    <row r="237" spans="1:7" ht="17.649999999999999" x14ac:dyDescent="0.45">
      <c r="A237" s="11" t="s">
        <v>227</v>
      </c>
      <c r="B237" s="4" t="s">
        <v>806</v>
      </c>
      <c r="C237" s="4" t="s">
        <v>194</v>
      </c>
      <c r="D237" s="4"/>
      <c r="E237" s="4"/>
      <c r="F237" s="13" t="s">
        <v>256</v>
      </c>
      <c r="G237" s="50" t="s">
        <v>676</v>
      </c>
    </row>
    <row r="238" spans="1:7" ht="17.649999999999999" x14ac:dyDescent="0.45">
      <c r="A238" s="11" t="s">
        <v>228</v>
      </c>
      <c r="B238" s="4" t="s">
        <v>788</v>
      </c>
      <c r="C238" s="4" t="s">
        <v>194</v>
      </c>
      <c r="D238" s="4"/>
      <c r="E238" s="4"/>
      <c r="F238" s="13" t="s">
        <v>255</v>
      </c>
      <c r="G238" s="50" t="s">
        <v>676</v>
      </c>
    </row>
    <row r="239" spans="1:7" ht="17.649999999999999" x14ac:dyDescent="0.45">
      <c r="A239" s="11" t="s">
        <v>261</v>
      </c>
      <c r="B239" s="4" t="s">
        <v>807</v>
      </c>
      <c r="C239" s="4" t="s">
        <v>194</v>
      </c>
      <c r="D239" s="4"/>
      <c r="E239" s="4"/>
      <c r="F239" s="13" t="s">
        <v>256</v>
      </c>
      <c r="G239" s="50" t="s">
        <v>676</v>
      </c>
    </row>
    <row r="240" spans="1:7" ht="17.649999999999999" x14ac:dyDescent="0.45">
      <c r="A240" s="11" t="s">
        <v>30</v>
      </c>
      <c r="B240" s="4" t="s">
        <v>40</v>
      </c>
      <c r="C240" s="4" t="s">
        <v>750</v>
      </c>
      <c r="D240" s="4"/>
      <c r="E240" s="4"/>
      <c r="F240" s="12" t="s">
        <v>254</v>
      </c>
      <c r="G240" s="51" t="s">
        <v>676</v>
      </c>
    </row>
    <row r="241" spans="1:7" ht="17.649999999999999" x14ac:dyDescent="0.45">
      <c r="A241" s="11" t="s">
        <v>229</v>
      </c>
      <c r="B241" s="4" t="s">
        <v>221</v>
      </c>
      <c r="C241" s="4"/>
      <c r="D241" s="4"/>
      <c r="E241" s="4" t="s">
        <v>158</v>
      </c>
      <c r="F241" s="12" t="s">
        <v>254</v>
      </c>
      <c r="G241" s="51" t="s">
        <v>676</v>
      </c>
    </row>
    <row r="242" spans="1:7" ht="17.649999999999999" x14ac:dyDescent="0.45">
      <c r="A242" s="11" t="s">
        <v>230</v>
      </c>
      <c r="B242" s="4" t="s">
        <v>222</v>
      </c>
      <c r="C242" s="4"/>
      <c r="D242" s="4"/>
      <c r="E242" s="4" t="s">
        <v>158</v>
      </c>
      <c r="F242" s="13" t="s">
        <v>255</v>
      </c>
      <c r="G242" s="50" t="s">
        <v>676</v>
      </c>
    </row>
    <row r="243" spans="1:7" ht="17.649999999999999" x14ac:dyDescent="0.45">
      <c r="A243" s="11" t="s">
        <v>231</v>
      </c>
      <c r="B243" s="4" t="s">
        <v>223</v>
      </c>
      <c r="C243" s="4"/>
      <c r="D243" s="4"/>
      <c r="E243" s="4" t="s">
        <v>158</v>
      </c>
      <c r="F243" s="13" t="s">
        <v>256</v>
      </c>
      <c r="G243" s="50" t="s">
        <v>676</v>
      </c>
    </row>
    <row r="244" spans="1:7" ht="17.649999999999999" x14ac:dyDescent="0.45">
      <c r="A244" s="11" t="s">
        <v>232</v>
      </c>
      <c r="B244" s="4" t="s">
        <v>795</v>
      </c>
      <c r="C244" s="4" t="s">
        <v>194</v>
      </c>
      <c r="D244" s="4"/>
      <c r="E244" s="4"/>
      <c r="F244" s="13" t="s">
        <v>255</v>
      </c>
      <c r="G244" s="50" t="s">
        <v>676</v>
      </c>
    </row>
    <row r="245" spans="1:7" ht="17.649999999999999" x14ac:dyDescent="0.45">
      <c r="A245" s="11" t="s">
        <v>233</v>
      </c>
      <c r="B245" s="4" t="s">
        <v>808</v>
      </c>
      <c r="C245" s="4" t="s">
        <v>194</v>
      </c>
      <c r="D245" s="4"/>
      <c r="E245" s="4"/>
      <c r="F245" s="13" t="s">
        <v>256</v>
      </c>
      <c r="G245" s="50" t="s">
        <v>676</v>
      </c>
    </row>
    <row r="246" spans="1:7" ht="17.649999999999999" x14ac:dyDescent="0.45">
      <c r="A246" s="11" t="s">
        <v>26</v>
      </c>
      <c r="B246" s="4" t="s">
        <v>37</v>
      </c>
      <c r="C246" s="4" t="s">
        <v>750</v>
      </c>
      <c r="D246" s="4"/>
      <c r="E246" s="4"/>
      <c r="F246" s="12" t="s">
        <v>254</v>
      </c>
      <c r="G246" s="51" t="s">
        <v>676</v>
      </c>
    </row>
    <row r="247" spans="1:7" ht="17.649999999999999" x14ac:dyDescent="0.45">
      <c r="A247" s="11" t="s">
        <v>168</v>
      </c>
      <c r="B247" s="4" t="s">
        <v>167</v>
      </c>
      <c r="C247" s="4"/>
      <c r="D247" s="4"/>
      <c r="E247" s="4" t="s">
        <v>158</v>
      </c>
      <c r="F247" s="12" t="s">
        <v>254</v>
      </c>
      <c r="G247" s="51" t="s">
        <v>676</v>
      </c>
    </row>
    <row r="248" spans="1:7" ht="17.649999999999999" x14ac:dyDescent="0.45">
      <c r="A248" s="11" t="s">
        <v>234</v>
      </c>
      <c r="B248" s="4" t="s">
        <v>740</v>
      </c>
      <c r="C248" s="4"/>
      <c r="D248" s="4"/>
      <c r="E248" s="4" t="s">
        <v>158</v>
      </c>
      <c r="F248" s="13" t="s">
        <v>255</v>
      </c>
      <c r="G248" s="50" t="s">
        <v>676</v>
      </c>
    </row>
    <row r="249" spans="1:7" ht="17.649999999999999" x14ac:dyDescent="0.45">
      <c r="A249" s="11" t="s">
        <v>235</v>
      </c>
      <c r="B249" s="4" t="s">
        <v>236</v>
      </c>
      <c r="C249" s="4"/>
      <c r="D249" s="4"/>
      <c r="E249" s="4" t="s">
        <v>158</v>
      </c>
      <c r="F249" s="13" t="s">
        <v>256</v>
      </c>
      <c r="G249" s="50" t="s">
        <v>676</v>
      </c>
    </row>
    <row r="250" spans="1:7" ht="17.649999999999999" x14ac:dyDescent="0.45">
      <c r="A250" s="11" t="s">
        <v>27</v>
      </c>
      <c r="B250" s="4" t="s">
        <v>36</v>
      </c>
      <c r="C250" s="4" t="s">
        <v>750</v>
      </c>
      <c r="D250" s="4"/>
      <c r="E250" s="4"/>
      <c r="F250" s="12" t="s">
        <v>254</v>
      </c>
      <c r="G250" s="51" t="s">
        <v>676</v>
      </c>
    </row>
    <row r="251" spans="1:7" ht="17.649999999999999" x14ac:dyDescent="0.45">
      <c r="A251" s="11" t="s">
        <v>169</v>
      </c>
      <c r="B251" s="4" t="s">
        <v>170</v>
      </c>
      <c r="C251" s="4"/>
      <c r="D251" s="4"/>
      <c r="E251" s="4" t="s">
        <v>158</v>
      </c>
      <c r="F251" s="12" t="s">
        <v>254</v>
      </c>
      <c r="G251" s="51" t="s">
        <v>676</v>
      </c>
    </row>
    <row r="252" spans="1:7" ht="17.649999999999999" x14ac:dyDescent="0.45">
      <c r="A252" s="11" t="s">
        <v>237</v>
      </c>
      <c r="B252" s="4" t="s">
        <v>239</v>
      </c>
      <c r="C252" s="4"/>
      <c r="D252" s="4"/>
      <c r="E252" s="4" t="s">
        <v>158</v>
      </c>
      <c r="F252" s="13" t="s">
        <v>255</v>
      </c>
      <c r="G252" s="50" t="s">
        <v>676</v>
      </c>
    </row>
    <row r="253" spans="1:7" ht="17.649999999999999" x14ac:dyDescent="0.45">
      <c r="A253" s="11" t="s">
        <v>238</v>
      </c>
      <c r="B253" s="4" t="s">
        <v>240</v>
      </c>
      <c r="C253" s="4"/>
      <c r="D253" s="4"/>
      <c r="E253" s="4" t="s">
        <v>158</v>
      </c>
      <c r="F253" s="13" t="s">
        <v>256</v>
      </c>
      <c r="G253" s="50" t="s">
        <v>676</v>
      </c>
    </row>
    <row r="254" spans="1:7" ht="17.649999999999999" x14ac:dyDescent="0.45">
      <c r="A254" s="11" t="s">
        <v>28</v>
      </c>
      <c r="B254" s="4" t="s">
        <v>38</v>
      </c>
      <c r="C254" s="4" t="s">
        <v>750</v>
      </c>
      <c r="D254" s="4"/>
      <c r="E254" s="4"/>
      <c r="F254" s="12" t="s">
        <v>254</v>
      </c>
      <c r="G254" s="51" t="s">
        <v>676</v>
      </c>
    </row>
    <row r="255" spans="1:7" ht="17.649999999999999" x14ac:dyDescent="0.45">
      <c r="A255" s="11" t="s">
        <v>172</v>
      </c>
      <c r="B255" s="4" t="s">
        <v>171</v>
      </c>
      <c r="C255" s="4"/>
      <c r="D255" s="4"/>
      <c r="E255" s="4" t="s">
        <v>158</v>
      </c>
      <c r="F255" s="12" t="s">
        <v>254</v>
      </c>
      <c r="G255" s="51" t="s">
        <v>676</v>
      </c>
    </row>
    <row r="256" spans="1:7" ht="17.649999999999999" x14ac:dyDescent="0.45">
      <c r="A256" s="11" t="s">
        <v>241</v>
      </c>
      <c r="B256" s="4" t="s">
        <v>243</v>
      </c>
      <c r="C256" s="4"/>
      <c r="D256" s="4"/>
      <c r="E256" s="4" t="s">
        <v>158</v>
      </c>
      <c r="F256" s="13" t="s">
        <v>255</v>
      </c>
      <c r="G256" s="50" t="s">
        <v>676</v>
      </c>
    </row>
    <row r="257" spans="1:7" ht="17.649999999999999" x14ac:dyDescent="0.45">
      <c r="A257" s="11" t="s">
        <v>242</v>
      </c>
      <c r="B257" s="4" t="s">
        <v>244</v>
      </c>
      <c r="C257" s="4"/>
      <c r="D257" s="4"/>
      <c r="E257" s="4" t="s">
        <v>158</v>
      </c>
      <c r="F257" s="13" t="s">
        <v>256</v>
      </c>
      <c r="G257" s="50" t="s">
        <v>676</v>
      </c>
    </row>
    <row r="258" spans="1:7" ht="17.649999999999999" x14ac:dyDescent="0.45">
      <c r="A258" s="11" t="s">
        <v>29</v>
      </c>
      <c r="B258" s="4" t="s">
        <v>39</v>
      </c>
      <c r="C258" s="4" t="s">
        <v>750</v>
      </c>
      <c r="D258" s="4"/>
      <c r="E258" s="4"/>
      <c r="F258" s="12" t="s">
        <v>254</v>
      </c>
      <c r="G258" s="51" t="s">
        <v>676</v>
      </c>
    </row>
    <row r="259" spans="1:7" ht="17.649999999999999" x14ac:dyDescent="0.45">
      <c r="A259" s="11" t="s">
        <v>173</v>
      </c>
      <c r="B259" s="4" t="s">
        <v>174</v>
      </c>
      <c r="C259" s="4"/>
      <c r="D259" s="4"/>
      <c r="E259" s="4" t="s">
        <v>158</v>
      </c>
      <c r="F259" s="12" t="s">
        <v>254</v>
      </c>
      <c r="G259" s="51" t="s">
        <v>676</v>
      </c>
    </row>
    <row r="260" spans="1:7" ht="17.649999999999999" x14ac:dyDescent="0.45">
      <c r="A260" s="11" t="s">
        <v>245</v>
      </c>
      <c r="B260" s="4" t="s">
        <v>247</v>
      </c>
      <c r="C260" s="4"/>
      <c r="D260" s="4"/>
      <c r="E260" s="4" t="s">
        <v>158</v>
      </c>
      <c r="F260" s="13" t="s">
        <v>255</v>
      </c>
      <c r="G260" s="50" t="s">
        <v>676</v>
      </c>
    </row>
    <row r="261" spans="1:7" ht="17.649999999999999" x14ac:dyDescent="0.45">
      <c r="A261" s="11" t="s">
        <v>246</v>
      </c>
      <c r="B261" s="4" t="s">
        <v>248</v>
      </c>
      <c r="C261" s="4"/>
      <c r="D261" s="4"/>
      <c r="E261" s="4" t="s">
        <v>158</v>
      </c>
      <c r="F261" s="13" t="s">
        <v>256</v>
      </c>
      <c r="G261" s="50" t="s">
        <v>676</v>
      </c>
    </row>
    <row r="262" spans="1:7" x14ac:dyDescent="0.45">
      <c r="A262" s="47" t="s">
        <v>79</v>
      </c>
      <c r="B262" s="47"/>
      <c r="C262" s="47"/>
      <c r="D262" s="47"/>
      <c r="E262" s="47"/>
      <c r="F262" s="47"/>
      <c r="G262" s="52"/>
    </row>
    <row r="263" spans="1:7" ht="17.649999999999999" x14ac:dyDescent="0.45">
      <c r="A263" s="11" t="s">
        <v>26</v>
      </c>
      <c r="B263" s="4" t="s">
        <v>80</v>
      </c>
      <c r="C263" s="4" t="s">
        <v>750</v>
      </c>
      <c r="D263" s="4"/>
      <c r="E263" s="4"/>
      <c r="F263" s="12" t="s">
        <v>254</v>
      </c>
      <c r="G263" s="51" t="s">
        <v>676</v>
      </c>
    </row>
    <row r="264" spans="1:7" ht="17.649999999999999" x14ac:dyDescent="0.45">
      <c r="A264" s="11" t="s">
        <v>175</v>
      </c>
      <c r="B264" s="4" t="s">
        <v>176</v>
      </c>
      <c r="C264" s="4"/>
      <c r="D264" s="4"/>
      <c r="E264" s="4" t="s">
        <v>158</v>
      </c>
      <c r="F264" s="12" t="s">
        <v>254</v>
      </c>
      <c r="G264" s="51" t="s">
        <v>676</v>
      </c>
    </row>
    <row r="265" spans="1:7" ht="17.649999999999999" x14ac:dyDescent="0.45">
      <c r="A265" s="11" t="s">
        <v>266</v>
      </c>
      <c r="B265" s="4" t="s">
        <v>264</v>
      </c>
      <c r="C265" s="4"/>
      <c r="D265" s="4"/>
      <c r="E265" s="4" t="s">
        <v>158</v>
      </c>
      <c r="F265" s="13" t="s">
        <v>255</v>
      </c>
      <c r="G265" s="50" t="s">
        <v>676</v>
      </c>
    </row>
    <row r="266" spans="1:7" ht="17.649999999999999" x14ac:dyDescent="0.45">
      <c r="A266" s="11" t="s">
        <v>267</v>
      </c>
      <c r="B266" s="4" t="s">
        <v>265</v>
      </c>
      <c r="C266" s="4"/>
      <c r="D266" s="4"/>
      <c r="E266" s="4" t="s">
        <v>158</v>
      </c>
      <c r="F266" s="13" t="s">
        <v>256</v>
      </c>
      <c r="G266" s="50" t="s">
        <v>676</v>
      </c>
    </row>
    <row r="267" spans="1:7" ht="17.649999999999999" x14ac:dyDescent="0.45">
      <c r="A267" s="11" t="s">
        <v>27</v>
      </c>
      <c r="B267" s="4" t="s">
        <v>81</v>
      </c>
      <c r="C267" s="4" t="s">
        <v>750</v>
      </c>
      <c r="D267" s="4"/>
      <c r="E267" s="4"/>
      <c r="F267" s="12" t="s">
        <v>254</v>
      </c>
      <c r="G267" s="51" t="s">
        <v>676</v>
      </c>
    </row>
    <row r="268" spans="1:7" ht="17.649999999999999" x14ac:dyDescent="0.45">
      <c r="A268" s="11" t="s">
        <v>177</v>
      </c>
      <c r="B268" s="4" t="s">
        <v>178</v>
      </c>
      <c r="C268" s="4"/>
      <c r="D268" s="4"/>
      <c r="E268" s="4" t="s">
        <v>158</v>
      </c>
      <c r="F268" s="12" t="s">
        <v>254</v>
      </c>
      <c r="G268" s="51" t="s">
        <v>676</v>
      </c>
    </row>
    <row r="269" spans="1:7" ht="17.649999999999999" x14ac:dyDescent="0.45">
      <c r="A269" s="11" t="s">
        <v>278</v>
      </c>
      <c r="B269" s="4" t="s">
        <v>268</v>
      </c>
      <c r="C269" s="4"/>
      <c r="D269" s="4"/>
      <c r="E269" s="4" t="s">
        <v>158</v>
      </c>
      <c r="F269" s="13" t="s">
        <v>255</v>
      </c>
      <c r="G269" s="50" t="s">
        <v>676</v>
      </c>
    </row>
    <row r="270" spans="1:7" ht="17.649999999999999" x14ac:dyDescent="0.45">
      <c r="A270" s="11" t="s">
        <v>177</v>
      </c>
      <c r="B270" s="4" t="s">
        <v>269</v>
      </c>
      <c r="C270" s="4"/>
      <c r="D270" s="4"/>
      <c r="E270" s="4" t="s">
        <v>158</v>
      </c>
      <c r="F270" s="13" t="s">
        <v>256</v>
      </c>
      <c r="G270" s="50" t="s">
        <v>676</v>
      </c>
    </row>
    <row r="271" spans="1:7" ht="17.649999999999999" x14ac:dyDescent="0.45">
      <c r="A271" s="11" t="s">
        <v>28</v>
      </c>
      <c r="B271" s="4" t="s">
        <v>82</v>
      </c>
      <c r="C271" s="4" t="s">
        <v>750</v>
      </c>
      <c r="D271" s="4"/>
      <c r="E271" s="4"/>
      <c r="F271" s="12" t="s">
        <v>254</v>
      </c>
      <c r="G271" s="51" t="s">
        <v>676</v>
      </c>
    </row>
    <row r="272" spans="1:7" ht="17.649999999999999" x14ac:dyDescent="0.45">
      <c r="A272" s="11" t="s">
        <v>179</v>
      </c>
      <c r="B272" s="4" t="s">
        <v>180</v>
      </c>
      <c r="C272" s="4"/>
      <c r="D272" s="4"/>
      <c r="E272" s="4" t="s">
        <v>158</v>
      </c>
      <c r="F272" s="12" t="s">
        <v>254</v>
      </c>
      <c r="G272" s="51" t="s">
        <v>676</v>
      </c>
    </row>
    <row r="273" spans="1:7" ht="17.649999999999999" x14ac:dyDescent="0.45">
      <c r="A273" s="11" t="s">
        <v>279</v>
      </c>
      <c r="B273" s="4" t="s">
        <v>270</v>
      </c>
      <c r="C273" s="4"/>
      <c r="D273" s="4"/>
      <c r="E273" s="4" t="s">
        <v>158</v>
      </c>
      <c r="F273" s="13" t="s">
        <v>255</v>
      </c>
      <c r="G273" s="50" t="s">
        <v>676</v>
      </c>
    </row>
    <row r="274" spans="1:7" ht="17.649999999999999" x14ac:dyDescent="0.45">
      <c r="A274" s="11" t="s">
        <v>283</v>
      </c>
      <c r="B274" s="4" t="s">
        <v>271</v>
      </c>
      <c r="C274" s="4"/>
      <c r="D274" s="4"/>
      <c r="E274" s="4" t="s">
        <v>158</v>
      </c>
      <c r="F274" s="13" t="s">
        <v>256</v>
      </c>
      <c r="G274" s="50" t="s">
        <v>676</v>
      </c>
    </row>
    <row r="275" spans="1:7" ht="17.649999999999999" x14ac:dyDescent="0.45">
      <c r="A275" s="11" t="s">
        <v>29</v>
      </c>
      <c r="B275" s="4" t="s">
        <v>83</v>
      </c>
      <c r="C275" s="4" t="s">
        <v>750</v>
      </c>
      <c r="D275" s="4"/>
      <c r="E275" s="4"/>
      <c r="F275" s="12" t="s">
        <v>254</v>
      </c>
      <c r="G275" s="51" t="s">
        <v>676</v>
      </c>
    </row>
    <row r="276" spans="1:7" ht="17.649999999999999" x14ac:dyDescent="0.45">
      <c r="A276" s="11" t="s">
        <v>181</v>
      </c>
      <c r="B276" s="4" t="s">
        <v>182</v>
      </c>
      <c r="C276" s="4"/>
      <c r="D276" s="4"/>
      <c r="E276" s="4" t="s">
        <v>158</v>
      </c>
      <c r="F276" s="12" t="s">
        <v>254</v>
      </c>
      <c r="G276" s="51" t="s">
        <v>676</v>
      </c>
    </row>
    <row r="277" spans="1:7" ht="17.649999999999999" x14ac:dyDescent="0.45">
      <c r="A277" s="11" t="s">
        <v>280</v>
      </c>
      <c r="B277" s="4" t="s">
        <v>272</v>
      </c>
      <c r="C277" s="4"/>
      <c r="D277" s="4"/>
      <c r="E277" s="4" t="s">
        <v>158</v>
      </c>
      <c r="F277" s="13" t="s">
        <v>255</v>
      </c>
      <c r="G277" s="50" t="s">
        <v>676</v>
      </c>
    </row>
    <row r="278" spans="1:7" ht="17.649999999999999" x14ac:dyDescent="0.45">
      <c r="A278" s="11" t="s">
        <v>284</v>
      </c>
      <c r="B278" s="4" t="s">
        <v>273</v>
      </c>
      <c r="C278" s="4"/>
      <c r="D278" s="4"/>
      <c r="E278" s="4" t="s">
        <v>158</v>
      </c>
      <c r="F278" s="13" t="s">
        <v>256</v>
      </c>
      <c r="G278" s="50" t="s">
        <v>676</v>
      </c>
    </row>
    <row r="279" spans="1:7" ht="17.649999999999999" x14ac:dyDescent="0.45">
      <c r="A279" s="11" t="s">
        <v>249</v>
      </c>
      <c r="B279" s="4" t="s">
        <v>84</v>
      </c>
      <c r="C279" s="4" t="s">
        <v>750</v>
      </c>
      <c r="D279" s="4"/>
      <c r="E279" s="4"/>
      <c r="F279" s="12" t="s">
        <v>254</v>
      </c>
      <c r="G279" s="51" t="s">
        <v>676</v>
      </c>
    </row>
    <row r="280" spans="1:7" ht="17.649999999999999" x14ac:dyDescent="0.45">
      <c r="A280" s="11" t="s">
        <v>250</v>
      </c>
      <c r="B280" s="4" t="s">
        <v>183</v>
      </c>
      <c r="C280" s="4"/>
      <c r="D280" s="4"/>
      <c r="E280" s="4" t="s">
        <v>158</v>
      </c>
      <c r="F280" s="12" t="s">
        <v>254</v>
      </c>
      <c r="G280" s="51" t="s">
        <v>676</v>
      </c>
    </row>
    <row r="281" spans="1:7" ht="17.649999999999999" x14ac:dyDescent="0.45">
      <c r="A281" s="11" t="s">
        <v>281</v>
      </c>
      <c r="B281" s="4" t="s">
        <v>274</v>
      </c>
      <c r="C281" s="4"/>
      <c r="D281" s="4"/>
      <c r="E281" s="4" t="s">
        <v>158</v>
      </c>
      <c r="F281" s="13" t="s">
        <v>255</v>
      </c>
      <c r="G281" s="50" t="s">
        <v>676</v>
      </c>
    </row>
    <row r="282" spans="1:7" ht="17.649999999999999" x14ac:dyDescent="0.45">
      <c r="A282" s="11" t="s">
        <v>285</v>
      </c>
      <c r="B282" s="4" t="s">
        <v>275</v>
      </c>
      <c r="C282" s="4"/>
      <c r="D282" s="4"/>
      <c r="E282" s="4" t="s">
        <v>158</v>
      </c>
      <c r="F282" s="13" t="s">
        <v>256</v>
      </c>
      <c r="G282" s="50" t="s">
        <v>676</v>
      </c>
    </row>
    <row r="283" spans="1:7" ht="17.649999999999999" x14ac:dyDescent="0.45">
      <c r="A283" s="11" t="s">
        <v>251</v>
      </c>
      <c r="B283" s="4" t="s">
        <v>85</v>
      </c>
      <c r="C283" s="4" t="s">
        <v>750</v>
      </c>
      <c r="D283" s="4"/>
      <c r="E283" s="4"/>
      <c r="F283" s="12" t="s">
        <v>254</v>
      </c>
      <c r="G283" s="51" t="s">
        <v>676</v>
      </c>
    </row>
    <row r="284" spans="1:7" ht="17.649999999999999" x14ac:dyDescent="0.45">
      <c r="A284" s="11" t="s">
        <v>252</v>
      </c>
      <c r="B284" s="4" t="s">
        <v>184</v>
      </c>
      <c r="C284" s="4"/>
      <c r="D284" s="4"/>
      <c r="E284" s="4" t="s">
        <v>158</v>
      </c>
      <c r="F284" s="12" t="s">
        <v>254</v>
      </c>
      <c r="G284" s="51" t="s">
        <v>676</v>
      </c>
    </row>
    <row r="285" spans="1:7" ht="17.649999999999999" x14ac:dyDescent="0.45">
      <c r="A285" s="11" t="s">
        <v>282</v>
      </c>
      <c r="B285" s="4" t="s">
        <v>276</v>
      </c>
      <c r="C285" s="4"/>
      <c r="D285" s="4"/>
      <c r="E285" s="4" t="s">
        <v>158</v>
      </c>
      <c r="F285" s="13" t="s">
        <v>255</v>
      </c>
      <c r="G285" s="50" t="s">
        <v>676</v>
      </c>
    </row>
    <row r="286" spans="1:7" ht="17.649999999999999" x14ac:dyDescent="0.45">
      <c r="A286" s="11" t="s">
        <v>286</v>
      </c>
      <c r="B286" s="4" t="s">
        <v>277</v>
      </c>
      <c r="C286" s="4"/>
      <c r="D286" s="4"/>
      <c r="E286" s="4" t="s">
        <v>158</v>
      </c>
      <c r="F286" s="13" t="s">
        <v>256</v>
      </c>
      <c r="G286" s="50" t="s">
        <v>676</v>
      </c>
    </row>
    <row r="287" spans="1:7" x14ac:dyDescent="0.45">
      <c r="A287" s="47" t="s">
        <v>86</v>
      </c>
      <c r="B287" s="47"/>
      <c r="C287" s="47"/>
      <c r="D287" s="47"/>
      <c r="E287" s="47"/>
      <c r="F287" s="47"/>
      <c r="G287" s="52"/>
    </row>
    <row r="288" spans="1:7" ht="17.649999999999999" x14ac:dyDescent="0.45">
      <c r="A288" s="11" t="s">
        <v>92</v>
      </c>
      <c r="B288" s="4" t="s">
        <v>759</v>
      </c>
      <c r="C288" s="2" t="s">
        <v>76</v>
      </c>
      <c r="D288" s="5" t="s">
        <v>758</v>
      </c>
      <c r="E288" s="4"/>
      <c r="F288" s="12" t="s">
        <v>254</v>
      </c>
      <c r="G288" s="51" t="s">
        <v>676</v>
      </c>
    </row>
    <row r="289" spans="1:7" ht="17.649999999999999" x14ac:dyDescent="0.45">
      <c r="A289" s="11" t="s">
        <v>93</v>
      </c>
      <c r="B289" s="4" t="s">
        <v>760</v>
      </c>
      <c r="C289" s="2" t="s">
        <v>76</v>
      </c>
      <c r="D289" s="5" t="s">
        <v>758</v>
      </c>
      <c r="E289" s="4"/>
      <c r="F289" s="12" t="s">
        <v>254</v>
      </c>
      <c r="G289" s="51" t="s">
        <v>676</v>
      </c>
    </row>
    <row r="290" spans="1:7" ht="17.649999999999999" x14ac:dyDescent="0.45">
      <c r="A290" s="11" t="s">
        <v>94</v>
      </c>
      <c r="B290" s="4" t="s">
        <v>761</v>
      </c>
      <c r="C290" s="2" t="s">
        <v>76</v>
      </c>
      <c r="D290" s="5" t="s">
        <v>758</v>
      </c>
      <c r="E290" s="4"/>
      <c r="F290" s="12" t="s">
        <v>254</v>
      </c>
      <c r="G290" s="51" t="s">
        <v>676</v>
      </c>
    </row>
    <row r="291" spans="1:7" ht="17.649999999999999" x14ac:dyDescent="0.45">
      <c r="A291" s="11" t="s">
        <v>644</v>
      </c>
      <c r="B291" s="4" t="s">
        <v>646</v>
      </c>
      <c r="C291" s="2"/>
      <c r="D291" s="5"/>
      <c r="E291" s="4" t="s">
        <v>584</v>
      </c>
      <c r="F291" s="12" t="s">
        <v>255</v>
      </c>
      <c r="G291" s="50" t="s">
        <v>676</v>
      </c>
    </row>
    <row r="292" spans="1:7" ht="17.649999999999999" x14ac:dyDescent="0.45">
      <c r="A292" s="11" t="s">
        <v>645</v>
      </c>
      <c r="B292" s="4" t="s">
        <v>647</v>
      </c>
      <c r="C292" s="2"/>
      <c r="D292" s="5"/>
      <c r="E292" s="4" t="s">
        <v>584</v>
      </c>
      <c r="F292" s="12" t="s">
        <v>256</v>
      </c>
      <c r="G292" s="50" t="s">
        <v>676</v>
      </c>
    </row>
    <row r="293" spans="1:7" ht="17.649999999999999" x14ac:dyDescent="0.45">
      <c r="A293" s="11" t="s">
        <v>95</v>
      </c>
      <c r="B293" s="4" t="s">
        <v>762</v>
      </c>
      <c r="C293" s="2" t="s">
        <v>76</v>
      </c>
      <c r="D293" s="5" t="s">
        <v>758</v>
      </c>
      <c r="E293" s="4"/>
      <c r="F293" s="12" t="s">
        <v>254</v>
      </c>
      <c r="G293" s="51" t="s">
        <v>676</v>
      </c>
    </row>
    <row r="294" spans="1:7" ht="17.649999999999999" x14ac:dyDescent="0.45">
      <c r="A294" s="11" t="s">
        <v>648</v>
      </c>
      <c r="B294" s="4" t="s">
        <v>650</v>
      </c>
      <c r="C294" s="2"/>
      <c r="D294" s="5"/>
      <c r="E294" s="4" t="s">
        <v>584</v>
      </c>
      <c r="F294" s="12" t="s">
        <v>255</v>
      </c>
      <c r="G294" s="50" t="s">
        <v>676</v>
      </c>
    </row>
    <row r="295" spans="1:7" ht="17.649999999999999" x14ac:dyDescent="0.45">
      <c r="A295" s="11" t="s">
        <v>809</v>
      </c>
      <c r="B295" s="4" t="s">
        <v>815</v>
      </c>
      <c r="C295" s="2" t="s">
        <v>783</v>
      </c>
      <c r="D295" s="4"/>
      <c r="E295" s="4"/>
      <c r="F295" s="12" t="s">
        <v>256</v>
      </c>
      <c r="G295" s="50" t="s">
        <v>676</v>
      </c>
    </row>
    <row r="296" spans="1:7" ht="17.649999999999999" x14ac:dyDescent="0.45">
      <c r="A296" s="11" t="s">
        <v>649</v>
      </c>
      <c r="B296" s="4" t="s">
        <v>651</v>
      </c>
      <c r="C296" s="2"/>
      <c r="D296" s="5"/>
      <c r="E296" s="4" t="s">
        <v>584</v>
      </c>
      <c r="F296" s="12" t="s">
        <v>256</v>
      </c>
      <c r="G296" s="50" t="s">
        <v>676</v>
      </c>
    </row>
    <row r="297" spans="1:7" ht="17.649999999999999" x14ac:dyDescent="0.45">
      <c r="A297" s="11" t="s">
        <v>96</v>
      </c>
      <c r="B297" s="4" t="s">
        <v>763</v>
      </c>
      <c r="C297" s="2" t="s">
        <v>76</v>
      </c>
      <c r="D297" s="5" t="s">
        <v>758</v>
      </c>
      <c r="E297" s="4"/>
      <c r="F297" s="12" t="s">
        <v>254</v>
      </c>
      <c r="G297" s="51" t="s">
        <v>676</v>
      </c>
    </row>
    <row r="298" spans="1:7" ht="17.649999999999999" x14ac:dyDescent="0.45">
      <c r="A298" s="11" t="s">
        <v>97</v>
      </c>
      <c r="B298" s="4" t="s">
        <v>764</v>
      </c>
      <c r="C298" s="2" t="s">
        <v>76</v>
      </c>
      <c r="D298" s="5" t="s">
        <v>758</v>
      </c>
      <c r="E298" s="4"/>
      <c r="F298" s="12" t="s">
        <v>254</v>
      </c>
      <c r="G298" s="51" t="s">
        <v>676</v>
      </c>
    </row>
    <row r="299" spans="1:7" ht="17.649999999999999" x14ac:dyDescent="0.45">
      <c r="A299" s="11" t="s">
        <v>100</v>
      </c>
      <c r="B299" s="4" t="s">
        <v>765</v>
      </c>
      <c r="C299" s="2" t="s">
        <v>76</v>
      </c>
      <c r="D299" s="5" t="s">
        <v>758</v>
      </c>
      <c r="E299" s="4"/>
      <c r="F299" s="12" t="s">
        <v>254</v>
      </c>
      <c r="G299" s="51" t="s">
        <v>676</v>
      </c>
    </row>
    <row r="300" spans="1:7" ht="17.649999999999999" x14ac:dyDescent="0.45">
      <c r="A300" s="11" t="s">
        <v>652</v>
      </c>
      <c r="B300" s="4" t="s">
        <v>654</v>
      </c>
      <c r="C300" s="2"/>
      <c r="D300" s="5"/>
      <c r="E300" s="4" t="s">
        <v>584</v>
      </c>
      <c r="F300" s="12" t="s">
        <v>255</v>
      </c>
      <c r="G300" s="50" t="s">
        <v>676</v>
      </c>
    </row>
    <row r="301" spans="1:7" ht="17.649999999999999" x14ac:dyDescent="0.45">
      <c r="A301" s="11" t="s">
        <v>810</v>
      </c>
      <c r="B301" s="4" t="s">
        <v>816</v>
      </c>
      <c r="C301" s="2" t="s">
        <v>783</v>
      </c>
      <c r="D301" s="4"/>
      <c r="E301" s="4"/>
      <c r="F301" s="12" t="s">
        <v>256</v>
      </c>
      <c r="G301" s="50" t="s">
        <v>676</v>
      </c>
    </row>
    <row r="302" spans="1:7" ht="17.649999999999999" x14ac:dyDescent="0.45">
      <c r="A302" s="11" t="s">
        <v>653</v>
      </c>
      <c r="B302" s="4" t="s">
        <v>655</v>
      </c>
      <c r="C302" s="2"/>
      <c r="D302" s="5"/>
      <c r="E302" s="4" t="s">
        <v>584</v>
      </c>
      <c r="F302" s="12" t="s">
        <v>256</v>
      </c>
      <c r="G302" s="50" t="s">
        <v>676</v>
      </c>
    </row>
    <row r="303" spans="1:7" ht="17.649999999999999" x14ac:dyDescent="0.45">
      <c r="A303" s="11" t="s">
        <v>98</v>
      </c>
      <c r="B303" s="4" t="s">
        <v>766</v>
      </c>
      <c r="C303" s="2" t="s">
        <v>76</v>
      </c>
      <c r="D303" s="5" t="s">
        <v>758</v>
      </c>
      <c r="E303" s="4"/>
      <c r="F303" s="12" t="s">
        <v>254</v>
      </c>
      <c r="G303" s="51" t="s">
        <v>676</v>
      </c>
    </row>
    <row r="304" spans="1:7" ht="17.649999999999999" x14ac:dyDescent="0.45">
      <c r="A304" s="11" t="s">
        <v>656</v>
      </c>
      <c r="B304" s="4" t="s">
        <v>658</v>
      </c>
      <c r="C304" s="2"/>
      <c r="D304" s="5"/>
      <c r="E304" s="4" t="s">
        <v>584</v>
      </c>
      <c r="F304" s="12" t="s">
        <v>255</v>
      </c>
      <c r="G304" s="50" t="s">
        <v>676</v>
      </c>
    </row>
    <row r="305" spans="1:7" ht="17.649999999999999" x14ac:dyDescent="0.45">
      <c r="A305" s="11" t="s">
        <v>811</v>
      </c>
      <c r="B305" s="4" t="s">
        <v>817</v>
      </c>
      <c r="C305" s="2" t="s">
        <v>783</v>
      </c>
      <c r="D305" s="4"/>
      <c r="E305" s="4"/>
      <c r="F305" s="12" t="s">
        <v>256</v>
      </c>
      <c r="G305" s="50" t="s">
        <v>676</v>
      </c>
    </row>
    <row r="306" spans="1:7" ht="17.649999999999999" x14ac:dyDescent="0.45">
      <c r="A306" s="11" t="s">
        <v>657</v>
      </c>
      <c r="B306" s="4" t="s">
        <v>659</v>
      </c>
      <c r="C306" s="2"/>
      <c r="D306" s="5"/>
      <c r="E306" s="4" t="s">
        <v>584</v>
      </c>
      <c r="F306" s="12" t="s">
        <v>256</v>
      </c>
      <c r="G306" s="50" t="s">
        <v>676</v>
      </c>
    </row>
    <row r="307" spans="1:7" ht="17.649999999999999" x14ac:dyDescent="0.45">
      <c r="A307" s="11" t="s">
        <v>99</v>
      </c>
      <c r="B307" s="4" t="s">
        <v>767</v>
      </c>
      <c r="C307" s="2" t="s">
        <v>76</v>
      </c>
      <c r="D307" s="5" t="s">
        <v>758</v>
      </c>
      <c r="E307" s="4"/>
      <c r="F307" s="12" t="s">
        <v>254</v>
      </c>
      <c r="G307" s="51" t="s">
        <v>676</v>
      </c>
    </row>
    <row r="308" spans="1:7" ht="17.649999999999999" x14ac:dyDescent="0.45">
      <c r="A308" s="11" t="s">
        <v>660</v>
      </c>
      <c r="B308" s="4" t="s">
        <v>662</v>
      </c>
      <c r="C308" s="2"/>
      <c r="D308" s="5"/>
      <c r="E308" s="4" t="s">
        <v>584</v>
      </c>
      <c r="F308" s="12" t="s">
        <v>255</v>
      </c>
      <c r="G308" s="50" t="s">
        <v>676</v>
      </c>
    </row>
    <row r="309" spans="1:7" ht="17.649999999999999" x14ac:dyDescent="0.45">
      <c r="A309" s="11" t="s">
        <v>812</v>
      </c>
      <c r="B309" s="4" t="s">
        <v>818</v>
      </c>
      <c r="C309" s="2" t="s">
        <v>783</v>
      </c>
      <c r="D309" s="4"/>
      <c r="E309" s="4"/>
      <c r="F309" s="12" t="s">
        <v>256</v>
      </c>
      <c r="G309" s="50" t="s">
        <v>676</v>
      </c>
    </row>
    <row r="310" spans="1:7" ht="17.649999999999999" x14ac:dyDescent="0.45">
      <c r="A310" s="11" t="s">
        <v>661</v>
      </c>
      <c r="B310" s="4" t="s">
        <v>663</v>
      </c>
      <c r="C310" s="2"/>
      <c r="D310" s="5"/>
      <c r="E310" s="4" t="s">
        <v>584</v>
      </c>
      <c r="F310" s="12" t="s">
        <v>256</v>
      </c>
      <c r="G310" s="50" t="s">
        <v>676</v>
      </c>
    </row>
    <row r="311" spans="1:7" ht="17.649999999999999" x14ac:dyDescent="0.45">
      <c r="A311" s="11" t="s">
        <v>101</v>
      </c>
      <c r="B311" s="4" t="s">
        <v>768</v>
      </c>
      <c r="C311" s="2" t="s">
        <v>76</v>
      </c>
      <c r="D311" s="5" t="s">
        <v>758</v>
      </c>
      <c r="E311" s="4"/>
      <c r="F311" s="12" t="s">
        <v>254</v>
      </c>
      <c r="G311" s="51" t="s">
        <v>676</v>
      </c>
    </row>
    <row r="312" spans="1:7" ht="17.649999999999999" x14ac:dyDescent="0.45">
      <c r="A312" s="11" t="s">
        <v>664</v>
      </c>
      <c r="B312" s="4" t="s">
        <v>666</v>
      </c>
      <c r="C312" s="2"/>
      <c r="D312" s="5"/>
      <c r="E312" s="4" t="s">
        <v>584</v>
      </c>
      <c r="F312" s="12" t="s">
        <v>255</v>
      </c>
      <c r="G312" s="50" t="s">
        <v>676</v>
      </c>
    </row>
    <row r="313" spans="1:7" ht="17.649999999999999" x14ac:dyDescent="0.45">
      <c r="A313" s="11" t="s">
        <v>813</v>
      </c>
      <c r="B313" s="4" t="s">
        <v>819</v>
      </c>
      <c r="C313" s="2" t="s">
        <v>783</v>
      </c>
      <c r="D313" s="4"/>
      <c r="E313" s="4"/>
      <c r="F313" s="12" t="s">
        <v>256</v>
      </c>
      <c r="G313" s="50" t="s">
        <v>676</v>
      </c>
    </row>
    <row r="314" spans="1:7" ht="17.649999999999999" x14ac:dyDescent="0.45">
      <c r="A314" s="11" t="s">
        <v>665</v>
      </c>
      <c r="B314" s="4" t="s">
        <v>667</v>
      </c>
      <c r="C314" s="2"/>
      <c r="D314" s="5"/>
      <c r="E314" s="4" t="s">
        <v>584</v>
      </c>
      <c r="F314" s="12" t="s">
        <v>256</v>
      </c>
      <c r="G314" s="50" t="s">
        <v>676</v>
      </c>
    </row>
    <row r="315" spans="1:7" ht="17.649999999999999" x14ac:dyDescent="0.45">
      <c r="A315" s="11" t="s">
        <v>102</v>
      </c>
      <c r="B315" s="4" t="s">
        <v>769</v>
      </c>
      <c r="C315" s="2" t="s">
        <v>76</v>
      </c>
      <c r="D315" s="5" t="s">
        <v>758</v>
      </c>
      <c r="E315" s="4"/>
      <c r="F315" s="12" t="s">
        <v>254</v>
      </c>
      <c r="G315" s="51" t="s">
        <v>676</v>
      </c>
    </row>
    <row r="316" spans="1:7" ht="17.649999999999999" x14ac:dyDescent="0.45">
      <c r="A316" s="11" t="s">
        <v>103</v>
      </c>
      <c r="B316" s="4" t="s">
        <v>770</v>
      </c>
      <c r="C316" s="2" t="s">
        <v>76</v>
      </c>
      <c r="D316" s="5" t="s">
        <v>758</v>
      </c>
      <c r="E316" s="4"/>
      <c r="F316" s="12" t="s">
        <v>254</v>
      </c>
      <c r="G316" s="51" t="s">
        <v>676</v>
      </c>
    </row>
    <row r="317" spans="1:7" ht="17.649999999999999" x14ac:dyDescent="0.45">
      <c r="A317" s="11" t="s">
        <v>814</v>
      </c>
      <c r="B317" s="4" t="s">
        <v>820</v>
      </c>
      <c r="C317" s="2" t="s">
        <v>783</v>
      </c>
      <c r="D317" s="4"/>
      <c r="E317" s="4"/>
      <c r="F317" s="12" t="s">
        <v>256</v>
      </c>
      <c r="G317" s="50" t="s">
        <v>676</v>
      </c>
    </row>
    <row r="318" spans="1:7" ht="17.649999999999999" x14ac:dyDescent="0.45">
      <c r="A318" s="11" t="s">
        <v>104</v>
      </c>
      <c r="B318" s="4" t="s">
        <v>771</v>
      </c>
      <c r="C318" s="2" t="s">
        <v>76</v>
      </c>
      <c r="D318" s="5" t="s">
        <v>758</v>
      </c>
      <c r="E318" s="4"/>
      <c r="F318" s="12" t="s">
        <v>254</v>
      </c>
      <c r="G318" s="51" t="s">
        <v>676</v>
      </c>
    </row>
    <row r="319" spans="1:7" ht="17.649999999999999" x14ac:dyDescent="0.45">
      <c r="A319" s="11" t="s">
        <v>105</v>
      </c>
      <c r="B319" s="4" t="s">
        <v>772</v>
      </c>
      <c r="C319" s="2" t="s">
        <v>76</v>
      </c>
      <c r="D319" s="5" t="s">
        <v>758</v>
      </c>
      <c r="E319" s="4"/>
      <c r="F319" s="12" t="s">
        <v>254</v>
      </c>
      <c r="G319" s="51" t="s">
        <v>676</v>
      </c>
    </row>
    <row r="320" spans="1:7" ht="17.649999999999999" x14ac:dyDescent="0.45">
      <c r="A320" s="11" t="s">
        <v>106</v>
      </c>
      <c r="B320" s="4" t="s">
        <v>773</v>
      </c>
      <c r="C320" s="2" t="s">
        <v>76</v>
      </c>
      <c r="D320" s="5" t="s">
        <v>758</v>
      </c>
      <c r="E320" s="4"/>
      <c r="F320" s="12" t="s">
        <v>254</v>
      </c>
      <c r="G320" s="51" t="s">
        <v>676</v>
      </c>
    </row>
    <row r="321" spans="1:7" ht="17.649999999999999" x14ac:dyDescent="0.45">
      <c r="A321" s="11" t="s">
        <v>107</v>
      </c>
      <c r="B321" s="4" t="s">
        <v>774</v>
      </c>
      <c r="C321" s="2" t="s">
        <v>76</v>
      </c>
      <c r="D321" s="5" t="s">
        <v>758</v>
      </c>
      <c r="E321" s="4"/>
      <c r="F321" s="12" t="s">
        <v>254</v>
      </c>
      <c r="G321" s="51" t="s">
        <v>676</v>
      </c>
    </row>
    <row r="322" spans="1:7" ht="17.649999999999999" x14ac:dyDescent="0.45">
      <c r="A322" s="11" t="s">
        <v>108</v>
      </c>
      <c r="B322" s="4" t="s">
        <v>775</v>
      </c>
      <c r="C322" s="2" t="s">
        <v>76</v>
      </c>
      <c r="D322" s="5" t="s">
        <v>758</v>
      </c>
      <c r="E322" s="4"/>
      <c r="F322" s="12" t="s">
        <v>254</v>
      </c>
      <c r="G322" s="51" t="s">
        <v>676</v>
      </c>
    </row>
    <row r="323" spans="1:7" ht="17.649999999999999" x14ac:dyDescent="0.45">
      <c r="A323" s="11" t="s">
        <v>109</v>
      </c>
      <c r="B323" s="4" t="s">
        <v>776</v>
      </c>
      <c r="C323" s="2" t="s">
        <v>76</v>
      </c>
      <c r="D323" s="5" t="s">
        <v>758</v>
      </c>
      <c r="E323" s="4"/>
      <c r="F323" s="12" t="s">
        <v>254</v>
      </c>
      <c r="G323" s="51" t="s">
        <v>676</v>
      </c>
    </row>
    <row r="324" spans="1:7" ht="17.649999999999999" x14ac:dyDescent="0.45">
      <c r="A324" s="11" t="s">
        <v>110</v>
      </c>
      <c r="B324" s="4" t="s">
        <v>777</v>
      </c>
      <c r="C324" s="2" t="s">
        <v>76</v>
      </c>
      <c r="D324" s="5" t="s">
        <v>758</v>
      </c>
      <c r="E324" s="4"/>
      <c r="F324" s="12" t="s">
        <v>254</v>
      </c>
      <c r="G324" s="51" t="s">
        <v>676</v>
      </c>
    </row>
    <row r="325" spans="1:7" ht="17.649999999999999" x14ac:dyDescent="0.45">
      <c r="A325" s="11" t="s">
        <v>111</v>
      </c>
      <c r="B325" s="4" t="s">
        <v>778</v>
      </c>
      <c r="C325" s="2" t="s">
        <v>76</v>
      </c>
      <c r="D325" s="5" t="s">
        <v>758</v>
      </c>
      <c r="E325" s="4"/>
      <c r="F325" s="12" t="s">
        <v>254</v>
      </c>
      <c r="G325" s="51" t="s">
        <v>676</v>
      </c>
    </row>
    <row r="326" spans="1:7" ht="17.649999999999999" x14ac:dyDescent="0.45">
      <c r="A326" s="11" t="s">
        <v>112</v>
      </c>
      <c r="B326" s="4" t="s">
        <v>779</v>
      </c>
      <c r="C326" s="2" t="s">
        <v>76</v>
      </c>
      <c r="D326" s="5" t="s">
        <v>758</v>
      </c>
      <c r="E326" s="4"/>
      <c r="F326" s="12" t="s">
        <v>254</v>
      </c>
      <c r="G326" s="51" t="s">
        <v>676</v>
      </c>
    </row>
    <row r="327" spans="1:7" ht="17.649999999999999" x14ac:dyDescent="0.45">
      <c r="A327" s="11" t="s">
        <v>113</v>
      </c>
      <c r="B327" s="4" t="s">
        <v>780</v>
      </c>
      <c r="C327" s="2" t="s">
        <v>76</v>
      </c>
      <c r="D327" s="5" t="s">
        <v>758</v>
      </c>
      <c r="E327" s="4"/>
      <c r="F327" s="12" t="s">
        <v>254</v>
      </c>
      <c r="G327" s="51" t="s">
        <v>676</v>
      </c>
    </row>
    <row r="328" spans="1:7" ht="17.649999999999999" x14ac:dyDescent="0.45">
      <c r="A328" s="11" t="s">
        <v>114</v>
      </c>
      <c r="B328" s="4" t="s">
        <v>781</v>
      </c>
      <c r="C328" s="2" t="s">
        <v>76</v>
      </c>
      <c r="D328" s="5" t="s">
        <v>758</v>
      </c>
      <c r="E328" s="4"/>
      <c r="F328" s="12" t="s">
        <v>254</v>
      </c>
      <c r="G328" s="51" t="s">
        <v>676</v>
      </c>
    </row>
    <row r="329" spans="1:7" ht="17.649999999999999" x14ac:dyDescent="0.45">
      <c r="A329" s="11" t="s">
        <v>115</v>
      </c>
      <c r="B329" s="4" t="s">
        <v>782</v>
      </c>
      <c r="C329" s="2" t="s">
        <v>76</v>
      </c>
      <c r="D329" s="5" t="s">
        <v>758</v>
      </c>
      <c r="E329" s="4"/>
      <c r="F329" s="12" t="s">
        <v>254</v>
      </c>
      <c r="G329" s="51" t="s">
        <v>676</v>
      </c>
    </row>
    <row r="330" spans="1:7" x14ac:dyDescent="0.45">
      <c r="A330" s="47" t="s">
        <v>140</v>
      </c>
      <c r="B330" s="47"/>
      <c r="C330" s="47"/>
      <c r="D330" s="47"/>
      <c r="E330" s="47"/>
      <c r="F330" s="47"/>
      <c r="G330" s="52"/>
    </row>
    <row r="331" spans="1:7" ht="17.649999999999999" x14ac:dyDescent="0.45">
      <c r="A331" s="11" t="s">
        <v>141</v>
      </c>
      <c r="B331" s="4" t="s">
        <v>150</v>
      </c>
      <c r="C331" s="2" t="s">
        <v>76</v>
      </c>
      <c r="D331" s="4"/>
      <c r="E331" s="4"/>
      <c r="F331" s="12" t="s">
        <v>254</v>
      </c>
      <c r="G331" s="51" t="s">
        <v>676</v>
      </c>
    </row>
    <row r="332" spans="1:7" ht="17.649999999999999" x14ac:dyDescent="0.45">
      <c r="A332" s="11" t="s">
        <v>142</v>
      </c>
      <c r="B332" s="4" t="s">
        <v>151</v>
      </c>
      <c r="C332" s="2" t="s">
        <v>76</v>
      </c>
      <c r="D332" s="4"/>
      <c r="E332" s="4"/>
      <c r="F332" s="12" t="s">
        <v>254</v>
      </c>
      <c r="G332" s="51" t="s">
        <v>676</v>
      </c>
    </row>
    <row r="333" spans="1:7" ht="17.649999999999999" x14ac:dyDescent="0.45">
      <c r="A333" s="11" t="s">
        <v>143</v>
      </c>
      <c r="B333" s="4" t="s">
        <v>262</v>
      </c>
      <c r="C333" s="2" t="s">
        <v>76</v>
      </c>
      <c r="D333" s="4"/>
      <c r="E333" s="4"/>
      <c r="F333" s="12" t="s">
        <v>254</v>
      </c>
      <c r="G333" s="51" t="s">
        <v>676</v>
      </c>
    </row>
    <row r="334" spans="1:7" ht="17.649999999999999" x14ac:dyDescent="0.45">
      <c r="A334" s="11" t="s">
        <v>144</v>
      </c>
      <c r="B334" s="4" t="s">
        <v>263</v>
      </c>
      <c r="C334" s="2" t="s">
        <v>76</v>
      </c>
      <c r="D334" s="4"/>
      <c r="E334" s="4"/>
      <c r="F334" s="12" t="s">
        <v>254</v>
      </c>
      <c r="G334" s="51" t="s">
        <v>676</v>
      </c>
    </row>
    <row r="335" spans="1:7" x14ac:dyDescent="0.45">
      <c r="A335" s="47" t="s">
        <v>145</v>
      </c>
      <c r="B335" s="47"/>
      <c r="C335" s="47"/>
      <c r="D335" s="47"/>
      <c r="E335" s="47"/>
      <c r="F335" s="47"/>
      <c r="G335" s="52"/>
    </row>
    <row r="336" spans="1:7" ht="17.649999999999999" x14ac:dyDescent="0.45">
      <c r="A336" s="11" t="s">
        <v>146</v>
      </c>
      <c r="B336" s="4" t="s">
        <v>686</v>
      </c>
      <c r="C336" s="2" t="s">
        <v>695</v>
      </c>
      <c r="D336" s="4"/>
      <c r="E336" s="4"/>
      <c r="F336" s="12" t="s">
        <v>254</v>
      </c>
      <c r="G336" s="51" t="s">
        <v>676</v>
      </c>
    </row>
    <row r="337" spans="1:7" ht="17.649999999999999" x14ac:dyDescent="0.45">
      <c r="A337" s="11"/>
      <c r="B337" s="4" t="s">
        <v>685</v>
      </c>
      <c r="C337" s="2" t="s">
        <v>696</v>
      </c>
      <c r="D337" s="4"/>
      <c r="E337" s="4"/>
      <c r="F337" s="12" t="s">
        <v>254</v>
      </c>
      <c r="G337" s="51" t="s">
        <v>676</v>
      </c>
    </row>
    <row r="338" spans="1:7" ht="17.649999999999999" x14ac:dyDescent="0.45">
      <c r="A338" s="11" t="s">
        <v>147</v>
      </c>
      <c r="B338" s="4" t="s">
        <v>690</v>
      </c>
      <c r="C338" s="2" t="s">
        <v>695</v>
      </c>
      <c r="D338" s="4"/>
      <c r="E338" s="4"/>
      <c r="F338" s="12" t="s">
        <v>254</v>
      </c>
      <c r="G338" s="51" t="s">
        <v>676</v>
      </c>
    </row>
    <row r="339" spans="1:7" ht="17.649999999999999" x14ac:dyDescent="0.45">
      <c r="A339" s="11"/>
      <c r="B339" s="4" t="s">
        <v>687</v>
      </c>
      <c r="C339" s="2" t="s">
        <v>696</v>
      </c>
      <c r="D339" s="4"/>
      <c r="E339" s="4"/>
      <c r="F339" s="12" t="s">
        <v>254</v>
      </c>
      <c r="G339" s="51" t="s">
        <v>676</v>
      </c>
    </row>
    <row r="340" spans="1:7" ht="17.649999999999999" x14ac:dyDescent="0.45">
      <c r="A340" s="11" t="s">
        <v>148</v>
      </c>
      <c r="B340" s="4" t="s">
        <v>691</v>
      </c>
      <c r="C340" s="2" t="s">
        <v>695</v>
      </c>
      <c r="D340" s="4"/>
      <c r="E340" s="4"/>
      <c r="F340" s="12" t="s">
        <v>254</v>
      </c>
      <c r="G340" s="51" t="s">
        <v>676</v>
      </c>
    </row>
    <row r="341" spans="1:7" ht="17.649999999999999" x14ac:dyDescent="0.45">
      <c r="A341" s="11"/>
      <c r="B341" s="4" t="s">
        <v>688</v>
      </c>
      <c r="C341" s="2" t="s">
        <v>696</v>
      </c>
      <c r="D341" s="4"/>
      <c r="E341" s="4"/>
      <c r="F341" s="12" t="s">
        <v>254</v>
      </c>
      <c r="G341" s="51" t="s">
        <v>676</v>
      </c>
    </row>
    <row r="342" spans="1:7" ht="17.649999999999999" x14ac:dyDescent="0.45">
      <c r="A342" s="11" t="s">
        <v>149</v>
      </c>
      <c r="B342" s="4" t="s">
        <v>692</v>
      </c>
      <c r="C342" s="2" t="s">
        <v>695</v>
      </c>
      <c r="D342" s="4"/>
      <c r="E342" s="4"/>
      <c r="F342" s="12" t="s">
        <v>254</v>
      </c>
      <c r="G342" s="51" t="s">
        <v>676</v>
      </c>
    </row>
    <row r="343" spans="1:7" ht="17.649999999999999" x14ac:dyDescent="0.45">
      <c r="A343" s="11"/>
      <c r="B343" s="4" t="s">
        <v>689</v>
      </c>
      <c r="C343" s="2" t="s">
        <v>696</v>
      </c>
      <c r="D343" s="4"/>
      <c r="E343" s="4"/>
      <c r="F343" s="12" t="s">
        <v>254</v>
      </c>
      <c r="G343" s="51" t="s">
        <v>676</v>
      </c>
    </row>
    <row r="344" spans="1:7" x14ac:dyDescent="0.45">
      <c r="A344" s="47" t="s">
        <v>287</v>
      </c>
      <c r="B344" s="47"/>
      <c r="C344" s="47"/>
      <c r="D344" s="47"/>
      <c r="E344" s="47"/>
      <c r="F344" s="47"/>
      <c r="G344" s="52"/>
    </row>
    <row r="345" spans="1:7" ht="17.649999999999999" x14ac:dyDescent="0.45">
      <c r="A345" s="11" t="s">
        <v>295</v>
      </c>
      <c r="B345" s="4" t="s">
        <v>317</v>
      </c>
      <c r="C345" s="4" t="s">
        <v>336</v>
      </c>
      <c r="D345" s="4"/>
      <c r="E345" s="4"/>
      <c r="F345" s="13" t="s">
        <v>255</v>
      </c>
      <c r="G345" s="50" t="s">
        <v>676</v>
      </c>
    </row>
    <row r="346" spans="1:7" ht="17.649999999999999" x14ac:dyDescent="0.45">
      <c r="A346" s="11" t="s">
        <v>296</v>
      </c>
      <c r="B346" s="4" t="s">
        <v>318</v>
      </c>
      <c r="C346" s="4" t="s">
        <v>336</v>
      </c>
      <c r="D346" s="4"/>
      <c r="E346" s="4"/>
      <c r="F346" s="13" t="s">
        <v>255</v>
      </c>
      <c r="G346" s="50" t="s">
        <v>676</v>
      </c>
    </row>
    <row r="347" spans="1:7" ht="17.649999999999999" x14ac:dyDescent="0.45">
      <c r="A347" s="11" t="s">
        <v>297</v>
      </c>
      <c r="B347" s="4" t="s">
        <v>319</v>
      </c>
      <c r="C347" s="4" t="s">
        <v>336</v>
      </c>
      <c r="D347" s="4"/>
      <c r="E347" s="4"/>
      <c r="F347" s="13" t="s">
        <v>255</v>
      </c>
      <c r="G347" s="50" t="s">
        <v>676</v>
      </c>
    </row>
    <row r="348" spans="1:7" ht="17.649999999999999" x14ac:dyDescent="0.45">
      <c r="A348" s="11" t="s">
        <v>298</v>
      </c>
      <c r="B348" s="4" t="s">
        <v>320</v>
      </c>
      <c r="C348" s="4" t="s">
        <v>336</v>
      </c>
      <c r="D348" s="4"/>
      <c r="E348" s="4"/>
      <c r="F348" s="13" t="s">
        <v>255</v>
      </c>
      <c r="G348" s="50" t="s">
        <v>676</v>
      </c>
    </row>
    <row r="349" spans="1:7" ht="17.649999999999999" x14ac:dyDescent="0.45">
      <c r="A349" s="11" t="s">
        <v>299</v>
      </c>
      <c r="B349" s="4" t="s">
        <v>321</v>
      </c>
      <c r="C349" s="4" t="s">
        <v>336</v>
      </c>
      <c r="D349" s="4"/>
      <c r="E349" s="4"/>
      <c r="F349" s="13" t="s">
        <v>255</v>
      </c>
      <c r="G349" s="50" t="s">
        <v>676</v>
      </c>
    </row>
    <row r="350" spans="1:7" ht="17.649999999999999" x14ac:dyDescent="0.45">
      <c r="A350" s="11" t="s">
        <v>300</v>
      </c>
      <c r="B350" s="4" t="s">
        <v>322</v>
      </c>
      <c r="C350" s="4" t="s">
        <v>336</v>
      </c>
      <c r="D350" s="4"/>
      <c r="E350" s="4"/>
      <c r="F350" s="13" t="s">
        <v>256</v>
      </c>
      <c r="G350" s="50" t="s">
        <v>676</v>
      </c>
    </row>
    <row r="351" spans="1:7" ht="17.649999999999999" x14ac:dyDescent="0.45">
      <c r="A351" s="11" t="s">
        <v>301</v>
      </c>
      <c r="B351" s="4" t="s">
        <v>323</v>
      </c>
      <c r="C351" s="4" t="s">
        <v>336</v>
      </c>
      <c r="D351" s="4"/>
      <c r="E351" s="4"/>
      <c r="F351" s="13" t="s">
        <v>256</v>
      </c>
      <c r="G351" s="50" t="s">
        <v>676</v>
      </c>
    </row>
    <row r="352" spans="1:7" ht="17.649999999999999" x14ac:dyDescent="0.45">
      <c r="A352" s="11" t="s">
        <v>302</v>
      </c>
      <c r="B352" s="4" t="s">
        <v>324</v>
      </c>
      <c r="C352" s="4" t="s">
        <v>336</v>
      </c>
      <c r="D352" s="4"/>
      <c r="E352" s="4"/>
      <c r="F352" s="13" t="s">
        <v>256</v>
      </c>
      <c r="G352" s="50" t="s">
        <v>676</v>
      </c>
    </row>
    <row r="353" spans="1:7" ht="17.649999999999999" x14ac:dyDescent="0.45">
      <c r="A353" s="11" t="s">
        <v>303</v>
      </c>
      <c r="B353" s="4" t="s">
        <v>325</v>
      </c>
      <c r="C353" s="4" t="s">
        <v>336</v>
      </c>
      <c r="D353" s="4"/>
      <c r="E353" s="4"/>
      <c r="F353" s="13" t="s">
        <v>256</v>
      </c>
      <c r="G353" s="50" t="s">
        <v>676</v>
      </c>
    </row>
    <row r="354" spans="1:7" ht="17.649999999999999" x14ac:dyDescent="0.45">
      <c r="A354" s="11" t="s">
        <v>304</v>
      </c>
      <c r="B354" s="4" t="s">
        <v>326</v>
      </c>
      <c r="C354" s="4" t="s">
        <v>336</v>
      </c>
      <c r="D354" s="4"/>
      <c r="E354" s="4"/>
      <c r="F354" s="13" t="s">
        <v>256</v>
      </c>
      <c r="G354" s="50" t="s">
        <v>676</v>
      </c>
    </row>
    <row r="355" spans="1:7" ht="17.649999999999999" x14ac:dyDescent="0.45">
      <c r="A355" s="11" t="s">
        <v>335</v>
      </c>
      <c r="B355" s="4" t="s">
        <v>332</v>
      </c>
      <c r="C355" s="4"/>
      <c r="D355" s="4"/>
      <c r="E355" s="4" t="s">
        <v>158</v>
      </c>
      <c r="F355" s="13" t="s">
        <v>255</v>
      </c>
      <c r="G355" s="50" t="s">
        <v>676</v>
      </c>
    </row>
    <row r="356" spans="1:7" ht="17.649999999999999" x14ac:dyDescent="0.45">
      <c r="A356" s="11" t="s">
        <v>334</v>
      </c>
      <c r="B356" s="4" t="s">
        <v>333</v>
      </c>
      <c r="C356" s="4"/>
      <c r="D356" s="4"/>
      <c r="E356" s="4" t="s">
        <v>158</v>
      </c>
      <c r="F356" s="13" t="s">
        <v>256</v>
      </c>
      <c r="G356" s="50" t="s">
        <v>676</v>
      </c>
    </row>
    <row r="357" spans="1:7" ht="17.649999999999999" x14ac:dyDescent="0.45">
      <c r="A357" s="11" t="s">
        <v>337</v>
      </c>
      <c r="B357" s="4" t="s">
        <v>339</v>
      </c>
      <c r="C357" s="4" t="s">
        <v>194</v>
      </c>
      <c r="D357" s="4"/>
      <c r="E357" s="4"/>
      <c r="F357" s="13" t="s">
        <v>255</v>
      </c>
      <c r="G357" s="50" t="s">
        <v>676</v>
      </c>
    </row>
    <row r="358" spans="1:7" ht="17.649999999999999" x14ac:dyDescent="0.45">
      <c r="A358" s="11" t="s">
        <v>338</v>
      </c>
      <c r="B358" s="4" t="s">
        <v>340</v>
      </c>
      <c r="C358" s="4" t="s">
        <v>194</v>
      </c>
      <c r="D358" s="4"/>
      <c r="E358" s="4"/>
      <c r="F358" s="13" t="s">
        <v>256</v>
      </c>
      <c r="G358" s="50" t="s">
        <v>676</v>
      </c>
    </row>
    <row r="359" spans="1:7" ht="17.649999999999999" x14ac:dyDescent="0.45">
      <c r="A359" s="11" t="s">
        <v>341</v>
      </c>
      <c r="B359" s="4" t="s">
        <v>343</v>
      </c>
      <c r="C359" s="4" t="s">
        <v>194</v>
      </c>
      <c r="D359" s="4"/>
      <c r="E359" s="4"/>
      <c r="F359" s="13" t="s">
        <v>255</v>
      </c>
      <c r="G359" s="50" t="s">
        <v>676</v>
      </c>
    </row>
    <row r="360" spans="1:7" ht="17.649999999999999" x14ac:dyDescent="0.45">
      <c r="A360" s="11" t="s">
        <v>342</v>
      </c>
      <c r="B360" s="4" t="s">
        <v>344</v>
      </c>
      <c r="C360" s="4" t="s">
        <v>194</v>
      </c>
      <c r="D360" s="4"/>
      <c r="E360" s="4"/>
      <c r="F360" s="13" t="s">
        <v>256</v>
      </c>
      <c r="G360" s="50" t="s">
        <v>676</v>
      </c>
    </row>
    <row r="361" spans="1:7" ht="17.649999999999999" x14ac:dyDescent="0.45">
      <c r="A361" s="11" t="s">
        <v>345</v>
      </c>
      <c r="B361" s="4" t="s">
        <v>347</v>
      </c>
      <c r="C361" s="4" t="s">
        <v>194</v>
      </c>
      <c r="D361" s="4"/>
      <c r="E361" s="4"/>
      <c r="F361" s="13" t="s">
        <v>255</v>
      </c>
      <c r="G361" s="50" t="s">
        <v>676</v>
      </c>
    </row>
    <row r="362" spans="1:7" ht="17.649999999999999" x14ac:dyDescent="0.45">
      <c r="A362" s="11" t="s">
        <v>346</v>
      </c>
      <c r="B362" s="4" t="s">
        <v>348</v>
      </c>
      <c r="C362" s="4" t="s">
        <v>194</v>
      </c>
      <c r="D362" s="4"/>
      <c r="E362" s="4"/>
      <c r="F362" s="13" t="s">
        <v>256</v>
      </c>
      <c r="G362" s="50" t="s">
        <v>676</v>
      </c>
    </row>
    <row r="363" spans="1:7" ht="17.649999999999999" x14ac:dyDescent="0.45">
      <c r="A363" s="11" t="s">
        <v>744</v>
      </c>
      <c r="B363" s="4" t="s">
        <v>742</v>
      </c>
      <c r="C363" s="4"/>
      <c r="D363" s="4"/>
      <c r="E363" s="4" t="s">
        <v>741</v>
      </c>
      <c r="F363" s="13" t="s">
        <v>255</v>
      </c>
      <c r="G363" s="50" t="s">
        <v>676</v>
      </c>
    </row>
    <row r="364" spans="1:7" ht="17.649999999999999" x14ac:dyDescent="0.45">
      <c r="A364" s="11" t="s">
        <v>745</v>
      </c>
      <c r="B364" s="4" t="s">
        <v>743</v>
      </c>
      <c r="C364" s="4"/>
      <c r="D364" s="4"/>
      <c r="E364" s="4" t="s">
        <v>741</v>
      </c>
      <c r="F364" s="13" t="s">
        <v>255</v>
      </c>
      <c r="G364" s="50" t="s">
        <v>676</v>
      </c>
    </row>
    <row r="365" spans="1:7" ht="17.649999999999999" x14ac:dyDescent="0.45">
      <c r="A365" s="11" t="s">
        <v>746</v>
      </c>
      <c r="B365" s="4" t="s">
        <v>749</v>
      </c>
      <c r="C365" s="4"/>
      <c r="D365" s="4"/>
      <c r="E365" s="4" t="s">
        <v>741</v>
      </c>
      <c r="F365" s="13" t="s">
        <v>256</v>
      </c>
      <c r="G365" s="50" t="s">
        <v>676</v>
      </c>
    </row>
    <row r="366" spans="1:7" ht="17.649999999999999" x14ac:dyDescent="0.45">
      <c r="A366" s="11" t="s">
        <v>747</v>
      </c>
      <c r="B366" s="4" t="s">
        <v>748</v>
      </c>
      <c r="C366" s="4"/>
      <c r="D366" s="4"/>
      <c r="E366" s="4" t="s">
        <v>741</v>
      </c>
      <c r="F366" s="13" t="s">
        <v>256</v>
      </c>
      <c r="G366" s="50" t="s">
        <v>676</v>
      </c>
    </row>
    <row r="367" spans="1:7" x14ac:dyDescent="0.45">
      <c r="A367" s="47" t="s">
        <v>327</v>
      </c>
      <c r="B367" s="47"/>
      <c r="C367" s="47"/>
      <c r="D367" s="47"/>
      <c r="E367" s="47"/>
      <c r="F367" s="47"/>
      <c r="G367" s="52"/>
    </row>
    <row r="368" spans="1:7" ht="17.649999999999999" x14ac:dyDescent="0.45">
      <c r="A368" s="11" t="s">
        <v>306</v>
      </c>
      <c r="B368" s="4" t="s">
        <v>307</v>
      </c>
      <c r="C368" s="4" t="s">
        <v>294</v>
      </c>
      <c r="D368" s="4"/>
      <c r="E368" s="4"/>
      <c r="F368" s="13" t="s">
        <v>255</v>
      </c>
      <c r="G368" s="50" t="s">
        <v>676</v>
      </c>
    </row>
    <row r="369" spans="1:7" ht="17.649999999999999" x14ac:dyDescent="0.45">
      <c r="A369" s="11"/>
      <c r="B369" s="4" t="s">
        <v>308</v>
      </c>
      <c r="C369" s="4" t="s">
        <v>294</v>
      </c>
      <c r="D369" s="4"/>
      <c r="E369" s="4"/>
      <c r="F369" s="13" t="s">
        <v>255</v>
      </c>
      <c r="G369" s="50" t="s">
        <v>676</v>
      </c>
    </row>
    <row r="370" spans="1:7" ht="17.649999999999999" x14ac:dyDescent="0.45">
      <c r="A370" s="11"/>
      <c r="B370" s="4" t="s">
        <v>309</v>
      </c>
      <c r="C370" s="4" t="s">
        <v>294</v>
      </c>
      <c r="D370" s="4"/>
      <c r="E370" s="4"/>
      <c r="F370" s="13" t="s">
        <v>255</v>
      </c>
      <c r="G370" s="50" t="s">
        <v>676</v>
      </c>
    </row>
    <row r="371" spans="1:7" ht="17.649999999999999" x14ac:dyDescent="0.45">
      <c r="A371" s="11"/>
      <c r="B371" s="4" t="s">
        <v>310</v>
      </c>
      <c r="C371" s="4" t="s">
        <v>294</v>
      </c>
      <c r="D371" s="4"/>
      <c r="E371" s="4"/>
      <c r="F371" s="13" t="s">
        <v>255</v>
      </c>
      <c r="G371" s="50" t="s">
        <v>676</v>
      </c>
    </row>
    <row r="372" spans="1:7" ht="17.649999999999999" x14ac:dyDescent="0.45">
      <c r="A372" s="11"/>
      <c r="B372" s="4" t="s">
        <v>311</v>
      </c>
      <c r="C372" s="4" t="s">
        <v>294</v>
      </c>
      <c r="D372" s="4"/>
      <c r="E372" s="4"/>
      <c r="F372" s="13" t="s">
        <v>255</v>
      </c>
      <c r="G372" s="50" t="s">
        <v>676</v>
      </c>
    </row>
    <row r="373" spans="1:7" ht="17.649999999999999" x14ac:dyDescent="0.45">
      <c r="A373" s="11" t="s">
        <v>305</v>
      </c>
      <c r="B373" s="4" t="s">
        <v>312</v>
      </c>
      <c r="C373" s="4" t="s">
        <v>294</v>
      </c>
      <c r="D373" s="4"/>
      <c r="E373" s="4"/>
      <c r="F373" s="13" t="s">
        <v>256</v>
      </c>
      <c r="G373" s="50" t="s">
        <v>676</v>
      </c>
    </row>
    <row r="374" spans="1:7" ht="17.649999999999999" x14ac:dyDescent="0.45">
      <c r="A374" s="11"/>
      <c r="B374" s="4" t="s">
        <v>313</v>
      </c>
      <c r="C374" s="4" t="s">
        <v>294</v>
      </c>
      <c r="D374" s="4"/>
      <c r="E374" s="4"/>
      <c r="F374" s="13" t="s">
        <v>256</v>
      </c>
      <c r="G374" s="50" t="s">
        <v>676</v>
      </c>
    </row>
    <row r="375" spans="1:7" ht="17.649999999999999" x14ac:dyDescent="0.45">
      <c r="A375" s="11"/>
      <c r="B375" s="4" t="s">
        <v>314</v>
      </c>
      <c r="C375" s="4" t="s">
        <v>294</v>
      </c>
      <c r="D375" s="4"/>
      <c r="E375" s="4"/>
      <c r="F375" s="13" t="s">
        <v>256</v>
      </c>
      <c r="G375" s="50" t="s">
        <v>676</v>
      </c>
    </row>
    <row r="376" spans="1:7" ht="17.649999999999999" x14ac:dyDescent="0.45">
      <c r="A376" s="11"/>
      <c r="B376" s="4" t="s">
        <v>315</v>
      </c>
      <c r="C376" s="4" t="s">
        <v>294</v>
      </c>
      <c r="D376" s="4"/>
      <c r="E376" s="4"/>
      <c r="F376" s="13" t="s">
        <v>256</v>
      </c>
      <c r="G376" s="50" t="s">
        <v>676</v>
      </c>
    </row>
    <row r="377" spans="1:7" ht="17.649999999999999" x14ac:dyDescent="0.45">
      <c r="A377" s="11"/>
      <c r="B377" s="4" t="s">
        <v>316</v>
      </c>
      <c r="C377" s="4" t="s">
        <v>294</v>
      </c>
      <c r="D377" s="4"/>
      <c r="E377" s="4"/>
      <c r="F377" s="13" t="s">
        <v>256</v>
      </c>
      <c r="G377" s="50" t="s">
        <v>676</v>
      </c>
    </row>
    <row r="378" spans="1:7" ht="17.649999999999999" x14ac:dyDescent="0.45">
      <c r="A378" s="17" t="s">
        <v>293</v>
      </c>
      <c r="B378" s="18" t="s">
        <v>292</v>
      </c>
      <c r="C378" s="18" t="s">
        <v>677</v>
      </c>
      <c r="D378" s="18"/>
      <c r="E378" s="18"/>
      <c r="F378" s="19" t="s">
        <v>254</v>
      </c>
      <c r="G378" s="51" t="s">
        <v>676</v>
      </c>
    </row>
    <row r="379" spans="1:7" x14ac:dyDescent="0.45">
      <c r="A379" s="47" t="s">
        <v>668</v>
      </c>
      <c r="B379" s="47"/>
      <c r="C379" s="47"/>
      <c r="D379" s="47"/>
      <c r="E379" s="47"/>
      <c r="F379" s="47"/>
      <c r="G379" s="52"/>
    </row>
    <row r="380" spans="1:7" ht="17.649999999999999" x14ac:dyDescent="0.45">
      <c r="A380" s="17" t="s">
        <v>668</v>
      </c>
      <c r="B380" s="18" t="s">
        <v>705</v>
      </c>
      <c r="C380" s="18" t="s">
        <v>669</v>
      </c>
      <c r="D380" s="18" t="s">
        <v>704</v>
      </c>
      <c r="E380" s="18"/>
      <c r="F380" s="19" t="s">
        <v>254</v>
      </c>
      <c r="G380" s="51" t="s">
        <v>676</v>
      </c>
    </row>
  </sheetData>
  <phoneticPr fontId="2" type="noConversion"/>
  <conditionalFormatting sqref="B2:B380">
    <cfRule type="duplicateValues" dxfId="224" priority="106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BD031-3E2D-4B6E-99B8-2427EEDDF09F}">
  <dimension ref="A1:N478"/>
  <sheetViews>
    <sheetView topLeftCell="F1" zoomScale="85" zoomScaleNormal="85" workbookViewId="0">
      <selection activeCell="F477" sqref="F477:F478"/>
    </sheetView>
  </sheetViews>
  <sheetFormatPr defaultRowHeight="14.25" x14ac:dyDescent="0.45"/>
  <cols>
    <col min="1" max="1" width="100.86328125" bestFit="1" customWidth="1"/>
    <col min="2" max="2" width="19.73046875" style="62" bestFit="1" customWidth="1"/>
    <col min="3" max="3" width="39.86328125" style="62" customWidth="1"/>
    <col min="4" max="4" width="26.265625" style="62" bestFit="1" customWidth="1"/>
    <col min="5" max="5" width="43.265625" style="62" customWidth="1"/>
    <col min="6" max="6" width="24.3984375" bestFit="1" customWidth="1"/>
    <col min="7" max="7" width="23.3984375" customWidth="1"/>
    <col min="9" max="9" width="100.1328125" bestFit="1" customWidth="1"/>
  </cols>
  <sheetData>
    <row r="1" spans="1:14" ht="15.4" x14ac:dyDescent="0.45">
      <c r="A1" s="54" t="s">
        <v>185</v>
      </c>
      <c r="B1" s="59" t="s">
        <v>0</v>
      </c>
      <c r="C1" s="59" t="s">
        <v>821</v>
      </c>
      <c r="D1" s="59" t="s">
        <v>753</v>
      </c>
      <c r="E1" s="59" t="s">
        <v>754</v>
      </c>
      <c r="F1" s="59" t="s">
        <v>847</v>
      </c>
      <c r="G1" s="54" t="s">
        <v>253</v>
      </c>
      <c r="I1" t="s">
        <v>848</v>
      </c>
    </row>
    <row r="2" spans="1:14" ht="15.4" x14ac:dyDescent="0.45">
      <c r="A2" s="55" t="s">
        <v>7</v>
      </c>
      <c r="B2" s="55"/>
      <c r="C2" s="55"/>
      <c r="D2" s="55"/>
      <c r="E2" s="55"/>
      <c r="F2" s="55"/>
      <c r="G2" s="55"/>
    </row>
    <row r="3" spans="1:14" ht="15.4" x14ac:dyDescent="0.45">
      <c r="A3" s="35" t="s">
        <v>351</v>
      </c>
      <c r="B3" s="35" t="s">
        <v>43</v>
      </c>
      <c r="C3" s="56" t="s">
        <v>751</v>
      </c>
      <c r="D3" s="56" t="s">
        <v>752</v>
      </c>
      <c r="E3" s="56" t="s">
        <v>76</v>
      </c>
      <c r="F3" s="63" t="s">
        <v>851</v>
      </c>
      <c r="G3" s="56" t="s">
        <v>254</v>
      </c>
      <c r="I3" t="str">
        <f>_xlfn.CONCAT($K$3,$K$4,B3,$K$5,C3,$K$6,D3,$K$7,Таблица1[[#This Row],[test]],$K$8)</f>
        <v>{ "id": "K1_r", "feature": "css" , "atribute": "fill" , "value": "#76BB81" },</v>
      </c>
      <c r="J3" s="58"/>
      <c r="K3" s="58" t="s">
        <v>755</v>
      </c>
      <c r="L3" s="58"/>
      <c r="M3" s="58"/>
      <c r="N3" s="58"/>
    </row>
    <row r="4" spans="1:14" ht="15.4" x14ac:dyDescent="0.45">
      <c r="A4" s="35" t="s">
        <v>359</v>
      </c>
      <c r="B4" s="35" t="s">
        <v>44</v>
      </c>
      <c r="C4" s="56" t="s">
        <v>751</v>
      </c>
      <c r="D4" s="56" t="s">
        <v>752</v>
      </c>
      <c r="E4" s="56" t="s">
        <v>76</v>
      </c>
      <c r="F4" s="63" t="s">
        <v>851</v>
      </c>
      <c r="G4" s="56" t="s">
        <v>254</v>
      </c>
      <c r="I4" t="str">
        <f>_xlfn.CONCAT($K$3,$K$4,B4,$K$5,C4,$K$6,D4,$K$7,Таблица1[[#This Row],[test]],$K$8)</f>
        <v>{ "id": "K2_r", "feature": "css" , "atribute": "fill" , "value": "#76BB81" },</v>
      </c>
      <c r="J4" s="58"/>
      <c r="K4" s="58" t="s">
        <v>756</v>
      </c>
      <c r="L4" s="58"/>
      <c r="M4" s="58"/>
      <c r="N4" s="58"/>
    </row>
    <row r="5" spans="1:14" ht="15.4" x14ac:dyDescent="0.45">
      <c r="A5" s="35" t="s">
        <v>360</v>
      </c>
      <c r="B5" s="35" t="s">
        <v>45</v>
      </c>
      <c r="C5" s="56" t="s">
        <v>751</v>
      </c>
      <c r="D5" s="56" t="s">
        <v>752</v>
      </c>
      <c r="E5" s="56" t="s">
        <v>76</v>
      </c>
      <c r="F5" s="63" t="s">
        <v>851</v>
      </c>
      <c r="G5" s="56" t="s">
        <v>254</v>
      </c>
      <c r="I5" t="str">
        <f>_xlfn.CONCAT($K$3,$K$4,B5,$K$5,C5,$K$6,D5,$K$7,Таблица1[[#This Row],[test]],$K$8)</f>
        <v>{ "id": "K3_r", "feature": "css" , "atribute": "fill" , "value": "#76BB81" },</v>
      </c>
      <c r="J5" s="58"/>
      <c r="K5" s="58" t="s">
        <v>822</v>
      </c>
      <c r="L5" s="58"/>
      <c r="M5" s="58"/>
      <c r="N5" s="58"/>
    </row>
    <row r="6" spans="1:14" ht="15.4" x14ac:dyDescent="0.45">
      <c r="A6" s="35" t="s">
        <v>361</v>
      </c>
      <c r="B6" s="35" t="s">
        <v>362</v>
      </c>
      <c r="C6" s="56" t="s">
        <v>825</v>
      </c>
      <c r="D6" s="57"/>
      <c r="E6" s="56" t="s">
        <v>352</v>
      </c>
      <c r="F6" s="56" t="s">
        <v>864</v>
      </c>
      <c r="G6" s="56" t="s">
        <v>255</v>
      </c>
      <c r="I6" t="str">
        <f>_xlfn.CONCAT($K$3,$K$4,B6,$K$5,C6,$K$6,D6,$K$7,Таблица1[[#This Row],[test]],$K$8)</f>
        <v>{ "id": "K3_r2", "feature": "text" , "atribute": "" , "value": "вкл" },</v>
      </c>
      <c r="J6" s="58"/>
      <c r="K6" s="58" t="s">
        <v>757</v>
      </c>
      <c r="L6" s="58"/>
      <c r="M6" s="58"/>
      <c r="N6" s="58"/>
    </row>
    <row r="7" spans="1:14" ht="15.4" x14ac:dyDescent="0.45">
      <c r="A7" s="35" t="s">
        <v>363</v>
      </c>
      <c r="B7" s="35" t="s">
        <v>364</v>
      </c>
      <c r="C7" s="56" t="s">
        <v>825</v>
      </c>
      <c r="D7" s="57"/>
      <c r="E7" s="56" t="s">
        <v>352</v>
      </c>
      <c r="F7" s="56" t="s">
        <v>864</v>
      </c>
      <c r="G7" s="56" t="s">
        <v>256</v>
      </c>
      <c r="I7" t="str">
        <f>_xlfn.CONCAT($K$3,$K$4,B7,$K$5,C7,$K$6,D7,$K$7,Таблица1[[#This Row],[test]],$K$8)</f>
        <v>{ "id": "K3_r3", "feature": "text" , "atribute": "" , "value": "вкл" },</v>
      </c>
      <c r="J7" s="58"/>
      <c r="K7" s="58" t="s">
        <v>858</v>
      </c>
      <c r="L7" s="58"/>
      <c r="M7" s="58"/>
      <c r="N7" s="58"/>
    </row>
    <row r="8" spans="1:14" ht="15.4" x14ac:dyDescent="0.45">
      <c r="A8" s="35" t="s">
        <v>363</v>
      </c>
      <c r="B8" s="35" t="s">
        <v>365</v>
      </c>
      <c r="C8" s="56" t="s">
        <v>751</v>
      </c>
      <c r="D8" s="56" t="s">
        <v>826</v>
      </c>
      <c r="E8" s="56" t="s">
        <v>783</v>
      </c>
      <c r="F8" s="56" t="s">
        <v>886</v>
      </c>
      <c r="G8" s="56" t="s">
        <v>256</v>
      </c>
      <c r="I8" t="str">
        <f>_xlfn.CONCAT($K$3,$K$4,B8,$K$5,C8,$K$6,D8,$K$7,Таблица1[[#This Row],[test]],$K$8)</f>
        <v>{ "id": "K3_с3", "feature": "css" , "atribute": "color" , "value": "#5F639D" },</v>
      </c>
      <c r="J8" s="58"/>
      <c r="K8" s="58" t="s">
        <v>849</v>
      </c>
      <c r="L8" s="58"/>
      <c r="M8" s="58"/>
      <c r="N8" s="58"/>
    </row>
    <row r="9" spans="1:14" ht="15.4" x14ac:dyDescent="0.45">
      <c r="A9" s="35" t="s">
        <v>366</v>
      </c>
      <c r="B9" s="35" t="s">
        <v>367</v>
      </c>
      <c r="C9" s="56" t="s">
        <v>825</v>
      </c>
      <c r="D9" s="57"/>
      <c r="E9" s="56" t="s">
        <v>158</v>
      </c>
      <c r="F9" s="56">
        <v>15</v>
      </c>
      <c r="G9" s="56" t="s">
        <v>255</v>
      </c>
      <c r="I9" t="str">
        <f>_xlfn.CONCAT($K$3,$K$4,B9,$K$5,C9,$K$6,D9,$K$7,Таблица1[[#This Row],[test]],$K$8)</f>
        <v>{ "id": "K3_t2", "feature": "text" , "atribute": "" , "value": 15 },</v>
      </c>
      <c r="J9" s="58"/>
      <c r="K9" s="58"/>
      <c r="L9" s="58"/>
      <c r="M9" s="58"/>
      <c r="N9" s="58"/>
    </row>
    <row r="10" spans="1:14" ht="15.4" x14ac:dyDescent="0.45">
      <c r="A10" s="35" t="s">
        <v>368</v>
      </c>
      <c r="B10" s="35" t="s">
        <v>369</v>
      </c>
      <c r="C10" s="56" t="s">
        <v>825</v>
      </c>
      <c r="D10" s="57"/>
      <c r="E10" s="56" t="s">
        <v>158</v>
      </c>
      <c r="F10" s="56">
        <v>20</v>
      </c>
      <c r="G10" s="56" t="s">
        <v>256</v>
      </c>
      <c r="I10" t="str">
        <f>_xlfn.CONCAT($K$3,$K$4,B10,$K$5,C10,$K$6,D10,$K$7,Таблица1[[#This Row],[test]],$K$8)</f>
        <v>{ "id": "K3_t3", "feature": "text" , "atribute": "" , "value": 20 },</v>
      </c>
      <c r="J10" s="58"/>
      <c r="K10" s="58"/>
      <c r="L10" s="58"/>
      <c r="M10" s="58"/>
      <c r="N10" s="58"/>
    </row>
    <row r="11" spans="1:14" ht="15.4" x14ac:dyDescent="0.45">
      <c r="A11" s="35" t="s">
        <v>370</v>
      </c>
      <c r="B11" s="35" t="s">
        <v>46</v>
      </c>
      <c r="C11" s="56" t="s">
        <v>751</v>
      </c>
      <c r="D11" s="56" t="s">
        <v>752</v>
      </c>
      <c r="E11" s="56" t="s">
        <v>76</v>
      </c>
      <c r="F11" s="63" t="s">
        <v>851</v>
      </c>
      <c r="G11" s="56" t="s">
        <v>254</v>
      </c>
      <c r="I11" t="str">
        <f>_xlfn.CONCAT($K$3,$K$4,B11,$K$5,C11,$K$6,D11,$K$7,Таблица1[[#This Row],[test]],$K$8)</f>
        <v>{ "id": "K4_r", "feature": "css" , "atribute": "fill" , "value": "#76BB81" },</v>
      </c>
      <c r="J11" s="58"/>
      <c r="K11" s="58"/>
      <c r="L11" s="58"/>
      <c r="M11" s="58"/>
      <c r="N11" s="58"/>
    </row>
    <row r="12" spans="1:14" ht="15.4" x14ac:dyDescent="0.45">
      <c r="A12" s="35" t="s">
        <v>371</v>
      </c>
      <c r="B12" s="35" t="s">
        <v>372</v>
      </c>
      <c r="C12" s="56" t="s">
        <v>825</v>
      </c>
      <c r="D12" s="57"/>
      <c r="E12" s="56" t="s">
        <v>352</v>
      </c>
      <c r="F12" s="56" t="s">
        <v>864</v>
      </c>
      <c r="G12" s="56" t="s">
        <v>255</v>
      </c>
      <c r="I12" t="str">
        <f>_xlfn.CONCAT($K$3,$K$4,B12,$K$5,C12,$K$6,D12,$K$7,Таблица1[[#This Row],[test]],$K$8)</f>
        <v>{ "id": "K4_r2", "feature": "text" , "atribute": "" , "value": "вкл" },</v>
      </c>
      <c r="J12" s="58"/>
      <c r="K12" s="58"/>
      <c r="L12" s="58"/>
      <c r="M12" s="58"/>
      <c r="N12" s="58"/>
    </row>
    <row r="13" spans="1:14" ht="15.4" x14ac:dyDescent="0.45">
      <c r="A13" s="35" t="s">
        <v>373</v>
      </c>
      <c r="B13" s="35" t="s">
        <v>374</v>
      </c>
      <c r="C13" s="56" t="s">
        <v>825</v>
      </c>
      <c r="D13" s="57"/>
      <c r="E13" s="56" t="s">
        <v>352</v>
      </c>
      <c r="F13" s="56" t="s">
        <v>864</v>
      </c>
      <c r="G13" s="56" t="s">
        <v>256</v>
      </c>
      <c r="I13" t="str">
        <f>_xlfn.CONCAT($K$3,$K$4,B13,$K$5,C13,$K$6,D13,$K$7,Таблица1[[#This Row],[test]],$K$8)</f>
        <v>{ "id": "K4_r3", "feature": "text" , "atribute": "" , "value": "вкл" },</v>
      </c>
      <c r="J13" s="58"/>
      <c r="K13" s="58"/>
      <c r="L13" s="58"/>
      <c r="M13" s="58"/>
      <c r="N13" s="58"/>
    </row>
    <row r="14" spans="1:14" ht="15.4" x14ac:dyDescent="0.45">
      <c r="A14" s="35" t="s">
        <v>373</v>
      </c>
      <c r="B14" s="35" t="s">
        <v>375</v>
      </c>
      <c r="C14" s="56" t="s">
        <v>751</v>
      </c>
      <c r="D14" s="56" t="s">
        <v>826</v>
      </c>
      <c r="E14" s="56" t="s">
        <v>783</v>
      </c>
      <c r="F14" s="56" t="s">
        <v>886</v>
      </c>
      <c r="G14" s="56" t="s">
        <v>256</v>
      </c>
      <c r="I14" t="str">
        <f>_xlfn.CONCAT($K$3,$K$4,B14,$K$5,C14,$K$6,D14,$K$7,Таблица1[[#This Row],[test]],$K$8)</f>
        <v>{ "id": "K4_с3", "feature": "css" , "atribute": "color" , "value": "#5F639D" },</v>
      </c>
      <c r="J14" s="58"/>
      <c r="K14" s="58"/>
      <c r="L14" s="58"/>
      <c r="M14" s="58"/>
      <c r="N14" s="58"/>
    </row>
    <row r="15" spans="1:14" ht="15.4" x14ac:dyDescent="0.45">
      <c r="A15" s="35" t="s">
        <v>376</v>
      </c>
      <c r="B15" s="35" t="s">
        <v>377</v>
      </c>
      <c r="C15" s="56" t="s">
        <v>825</v>
      </c>
      <c r="D15" s="57"/>
      <c r="E15" s="56" t="s">
        <v>158</v>
      </c>
      <c r="F15" s="56">
        <v>15</v>
      </c>
      <c r="G15" s="56" t="s">
        <v>255</v>
      </c>
      <c r="I15" t="str">
        <f>_xlfn.CONCAT($K$3,$K$4,B15,$K$5,C15,$K$6,D15,$K$7,Таблица1[[#This Row],[test]],$K$8)</f>
        <v>{ "id": "K4_t2", "feature": "text" , "atribute": "" , "value": 15 },</v>
      </c>
      <c r="J15" s="58"/>
      <c r="K15" s="58"/>
      <c r="L15" s="58"/>
      <c r="M15" s="58"/>
      <c r="N15" s="58"/>
    </row>
    <row r="16" spans="1:14" ht="15.4" x14ac:dyDescent="0.45">
      <c r="A16" s="35" t="s">
        <v>378</v>
      </c>
      <c r="B16" s="35" t="s">
        <v>379</v>
      </c>
      <c r="C16" s="56" t="s">
        <v>825</v>
      </c>
      <c r="D16" s="57"/>
      <c r="E16" s="56" t="s">
        <v>158</v>
      </c>
      <c r="F16" s="56">
        <v>20</v>
      </c>
      <c r="G16" s="56" t="s">
        <v>256</v>
      </c>
      <c r="I16" t="str">
        <f>_xlfn.CONCAT($K$3,$K$4,B16,$K$5,C16,$K$6,D16,$K$7,Таблица1[[#This Row],[test]],$K$8)</f>
        <v>{ "id": "K4_t3", "feature": "text" , "atribute": "" , "value": 20 },</v>
      </c>
      <c r="J16" s="58"/>
      <c r="K16" s="58"/>
      <c r="L16" s="58"/>
      <c r="M16" s="58"/>
      <c r="N16" s="58"/>
    </row>
    <row r="17" spans="1:14" ht="15.4" x14ac:dyDescent="0.45">
      <c r="A17" s="35" t="s">
        <v>380</v>
      </c>
      <c r="B17" s="35" t="s">
        <v>47</v>
      </c>
      <c r="C17" s="56" t="s">
        <v>751</v>
      </c>
      <c r="D17" s="56" t="s">
        <v>752</v>
      </c>
      <c r="E17" s="56" t="s">
        <v>76</v>
      </c>
      <c r="F17" s="63" t="s">
        <v>851</v>
      </c>
      <c r="G17" s="56" t="s">
        <v>254</v>
      </c>
      <c r="I17" t="str">
        <f>_xlfn.CONCAT($K$3,$K$4,B17,$K$5,C17,$K$6,D17,$K$7,Таблица1[[#This Row],[test]],$K$8)</f>
        <v>{ "id": "K5_r", "feature": "css" , "atribute": "fill" , "value": "#76BB81" },</v>
      </c>
      <c r="J17" s="58"/>
      <c r="K17" s="58"/>
      <c r="L17" s="58"/>
      <c r="M17" s="58"/>
      <c r="N17" s="58"/>
    </row>
    <row r="18" spans="1:14" ht="15.4" x14ac:dyDescent="0.45">
      <c r="A18" s="35" t="s">
        <v>381</v>
      </c>
      <c r="B18" s="35" t="s">
        <v>382</v>
      </c>
      <c r="C18" s="56" t="s">
        <v>825</v>
      </c>
      <c r="D18" s="57"/>
      <c r="E18" s="56" t="s">
        <v>352</v>
      </c>
      <c r="F18" s="56" t="s">
        <v>864</v>
      </c>
      <c r="G18" s="56" t="s">
        <v>255</v>
      </c>
      <c r="I18" t="str">
        <f>_xlfn.CONCAT($K$3,$K$4,B18,$K$5,C18,$K$6,D18,$K$7,Таблица1[[#This Row],[test]],$K$8)</f>
        <v>{ "id": "K5_r2", "feature": "text" , "atribute": "" , "value": "вкл" },</v>
      </c>
      <c r="J18" s="58"/>
      <c r="K18" s="58"/>
      <c r="L18" s="58"/>
      <c r="M18" s="58"/>
      <c r="N18" s="58"/>
    </row>
    <row r="19" spans="1:14" ht="15.4" x14ac:dyDescent="0.45">
      <c r="A19" s="35" t="s">
        <v>383</v>
      </c>
      <c r="B19" s="35" t="s">
        <v>384</v>
      </c>
      <c r="C19" s="56" t="s">
        <v>825</v>
      </c>
      <c r="D19" s="57"/>
      <c r="E19" s="56" t="s">
        <v>352</v>
      </c>
      <c r="F19" s="56" t="s">
        <v>864</v>
      </c>
      <c r="G19" s="56" t="s">
        <v>256</v>
      </c>
      <c r="I19" t="str">
        <f>_xlfn.CONCAT($K$3,$K$4,B19,$K$5,C19,$K$6,D19,$K$7,Таблица1[[#This Row],[test]],$K$8)</f>
        <v>{ "id": "K5_r3", "feature": "text" , "atribute": "" , "value": "вкл" },</v>
      </c>
      <c r="J19" s="58"/>
      <c r="K19" s="58"/>
      <c r="L19" s="58"/>
      <c r="M19" s="58"/>
      <c r="N19" s="58"/>
    </row>
    <row r="20" spans="1:14" ht="15.4" x14ac:dyDescent="0.45">
      <c r="A20" s="35" t="s">
        <v>383</v>
      </c>
      <c r="B20" s="35" t="s">
        <v>385</v>
      </c>
      <c r="C20" s="56" t="s">
        <v>751</v>
      </c>
      <c r="D20" s="56" t="s">
        <v>826</v>
      </c>
      <c r="E20" s="56" t="s">
        <v>783</v>
      </c>
      <c r="F20" s="56" t="s">
        <v>886</v>
      </c>
      <c r="G20" s="56" t="s">
        <v>256</v>
      </c>
      <c r="I20" t="str">
        <f>_xlfn.CONCAT($K$3,$K$4,B20,$K$5,C20,$K$6,D20,$K$7,Таблица1[[#This Row],[test]],$K$8)</f>
        <v>{ "id": "K5_с3", "feature": "css" , "atribute": "color" , "value": "#5F639D" },</v>
      </c>
      <c r="J20" s="58"/>
      <c r="K20" s="58"/>
      <c r="L20" s="58"/>
      <c r="M20" s="58"/>
      <c r="N20" s="58"/>
    </row>
    <row r="21" spans="1:14" ht="15.4" x14ac:dyDescent="0.45">
      <c r="A21" s="35" t="s">
        <v>386</v>
      </c>
      <c r="B21" s="35" t="s">
        <v>387</v>
      </c>
      <c r="C21" s="56" t="s">
        <v>825</v>
      </c>
      <c r="D21" s="57"/>
      <c r="E21" s="56" t="s">
        <v>158</v>
      </c>
      <c r="F21" s="56">
        <v>15</v>
      </c>
      <c r="G21" s="56" t="s">
        <v>255</v>
      </c>
      <c r="I21" t="str">
        <f>_xlfn.CONCAT($K$3,$K$4,B21,$K$5,C21,$K$6,D21,$K$7,Таблица1[[#This Row],[test]],$K$8)</f>
        <v>{ "id": "K5_t2", "feature": "text" , "atribute": "" , "value": 15 },</v>
      </c>
      <c r="J21" s="58"/>
      <c r="K21" s="58"/>
      <c r="L21" s="58"/>
      <c r="M21" s="58"/>
      <c r="N21" s="58"/>
    </row>
    <row r="22" spans="1:14" ht="15.4" x14ac:dyDescent="0.45">
      <c r="A22" s="35" t="s">
        <v>388</v>
      </c>
      <c r="B22" s="35" t="s">
        <v>389</v>
      </c>
      <c r="C22" s="56" t="s">
        <v>825</v>
      </c>
      <c r="D22" s="57"/>
      <c r="E22" s="56" t="s">
        <v>158</v>
      </c>
      <c r="F22" s="56">
        <v>20</v>
      </c>
      <c r="G22" s="56" t="s">
        <v>256</v>
      </c>
      <c r="I22" t="str">
        <f>_xlfn.CONCAT($K$3,$K$4,B22,$K$5,C22,$K$6,D22,$K$7,Таблица1[[#This Row],[test]],$K$8)</f>
        <v>{ "id": "K5_t3", "feature": "text" , "atribute": "" , "value": 20 },</v>
      </c>
      <c r="J22" s="58"/>
      <c r="K22" s="58"/>
      <c r="L22" s="58"/>
      <c r="M22" s="58"/>
      <c r="N22" s="58"/>
    </row>
    <row r="23" spans="1:14" ht="15.4" x14ac:dyDescent="0.45">
      <c r="A23" s="35" t="s">
        <v>390</v>
      </c>
      <c r="B23" s="35" t="s">
        <v>48</v>
      </c>
      <c r="C23" s="56" t="s">
        <v>751</v>
      </c>
      <c r="D23" s="56" t="s">
        <v>752</v>
      </c>
      <c r="E23" s="56" t="s">
        <v>76</v>
      </c>
      <c r="F23" s="63" t="s">
        <v>851</v>
      </c>
      <c r="G23" s="56" t="s">
        <v>254</v>
      </c>
      <c r="I23" t="str">
        <f>_xlfn.CONCAT($K$3,$K$4,B23,$K$5,C23,$K$6,D23,$K$7,Таблица1[[#This Row],[test]],$K$8)</f>
        <v>{ "id": "K6_r", "feature": "css" , "atribute": "fill" , "value": "#76BB81" },</v>
      </c>
      <c r="J23" s="58"/>
      <c r="K23" s="58"/>
      <c r="L23" s="58"/>
      <c r="M23" s="58"/>
      <c r="N23" s="58"/>
    </row>
    <row r="24" spans="1:14" ht="15.4" x14ac:dyDescent="0.45">
      <c r="A24" s="35" t="s">
        <v>391</v>
      </c>
      <c r="B24" s="35" t="s">
        <v>392</v>
      </c>
      <c r="C24" s="56" t="s">
        <v>825</v>
      </c>
      <c r="D24" s="57"/>
      <c r="E24" s="56" t="s">
        <v>352</v>
      </c>
      <c r="F24" s="56" t="s">
        <v>864</v>
      </c>
      <c r="G24" s="56" t="s">
        <v>255</v>
      </c>
      <c r="I24" t="str">
        <f>_xlfn.CONCAT($K$3,$K$4,B24,$K$5,C24,$K$6,D24,$K$7,Таблица1[[#This Row],[test]],$K$8)</f>
        <v>{ "id": "K6_r2", "feature": "text" , "atribute": "" , "value": "вкл" },</v>
      </c>
      <c r="J24" s="58"/>
      <c r="K24" s="58"/>
      <c r="L24" s="58"/>
      <c r="M24" s="58"/>
      <c r="N24" s="58"/>
    </row>
    <row r="25" spans="1:14" ht="15.4" x14ac:dyDescent="0.45">
      <c r="A25" s="35" t="s">
        <v>393</v>
      </c>
      <c r="B25" s="35" t="s">
        <v>394</v>
      </c>
      <c r="C25" s="56" t="s">
        <v>825</v>
      </c>
      <c r="D25" s="57"/>
      <c r="E25" s="56" t="s">
        <v>352</v>
      </c>
      <c r="F25" s="56" t="s">
        <v>864</v>
      </c>
      <c r="G25" s="56" t="s">
        <v>256</v>
      </c>
      <c r="I25" t="str">
        <f>_xlfn.CONCAT($K$3,$K$4,B25,$K$5,C25,$K$6,D25,$K$7,Таблица1[[#This Row],[test]],$K$8)</f>
        <v>{ "id": "K6_r3", "feature": "text" , "atribute": "" , "value": "вкл" },</v>
      </c>
      <c r="J25" s="58"/>
      <c r="K25" s="58"/>
      <c r="L25" s="58"/>
      <c r="M25" s="58"/>
      <c r="N25" s="58"/>
    </row>
    <row r="26" spans="1:14" ht="15.4" x14ac:dyDescent="0.45">
      <c r="A26" s="35" t="s">
        <v>393</v>
      </c>
      <c r="B26" s="35" t="s">
        <v>395</v>
      </c>
      <c r="C26" s="56" t="s">
        <v>751</v>
      </c>
      <c r="D26" s="56" t="s">
        <v>826</v>
      </c>
      <c r="E26" s="56" t="s">
        <v>783</v>
      </c>
      <c r="F26" s="56" t="s">
        <v>886</v>
      </c>
      <c r="G26" s="56" t="s">
        <v>256</v>
      </c>
      <c r="I26" t="str">
        <f>_xlfn.CONCAT($K$3,$K$4,B26,$K$5,C26,$K$6,D26,$K$7,Таблица1[[#This Row],[test]],$K$8)</f>
        <v>{ "id": "K6_с3", "feature": "css" , "atribute": "color" , "value": "#5F639D" },</v>
      </c>
      <c r="J26" s="58"/>
      <c r="K26" s="58"/>
      <c r="L26" s="58"/>
      <c r="M26" s="58"/>
      <c r="N26" s="58"/>
    </row>
    <row r="27" spans="1:14" ht="15.4" x14ac:dyDescent="0.45">
      <c r="A27" s="35" t="s">
        <v>396</v>
      </c>
      <c r="B27" s="35" t="s">
        <v>397</v>
      </c>
      <c r="C27" s="56" t="s">
        <v>825</v>
      </c>
      <c r="D27" s="57"/>
      <c r="E27" s="56" t="s">
        <v>158</v>
      </c>
      <c r="F27" s="56">
        <v>15</v>
      </c>
      <c r="G27" s="56" t="s">
        <v>255</v>
      </c>
      <c r="I27" t="str">
        <f>_xlfn.CONCAT($K$3,$K$4,B27,$K$5,C27,$K$6,D27,$K$7,Таблица1[[#This Row],[test]],$K$8)</f>
        <v>{ "id": "K6_t2", "feature": "text" , "atribute": "" , "value": 15 },</v>
      </c>
    </row>
    <row r="28" spans="1:14" ht="15.4" x14ac:dyDescent="0.45">
      <c r="A28" s="35" t="s">
        <v>398</v>
      </c>
      <c r="B28" s="35" t="s">
        <v>399</v>
      </c>
      <c r="C28" s="56" t="s">
        <v>825</v>
      </c>
      <c r="D28" s="57"/>
      <c r="E28" s="56" t="s">
        <v>158</v>
      </c>
      <c r="F28" s="56">
        <v>20</v>
      </c>
      <c r="G28" s="56" t="s">
        <v>256</v>
      </c>
      <c r="I28" t="str">
        <f>_xlfn.CONCAT($K$3,$K$4,B28,$K$5,C28,$K$6,D28,$K$7,Таблица1[[#This Row],[test]],$K$8)</f>
        <v>{ "id": "K6_t3", "feature": "text" , "atribute": "" , "value": 20 },</v>
      </c>
    </row>
    <row r="29" spans="1:14" ht="15.4" x14ac:dyDescent="0.45">
      <c r="A29" s="35" t="s">
        <v>400</v>
      </c>
      <c r="B29" s="35" t="s">
        <v>49</v>
      </c>
      <c r="C29" s="56" t="s">
        <v>751</v>
      </c>
      <c r="D29" s="56" t="s">
        <v>752</v>
      </c>
      <c r="E29" s="56" t="s">
        <v>76</v>
      </c>
      <c r="F29" s="63" t="s">
        <v>851</v>
      </c>
      <c r="G29" s="56" t="s">
        <v>254</v>
      </c>
      <c r="I29" t="str">
        <f>_xlfn.CONCAT($K$3,$K$4,B29,$K$5,C29,$K$6,D29,$K$7,Таблица1[[#This Row],[test]],$K$8)</f>
        <v>{ "id": "K7_r", "feature": "css" , "atribute": "fill" , "value": "#76BB81" },</v>
      </c>
    </row>
    <row r="30" spans="1:14" ht="15.4" x14ac:dyDescent="0.45">
      <c r="A30" s="35" t="s">
        <v>401</v>
      </c>
      <c r="B30" s="35" t="s">
        <v>402</v>
      </c>
      <c r="C30" s="56" t="s">
        <v>825</v>
      </c>
      <c r="D30" s="57"/>
      <c r="E30" s="56" t="s">
        <v>352</v>
      </c>
      <c r="F30" s="56" t="s">
        <v>864</v>
      </c>
      <c r="G30" s="56" t="s">
        <v>255</v>
      </c>
      <c r="I30" t="str">
        <f>_xlfn.CONCAT($K$3,$K$4,B30,$K$5,C30,$K$6,D30,$K$7,Таблица1[[#This Row],[test]],$K$8)</f>
        <v>{ "id": "K7_r2", "feature": "text" , "atribute": "" , "value": "вкл" },</v>
      </c>
    </row>
    <row r="31" spans="1:14" ht="15.4" x14ac:dyDescent="0.45">
      <c r="A31" s="35" t="s">
        <v>403</v>
      </c>
      <c r="B31" s="35" t="s">
        <v>404</v>
      </c>
      <c r="C31" s="56" t="s">
        <v>825</v>
      </c>
      <c r="D31" s="57"/>
      <c r="E31" s="56" t="s">
        <v>352</v>
      </c>
      <c r="F31" s="56" t="s">
        <v>864</v>
      </c>
      <c r="G31" s="56" t="s">
        <v>256</v>
      </c>
      <c r="I31" t="str">
        <f>_xlfn.CONCAT($K$3,$K$4,B31,$K$5,C31,$K$6,D31,$K$7,Таблица1[[#This Row],[test]],$K$8)</f>
        <v>{ "id": "K7_r3", "feature": "text" , "atribute": "" , "value": "вкл" },</v>
      </c>
    </row>
    <row r="32" spans="1:14" ht="15.4" x14ac:dyDescent="0.45">
      <c r="A32" s="35" t="s">
        <v>403</v>
      </c>
      <c r="B32" s="35" t="s">
        <v>405</v>
      </c>
      <c r="C32" s="56" t="s">
        <v>751</v>
      </c>
      <c r="D32" s="56" t="s">
        <v>826</v>
      </c>
      <c r="E32" s="56" t="s">
        <v>783</v>
      </c>
      <c r="F32" s="56" t="s">
        <v>886</v>
      </c>
      <c r="G32" s="56" t="s">
        <v>256</v>
      </c>
      <c r="I32" t="str">
        <f>_xlfn.CONCAT($K$3,$K$4,B32,$K$5,C32,$K$6,D32,$K$7,Таблица1[[#This Row],[test]],$K$8)</f>
        <v>{ "id": "K7_с3", "feature": "css" , "atribute": "color" , "value": "#5F639D" },</v>
      </c>
    </row>
    <row r="33" spans="1:9" ht="15.4" x14ac:dyDescent="0.45">
      <c r="A33" s="35" t="s">
        <v>406</v>
      </c>
      <c r="B33" s="35" t="s">
        <v>407</v>
      </c>
      <c r="C33" s="56" t="s">
        <v>825</v>
      </c>
      <c r="D33" s="57"/>
      <c r="E33" s="56" t="s">
        <v>158</v>
      </c>
      <c r="F33" s="56">
        <v>15</v>
      </c>
      <c r="G33" s="56" t="s">
        <v>255</v>
      </c>
      <c r="I33" t="str">
        <f>_xlfn.CONCAT($K$3,$K$4,B33,$K$5,C33,$K$6,D33,$K$7,Таблица1[[#This Row],[test]],$K$8)</f>
        <v>{ "id": "K7_t2", "feature": "text" , "atribute": "" , "value": 15 },</v>
      </c>
    </row>
    <row r="34" spans="1:9" ht="15.4" x14ac:dyDescent="0.45">
      <c r="A34" s="35" t="s">
        <v>408</v>
      </c>
      <c r="B34" s="35" t="s">
        <v>409</v>
      </c>
      <c r="C34" s="56" t="s">
        <v>825</v>
      </c>
      <c r="D34" s="57"/>
      <c r="E34" s="56" t="s">
        <v>158</v>
      </c>
      <c r="F34" s="56">
        <v>20</v>
      </c>
      <c r="G34" s="56" t="s">
        <v>256</v>
      </c>
      <c r="I34" t="str">
        <f>_xlfn.CONCAT($K$3,$K$4,B34,$K$5,C34,$K$6,D34,$K$7,Таблица1[[#This Row],[test]],$K$8)</f>
        <v>{ "id": "K7_t3", "feature": "text" , "atribute": "" , "value": 20 },</v>
      </c>
    </row>
    <row r="35" spans="1:9" ht="15.4" x14ac:dyDescent="0.45">
      <c r="A35" s="35" t="s">
        <v>410</v>
      </c>
      <c r="B35" s="35" t="s">
        <v>50</v>
      </c>
      <c r="C35" s="56" t="s">
        <v>751</v>
      </c>
      <c r="D35" s="56" t="s">
        <v>752</v>
      </c>
      <c r="E35" s="56" t="s">
        <v>76</v>
      </c>
      <c r="F35" s="63" t="s">
        <v>851</v>
      </c>
      <c r="G35" s="56" t="s">
        <v>254</v>
      </c>
      <c r="I35" t="str">
        <f>_xlfn.CONCAT($K$3,$K$4,B35,$K$5,C35,$K$6,D35,$K$7,Таблица1[[#This Row],[test]],$K$8)</f>
        <v>{ "id": "K8_r", "feature": "css" , "atribute": "fill" , "value": "#76BB81" },</v>
      </c>
    </row>
    <row r="36" spans="1:9" ht="15.4" x14ac:dyDescent="0.45">
      <c r="A36" s="35" t="s">
        <v>411</v>
      </c>
      <c r="B36" s="35" t="s">
        <v>412</v>
      </c>
      <c r="C36" s="56" t="s">
        <v>825</v>
      </c>
      <c r="D36" s="57"/>
      <c r="E36" s="56" t="s">
        <v>352</v>
      </c>
      <c r="F36" s="56" t="s">
        <v>864</v>
      </c>
      <c r="G36" s="56" t="s">
        <v>255</v>
      </c>
      <c r="I36" t="str">
        <f>_xlfn.CONCAT($K$3,$K$4,B36,$K$5,C36,$K$6,D36,$K$7,Таблица1[[#This Row],[test]],$K$8)</f>
        <v>{ "id": "K8_r2", "feature": "text" , "atribute": "" , "value": "вкл" },</v>
      </c>
    </row>
    <row r="37" spans="1:9" ht="15.4" x14ac:dyDescent="0.45">
      <c r="A37" s="35" t="s">
        <v>413</v>
      </c>
      <c r="B37" s="35" t="s">
        <v>414</v>
      </c>
      <c r="C37" s="56" t="s">
        <v>825</v>
      </c>
      <c r="D37" s="57"/>
      <c r="E37" s="56" t="s">
        <v>352</v>
      </c>
      <c r="F37" s="56" t="s">
        <v>864</v>
      </c>
      <c r="G37" s="56" t="s">
        <v>256</v>
      </c>
      <c r="I37" t="str">
        <f>_xlfn.CONCAT($K$3,$K$4,B37,$K$5,C37,$K$6,D37,$K$7,Таблица1[[#This Row],[test]],$K$8)</f>
        <v>{ "id": "K8_r3", "feature": "text" , "atribute": "" , "value": "вкл" },</v>
      </c>
    </row>
    <row r="38" spans="1:9" ht="15.4" x14ac:dyDescent="0.45">
      <c r="A38" s="35" t="s">
        <v>413</v>
      </c>
      <c r="B38" s="35" t="s">
        <v>415</v>
      </c>
      <c r="C38" s="56" t="s">
        <v>751</v>
      </c>
      <c r="D38" s="56" t="s">
        <v>826</v>
      </c>
      <c r="E38" s="56" t="s">
        <v>783</v>
      </c>
      <c r="F38" s="56" t="s">
        <v>886</v>
      </c>
      <c r="G38" s="56" t="s">
        <v>256</v>
      </c>
      <c r="I38" t="str">
        <f>_xlfn.CONCAT($K$3,$K$4,B38,$K$5,C38,$K$6,D38,$K$7,Таблица1[[#This Row],[test]],$K$8)</f>
        <v>{ "id": "K8_с3", "feature": "css" , "atribute": "color" , "value": "#5F639D" },</v>
      </c>
    </row>
    <row r="39" spans="1:9" ht="15.4" x14ac:dyDescent="0.45">
      <c r="A39" s="35" t="s">
        <v>416</v>
      </c>
      <c r="B39" s="35" t="s">
        <v>417</v>
      </c>
      <c r="C39" s="56" t="s">
        <v>825</v>
      </c>
      <c r="D39" s="57"/>
      <c r="E39" s="56" t="s">
        <v>158</v>
      </c>
      <c r="F39" s="56">
        <v>15</v>
      </c>
      <c r="G39" s="56" t="s">
        <v>255</v>
      </c>
      <c r="I39" t="str">
        <f>_xlfn.CONCAT($K$3,$K$4,B39,$K$5,C39,$K$6,D39,$K$7,Таблица1[[#This Row],[test]],$K$8)</f>
        <v>{ "id": "K8_t2", "feature": "text" , "atribute": "" , "value": 15 },</v>
      </c>
    </row>
    <row r="40" spans="1:9" ht="15.4" x14ac:dyDescent="0.45">
      <c r="A40" s="35" t="s">
        <v>418</v>
      </c>
      <c r="B40" s="35" t="s">
        <v>419</v>
      </c>
      <c r="C40" s="56" t="s">
        <v>825</v>
      </c>
      <c r="D40" s="57"/>
      <c r="E40" s="56" t="s">
        <v>158</v>
      </c>
      <c r="F40" s="56">
        <v>20</v>
      </c>
      <c r="G40" s="56" t="s">
        <v>256</v>
      </c>
      <c r="I40" t="str">
        <f>_xlfn.CONCAT($K$3,$K$4,B40,$K$5,C40,$K$6,D40,$K$7,Таблица1[[#This Row],[test]],$K$8)</f>
        <v>{ "id": "K8_t3", "feature": "text" , "atribute": "" , "value": 20 },</v>
      </c>
    </row>
    <row r="41" spans="1:9" ht="15.4" x14ac:dyDescent="0.45">
      <c r="A41" s="35" t="s">
        <v>420</v>
      </c>
      <c r="B41" s="35" t="s">
        <v>51</v>
      </c>
      <c r="C41" s="56" t="s">
        <v>751</v>
      </c>
      <c r="D41" s="56" t="s">
        <v>752</v>
      </c>
      <c r="E41" s="56" t="s">
        <v>76</v>
      </c>
      <c r="F41" s="63" t="s">
        <v>851</v>
      </c>
      <c r="G41" s="56" t="s">
        <v>254</v>
      </c>
      <c r="I41" t="str">
        <f>_xlfn.CONCAT($K$3,$K$4,B41,$K$5,C41,$K$6,D41,$K$7,Таблица1[[#This Row],[test]],$K$8)</f>
        <v>{ "id": "K9_r", "feature": "css" , "atribute": "fill" , "value": "#76BB81" },</v>
      </c>
    </row>
    <row r="42" spans="1:9" ht="15.4" x14ac:dyDescent="0.45">
      <c r="A42" s="35" t="s">
        <v>421</v>
      </c>
      <c r="B42" s="35" t="s">
        <v>422</v>
      </c>
      <c r="C42" s="56" t="s">
        <v>825</v>
      </c>
      <c r="D42" s="57"/>
      <c r="E42" s="56" t="s">
        <v>352</v>
      </c>
      <c r="F42" s="56" t="s">
        <v>864</v>
      </c>
      <c r="G42" s="56" t="s">
        <v>255</v>
      </c>
      <c r="I42" t="str">
        <f>_xlfn.CONCAT($K$3,$K$4,B42,$K$5,C42,$K$6,D42,$K$7,Таблица1[[#This Row],[test]],$K$8)</f>
        <v>{ "id": "K9_r2", "feature": "text" , "atribute": "" , "value": "вкл" },</v>
      </c>
    </row>
    <row r="43" spans="1:9" ht="15.4" x14ac:dyDescent="0.45">
      <c r="A43" s="35" t="s">
        <v>423</v>
      </c>
      <c r="B43" s="35" t="s">
        <v>424</v>
      </c>
      <c r="C43" s="56" t="s">
        <v>825</v>
      </c>
      <c r="D43" s="57"/>
      <c r="E43" s="56" t="s">
        <v>352</v>
      </c>
      <c r="F43" s="56" t="s">
        <v>864</v>
      </c>
      <c r="G43" s="56" t="s">
        <v>256</v>
      </c>
      <c r="I43" t="str">
        <f>_xlfn.CONCAT($K$3,$K$4,B43,$K$5,C43,$K$6,D43,$K$7,Таблица1[[#This Row],[test]],$K$8)</f>
        <v>{ "id": "K9_r3", "feature": "text" , "atribute": "" , "value": "вкл" },</v>
      </c>
    </row>
    <row r="44" spans="1:9" ht="15.4" x14ac:dyDescent="0.45">
      <c r="A44" s="35" t="s">
        <v>423</v>
      </c>
      <c r="B44" s="35" t="s">
        <v>425</v>
      </c>
      <c r="C44" s="56" t="s">
        <v>751</v>
      </c>
      <c r="D44" s="56" t="s">
        <v>826</v>
      </c>
      <c r="E44" s="56" t="s">
        <v>783</v>
      </c>
      <c r="F44" s="56" t="s">
        <v>886</v>
      </c>
      <c r="G44" s="56" t="s">
        <v>256</v>
      </c>
      <c r="I44" t="str">
        <f>_xlfn.CONCAT($K$3,$K$4,B44,$K$5,C44,$K$6,D44,$K$7,Таблица1[[#This Row],[test]],$K$8)</f>
        <v>{ "id": "K9_с3", "feature": "css" , "atribute": "color" , "value": "#5F639D" },</v>
      </c>
    </row>
    <row r="45" spans="1:9" ht="15.4" x14ac:dyDescent="0.45">
      <c r="A45" s="35" t="s">
        <v>426</v>
      </c>
      <c r="B45" s="35" t="s">
        <v>427</v>
      </c>
      <c r="C45" s="56" t="s">
        <v>825</v>
      </c>
      <c r="D45" s="57"/>
      <c r="E45" s="56" t="s">
        <v>158</v>
      </c>
      <c r="F45" s="56">
        <v>15</v>
      </c>
      <c r="G45" s="56" t="s">
        <v>255</v>
      </c>
      <c r="I45" t="str">
        <f>_xlfn.CONCAT($K$3,$K$4,B45,$K$5,C45,$K$6,D45,$K$7,Таблица1[[#This Row],[test]],$K$8)</f>
        <v>{ "id": "K9_t2", "feature": "text" , "atribute": "" , "value": 15 },</v>
      </c>
    </row>
    <row r="46" spans="1:9" ht="15.4" x14ac:dyDescent="0.45">
      <c r="A46" s="35" t="s">
        <v>428</v>
      </c>
      <c r="B46" s="35" t="s">
        <v>429</v>
      </c>
      <c r="C46" s="56" t="s">
        <v>825</v>
      </c>
      <c r="D46" s="57"/>
      <c r="E46" s="56" t="s">
        <v>158</v>
      </c>
      <c r="F46" s="56">
        <v>20</v>
      </c>
      <c r="G46" s="56" t="s">
        <v>256</v>
      </c>
      <c r="I46" t="str">
        <f>_xlfn.CONCAT($K$3,$K$4,B46,$K$5,C46,$K$6,D46,$K$7,Таблица1[[#This Row],[test]],$K$8)</f>
        <v>{ "id": "K9_t3", "feature": "text" , "atribute": "" , "value": 20 },</v>
      </c>
    </row>
    <row r="47" spans="1:9" ht="15.4" x14ac:dyDescent="0.45">
      <c r="A47" s="35" t="s">
        <v>430</v>
      </c>
      <c r="B47" s="35" t="s">
        <v>52</v>
      </c>
      <c r="C47" s="56" t="s">
        <v>751</v>
      </c>
      <c r="D47" s="56" t="s">
        <v>752</v>
      </c>
      <c r="E47" s="56" t="s">
        <v>76</v>
      </c>
      <c r="F47" s="63" t="s">
        <v>851</v>
      </c>
      <c r="G47" s="56" t="s">
        <v>254</v>
      </c>
      <c r="I47" t="str">
        <f>_xlfn.CONCAT($K$3,$K$4,B47,$K$5,C47,$K$6,D47,$K$7,Таблица1[[#This Row],[test]],$K$8)</f>
        <v>{ "id": "K10_r", "feature": "css" , "atribute": "fill" , "value": "#76BB81" },</v>
      </c>
    </row>
    <row r="48" spans="1:9" ht="15.4" x14ac:dyDescent="0.45">
      <c r="A48" s="35" t="s">
        <v>431</v>
      </c>
      <c r="B48" s="35" t="s">
        <v>432</v>
      </c>
      <c r="C48" s="56" t="s">
        <v>825</v>
      </c>
      <c r="D48" s="57"/>
      <c r="E48" s="56" t="s">
        <v>352</v>
      </c>
      <c r="F48" s="56" t="s">
        <v>864</v>
      </c>
      <c r="G48" s="56" t="s">
        <v>255</v>
      </c>
      <c r="I48" t="str">
        <f>_xlfn.CONCAT($K$3,$K$4,B48,$K$5,C48,$K$6,D48,$K$7,Таблица1[[#This Row],[test]],$K$8)</f>
        <v>{ "id": "K10_r2", "feature": "text" , "atribute": "" , "value": "вкл" },</v>
      </c>
    </row>
    <row r="49" spans="1:9" ht="15.4" x14ac:dyDescent="0.45">
      <c r="A49" s="35" t="s">
        <v>433</v>
      </c>
      <c r="B49" s="35" t="s">
        <v>434</v>
      </c>
      <c r="C49" s="56" t="s">
        <v>825</v>
      </c>
      <c r="D49" s="57"/>
      <c r="E49" s="56" t="s">
        <v>352</v>
      </c>
      <c r="F49" s="56" t="s">
        <v>864</v>
      </c>
      <c r="G49" s="56" t="s">
        <v>256</v>
      </c>
      <c r="I49" t="str">
        <f>_xlfn.CONCAT($K$3,$K$4,B49,$K$5,C49,$K$6,D49,$K$7,Таблица1[[#This Row],[test]],$K$8)</f>
        <v>{ "id": "K10_r3", "feature": "text" , "atribute": "" , "value": "вкл" },</v>
      </c>
    </row>
    <row r="50" spans="1:9" ht="15.4" x14ac:dyDescent="0.45">
      <c r="A50" s="35" t="s">
        <v>433</v>
      </c>
      <c r="B50" s="35" t="s">
        <v>435</v>
      </c>
      <c r="C50" s="56" t="s">
        <v>751</v>
      </c>
      <c r="D50" s="56" t="s">
        <v>826</v>
      </c>
      <c r="E50" s="56" t="s">
        <v>783</v>
      </c>
      <c r="F50" s="56" t="s">
        <v>886</v>
      </c>
      <c r="G50" s="56" t="s">
        <v>256</v>
      </c>
      <c r="I50" t="str">
        <f>_xlfn.CONCAT($K$3,$K$4,B50,$K$5,C50,$K$6,D50,$K$7,Таблица1[[#This Row],[test]],$K$8)</f>
        <v>{ "id": "K10_с3", "feature": "css" , "atribute": "color" , "value": "#5F639D" },</v>
      </c>
    </row>
    <row r="51" spans="1:9" ht="15.4" x14ac:dyDescent="0.45">
      <c r="A51" s="35" t="s">
        <v>436</v>
      </c>
      <c r="B51" s="35" t="s">
        <v>437</v>
      </c>
      <c r="C51" s="56" t="s">
        <v>825</v>
      </c>
      <c r="D51" s="57"/>
      <c r="E51" s="56" t="s">
        <v>158</v>
      </c>
      <c r="F51" s="56">
        <v>15</v>
      </c>
      <c r="G51" s="56" t="s">
        <v>255</v>
      </c>
      <c r="I51" t="str">
        <f>_xlfn.CONCAT($K$3,$K$4,B51,$K$5,C51,$K$6,D51,$K$7,Таблица1[[#This Row],[test]],$K$8)</f>
        <v>{ "id": "K10_t2", "feature": "text" , "atribute": "" , "value": 15 },</v>
      </c>
    </row>
    <row r="52" spans="1:9" ht="15.4" x14ac:dyDescent="0.45">
      <c r="A52" s="35" t="s">
        <v>438</v>
      </c>
      <c r="B52" s="35" t="s">
        <v>439</v>
      </c>
      <c r="C52" s="56" t="s">
        <v>825</v>
      </c>
      <c r="D52" s="57"/>
      <c r="E52" s="56" t="s">
        <v>158</v>
      </c>
      <c r="F52" s="56">
        <v>20</v>
      </c>
      <c r="G52" s="56" t="s">
        <v>256</v>
      </c>
      <c r="I52" t="str">
        <f>_xlfn.CONCAT($K$3,$K$4,B52,$K$5,C52,$K$6,D52,$K$7,Таблица1[[#This Row],[test]],$K$8)</f>
        <v>{ "id": "K10_t3", "feature": "text" , "atribute": "" , "value": 20 },</v>
      </c>
    </row>
    <row r="53" spans="1:9" ht="15.4" x14ac:dyDescent="0.45">
      <c r="A53" s="35" t="s">
        <v>440</v>
      </c>
      <c r="B53" s="35" t="s">
        <v>53</v>
      </c>
      <c r="C53" s="56" t="s">
        <v>751</v>
      </c>
      <c r="D53" s="56" t="s">
        <v>752</v>
      </c>
      <c r="E53" s="56" t="s">
        <v>76</v>
      </c>
      <c r="F53" s="63" t="s">
        <v>851</v>
      </c>
      <c r="G53" s="56" t="s">
        <v>254</v>
      </c>
      <c r="I53" t="str">
        <f>_xlfn.CONCAT($K$3,$K$4,B53,$K$5,C53,$K$6,D53,$K$7,Таблица1[[#This Row],[test]],$K$8)</f>
        <v>{ "id": "K11_r", "feature": "css" , "atribute": "fill" , "value": "#76BB81" },</v>
      </c>
    </row>
    <row r="54" spans="1:9" ht="15.4" x14ac:dyDescent="0.45">
      <c r="A54" s="35" t="s">
        <v>441</v>
      </c>
      <c r="B54" s="35" t="s">
        <v>442</v>
      </c>
      <c r="C54" s="56" t="s">
        <v>825</v>
      </c>
      <c r="D54" s="57"/>
      <c r="E54" s="56" t="s">
        <v>352</v>
      </c>
      <c r="F54" s="56" t="s">
        <v>864</v>
      </c>
      <c r="G54" s="56" t="s">
        <v>255</v>
      </c>
      <c r="I54" t="str">
        <f>_xlfn.CONCAT($K$3,$K$4,B54,$K$5,C54,$K$6,D54,$K$7,Таблица1[[#This Row],[test]],$K$8)</f>
        <v>{ "id": "K11_r2", "feature": "text" , "atribute": "" , "value": "вкл" },</v>
      </c>
    </row>
    <row r="55" spans="1:9" ht="15.4" x14ac:dyDescent="0.45">
      <c r="A55" s="35" t="s">
        <v>443</v>
      </c>
      <c r="B55" s="35" t="s">
        <v>444</v>
      </c>
      <c r="C55" s="56" t="s">
        <v>825</v>
      </c>
      <c r="D55" s="57"/>
      <c r="E55" s="56" t="s">
        <v>352</v>
      </c>
      <c r="F55" s="56" t="s">
        <v>864</v>
      </c>
      <c r="G55" s="56" t="s">
        <v>256</v>
      </c>
      <c r="I55" t="str">
        <f>_xlfn.CONCAT($K$3,$K$4,B55,$K$5,C55,$K$6,D55,$K$7,Таблица1[[#This Row],[test]],$K$8)</f>
        <v>{ "id": "K11_r3", "feature": "text" , "atribute": "" , "value": "вкл" },</v>
      </c>
    </row>
    <row r="56" spans="1:9" ht="15.4" x14ac:dyDescent="0.45">
      <c r="A56" s="35" t="s">
        <v>443</v>
      </c>
      <c r="B56" s="35" t="s">
        <v>445</v>
      </c>
      <c r="C56" s="56" t="s">
        <v>751</v>
      </c>
      <c r="D56" s="56" t="s">
        <v>826</v>
      </c>
      <c r="E56" s="56" t="s">
        <v>783</v>
      </c>
      <c r="F56" s="56" t="s">
        <v>886</v>
      </c>
      <c r="G56" s="56" t="s">
        <v>256</v>
      </c>
      <c r="I56" t="str">
        <f>_xlfn.CONCAT($K$3,$K$4,B56,$K$5,C56,$K$6,D56,$K$7,Таблица1[[#This Row],[test]],$K$8)</f>
        <v>{ "id": "K11_с3", "feature": "css" , "atribute": "color" , "value": "#5F639D" },</v>
      </c>
    </row>
    <row r="57" spans="1:9" ht="15.4" x14ac:dyDescent="0.45">
      <c r="A57" s="35" t="s">
        <v>446</v>
      </c>
      <c r="B57" s="35" t="s">
        <v>447</v>
      </c>
      <c r="C57" s="56" t="s">
        <v>825</v>
      </c>
      <c r="D57" s="57"/>
      <c r="E57" s="56" t="s">
        <v>158</v>
      </c>
      <c r="F57" s="56">
        <v>15</v>
      </c>
      <c r="G57" s="56" t="s">
        <v>255</v>
      </c>
      <c r="I57" t="str">
        <f>_xlfn.CONCAT($K$3,$K$4,B57,$K$5,C57,$K$6,D57,$K$7,Таблица1[[#This Row],[test]],$K$8)</f>
        <v>{ "id": "K11_t2", "feature": "text" , "atribute": "" , "value": 15 },</v>
      </c>
    </row>
    <row r="58" spans="1:9" ht="15.4" x14ac:dyDescent="0.45">
      <c r="A58" s="35" t="s">
        <v>448</v>
      </c>
      <c r="B58" s="35" t="s">
        <v>449</v>
      </c>
      <c r="C58" s="56" t="s">
        <v>825</v>
      </c>
      <c r="D58" s="57"/>
      <c r="E58" s="56" t="s">
        <v>158</v>
      </c>
      <c r="F58" s="56">
        <v>20</v>
      </c>
      <c r="G58" s="56" t="s">
        <v>256</v>
      </c>
      <c r="I58" t="str">
        <f>_xlfn.CONCAT($K$3,$K$4,B58,$K$5,C58,$K$6,D58,$K$7,Таблица1[[#This Row],[test]],$K$8)</f>
        <v>{ "id": "K11_t3", "feature": "text" , "atribute": "" , "value": 20 },</v>
      </c>
    </row>
    <row r="59" spans="1:9" ht="15.4" x14ac:dyDescent="0.45">
      <c r="A59" s="35" t="s">
        <v>450</v>
      </c>
      <c r="B59" s="35" t="s">
        <v>54</v>
      </c>
      <c r="C59" s="56" t="s">
        <v>751</v>
      </c>
      <c r="D59" s="56" t="s">
        <v>752</v>
      </c>
      <c r="E59" s="56" t="s">
        <v>76</v>
      </c>
      <c r="F59" s="63" t="s">
        <v>851</v>
      </c>
      <c r="G59" s="56" t="s">
        <v>254</v>
      </c>
      <c r="I59" t="str">
        <f>_xlfn.CONCAT($K$3,$K$4,B59,$K$5,C59,$K$6,D59,$K$7,Таблица1[[#This Row],[test]],$K$8)</f>
        <v>{ "id": "K12_r", "feature": "css" , "atribute": "fill" , "value": "#76BB81" },</v>
      </c>
    </row>
    <row r="60" spans="1:9" ht="15.4" x14ac:dyDescent="0.45">
      <c r="A60" s="35" t="s">
        <v>451</v>
      </c>
      <c r="B60" s="35" t="s">
        <v>452</v>
      </c>
      <c r="C60" s="56" t="s">
        <v>825</v>
      </c>
      <c r="D60" s="57"/>
      <c r="E60" s="56" t="s">
        <v>352</v>
      </c>
      <c r="F60" s="56" t="s">
        <v>864</v>
      </c>
      <c r="G60" s="56" t="s">
        <v>255</v>
      </c>
      <c r="I60" t="str">
        <f>_xlfn.CONCAT($K$3,$K$4,B60,$K$5,C60,$K$6,D60,$K$7,Таблица1[[#This Row],[test]],$K$8)</f>
        <v>{ "id": "K12_r2", "feature": "text" , "atribute": "" , "value": "вкл" },</v>
      </c>
    </row>
    <row r="61" spans="1:9" ht="15.4" x14ac:dyDescent="0.45">
      <c r="A61" s="35" t="s">
        <v>453</v>
      </c>
      <c r="B61" s="35" t="s">
        <v>454</v>
      </c>
      <c r="C61" s="56" t="s">
        <v>825</v>
      </c>
      <c r="D61" s="57"/>
      <c r="E61" s="56" t="s">
        <v>352</v>
      </c>
      <c r="F61" s="56" t="s">
        <v>864</v>
      </c>
      <c r="G61" s="56" t="s">
        <v>256</v>
      </c>
      <c r="I61" t="str">
        <f>_xlfn.CONCAT($K$3,$K$4,B61,$K$5,C61,$K$6,D61,$K$7,Таблица1[[#This Row],[test]],$K$8)</f>
        <v>{ "id": "K12_r3", "feature": "text" , "atribute": "" , "value": "вкл" },</v>
      </c>
    </row>
    <row r="62" spans="1:9" ht="15.4" x14ac:dyDescent="0.45">
      <c r="A62" s="35" t="s">
        <v>453</v>
      </c>
      <c r="B62" s="35" t="s">
        <v>455</v>
      </c>
      <c r="C62" s="56" t="s">
        <v>751</v>
      </c>
      <c r="D62" s="56" t="s">
        <v>826</v>
      </c>
      <c r="E62" s="56" t="s">
        <v>783</v>
      </c>
      <c r="F62" s="56" t="s">
        <v>886</v>
      </c>
      <c r="G62" s="56" t="s">
        <v>256</v>
      </c>
      <c r="I62" t="str">
        <f>_xlfn.CONCAT($K$3,$K$4,B62,$K$5,C62,$K$6,D62,$K$7,Таблица1[[#This Row],[test]],$K$8)</f>
        <v>{ "id": "K12_с3", "feature": "css" , "atribute": "color" , "value": "#5F639D" },</v>
      </c>
    </row>
    <row r="63" spans="1:9" ht="15.4" x14ac:dyDescent="0.45">
      <c r="A63" s="35" t="s">
        <v>456</v>
      </c>
      <c r="B63" s="35" t="s">
        <v>457</v>
      </c>
      <c r="C63" s="56" t="s">
        <v>825</v>
      </c>
      <c r="D63" s="57"/>
      <c r="E63" s="56" t="s">
        <v>158</v>
      </c>
      <c r="F63" s="56">
        <v>15</v>
      </c>
      <c r="G63" s="56" t="s">
        <v>255</v>
      </c>
      <c r="I63" t="str">
        <f>_xlfn.CONCAT($K$3,$K$4,B63,$K$5,C63,$K$6,D63,$K$7,Таблица1[[#This Row],[test]],$K$8)</f>
        <v>{ "id": "K12_t2", "feature": "text" , "atribute": "" , "value": 15 },</v>
      </c>
    </row>
    <row r="64" spans="1:9" ht="15.4" x14ac:dyDescent="0.45">
      <c r="A64" s="35" t="s">
        <v>458</v>
      </c>
      <c r="B64" s="35" t="s">
        <v>459</v>
      </c>
      <c r="C64" s="56" t="s">
        <v>825</v>
      </c>
      <c r="D64" s="57"/>
      <c r="E64" s="56" t="s">
        <v>158</v>
      </c>
      <c r="F64" s="56">
        <v>20</v>
      </c>
      <c r="G64" s="56" t="s">
        <v>256</v>
      </c>
      <c r="I64" t="str">
        <f>_xlfn.CONCAT($K$3,$K$4,B64,$K$5,C64,$K$6,D64,$K$7,Таблица1[[#This Row],[test]],$K$8)</f>
        <v>{ "id": "K12_t3", "feature": "text" , "atribute": "" , "value": 20 },</v>
      </c>
    </row>
    <row r="65" spans="1:9" ht="15.4" x14ac:dyDescent="0.45">
      <c r="A65" s="35" t="s">
        <v>460</v>
      </c>
      <c r="B65" s="35" t="s">
        <v>55</v>
      </c>
      <c r="C65" s="56" t="s">
        <v>751</v>
      </c>
      <c r="D65" s="56" t="s">
        <v>752</v>
      </c>
      <c r="E65" s="56" t="s">
        <v>76</v>
      </c>
      <c r="F65" s="63" t="s">
        <v>851</v>
      </c>
      <c r="G65" s="56" t="s">
        <v>254</v>
      </c>
      <c r="I65" t="str">
        <f>_xlfn.CONCAT($K$3,$K$4,B65,$K$5,C65,$K$6,D65,$K$7,Таблица1[[#This Row],[test]],$K$8)</f>
        <v>{ "id": "K13_r", "feature": "css" , "atribute": "fill" , "value": "#76BB81" },</v>
      </c>
    </row>
    <row r="66" spans="1:9" ht="15.4" x14ac:dyDescent="0.45">
      <c r="A66" s="35" t="s">
        <v>461</v>
      </c>
      <c r="B66" s="35" t="s">
        <v>462</v>
      </c>
      <c r="C66" s="56" t="s">
        <v>825</v>
      </c>
      <c r="D66" s="57"/>
      <c r="E66" s="56" t="s">
        <v>352</v>
      </c>
      <c r="F66" s="56" t="s">
        <v>864</v>
      </c>
      <c r="G66" s="56" t="s">
        <v>255</v>
      </c>
      <c r="I66" t="str">
        <f>_xlfn.CONCAT($K$3,$K$4,B66,$K$5,C66,$K$6,D66,$K$7,Таблица1[[#This Row],[test]],$K$8)</f>
        <v>{ "id": "K13_r2", "feature": "text" , "atribute": "" , "value": "вкл" },</v>
      </c>
    </row>
    <row r="67" spans="1:9" ht="15.4" x14ac:dyDescent="0.45">
      <c r="A67" s="35" t="s">
        <v>463</v>
      </c>
      <c r="B67" s="35" t="s">
        <v>464</v>
      </c>
      <c r="C67" s="56" t="s">
        <v>825</v>
      </c>
      <c r="D67" s="57"/>
      <c r="E67" s="56" t="s">
        <v>352</v>
      </c>
      <c r="F67" s="56" t="s">
        <v>864</v>
      </c>
      <c r="G67" s="56" t="s">
        <v>256</v>
      </c>
      <c r="I67" t="str">
        <f>_xlfn.CONCAT($K$3,$K$4,B67,$K$5,C67,$K$6,D67,$K$7,Таблица1[[#This Row],[test]],$K$8)</f>
        <v>{ "id": "K13_r3", "feature": "text" , "atribute": "" , "value": "вкл" },</v>
      </c>
    </row>
    <row r="68" spans="1:9" ht="15.4" x14ac:dyDescent="0.45">
      <c r="A68" s="35" t="s">
        <v>463</v>
      </c>
      <c r="B68" s="35" t="s">
        <v>465</v>
      </c>
      <c r="C68" s="56" t="s">
        <v>751</v>
      </c>
      <c r="D68" s="56" t="s">
        <v>826</v>
      </c>
      <c r="E68" s="56" t="s">
        <v>783</v>
      </c>
      <c r="F68" s="56" t="s">
        <v>886</v>
      </c>
      <c r="G68" s="56" t="s">
        <v>256</v>
      </c>
      <c r="I68" t="str">
        <f>_xlfn.CONCAT($K$3,$K$4,B68,$K$5,C68,$K$6,D68,$K$7,Таблица1[[#This Row],[test]],$K$8)</f>
        <v>{ "id": "K13_с3", "feature": "css" , "atribute": "color" , "value": "#5F639D" },</v>
      </c>
    </row>
    <row r="69" spans="1:9" ht="15.4" x14ac:dyDescent="0.45">
      <c r="A69" s="35" t="s">
        <v>466</v>
      </c>
      <c r="B69" s="35" t="s">
        <v>467</v>
      </c>
      <c r="C69" s="56" t="s">
        <v>825</v>
      </c>
      <c r="D69" s="57"/>
      <c r="E69" s="56" t="s">
        <v>158</v>
      </c>
      <c r="F69" s="56">
        <v>15</v>
      </c>
      <c r="G69" s="56" t="s">
        <v>255</v>
      </c>
      <c r="I69" t="str">
        <f>_xlfn.CONCAT($K$3,$K$4,B69,$K$5,C69,$K$6,D69,$K$7,Таблица1[[#This Row],[test]],$K$8)</f>
        <v>{ "id": "K13_t2", "feature": "text" , "atribute": "" , "value": 15 },</v>
      </c>
    </row>
    <row r="70" spans="1:9" ht="15.4" x14ac:dyDescent="0.45">
      <c r="A70" s="35" t="s">
        <v>468</v>
      </c>
      <c r="B70" s="35" t="s">
        <v>469</v>
      </c>
      <c r="C70" s="56" t="s">
        <v>825</v>
      </c>
      <c r="D70" s="57"/>
      <c r="E70" s="56" t="s">
        <v>158</v>
      </c>
      <c r="F70" s="56">
        <v>20</v>
      </c>
      <c r="G70" s="56" t="s">
        <v>256</v>
      </c>
      <c r="I70" t="str">
        <f>_xlfn.CONCAT($K$3,$K$4,B70,$K$5,C70,$K$6,D70,$K$7,Таблица1[[#This Row],[test]],$K$8)</f>
        <v>{ "id": "K13_t3", "feature": "text" , "atribute": "" , "value": 20 },</v>
      </c>
    </row>
    <row r="71" spans="1:9" ht="15.4" x14ac:dyDescent="0.45">
      <c r="A71" s="35" t="s">
        <v>470</v>
      </c>
      <c r="B71" s="35" t="s">
        <v>56</v>
      </c>
      <c r="C71" s="56" t="s">
        <v>751</v>
      </c>
      <c r="D71" s="56" t="s">
        <v>752</v>
      </c>
      <c r="E71" s="56" t="s">
        <v>76</v>
      </c>
      <c r="F71" s="63" t="s">
        <v>851</v>
      </c>
      <c r="G71" s="56" t="s">
        <v>254</v>
      </c>
      <c r="I71" t="str">
        <f>_xlfn.CONCAT($K$3,$K$4,B71,$K$5,C71,$K$6,D71,$K$7,Таблица1[[#This Row],[test]],$K$8)</f>
        <v>{ "id": "K14_r", "feature": "css" , "atribute": "fill" , "value": "#76BB81" },</v>
      </c>
    </row>
    <row r="72" spans="1:9" ht="15.4" x14ac:dyDescent="0.45">
      <c r="A72" s="35" t="s">
        <v>471</v>
      </c>
      <c r="B72" s="35" t="s">
        <v>472</v>
      </c>
      <c r="C72" s="56" t="s">
        <v>825</v>
      </c>
      <c r="D72" s="57"/>
      <c r="E72" s="56" t="s">
        <v>352</v>
      </c>
      <c r="F72" s="56" t="s">
        <v>864</v>
      </c>
      <c r="G72" s="56" t="s">
        <v>255</v>
      </c>
      <c r="I72" t="str">
        <f>_xlfn.CONCAT($K$3,$K$4,B72,$K$5,C72,$K$6,D72,$K$7,Таблица1[[#This Row],[test]],$K$8)</f>
        <v>{ "id": "K14_r2", "feature": "text" , "atribute": "" , "value": "вкл" },</v>
      </c>
    </row>
    <row r="73" spans="1:9" ht="15.4" x14ac:dyDescent="0.45">
      <c r="A73" s="35" t="s">
        <v>473</v>
      </c>
      <c r="B73" s="35" t="s">
        <v>474</v>
      </c>
      <c r="C73" s="56" t="s">
        <v>825</v>
      </c>
      <c r="D73" s="57"/>
      <c r="E73" s="56" t="s">
        <v>352</v>
      </c>
      <c r="F73" s="56" t="s">
        <v>864</v>
      </c>
      <c r="G73" s="56" t="s">
        <v>256</v>
      </c>
      <c r="I73" t="str">
        <f>_xlfn.CONCAT($K$3,$K$4,B73,$K$5,C73,$K$6,D73,$K$7,Таблица1[[#This Row],[test]],$K$8)</f>
        <v>{ "id": "K14_r3", "feature": "text" , "atribute": "" , "value": "вкл" },</v>
      </c>
    </row>
    <row r="74" spans="1:9" ht="15.4" x14ac:dyDescent="0.45">
      <c r="A74" s="35" t="s">
        <v>473</v>
      </c>
      <c r="B74" s="35" t="s">
        <v>475</v>
      </c>
      <c r="C74" s="56" t="s">
        <v>751</v>
      </c>
      <c r="D74" s="56" t="s">
        <v>826</v>
      </c>
      <c r="E74" s="56" t="s">
        <v>783</v>
      </c>
      <c r="F74" s="56" t="s">
        <v>886</v>
      </c>
      <c r="G74" s="56" t="s">
        <v>256</v>
      </c>
      <c r="I74" t="str">
        <f>_xlfn.CONCAT($K$3,$K$4,B74,$K$5,C74,$K$6,D74,$K$7,Таблица1[[#This Row],[test]],$K$8)</f>
        <v>{ "id": "K14_с3", "feature": "css" , "atribute": "color" , "value": "#5F639D" },</v>
      </c>
    </row>
    <row r="75" spans="1:9" ht="15.4" x14ac:dyDescent="0.45">
      <c r="A75" s="35" t="s">
        <v>476</v>
      </c>
      <c r="B75" s="35" t="s">
        <v>477</v>
      </c>
      <c r="C75" s="56" t="s">
        <v>825</v>
      </c>
      <c r="D75" s="57"/>
      <c r="E75" s="56" t="s">
        <v>158</v>
      </c>
      <c r="F75" s="56">
        <v>15</v>
      </c>
      <c r="G75" s="56" t="s">
        <v>255</v>
      </c>
      <c r="I75" t="str">
        <f>_xlfn.CONCAT($K$3,$K$4,B75,$K$5,C75,$K$6,D75,$K$7,Таблица1[[#This Row],[test]],$K$8)</f>
        <v>{ "id": "K14_t2", "feature": "text" , "atribute": "" , "value": 15 },</v>
      </c>
    </row>
    <row r="76" spans="1:9" ht="15.4" x14ac:dyDescent="0.45">
      <c r="A76" s="35" t="s">
        <v>478</v>
      </c>
      <c r="B76" s="35" t="s">
        <v>479</v>
      </c>
      <c r="C76" s="56" t="s">
        <v>825</v>
      </c>
      <c r="D76" s="57"/>
      <c r="E76" s="56" t="s">
        <v>158</v>
      </c>
      <c r="F76" s="56">
        <v>20</v>
      </c>
      <c r="G76" s="56" t="s">
        <v>256</v>
      </c>
      <c r="I76" t="str">
        <f>_xlfn.CONCAT($K$3,$K$4,B76,$K$5,C76,$K$6,D76,$K$7,Таблица1[[#This Row],[test]],$K$8)</f>
        <v>{ "id": "K14_t3", "feature": "text" , "atribute": "" , "value": 20 },</v>
      </c>
    </row>
    <row r="77" spans="1:9" ht="15.4" x14ac:dyDescent="0.45">
      <c r="A77" s="35" t="s">
        <v>480</v>
      </c>
      <c r="B77" s="35" t="s">
        <v>57</v>
      </c>
      <c r="C77" s="56" t="s">
        <v>751</v>
      </c>
      <c r="D77" s="56" t="s">
        <v>752</v>
      </c>
      <c r="E77" s="56" t="s">
        <v>76</v>
      </c>
      <c r="F77" s="63" t="s">
        <v>851</v>
      </c>
      <c r="G77" s="56" t="s">
        <v>254</v>
      </c>
      <c r="I77" t="str">
        <f>_xlfn.CONCAT($K$3,$K$4,B77,$K$5,C77,$K$6,D77,$K$7,Таблица1[[#This Row],[test]],$K$8)</f>
        <v>{ "id": "K15_r", "feature": "css" , "atribute": "fill" , "value": "#76BB81" },</v>
      </c>
    </row>
    <row r="78" spans="1:9" ht="15.4" x14ac:dyDescent="0.45">
      <c r="A78" s="35" t="s">
        <v>481</v>
      </c>
      <c r="B78" s="35" t="s">
        <v>482</v>
      </c>
      <c r="C78" s="56" t="s">
        <v>825</v>
      </c>
      <c r="D78" s="57"/>
      <c r="E78" s="56" t="s">
        <v>352</v>
      </c>
      <c r="F78" s="56" t="s">
        <v>864</v>
      </c>
      <c r="G78" s="56" t="s">
        <v>255</v>
      </c>
      <c r="I78" t="str">
        <f>_xlfn.CONCAT($K$3,$K$4,B78,$K$5,C78,$K$6,D78,$K$7,Таблица1[[#This Row],[test]],$K$8)</f>
        <v>{ "id": "K15_r2", "feature": "text" , "atribute": "" , "value": "вкл" },</v>
      </c>
    </row>
    <row r="79" spans="1:9" ht="15.4" x14ac:dyDescent="0.45">
      <c r="A79" s="35" t="s">
        <v>483</v>
      </c>
      <c r="B79" s="35" t="s">
        <v>484</v>
      </c>
      <c r="C79" s="56" t="s">
        <v>825</v>
      </c>
      <c r="D79" s="57"/>
      <c r="E79" s="56" t="s">
        <v>352</v>
      </c>
      <c r="F79" s="56" t="s">
        <v>864</v>
      </c>
      <c r="G79" s="56" t="s">
        <v>256</v>
      </c>
      <c r="I79" t="str">
        <f>_xlfn.CONCAT($K$3,$K$4,B79,$K$5,C79,$K$6,D79,$K$7,Таблица1[[#This Row],[test]],$K$8)</f>
        <v>{ "id": "K15_r3", "feature": "text" , "atribute": "" , "value": "вкл" },</v>
      </c>
    </row>
    <row r="80" spans="1:9" ht="15.4" x14ac:dyDescent="0.45">
      <c r="A80" s="35" t="s">
        <v>483</v>
      </c>
      <c r="B80" s="35" t="s">
        <v>485</v>
      </c>
      <c r="C80" s="56" t="s">
        <v>751</v>
      </c>
      <c r="D80" s="56" t="s">
        <v>826</v>
      </c>
      <c r="E80" s="56" t="s">
        <v>783</v>
      </c>
      <c r="F80" s="56" t="s">
        <v>886</v>
      </c>
      <c r="G80" s="56" t="s">
        <v>256</v>
      </c>
      <c r="I80" t="str">
        <f>_xlfn.CONCAT($K$3,$K$4,B80,$K$5,C80,$K$6,D80,$K$7,Таблица1[[#This Row],[test]],$K$8)</f>
        <v>{ "id": "K15_с3", "feature": "css" , "atribute": "color" , "value": "#5F639D" },</v>
      </c>
    </row>
    <row r="81" spans="1:9" ht="15.4" x14ac:dyDescent="0.45">
      <c r="A81" s="35" t="s">
        <v>486</v>
      </c>
      <c r="B81" s="35" t="s">
        <v>487</v>
      </c>
      <c r="C81" s="56" t="s">
        <v>825</v>
      </c>
      <c r="D81" s="57"/>
      <c r="E81" s="56" t="s">
        <v>158</v>
      </c>
      <c r="F81" s="56">
        <v>15</v>
      </c>
      <c r="G81" s="56" t="s">
        <v>255</v>
      </c>
      <c r="I81" t="str">
        <f>_xlfn.CONCAT($K$3,$K$4,B81,$K$5,C81,$K$6,D81,$K$7,Таблица1[[#This Row],[test]],$K$8)</f>
        <v>{ "id": "K15_t2", "feature": "text" , "atribute": "" , "value": 15 },</v>
      </c>
    </row>
    <row r="82" spans="1:9" ht="15.4" x14ac:dyDescent="0.45">
      <c r="A82" s="35" t="s">
        <v>488</v>
      </c>
      <c r="B82" s="35" t="s">
        <v>489</v>
      </c>
      <c r="C82" s="56" t="s">
        <v>825</v>
      </c>
      <c r="D82" s="57"/>
      <c r="E82" s="56" t="s">
        <v>158</v>
      </c>
      <c r="F82" s="56">
        <v>20</v>
      </c>
      <c r="G82" s="56" t="s">
        <v>256</v>
      </c>
      <c r="I82" t="str">
        <f>_xlfn.CONCAT($K$3,$K$4,B82,$K$5,C82,$K$6,D82,$K$7,Таблица1[[#This Row],[test]],$K$8)</f>
        <v>{ "id": "K15_t3", "feature": "text" , "atribute": "" , "value": 20 },</v>
      </c>
    </row>
    <row r="83" spans="1:9" ht="15.4" x14ac:dyDescent="0.45">
      <c r="A83" s="35" t="s">
        <v>490</v>
      </c>
      <c r="B83" s="35" t="s">
        <v>58</v>
      </c>
      <c r="C83" s="56" t="s">
        <v>751</v>
      </c>
      <c r="D83" s="56" t="s">
        <v>752</v>
      </c>
      <c r="E83" s="56" t="s">
        <v>76</v>
      </c>
      <c r="F83" s="63" t="s">
        <v>851</v>
      </c>
      <c r="G83" s="56" t="s">
        <v>254</v>
      </c>
      <c r="I83" t="str">
        <f>_xlfn.CONCAT($K$3,$K$4,B83,$K$5,C83,$K$6,D83,$K$7,Таблица1[[#This Row],[test]],$K$8)</f>
        <v>{ "id": "K16_r", "feature": "css" , "atribute": "fill" , "value": "#76BB81" },</v>
      </c>
    </row>
    <row r="84" spans="1:9" ht="15.4" x14ac:dyDescent="0.45">
      <c r="A84" s="35" t="s">
        <v>491</v>
      </c>
      <c r="B84" s="35" t="s">
        <v>492</v>
      </c>
      <c r="C84" s="56" t="s">
        <v>825</v>
      </c>
      <c r="D84" s="57"/>
      <c r="E84" s="56" t="s">
        <v>352</v>
      </c>
      <c r="F84" s="56" t="s">
        <v>864</v>
      </c>
      <c r="G84" s="56" t="s">
        <v>255</v>
      </c>
      <c r="I84" t="str">
        <f>_xlfn.CONCAT($K$3,$K$4,B84,$K$5,C84,$K$6,D84,$K$7,Таблица1[[#This Row],[test]],$K$8)</f>
        <v>{ "id": "K16_r2", "feature": "text" , "atribute": "" , "value": "вкл" },</v>
      </c>
    </row>
    <row r="85" spans="1:9" ht="15.4" x14ac:dyDescent="0.45">
      <c r="A85" s="35" t="s">
        <v>493</v>
      </c>
      <c r="B85" s="35" t="s">
        <v>494</v>
      </c>
      <c r="C85" s="56" t="s">
        <v>825</v>
      </c>
      <c r="D85" s="57"/>
      <c r="E85" s="56" t="s">
        <v>352</v>
      </c>
      <c r="F85" s="56" t="s">
        <v>864</v>
      </c>
      <c r="G85" s="56" t="s">
        <v>256</v>
      </c>
      <c r="I85" t="str">
        <f>_xlfn.CONCAT($K$3,$K$4,B85,$K$5,C85,$K$6,D85,$K$7,Таблица1[[#This Row],[test]],$K$8)</f>
        <v>{ "id": "K16_r3", "feature": "text" , "atribute": "" , "value": "вкл" },</v>
      </c>
    </row>
    <row r="86" spans="1:9" ht="15.4" x14ac:dyDescent="0.45">
      <c r="A86" s="35" t="s">
        <v>493</v>
      </c>
      <c r="B86" s="35" t="s">
        <v>495</v>
      </c>
      <c r="C86" s="56" t="s">
        <v>751</v>
      </c>
      <c r="D86" s="56" t="s">
        <v>826</v>
      </c>
      <c r="E86" s="56" t="s">
        <v>783</v>
      </c>
      <c r="F86" s="56" t="s">
        <v>886</v>
      </c>
      <c r="G86" s="56" t="s">
        <v>256</v>
      </c>
      <c r="I86" t="str">
        <f>_xlfn.CONCAT($K$3,$K$4,B86,$K$5,C86,$K$6,D86,$K$7,Таблица1[[#This Row],[test]],$K$8)</f>
        <v>{ "id": "K16_с3", "feature": "css" , "atribute": "color" , "value": "#5F639D" },</v>
      </c>
    </row>
    <row r="87" spans="1:9" ht="15.4" x14ac:dyDescent="0.45">
      <c r="A87" s="35" t="s">
        <v>496</v>
      </c>
      <c r="B87" s="35" t="s">
        <v>497</v>
      </c>
      <c r="C87" s="56" t="s">
        <v>825</v>
      </c>
      <c r="D87" s="57"/>
      <c r="E87" s="56" t="s">
        <v>158</v>
      </c>
      <c r="F87" s="56">
        <v>15</v>
      </c>
      <c r="G87" s="56" t="s">
        <v>255</v>
      </c>
      <c r="I87" t="str">
        <f>_xlfn.CONCAT($K$3,$K$4,B87,$K$5,C87,$K$6,D87,$K$7,Таблица1[[#This Row],[test]],$K$8)</f>
        <v>{ "id": "K16_t2", "feature": "text" , "atribute": "" , "value": 15 },</v>
      </c>
    </row>
    <row r="88" spans="1:9" ht="15.4" x14ac:dyDescent="0.45">
      <c r="A88" s="35" t="s">
        <v>498</v>
      </c>
      <c r="B88" s="35" t="s">
        <v>499</v>
      </c>
      <c r="C88" s="56" t="s">
        <v>825</v>
      </c>
      <c r="D88" s="57"/>
      <c r="E88" s="56" t="s">
        <v>158</v>
      </c>
      <c r="F88" s="56">
        <v>20</v>
      </c>
      <c r="G88" s="56" t="s">
        <v>256</v>
      </c>
      <c r="I88" t="str">
        <f>_xlfn.CONCAT($K$3,$K$4,B88,$K$5,C88,$K$6,D88,$K$7,Таблица1[[#This Row],[test]],$K$8)</f>
        <v>{ "id": "K16_t3", "feature": "text" , "atribute": "" , "value": 20 },</v>
      </c>
    </row>
    <row r="89" spans="1:9" ht="15.4" x14ac:dyDescent="0.45">
      <c r="A89" s="35" t="s">
        <v>500</v>
      </c>
      <c r="B89" s="35" t="s">
        <v>59</v>
      </c>
      <c r="C89" s="56" t="s">
        <v>751</v>
      </c>
      <c r="D89" s="56" t="s">
        <v>752</v>
      </c>
      <c r="E89" s="56" t="s">
        <v>76</v>
      </c>
      <c r="F89" s="63" t="s">
        <v>851</v>
      </c>
      <c r="G89" s="56" t="s">
        <v>254</v>
      </c>
      <c r="I89" t="str">
        <f>_xlfn.CONCAT($K$3,$K$4,B89,$K$5,C89,$K$6,D89,$K$7,Таблица1[[#This Row],[test]],$K$8)</f>
        <v>{ "id": "K17_r", "feature": "css" , "atribute": "fill" , "value": "#76BB81" },</v>
      </c>
    </row>
    <row r="90" spans="1:9" ht="15.4" x14ac:dyDescent="0.45">
      <c r="A90" s="35" t="s">
        <v>501</v>
      </c>
      <c r="B90" s="35" t="s">
        <v>502</v>
      </c>
      <c r="C90" s="56" t="s">
        <v>825</v>
      </c>
      <c r="D90" s="57"/>
      <c r="E90" s="56" t="s">
        <v>352</v>
      </c>
      <c r="F90" s="56" t="s">
        <v>864</v>
      </c>
      <c r="G90" s="56" t="s">
        <v>255</v>
      </c>
      <c r="I90" t="str">
        <f>_xlfn.CONCAT($K$3,$K$4,B90,$K$5,C90,$K$6,D90,$K$7,Таблица1[[#This Row],[test]],$K$8)</f>
        <v>{ "id": "K17_r2", "feature": "text" , "atribute": "" , "value": "вкл" },</v>
      </c>
    </row>
    <row r="91" spans="1:9" ht="15.4" x14ac:dyDescent="0.45">
      <c r="A91" s="35" t="s">
        <v>503</v>
      </c>
      <c r="B91" s="35" t="s">
        <v>504</v>
      </c>
      <c r="C91" s="56" t="s">
        <v>825</v>
      </c>
      <c r="D91" s="57"/>
      <c r="E91" s="56" t="s">
        <v>352</v>
      </c>
      <c r="F91" s="56" t="s">
        <v>864</v>
      </c>
      <c r="G91" s="56" t="s">
        <v>256</v>
      </c>
      <c r="I91" t="str">
        <f>_xlfn.CONCAT($K$3,$K$4,B91,$K$5,C91,$K$6,D91,$K$7,Таблица1[[#This Row],[test]],$K$8)</f>
        <v>{ "id": "K17_r3", "feature": "text" , "atribute": "" , "value": "вкл" },</v>
      </c>
    </row>
    <row r="92" spans="1:9" ht="15.4" x14ac:dyDescent="0.45">
      <c r="A92" s="35" t="s">
        <v>503</v>
      </c>
      <c r="B92" s="35" t="s">
        <v>505</v>
      </c>
      <c r="C92" s="56" t="s">
        <v>751</v>
      </c>
      <c r="D92" s="56" t="s">
        <v>826</v>
      </c>
      <c r="E92" s="56" t="s">
        <v>783</v>
      </c>
      <c r="F92" s="56" t="s">
        <v>886</v>
      </c>
      <c r="G92" s="56" t="s">
        <v>256</v>
      </c>
      <c r="I92" t="str">
        <f>_xlfn.CONCAT($K$3,$K$4,B92,$K$5,C92,$K$6,D92,$K$7,Таблица1[[#This Row],[test]],$K$8)</f>
        <v>{ "id": "K17_с3", "feature": "css" , "atribute": "color" , "value": "#5F639D" },</v>
      </c>
    </row>
    <row r="93" spans="1:9" ht="15.4" x14ac:dyDescent="0.45">
      <c r="A93" s="35" t="s">
        <v>506</v>
      </c>
      <c r="B93" s="35" t="s">
        <v>507</v>
      </c>
      <c r="C93" s="56" t="s">
        <v>825</v>
      </c>
      <c r="D93" s="57"/>
      <c r="E93" s="56" t="s">
        <v>158</v>
      </c>
      <c r="F93" s="56">
        <v>15</v>
      </c>
      <c r="G93" s="56" t="s">
        <v>255</v>
      </c>
      <c r="I93" t="str">
        <f>_xlfn.CONCAT($K$3,$K$4,B93,$K$5,C93,$K$6,D93,$K$7,Таблица1[[#This Row],[test]],$K$8)</f>
        <v>{ "id": "K17_t2", "feature": "text" , "atribute": "" , "value": 15 },</v>
      </c>
    </row>
    <row r="94" spans="1:9" ht="15.4" x14ac:dyDescent="0.45">
      <c r="A94" s="35" t="s">
        <v>508</v>
      </c>
      <c r="B94" s="35" t="s">
        <v>509</v>
      </c>
      <c r="C94" s="56" t="s">
        <v>825</v>
      </c>
      <c r="D94" s="57"/>
      <c r="E94" s="56" t="s">
        <v>158</v>
      </c>
      <c r="F94" s="56">
        <v>20</v>
      </c>
      <c r="G94" s="56" t="s">
        <v>256</v>
      </c>
      <c r="I94" t="str">
        <f>_xlfn.CONCAT($K$3,$K$4,B94,$K$5,C94,$K$6,D94,$K$7,Таблица1[[#This Row],[test]],$K$8)</f>
        <v>{ "id": "K17_t3", "feature": "text" , "atribute": "" , "value": 20 },</v>
      </c>
    </row>
    <row r="95" spans="1:9" ht="15.4" x14ac:dyDescent="0.45">
      <c r="A95" s="35" t="s">
        <v>510</v>
      </c>
      <c r="B95" s="35" t="s">
        <v>60</v>
      </c>
      <c r="C95" s="56" t="s">
        <v>751</v>
      </c>
      <c r="D95" s="56" t="s">
        <v>752</v>
      </c>
      <c r="E95" s="56" t="s">
        <v>76</v>
      </c>
      <c r="F95" s="63" t="s">
        <v>851</v>
      </c>
      <c r="G95" s="56" t="s">
        <v>254</v>
      </c>
      <c r="I95" t="str">
        <f>_xlfn.CONCAT($K$3,$K$4,B95,$K$5,C95,$K$6,D95,$K$7,Таблица1[[#This Row],[test]],$K$8)</f>
        <v>{ "id": "K18_r", "feature": "css" , "atribute": "fill" , "value": "#76BB81" },</v>
      </c>
    </row>
    <row r="96" spans="1:9" ht="15.4" x14ac:dyDescent="0.45">
      <c r="A96" s="35" t="s">
        <v>511</v>
      </c>
      <c r="B96" s="35" t="s">
        <v>512</v>
      </c>
      <c r="C96" s="56" t="s">
        <v>825</v>
      </c>
      <c r="D96" s="57"/>
      <c r="E96" s="56" t="s">
        <v>352</v>
      </c>
      <c r="F96" s="56" t="s">
        <v>864</v>
      </c>
      <c r="G96" s="56" t="s">
        <v>255</v>
      </c>
      <c r="I96" t="str">
        <f>_xlfn.CONCAT($K$3,$K$4,B96,$K$5,C96,$K$6,D96,$K$7,Таблица1[[#This Row],[test]],$K$8)</f>
        <v>{ "id": "K18_r2", "feature": "text" , "atribute": "" , "value": "вкл" },</v>
      </c>
    </row>
    <row r="97" spans="1:9" ht="15.4" x14ac:dyDescent="0.45">
      <c r="A97" s="35" t="s">
        <v>513</v>
      </c>
      <c r="B97" s="35" t="s">
        <v>514</v>
      </c>
      <c r="C97" s="56" t="s">
        <v>825</v>
      </c>
      <c r="D97" s="57"/>
      <c r="E97" s="56" t="s">
        <v>352</v>
      </c>
      <c r="F97" s="56" t="s">
        <v>864</v>
      </c>
      <c r="G97" s="56" t="s">
        <v>256</v>
      </c>
      <c r="I97" t="str">
        <f>_xlfn.CONCAT($K$3,$K$4,B97,$K$5,C97,$K$6,D97,$K$7,Таблица1[[#This Row],[test]],$K$8)</f>
        <v>{ "id": "K18_r3", "feature": "text" , "atribute": "" , "value": "вкл" },</v>
      </c>
    </row>
    <row r="98" spans="1:9" ht="15.4" x14ac:dyDescent="0.45">
      <c r="A98" s="35" t="s">
        <v>513</v>
      </c>
      <c r="B98" s="35" t="s">
        <v>515</v>
      </c>
      <c r="C98" s="56" t="s">
        <v>751</v>
      </c>
      <c r="D98" s="56" t="s">
        <v>826</v>
      </c>
      <c r="E98" s="56" t="s">
        <v>783</v>
      </c>
      <c r="F98" s="56" t="s">
        <v>886</v>
      </c>
      <c r="G98" s="56" t="s">
        <v>256</v>
      </c>
      <c r="I98" t="str">
        <f>_xlfn.CONCAT($K$3,$K$4,B98,$K$5,C98,$K$6,D98,$K$7,Таблица1[[#This Row],[test]],$K$8)</f>
        <v>{ "id": "K18_с3", "feature": "css" , "atribute": "color" , "value": "#5F639D" },</v>
      </c>
    </row>
    <row r="99" spans="1:9" ht="15.4" x14ac:dyDescent="0.45">
      <c r="A99" s="35" t="s">
        <v>516</v>
      </c>
      <c r="B99" s="35" t="s">
        <v>517</v>
      </c>
      <c r="C99" s="56" t="s">
        <v>825</v>
      </c>
      <c r="D99" s="57"/>
      <c r="E99" s="56" t="s">
        <v>158</v>
      </c>
      <c r="F99" s="56">
        <v>15</v>
      </c>
      <c r="G99" s="56" t="s">
        <v>255</v>
      </c>
      <c r="I99" t="str">
        <f>_xlfn.CONCAT($K$3,$K$4,B99,$K$5,C99,$K$6,D99,$K$7,Таблица1[[#This Row],[test]],$K$8)</f>
        <v>{ "id": "K18_t2", "feature": "text" , "atribute": "" , "value": 15 },</v>
      </c>
    </row>
    <row r="100" spans="1:9" ht="15.4" x14ac:dyDescent="0.45">
      <c r="A100" s="35" t="s">
        <v>518</v>
      </c>
      <c r="B100" s="35" t="s">
        <v>519</v>
      </c>
      <c r="C100" s="56" t="s">
        <v>825</v>
      </c>
      <c r="D100" s="57"/>
      <c r="E100" s="56" t="s">
        <v>158</v>
      </c>
      <c r="F100" s="56">
        <v>20</v>
      </c>
      <c r="G100" s="56" t="s">
        <v>256</v>
      </c>
      <c r="I100" t="str">
        <f>_xlfn.CONCAT($K$3,$K$4,B100,$K$5,C100,$K$6,D100,$K$7,Таблица1[[#This Row],[test]],$K$8)</f>
        <v>{ "id": "K18_t3", "feature": "text" , "atribute": "" , "value": 20 },</v>
      </c>
    </row>
    <row r="101" spans="1:9" ht="15.4" x14ac:dyDescent="0.45">
      <c r="A101" s="35" t="s">
        <v>520</v>
      </c>
      <c r="B101" s="35" t="s">
        <v>61</v>
      </c>
      <c r="C101" s="56" t="s">
        <v>751</v>
      </c>
      <c r="D101" s="56" t="s">
        <v>752</v>
      </c>
      <c r="E101" s="56" t="s">
        <v>76</v>
      </c>
      <c r="F101" s="63" t="s">
        <v>851</v>
      </c>
      <c r="G101" s="56" t="s">
        <v>254</v>
      </c>
      <c r="I101" t="str">
        <f>_xlfn.CONCAT($K$3,$K$4,B101,$K$5,C101,$K$6,D101,$K$7,Таблица1[[#This Row],[test]],$K$8)</f>
        <v>{ "id": "K19_r", "feature": "css" , "atribute": "fill" , "value": "#76BB81" },</v>
      </c>
    </row>
    <row r="102" spans="1:9" ht="15.4" x14ac:dyDescent="0.45">
      <c r="A102" s="35" t="s">
        <v>521</v>
      </c>
      <c r="B102" s="35" t="s">
        <v>522</v>
      </c>
      <c r="C102" s="56" t="s">
        <v>825</v>
      </c>
      <c r="D102" s="57"/>
      <c r="E102" s="56" t="s">
        <v>352</v>
      </c>
      <c r="F102" s="56" t="s">
        <v>864</v>
      </c>
      <c r="G102" s="56" t="s">
        <v>255</v>
      </c>
      <c r="I102" t="str">
        <f>_xlfn.CONCAT($K$3,$K$4,B102,$K$5,C102,$K$6,D102,$K$7,Таблица1[[#This Row],[test]],$K$8)</f>
        <v>{ "id": "K19_r2", "feature": "text" , "atribute": "" , "value": "вкл" },</v>
      </c>
    </row>
    <row r="103" spans="1:9" ht="15.4" x14ac:dyDescent="0.45">
      <c r="A103" s="35" t="s">
        <v>523</v>
      </c>
      <c r="B103" s="35" t="s">
        <v>524</v>
      </c>
      <c r="C103" s="56" t="s">
        <v>825</v>
      </c>
      <c r="D103" s="57"/>
      <c r="E103" s="56" t="s">
        <v>352</v>
      </c>
      <c r="F103" s="56" t="s">
        <v>864</v>
      </c>
      <c r="G103" s="56" t="s">
        <v>256</v>
      </c>
      <c r="I103" t="str">
        <f>_xlfn.CONCAT($K$3,$K$4,B103,$K$5,C103,$K$6,D103,$K$7,Таблица1[[#This Row],[test]],$K$8)</f>
        <v>{ "id": "K19_r3", "feature": "text" , "atribute": "" , "value": "вкл" },</v>
      </c>
    </row>
    <row r="104" spans="1:9" ht="15.4" x14ac:dyDescent="0.45">
      <c r="A104" s="35" t="s">
        <v>523</v>
      </c>
      <c r="B104" s="35" t="s">
        <v>525</v>
      </c>
      <c r="C104" s="56" t="s">
        <v>751</v>
      </c>
      <c r="D104" s="56" t="s">
        <v>826</v>
      </c>
      <c r="E104" s="56" t="s">
        <v>783</v>
      </c>
      <c r="F104" s="56" t="s">
        <v>886</v>
      </c>
      <c r="G104" s="56" t="s">
        <v>256</v>
      </c>
      <c r="I104" t="str">
        <f>_xlfn.CONCAT($K$3,$K$4,B104,$K$5,C104,$K$6,D104,$K$7,Таблица1[[#This Row],[test]],$K$8)</f>
        <v>{ "id": "K19_с3", "feature": "css" , "atribute": "color" , "value": "#5F639D" },</v>
      </c>
    </row>
    <row r="105" spans="1:9" ht="15.4" x14ac:dyDescent="0.45">
      <c r="A105" s="35" t="s">
        <v>526</v>
      </c>
      <c r="B105" s="35" t="s">
        <v>527</v>
      </c>
      <c r="C105" s="56" t="s">
        <v>825</v>
      </c>
      <c r="D105" s="57"/>
      <c r="E105" s="56" t="s">
        <v>158</v>
      </c>
      <c r="F105" s="56">
        <v>15</v>
      </c>
      <c r="G105" s="56" t="s">
        <v>255</v>
      </c>
      <c r="I105" t="str">
        <f>_xlfn.CONCAT($K$3,$K$4,B105,$K$5,C105,$K$6,D105,$K$7,Таблица1[[#This Row],[test]],$K$8)</f>
        <v>{ "id": "K19_t2", "feature": "text" , "atribute": "" , "value": 15 },</v>
      </c>
    </row>
    <row r="106" spans="1:9" ht="15.4" x14ac:dyDescent="0.45">
      <c r="A106" s="35" t="s">
        <v>528</v>
      </c>
      <c r="B106" s="35" t="s">
        <v>529</v>
      </c>
      <c r="C106" s="56" t="s">
        <v>825</v>
      </c>
      <c r="D106" s="57"/>
      <c r="E106" s="56" t="s">
        <v>158</v>
      </c>
      <c r="F106" s="56">
        <v>20</v>
      </c>
      <c r="G106" s="56" t="s">
        <v>256</v>
      </c>
      <c r="I106" t="str">
        <f>_xlfn.CONCAT($K$3,$K$4,B106,$K$5,C106,$K$6,D106,$K$7,Таблица1[[#This Row],[test]],$K$8)</f>
        <v>{ "id": "K19_t3", "feature": "text" , "atribute": "" , "value": 20 },</v>
      </c>
    </row>
    <row r="107" spans="1:9" ht="15.4" x14ac:dyDescent="0.45">
      <c r="A107" s="55" t="s">
        <v>16</v>
      </c>
      <c r="B107" s="55"/>
      <c r="C107" s="55"/>
      <c r="D107" s="55"/>
      <c r="E107" s="55"/>
      <c r="F107" s="55"/>
      <c r="G107" s="55"/>
      <c r="I107" t="str">
        <f>_xlfn.CONCAT($K$3,$K$4,B107,$K$5,C107,$K$6,D107,$K$7,Таблица1[[#This Row],[test]],$K$8)</f>
        <v>{ "id": "", "feature": "" , "atribute": "" , "value":  },</v>
      </c>
    </row>
    <row r="108" spans="1:9" ht="15.4" x14ac:dyDescent="0.45">
      <c r="A108" s="35" t="s">
        <v>530</v>
      </c>
      <c r="B108" s="35" t="s">
        <v>62</v>
      </c>
      <c r="C108" s="56" t="s">
        <v>751</v>
      </c>
      <c r="D108" s="56" t="s">
        <v>752</v>
      </c>
      <c r="E108" s="56" t="s">
        <v>77</v>
      </c>
      <c r="F108" s="56" t="s">
        <v>851</v>
      </c>
      <c r="G108" s="56" t="s">
        <v>254</v>
      </c>
      <c r="I108" t="str">
        <f>_xlfn.CONCAT($K$3,$K$4,B108,$K$5,C108,$K$6,D108,$K$7,Таблица1[[#This Row],[test]],$K$8)</f>
        <v>{ "id": "OZK1_r", "feature": "css" , "atribute": "fill" , "value": "#76BB81" },</v>
      </c>
    </row>
    <row r="109" spans="1:9" ht="15.4" x14ac:dyDescent="0.45">
      <c r="A109" s="35" t="s">
        <v>531</v>
      </c>
      <c r="B109" s="35" t="s">
        <v>533</v>
      </c>
      <c r="C109" s="56" t="s">
        <v>825</v>
      </c>
      <c r="D109" s="57"/>
      <c r="E109" s="56" t="s">
        <v>710</v>
      </c>
      <c r="F109" s="56" t="s">
        <v>869</v>
      </c>
      <c r="G109" s="56" t="s">
        <v>255</v>
      </c>
      <c r="I109" t="str">
        <f>_xlfn.CONCAT($K$3,$K$4,B109,$K$5,C109,$K$6,D109,$K$7,Таблица1[[#This Row],[test]],$K$8)</f>
        <v>{ "id": "OZK1_r2", "feature": "text" , "atribute": "" , "value": "откр" },</v>
      </c>
    </row>
    <row r="110" spans="1:9" ht="15.4" x14ac:dyDescent="0.45">
      <c r="A110" s="35" t="s">
        <v>532</v>
      </c>
      <c r="B110" s="35" t="s">
        <v>534</v>
      </c>
      <c r="C110" s="56" t="s">
        <v>825</v>
      </c>
      <c r="D110" s="57"/>
      <c r="E110" s="56" t="s">
        <v>158</v>
      </c>
      <c r="F110" s="56">
        <v>20</v>
      </c>
      <c r="G110" s="56" t="s">
        <v>256</v>
      </c>
      <c r="I110" t="str">
        <f>_xlfn.CONCAT($K$3,$K$4,B110,$K$5,C110,$K$6,D110,$K$7,Таблица1[[#This Row],[test]],$K$8)</f>
        <v>{ "id": "OZK1_r3", "feature": "text" , "atribute": "" , "value": 20 },</v>
      </c>
    </row>
    <row r="111" spans="1:9" ht="15.4" x14ac:dyDescent="0.45">
      <c r="A111" s="35" t="s">
        <v>532</v>
      </c>
      <c r="B111" s="35" t="s">
        <v>535</v>
      </c>
      <c r="C111" s="56" t="s">
        <v>751</v>
      </c>
      <c r="D111" s="56" t="s">
        <v>826</v>
      </c>
      <c r="E111" s="56" t="s">
        <v>783</v>
      </c>
      <c r="F111" s="56" t="s">
        <v>886</v>
      </c>
      <c r="G111" s="56" t="s">
        <v>256</v>
      </c>
      <c r="I111" t="str">
        <f>_xlfn.CONCAT($K$3,$K$4,B111,$K$5,C111,$K$6,D111,$K$7,Таблица1[[#This Row],[test]],$K$8)</f>
        <v>{ "id": "OZK1_c3", "feature": "css" , "atribute": "color" , "value": "#5F639D" },</v>
      </c>
    </row>
    <row r="112" spans="1:9" ht="15.4" x14ac:dyDescent="0.45">
      <c r="A112" s="35" t="s">
        <v>536</v>
      </c>
      <c r="B112" s="35" t="s">
        <v>63</v>
      </c>
      <c r="C112" s="56" t="s">
        <v>751</v>
      </c>
      <c r="D112" s="56" t="s">
        <v>752</v>
      </c>
      <c r="E112" s="56" t="s">
        <v>77</v>
      </c>
      <c r="F112" s="56" t="s">
        <v>851</v>
      </c>
      <c r="G112" s="56" t="s">
        <v>254</v>
      </c>
      <c r="I112" t="str">
        <f>_xlfn.CONCAT($K$3,$K$4,B112,$K$5,C112,$K$6,D112,$K$7,Таблица1[[#This Row],[test]],$K$8)</f>
        <v>{ "id": "OZK2_r", "feature": "css" , "atribute": "fill" , "value": "#76BB81" },</v>
      </c>
    </row>
    <row r="113" spans="1:9" ht="15.4" x14ac:dyDescent="0.45">
      <c r="A113" s="35" t="s">
        <v>537</v>
      </c>
      <c r="B113" s="35" t="s">
        <v>546</v>
      </c>
      <c r="C113" s="56" t="s">
        <v>825</v>
      </c>
      <c r="D113" s="57"/>
      <c r="E113" s="56" t="s">
        <v>710</v>
      </c>
      <c r="F113" s="56" t="s">
        <v>869</v>
      </c>
      <c r="G113" s="56" t="s">
        <v>255</v>
      </c>
      <c r="I113" t="str">
        <f>_xlfn.CONCAT($K$3,$K$4,B113,$K$5,C113,$K$6,D113,$K$7,Таблица1[[#This Row],[test]],$K$8)</f>
        <v>{ "id": "OZK2_r2", "feature": "text" , "atribute": "" , "value": "откр" },</v>
      </c>
    </row>
    <row r="114" spans="1:9" ht="15.4" x14ac:dyDescent="0.45">
      <c r="A114" s="35" t="s">
        <v>538</v>
      </c>
      <c r="B114" s="35" t="s">
        <v>547</v>
      </c>
      <c r="C114" s="56" t="s">
        <v>825</v>
      </c>
      <c r="D114" s="57"/>
      <c r="E114" s="56" t="s">
        <v>158</v>
      </c>
      <c r="F114" s="56">
        <v>20</v>
      </c>
      <c r="G114" s="56" t="s">
        <v>256</v>
      </c>
      <c r="I114" t="str">
        <f>_xlfn.CONCAT($K$3,$K$4,B114,$K$5,C114,$K$6,D114,$K$7,Таблица1[[#This Row],[test]],$K$8)</f>
        <v>{ "id": "OZK2_r3", "feature": "text" , "atribute": "" , "value": 20 },</v>
      </c>
    </row>
    <row r="115" spans="1:9" ht="15.4" x14ac:dyDescent="0.45">
      <c r="A115" s="35" t="s">
        <v>538</v>
      </c>
      <c r="B115" s="35" t="s">
        <v>548</v>
      </c>
      <c r="C115" s="56" t="s">
        <v>751</v>
      </c>
      <c r="D115" s="56" t="s">
        <v>826</v>
      </c>
      <c r="E115" s="56" t="s">
        <v>783</v>
      </c>
      <c r="F115" s="56" t="s">
        <v>886</v>
      </c>
      <c r="G115" s="56" t="s">
        <v>256</v>
      </c>
      <c r="I115" t="str">
        <f>_xlfn.CONCAT($K$3,$K$4,B115,$K$5,C115,$K$6,D115,$K$7,Таблица1[[#This Row],[test]],$K$8)</f>
        <v>{ "id": "OZK2_c3", "feature": "css" , "atribute": "color" , "value": "#5F639D" },</v>
      </c>
    </row>
    <row r="116" spans="1:9" ht="15.4" x14ac:dyDescent="0.45">
      <c r="A116" s="35" t="s">
        <v>539</v>
      </c>
      <c r="B116" s="35" t="s">
        <v>64</v>
      </c>
      <c r="C116" s="56" t="s">
        <v>751</v>
      </c>
      <c r="D116" s="56" t="s">
        <v>752</v>
      </c>
      <c r="E116" s="56" t="s">
        <v>77</v>
      </c>
      <c r="F116" s="56" t="s">
        <v>851</v>
      </c>
      <c r="G116" s="56" t="s">
        <v>254</v>
      </c>
      <c r="I116" t="str">
        <f>_xlfn.CONCAT($K$3,$K$4,B116,$K$5,C116,$K$6,D116,$K$7,Таблица1[[#This Row],[test]],$K$8)</f>
        <v>{ "id": "OZK3_r", "feature": "css" , "atribute": "fill" , "value": "#76BB81" },</v>
      </c>
    </row>
    <row r="117" spans="1:9" ht="15.4" x14ac:dyDescent="0.45">
      <c r="A117" s="35" t="s">
        <v>540</v>
      </c>
      <c r="B117" s="35" t="s">
        <v>549</v>
      </c>
      <c r="C117" s="56" t="s">
        <v>825</v>
      </c>
      <c r="D117" s="57"/>
      <c r="E117" s="56" t="s">
        <v>710</v>
      </c>
      <c r="F117" s="56" t="s">
        <v>869</v>
      </c>
      <c r="G117" s="56" t="s">
        <v>255</v>
      </c>
      <c r="I117" t="str">
        <f>_xlfn.CONCAT($K$3,$K$4,B117,$K$5,C117,$K$6,D117,$K$7,Таблица1[[#This Row],[test]],$K$8)</f>
        <v>{ "id": "OZK3_r2", "feature": "text" , "atribute": "" , "value": "откр" },</v>
      </c>
    </row>
    <row r="118" spans="1:9" ht="15.4" x14ac:dyDescent="0.45">
      <c r="A118" s="35" t="s">
        <v>541</v>
      </c>
      <c r="B118" s="35" t="s">
        <v>550</v>
      </c>
      <c r="C118" s="56" t="s">
        <v>825</v>
      </c>
      <c r="D118" s="57"/>
      <c r="E118" s="56" t="s">
        <v>158</v>
      </c>
      <c r="F118" s="56">
        <v>20</v>
      </c>
      <c r="G118" s="56" t="s">
        <v>256</v>
      </c>
      <c r="I118" t="str">
        <f>_xlfn.CONCAT($K$3,$K$4,B118,$K$5,C118,$K$6,D118,$K$7,Таблица1[[#This Row],[test]],$K$8)</f>
        <v>{ "id": "OZK3_r3", "feature": "text" , "atribute": "" , "value": 20 },</v>
      </c>
    </row>
    <row r="119" spans="1:9" ht="15.4" x14ac:dyDescent="0.45">
      <c r="A119" s="35" t="s">
        <v>541</v>
      </c>
      <c r="B119" s="35" t="s">
        <v>551</v>
      </c>
      <c r="C119" s="56" t="s">
        <v>751</v>
      </c>
      <c r="D119" s="56" t="s">
        <v>826</v>
      </c>
      <c r="E119" s="56" t="s">
        <v>783</v>
      </c>
      <c r="F119" s="56" t="s">
        <v>886</v>
      </c>
      <c r="G119" s="56" t="s">
        <v>256</v>
      </c>
      <c r="I119" t="str">
        <f>_xlfn.CONCAT($K$3,$K$4,B119,$K$5,C119,$K$6,D119,$K$7,Таблица1[[#This Row],[test]],$K$8)</f>
        <v>{ "id": "OZK3_c3", "feature": "css" , "atribute": "color" , "value": "#5F639D" },</v>
      </c>
    </row>
    <row r="120" spans="1:9" ht="15.4" x14ac:dyDescent="0.45">
      <c r="A120" s="35" t="s">
        <v>542</v>
      </c>
      <c r="B120" s="35" t="s">
        <v>65</v>
      </c>
      <c r="C120" s="56" t="s">
        <v>751</v>
      </c>
      <c r="D120" s="56" t="s">
        <v>752</v>
      </c>
      <c r="E120" s="56" t="s">
        <v>77</v>
      </c>
      <c r="F120" s="56" t="s">
        <v>851</v>
      </c>
      <c r="G120" s="56" t="s">
        <v>254</v>
      </c>
      <c r="I120" t="str">
        <f>_xlfn.CONCAT($K$3,$K$4,B120,$K$5,C120,$K$6,D120,$K$7,Таблица1[[#This Row],[test]],$K$8)</f>
        <v>{ "id": "OZK4_r", "feature": "css" , "atribute": "fill" , "value": "#76BB81" },</v>
      </c>
    </row>
    <row r="121" spans="1:9" ht="15.4" x14ac:dyDescent="0.45">
      <c r="A121" s="35" t="s">
        <v>543</v>
      </c>
      <c r="B121" s="35" t="s">
        <v>552</v>
      </c>
      <c r="C121" s="56" t="s">
        <v>825</v>
      </c>
      <c r="D121" s="57"/>
      <c r="E121" s="56" t="s">
        <v>710</v>
      </c>
      <c r="F121" s="56" t="s">
        <v>869</v>
      </c>
      <c r="G121" s="56" t="s">
        <v>255</v>
      </c>
      <c r="I121" t="str">
        <f>_xlfn.CONCAT($K$3,$K$4,B121,$K$5,C121,$K$6,D121,$K$7,Таблица1[[#This Row],[test]],$K$8)</f>
        <v>{ "id": "OZK4_r2", "feature": "text" , "atribute": "" , "value": "откр" },</v>
      </c>
    </row>
    <row r="122" spans="1:9" ht="15.4" x14ac:dyDescent="0.45">
      <c r="A122" s="35" t="s">
        <v>544</v>
      </c>
      <c r="B122" s="35" t="s">
        <v>553</v>
      </c>
      <c r="C122" s="56" t="s">
        <v>825</v>
      </c>
      <c r="D122" s="57"/>
      <c r="E122" s="56" t="s">
        <v>158</v>
      </c>
      <c r="F122" s="56">
        <v>20</v>
      </c>
      <c r="G122" s="56" t="s">
        <v>256</v>
      </c>
      <c r="I122" t="str">
        <f>_xlfn.CONCAT($K$3,$K$4,B122,$K$5,C122,$K$6,D122,$K$7,Таблица1[[#This Row],[test]],$K$8)</f>
        <v>{ "id": "OZK4_r3", "feature": "text" , "atribute": "" , "value": 20 },</v>
      </c>
    </row>
    <row r="123" spans="1:9" ht="15.4" x14ac:dyDescent="0.45">
      <c r="A123" s="35" t="s">
        <v>544</v>
      </c>
      <c r="B123" s="35" t="s">
        <v>554</v>
      </c>
      <c r="C123" s="56" t="s">
        <v>751</v>
      </c>
      <c r="D123" s="56" t="s">
        <v>826</v>
      </c>
      <c r="E123" s="56" t="s">
        <v>783</v>
      </c>
      <c r="F123" s="56" t="s">
        <v>886</v>
      </c>
      <c r="G123" s="56" t="s">
        <v>256</v>
      </c>
      <c r="I123" t="str">
        <f>_xlfn.CONCAT($K$3,$K$4,B123,$K$5,C123,$K$6,D123,$K$7,Таблица1[[#This Row],[test]],$K$8)</f>
        <v>{ "id": "OZK4_c3", "feature": "css" , "atribute": "color" , "value": "#5F639D" },</v>
      </c>
    </row>
    <row r="124" spans="1:9" ht="15.4" x14ac:dyDescent="0.45">
      <c r="A124" s="35" t="s">
        <v>545</v>
      </c>
      <c r="B124" s="35" t="s">
        <v>66</v>
      </c>
      <c r="C124" s="56" t="s">
        <v>751</v>
      </c>
      <c r="D124" s="56" t="s">
        <v>752</v>
      </c>
      <c r="E124" s="56" t="s">
        <v>77</v>
      </c>
      <c r="F124" s="56" t="s">
        <v>851</v>
      </c>
      <c r="G124" s="56" t="s">
        <v>254</v>
      </c>
      <c r="I124" t="str">
        <f>_xlfn.CONCAT($K$3,$K$4,B124,$K$5,C124,$K$6,D124,$K$7,Таблица1[[#This Row],[test]],$K$8)</f>
        <v>{ "id": "OZK5_r", "feature": "css" , "atribute": "fill" , "value": "#76BB81" },</v>
      </c>
    </row>
    <row r="125" spans="1:9" ht="15.4" x14ac:dyDescent="0.45">
      <c r="A125" s="55" t="s">
        <v>15</v>
      </c>
      <c r="B125" s="55"/>
      <c r="C125" s="55"/>
      <c r="D125" s="55"/>
      <c r="E125" s="55"/>
      <c r="F125" s="55"/>
      <c r="G125" s="55"/>
      <c r="I125" t="str">
        <f>_xlfn.CONCAT($K$3,$K$4,B125,$K$5,C125,$K$6,D125,$K$7,Таблица1[[#This Row],[test]],$K$8)</f>
        <v>{ "id": "", "feature": "" , "atribute": "" , "value":  },</v>
      </c>
    </row>
    <row r="126" spans="1:9" ht="15.4" x14ac:dyDescent="0.45">
      <c r="A126" s="9" t="s">
        <v>17</v>
      </c>
      <c r="B126" s="9" t="s">
        <v>67</v>
      </c>
      <c r="C126" s="56" t="s">
        <v>751</v>
      </c>
      <c r="D126" s="56" t="s">
        <v>752</v>
      </c>
      <c r="E126" s="57" t="s">
        <v>77</v>
      </c>
      <c r="F126" s="56" t="s">
        <v>851</v>
      </c>
      <c r="G126" s="56" t="s">
        <v>254</v>
      </c>
      <c r="I126" t="str">
        <f>_xlfn.CONCAT($K$3,$K$4,B126,$K$5,C126,$K$6,D126,$K$7,Таблица1[[#This Row],[test]],$K$8)</f>
        <v>{ "id": "PE2_r", "feature": "css" , "atribute": "fill" , "value": "#76BB81" },</v>
      </c>
    </row>
    <row r="127" spans="1:9" ht="15.4" x14ac:dyDescent="0.45">
      <c r="A127" s="35" t="s">
        <v>555</v>
      </c>
      <c r="B127" s="35" t="s">
        <v>558</v>
      </c>
      <c r="C127" s="56" t="s">
        <v>825</v>
      </c>
      <c r="D127" s="57"/>
      <c r="E127" s="56" t="s">
        <v>710</v>
      </c>
      <c r="F127" s="56" t="s">
        <v>869</v>
      </c>
      <c r="G127" s="56" t="s">
        <v>255</v>
      </c>
      <c r="I127" t="str">
        <f>_xlfn.CONCAT($K$3,$K$4,B127,$K$5,C127,$K$6,D127,$K$7,Таблица1[[#This Row],[test]],$K$8)</f>
        <v>{ "id": "PE2_r2", "feature": "text" , "atribute": "" , "value": "откр" },</v>
      </c>
    </row>
    <row r="128" spans="1:9" ht="15.4" x14ac:dyDescent="0.45">
      <c r="A128" s="35" t="s">
        <v>556</v>
      </c>
      <c r="B128" s="35" t="s">
        <v>559</v>
      </c>
      <c r="C128" s="56" t="s">
        <v>825</v>
      </c>
      <c r="D128" s="57"/>
      <c r="E128" s="57" t="s">
        <v>352</v>
      </c>
      <c r="F128" s="56" t="s">
        <v>888</v>
      </c>
      <c r="G128" s="56" t="s">
        <v>256</v>
      </c>
      <c r="I128" t="str">
        <f>_xlfn.CONCAT($K$3,$K$4,B128,$K$5,C128,$K$6,D128,$K$7,Таблица1[[#This Row],[test]],$K$8)</f>
        <v>{ "id": "PE2_r3", "feature": "text" , "atribute": "" , "value": "подогрев" },</v>
      </c>
    </row>
    <row r="129" spans="1:9" ht="15.4" x14ac:dyDescent="0.45">
      <c r="A129" s="35" t="s">
        <v>556</v>
      </c>
      <c r="B129" s="35" t="s">
        <v>560</v>
      </c>
      <c r="C129" s="56" t="s">
        <v>751</v>
      </c>
      <c r="D129" s="56" t="s">
        <v>826</v>
      </c>
      <c r="E129" s="56" t="s">
        <v>783</v>
      </c>
      <c r="F129" s="56" t="s">
        <v>886</v>
      </c>
      <c r="G129" s="56" t="s">
        <v>256</v>
      </c>
      <c r="I129" t="str">
        <f>_xlfn.CONCAT($K$3,$K$4,B129,$K$5,C129,$K$6,D129,$K$7,Таблица1[[#This Row],[test]],$K$8)</f>
        <v>{ "id": "PE2_c3", "feature": "css" , "atribute": "color" , "value": "#5F639D" },</v>
      </c>
    </row>
    <row r="130" spans="1:9" ht="15.4" x14ac:dyDescent="0.45">
      <c r="A130" s="9" t="s">
        <v>557</v>
      </c>
      <c r="B130" s="9" t="s">
        <v>41</v>
      </c>
      <c r="C130" s="56" t="s">
        <v>751</v>
      </c>
      <c r="D130" s="56" t="s">
        <v>752</v>
      </c>
      <c r="E130" s="57" t="s">
        <v>78</v>
      </c>
      <c r="F130" s="56" t="s">
        <v>851</v>
      </c>
      <c r="G130" s="56" t="s">
        <v>254</v>
      </c>
      <c r="I130" t="str">
        <f>_xlfn.CONCAT($K$3,$K$4,B130,$K$5,C130,$K$6,D130,$K$7,Таблица1[[#This Row],[test]],$K$8)</f>
        <v>{ "id": "PE2_h", "feature": "css" , "atribute": "fill" , "value": "#76BB81" },</v>
      </c>
    </row>
    <row r="131" spans="1:9" ht="15.4" x14ac:dyDescent="0.45">
      <c r="A131" s="9" t="s">
        <v>566</v>
      </c>
      <c r="B131" s="9" t="s">
        <v>564</v>
      </c>
      <c r="C131" s="56" t="s">
        <v>825</v>
      </c>
      <c r="D131" s="57"/>
      <c r="E131" s="57" t="s">
        <v>352</v>
      </c>
      <c r="F131" s="56" t="s">
        <v>864</v>
      </c>
      <c r="G131" s="56" t="s">
        <v>255</v>
      </c>
      <c r="I131" t="str">
        <f>_xlfn.CONCAT($K$3,$K$4,B131,$K$5,C131,$K$6,D131,$K$7,Таблица1[[#This Row],[test]],$K$8)</f>
        <v>{ "id": "PE2_h2", "feature": "text" , "atribute": "" , "value": "вкл" },</v>
      </c>
    </row>
    <row r="132" spans="1:9" ht="15.4" x14ac:dyDescent="0.45">
      <c r="A132" s="9" t="s">
        <v>567</v>
      </c>
      <c r="B132" s="9" t="s">
        <v>565</v>
      </c>
      <c r="C132" s="56" t="s">
        <v>825</v>
      </c>
      <c r="D132" s="57"/>
      <c r="E132" s="56" t="s">
        <v>786</v>
      </c>
      <c r="F132" s="56" t="s">
        <v>888</v>
      </c>
      <c r="G132" s="56" t="s">
        <v>256</v>
      </c>
      <c r="I132" t="str">
        <f>_xlfn.CONCAT($K$3,$K$4,B132,$K$5,C132,$K$6,D132,$K$7,Таблица1[[#This Row],[test]],$K$8)</f>
        <v>{ "id": "PE2_h3", "feature": "text" , "atribute": "" , "value": "подогрев" },</v>
      </c>
    </row>
    <row r="133" spans="1:9" ht="15.4" x14ac:dyDescent="0.45">
      <c r="A133" s="9" t="s">
        <v>18</v>
      </c>
      <c r="B133" s="9" t="s">
        <v>68</v>
      </c>
      <c r="C133" s="56" t="s">
        <v>751</v>
      </c>
      <c r="D133" s="56" t="s">
        <v>752</v>
      </c>
      <c r="E133" s="57" t="s">
        <v>77</v>
      </c>
      <c r="F133" s="56" t="s">
        <v>851</v>
      </c>
      <c r="G133" s="56" t="s">
        <v>254</v>
      </c>
      <c r="I133" t="str">
        <f>_xlfn.CONCAT($K$3,$K$4,B133,$K$5,C133,$K$6,D133,$K$7,Таблица1[[#This Row],[test]],$K$8)</f>
        <v>{ "id": "PE3_r", "feature": "css" , "atribute": "fill" , "value": "#76BB81" },</v>
      </c>
    </row>
    <row r="134" spans="1:9" ht="15.4" x14ac:dyDescent="0.45">
      <c r="A134" s="35" t="s">
        <v>561</v>
      </c>
      <c r="B134" s="35" t="s">
        <v>627</v>
      </c>
      <c r="C134" s="56" t="s">
        <v>825</v>
      </c>
      <c r="D134" s="57"/>
      <c r="E134" s="56" t="s">
        <v>710</v>
      </c>
      <c r="F134" s="56" t="s">
        <v>869</v>
      </c>
      <c r="G134" s="56" t="s">
        <v>255</v>
      </c>
      <c r="I134" t="str">
        <f>_xlfn.CONCAT($K$3,$K$4,B134,$K$5,C134,$K$6,D134,$K$7,Таблица1[[#This Row],[test]],$K$8)</f>
        <v>{ "id": "PE3_r2", "feature": "text" , "atribute": "" , "value": "откр" },</v>
      </c>
    </row>
    <row r="135" spans="1:9" ht="15.4" x14ac:dyDescent="0.45">
      <c r="A135" s="35" t="s">
        <v>562</v>
      </c>
      <c r="B135" s="35" t="s">
        <v>628</v>
      </c>
      <c r="C135" s="56" t="s">
        <v>825</v>
      </c>
      <c r="D135" s="57"/>
      <c r="E135" s="57" t="s">
        <v>352</v>
      </c>
      <c r="F135" s="56" t="s">
        <v>888</v>
      </c>
      <c r="G135" s="56" t="s">
        <v>256</v>
      </c>
      <c r="I135" t="str">
        <f>_xlfn.CONCAT($K$3,$K$4,B135,$K$5,C135,$K$6,D135,$K$7,Таблица1[[#This Row],[test]],$K$8)</f>
        <v>{ "id": "PE3_r3", "feature": "text" , "atribute": "" , "value": "подогрев" },</v>
      </c>
    </row>
    <row r="136" spans="1:9" ht="15.4" x14ac:dyDescent="0.45">
      <c r="A136" s="35" t="s">
        <v>562</v>
      </c>
      <c r="B136" s="35" t="s">
        <v>629</v>
      </c>
      <c r="C136" s="56" t="s">
        <v>751</v>
      </c>
      <c r="D136" s="56" t="s">
        <v>826</v>
      </c>
      <c r="E136" s="56" t="s">
        <v>783</v>
      </c>
      <c r="F136" s="56" t="s">
        <v>886</v>
      </c>
      <c r="G136" s="56" t="s">
        <v>256</v>
      </c>
      <c r="I136" t="str">
        <f>_xlfn.CONCAT($K$3,$K$4,B136,$K$5,C136,$K$6,D136,$K$7,Таблица1[[#This Row],[test]],$K$8)</f>
        <v>{ "id": "PE3_c3", "feature": "css" , "atribute": "color" , "value": "#5F639D" },</v>
      </c>
    </row>
    <row r="137" spans="1:9" ht="15.4" x14ac:dyDescent="0.45">
      <c r="A137" s="9" t="s">
        <v>563</v>
      </c>
      <c r="B137" s="9" t="s">
        <v>42</v>
      </c>
      <c r="C137" s="56" t="s">
        <v>751</v>
      </c>
      <c r="D137" s="56" t="s">
        <v>752</v>
      </c>
      <c r="E137" s="57" t="s">
        <v>78</v>
      </c>
      <c r="F137" s="56" t="s">
        <v>851</v>
      </c>
      <c r="G137" s="56" t="s">
        <v>254</v>
      </c>
      <c r="I137" t="str">
        <f>_xlfn.CONCAT($K$3,$K$4,B137,$K$5,C137,$K$6,D137,$K$7,Таблица1[[#This Row],[test]],$K$8)</f>
        <v>{ "id": "PE3_h", "feature": "css" , "atribute": "fill" , "value": "#76BB81" },</v>
      </c>
    </row>
    <row r="138" spans="1:9" ht="15.4" x14ac:dyDescent="0.45">
      <c r="A138" s="9" t="s">
        <v>566</v>
      </c>
      <c r="B138" s="9" t="s">
        <v>569</v>
      </c>
      <c r="C138" s="56" t="s">
        <v>825</v>
      </c>
      <c r="D138" s="57"/>
      <c r="E138" s="57" t="s">
        <v>352</v>
      </c>
      <c r="F138" s="56" t="s">
        <v>864</v>
      </c>
      <c r="G138" s="56" t="s">
        <v>255</v>
      </c>
      <c r="I138" t="str">
        <f>_xlfn.CONCAT($K$3,$K$4,B138,$K$5,C138,$K$6,D138,$K$7,Таблица1[[#This Row],[test]],$K$8)</f>
        <v>{ "id": "PE3_h2", "feature": "text" , "atribute": "" , "value": "вкл" },</v>
      </c>
    </row>
    <row r="139" spans="1:9" ht="15.4" x14ac:dyDescent="0.45">
      <c r="A139" s="9" t="s">
        <v>784</v>
      </c>
      <c r="B139" s="9" t="s">
        <v>570</v>
      </c>
      <c r="C139" s="56" t="s">
        <v>825</v>
      </c>
      <c r="D139" s="57"/>
      <c r="E139" s="56" t="s">
        <v>887</v>
      </c>
      <c r="F139" s="56" t="s">
        <v>888</v>
      </c>
      <c r="G139" s="56" t="s">
        <v>256</v>
      </c>
      <c r="I139" t="str">
        <f>_xlfn.CONCAT($K$3,$K$4,B139,$K$5,C139,$K$6,D139,$K$7,Таблица1[[#This Row],[test]],$K$8)</f>
        <v>{ "id": "PE3_h3", "feature": "text" , "atribute": "" , "value": "подогрев" },</v>
      </c>
    </row>
    <row r="140" spans="1:9" ht="15.4" x14ac:dyDescent="0.45">
      <c r="A140" s="9" t="s">
        <v>1008</v>
      </c>
      <c r="B140" s="9" t="s">
        <v>1044</v>
      </c>
      <c r="C140" s="56" t="s">
        <v>751</v>
      </c>
      <c r="D140" s="56" t="s">
        <v>752</v>
      </c>
      <c r="E140" s="57" t="s">
        <v>77</v>
      </c>
      <c r="F140" s="56" t="s">
        <v>851</v>
      </c>
      <c r="G140" s="56" t="s">
        <v>254</v>
      </c>
    </row>
    <row r="141" spans="1:9" ht="15.4" x14ac:dyDescent="0.45">
      <c r="A141" s="35" t="s">
        <v>1009</v>
      </c>
      <c r="B141" s="35" t="s">
        <v>1045</v>
      </c>
      <c r="C141" s="56" t="s">
        <v>825</v>
      </c>
      <c r="D141" s="57"/>
      <c r="E141" s="56" t="s">
        <v>710</v>
      </c>
      <c r="F141" s="56" t="s">
        <v>869</v>
      </c>
      <c r="G141" s="56" t="s">
        <v>255</v>
      </c>
    </row>
    <row r="142" spans="1:9" ht="15.4" x14ac:dyDescent="0.45">
      <c r="A142" s="35" t="s">
        <v>1010</v>
      </c>
      <c r="B142" s="35" t="s">
        <v>1046</v>
      </c>
      <c r="C142" s="56" t="s">
        <v>825</v>
      </c>
      <c r="D142" s="57"/>
      <c r="E142" s="57" t="s">
        <v>352</v>
      </c>
      <c r="F142" s="56" t="s">
        <v>888</v>
      </c>
      <c r="G142" s="56" t="s">
        <v>256</v>
      </c>
    </row>
    <row r="143" spans="1:9" ht="15.4" x14ac:dyDescent="0.45">
      <c r="A143" s="35" t="s">
        <v>1010</v>
      </c>
      <c r="B143" s="35" t="s">
        <v>1047</v>
      </c>
      <c r="C143" s="56" t="s">
        <v>751</v>
      </c>
      <c r="D143" s="56" t="s">
        <v>826</v>
      </c>
      <c r="E143" s="56" t="s">
        <v>783</v>
      </c>
      <c r="F143" s="56" t="s">
        <v>886</v>
      </c>
      <c r="G143" s="56" t="s">
        <v>256</v>
      </c>
    </row>
    <row r="144" spans="1:9" ht="15.4" x14ac:dyDescent="0.45">
      <c r="A144" s="9" t="s">
        <v>1011</v>
      </c>
      <c r="B144" s="9" t="s">
        <v>1048</v>
      </c>
      <c r="C144" s="56" t="s">
        <v>751</v>
      </c>
      <c r="D144" s="56" t="s">
        <v>752</v>
      </c>
      <c r="E144" s="57" t="s">
        <v>78</v>
      </c>
      <c r="F144" s="56" t="s">
        <v>851</v>
      </c>
      <c r="G144" s="56" t="s">
        <v>254</v>
      </c>
    </row>
    <row r="145" spans="1:7" ht="15.4" x14ac:dyDescent="0.45">
      <c r="A145" s="9" t="s">
        <v>1012</v>
      </c>
      <c r="B145" s="9" t="s">
        <v>1049</v>
      </c>
      <c r="C145" s="56" t="s">
        <v>825</v>
      </c>
      <c r="D145" s="57"/>
      <c r="E145" s="57" t="s">
        <v>352</v>
      </c>
      <c r="F145" s="56" t="s">
        <v>864</v>
      </c>
      <c r="G145" s="56" t="s">
        <v>255</v>
      </c>
    </row>
    <row r="146" spans="1:7" ht="15.4" x14ac:dyDescent="0.45">
      <c r="A146" s="9" t="s">
        <v>1013</v>
      </c>
      <c r="B146" s="9" t="s">
        <v>1050</v>
      </c>
      <c r="C146" s="56" t="s">
        <v>825</v>
      </c>
      <c r="D146" s="57"/>
      <c r="E146" s="56" t="s">
        <v>786</v>
      </c>
      <c r="F146" s="56" t="s">
        <v>888</v>
      </c>
      <c r="G146" s="56" t="s">
        <v>256</v>
      </c>
    </row>
    <row r="147" spans="1:7" ht="15.4" x14ac:dyDescent="0.45">
      <c r="A147" s="9" t="s">
        <v>1014</v>
      </c>
      <c r="B147" s="9" t="s">
        <v>1051</v>
      </c>
      <c r="C147" s="56" t="s">
        <v>751</v>
      </c>
      <c r="D147" s="56" t="s">
        <v>752</v>
      </c>
      <c r="E147" s="57" t="s">
        <v>77</v>
      </c>
      <c r="F147" s="56" t="s">
        <v>851</v>
      </c>
      <c r="G147" s="56" t="s">
        <v>254</v>
      </c>
    </row>
    <row r="148" spans="1:7" ht="15.4" x14ac:dyDescent="0.45">
      <c r="A148" s="35" t="s">
        <v>1015</v>
      </c>
      <c r="B148" s="35" t="s">
        <v>1052</v>
      </c>
      <c r="C148" s="56" t="s">
        <v>825</v>
      </c>
      <c r="D148" s="57"/>
      <c r="E148" s="56" t="s">
        <v>710</v>
      </c>
      <c r="F148" s="56" t="s">
        <v>869</v>
      </c>
      <c r="G148" s="56" t="s">
        <v>255</v>
      </c>
    </row>
    <row r="149" spans="1:7" ht="15.4" x14ac:dyDescent="0.45">
      <c r="A149" s="35" t="s">
        <v>1016</v>
      </c>
      <c r="B149" s="35" t="s">
        <v>1053</v>
      </c>
      <c r="C149" s="56" t="s">
        <v>825</v>
      </c>
      <c r="D149" s="57"/>
      <c r="E149" s="57" t="s">
        <v>352</v>
      </c>
      <c r="F149" s="56" t="s">
        <v>888</v>
      </c>
      <c r="G149" s="56" t="s">
        <v>256</v>
      </c>
    </row>
    <row r="150" spans="1:7" ht="15.4" x14ac:dyDescent="0.45">
      <c r="A150" s="35" t="s">
        <v>1016</v>
      </c>
      <c r="B150" s="35" t="s">
        <v>1054</v>
      </c>
      <c r="C150" s="56" t="s">
        <v>751</v>
      </c>
      <c r="D150" s="56" t="s">
        <v>826</v>
      </c>
      <c r="E150" s="56" t="s">
        <v>783</v>
      </c>
      <c r="F150" s="56" t="s">
        <v>886</v>
      </c>
      <c r="G150" s="56" t="s">
        <v>256</v>
      </c>
    </row>
    <row r="151" spans="1:7" ht="15.4" x14ac:dyDescent="0.45">
      <c r="A151" s="9" t="s">
        <v>1017</v>
      </c>
      <c r="B151" s="9" t="s">
        <v>1055</v>
      </c>
      <c r="C151" s="56" t="s">
        <v>751</v>
      </c>
      <c r="D151" s="56" t="s">
        <v>752</v>
      </c>
      <c r="E151" s="57" t="s">
        <v>78</v>
      </c>
      <c r="F151" s="56" t="s">
        <v>851</v>
      </c>
      <c r="G151" s="56" t="s">
        <v>254</v>
      </c>
    </row>
    <row r="152" spans="1:7" ht="15.4" x14ac:dyDescent="0.45">
      <c r="A152" s="9" t="s">
        <v>1018</v>
      </c>
      <c r="B152" s="9" t="s">
        <v>1056</v>
      </c>
      <c r="C152" s="56" t="s">
        <v>825</v>
      </c>
      <c r="D152" s="57"/>
      <c r="E152" s="57" t="s">
        <v>352</v>
      </c>
      <c r="F152" s="56" t="s">
        <v>864</v>
      </c>
      <c r="G152" s="56" t="s">
        <v>255</v>
      </c>
    </row>
    <row r="153" spans="1:7" ht="15.4" x14ac:dyDescent="0.45">
      <c r="A153" s="9" t="s">
        <v>1019</v>
      </c>
      <c r="B153" s="9" t="s">
        <v>1057</v>
      </c>
      <c r="C153" s="56" t="s">
        <v>825</v>
      </c>
      <c r="D153" s="57"/>
      <c r="E153" s="56" t="s">
        <v>786</v>
      </c>
      <c r="F153" s="56" t="s">
        <v>888</v>
      </c>
      <c r="G153" s="56" t="s">
        <v>256</v>
      </c>
    </row>
    <row r="154" spans="1:7" ht="15.4" x14ac:dyDescent="0.45">
      <c r="A154" s="9" t="s">
        <v>1020</v>
      </c>
      <c r="B154" s="9" t="s">
        <v>1058</v>
      </c>
      <c r="C154" s="56" t="s">
        <v>751</v>
      </c>
      <c r="D154" s="56" t="s">
        <v>752</v>
      </c>
      <c r="E154" s="57" t="s">
        <v>77</v>
      </c>
      <c r="F154" s="56" t="s">
        <v>851</v>
      </c>
      <c r="G154" s="56" t="s">
        <v>254</v>
      </c>
    </row>
    <row r="155" spans="1:7" ht="15.4" x14ac:dyDescent="0.45">
      <c r="A155" s="35" t="s">
        <v>1021</v>
      </c>
      <c r="B155" s="35" t="s">
        <v>1059</v>
      </c>
      <c r="C155" s="56" t="s">
        <v>825</v>
      </c>
      <c r="D155" s="57"/>
      <c r="E155" s="56" t="s">
        <v>710</v>
      </c>
      <c r="F155" s="56" t="s">
        <v>869</v>
      </c>
      <c r="G155" s="56" t="s">
        <v>255</v>
      </c>
    </row>
    <row r="156" spans="1:7" ht="15.4" x14ac:dyDescent="0.45">
      <c r="A156" s="35" t="s">
        <v>1022</v>
      </c>
      <c r="B156" s="35" t="s">
        <v>1060</v>
      </c>
      <c r="C156" s="56" t="s">
        <v>825</v>
      </c>
      <c r="D156" s="57"/>
      <c r="E156" s="57" t="s">
        <v>352</v>
      </c>
      <c r="F156" s="56" t="s">
        <v>888</v>
      </c>
      <c r="G156" s="56" t="s">
        <v>256</v>
      </c>
    </row>
    <row r="157" spans="1:7" ht="15.4" x14ac:dyDescent="0.45">
      <c r="A157" s="35" t="s">
        <v>1022</v>
      </c>
      <c r="B157" s="35" t="s">
        <v>1061</v>
      </c>
      <c r="C157" s="56" t="s">
        <v>751</v>
      </c>
      <c r="D157" s="56" t="s">
        <v>826</v>
      </c>
      <c r="E157" s="56" t="s">
        <v>783</v>
      </c>
      <c r="F157" s="56" t="s">
        <v>886</v>
      </c>
      <c r="G157" s="56" t="s">
        <v>256</v>
      </c>
    </row>
    <row r="158" spans="1:7" ht="15.4" x14ac:dyDescent="0.45">
      <c r="A158" s="9" t="s">
        <v>1023</v>
      </c>
      <c r="B158" s="9" t="s">
        <v>1062</v>
      </c>
      <c r="C158" s="56" t="s">
        <v>751</v>
      </c>
      <c r="D158" s="56" t="s">
        <v>752</v>
      </c>
      <c r="E158" s="57" t="s">
        <v>78</v>
      </c>
      <c r="F158" s="56" t="s">
        <v>851</v>
      </c>
      <c r="G158" s="56" t="s">
        <v>254</v>
      </c>
    </row>
    <row r="159" spans="1:7" ht="15.4" x14ac:dyDescent="0.45">
      <c r="A159" s="9" t="s">
        <v>1024</v>
      </c>
      <c r="B159" s="9" t="s">
        <v>1063</v>
      </c>
      <c r="C159" s="56" t="s">
        <v>825</v>
      </c>
      <c r="D159" s="57"/>
      <c r="E159" s="57" t="s">
        <v>352</v>
      </c>
      <c r="F159" s="56" t="s">
        <v>864</v>
      </c>
      <c r="G159" s="56" t="s">
        <v>255</v>
      </c>
    </row>
    <row r="160" spans="1:7" ht="15.4" x14ac:dyDescent="0.45">
      <c r="A160" s="9" t="s">
        <v>1025</v>
      </c>
      <c r="B160" s="9" t="s">
        <v>1064</v>
      </c>
      <c r="C160" s="56" t="s">
        <v>825</v>
      </c>
      <c r="D160" s="57"/>
      <c r="E160" s="56" t="s">
        <v>786</v>
      </c>
      <c r="F160" s="56" t="s">
        <v>888</v>
      </c>
      <c r="G160" s="56" t="s">
        <v>256</v>
      </c>
    </row>
    <row r="161" spans="1:7" ht="15.4" x14ac:dyDescent="0.45">
      <c r="A161" s="9" t="s">
        <v>1026</v>
      </c>
      <c r="B161" s="9" t="s">
        <v>1065</v>
      </c>
      <c r="C161" s="56" t="s">
        <v>751</v>
      </c>
      <c r="D161" s="56" t="s">
        <v>752</v>
      </c>
      <c r="E161" s="57" t="s">
        <v>77</v>
      </c>
      <c r="F161" s="56" t="s">
        <v>851</v>
      </c>
      <c r="G161" s="56" t="s">
        <v>254</v>
      </c>
    </row>
    <row r="162" spans="1:7" ht="15.4" x14ac:dyDescent="0.45">
      <c r="A162" s="35" t="s">
        <v>1027</v>
      </c>
      <c r="B162" s="35" t="s">
        <v>1066</v>
      </c>
      <c r="C162" s="56" t="s">
        <v>825</v>
      </c>
      <c r="D162" s="57"/>
      <c r="E162" s="56" t="s">
        <v>710</v>
      </c>
      <c r="F162" s="56" t="s">
        <v>869</v>
      </c>
      <c r="G162" s="56" t="s">
        <v>255</v>
      </c>
    </row>
    <row r="163" spans="1:7" ht="15.4" x14ac:dyDescent="0.45">
      <c r="A163" s="35" t="s">
        <v>1028</v>
      </c>
      <c r="B163" s="35" t="s">
        <v>1067</v>
      </c>
      <c r="C163" s="56" t="s">
        <v>825</v>
      </c>
      <c r="D163" s="57"/>
      <c r="E163" s="57" t="s">
        <v>352</v>
      </c>
      <c r="F163" s="56" t="s">
        <v>888</v>
      </c>
      <c r="G163" s="56" t="s">
        <v>256</v>
      </c>
    </row>
    <row r="164" spans="1:7" ht="15.4" x14ac:dyDescent="0.45">
      <c r="A164" s="35" t="s">
        <v>1028</v>
      </c>
      <c r="B164" s="35" t="s">
        <v>1068</v>
      </c>
      <c r="C164" s="56" t="s">
        <v>751</v>
      </c>
      <c r="D164" s="56" t="s">
        <v>826</v>
      </c>
      <c r="E164" s="56" t="s">
        <v>783</v>
      </c>
      <c r="F164" s="56" t="s">
        <v>886</v>
      </c>
      <c r="G164" s="56" t="s">
        <v>256</v>
      </c>
    </row>
    <row r="165" spans="1:7" ht="15.4" x14ac:dyDescent="0.45">
      <c r="A165" s="9" t="s">
        <v>1029</v>
      </c>
      <c r="B165" s="9" t="s">
        <v>1069</v>
      </c>
      <c r="C165" s="56" t="s">
        <v>751</v>
      </c>
      <c r="D165" s="56" t="s">
        <v>752</v>
      </c>
      <c r="E165" s="57" t="s">
        <v>78</v>
      </c>
      <c r="F165" s="56" t="s">
        <v>851</v>
      </c>
      <c r="G165" s="56" t="s">
        <v>254</v>
      </c>
    </row>
    <row r="166" spans="1:7" ht="15.4" x14ac:dyDescent="0.45">
      <c r="A166" s="9" t="s">
        <v>1030</v>
      </c>
      <c r="B166" s="9" t="s">
        <v>1070</v>
      </c>
      <c r="C166" s="56" t="s">
        <v>825</v>
      </c>
      <c r="D166" s="57"/>
      <c r="E166" s="57" t="s">
        <v>352</v>
      </c>
      <c r="F166" s="56" t="s">
        <v>864</v>
      </c>
      <c r="G166" s="56" t="s">
        <v>255</v>
      </c>
    </row>
    <row r="167" spans="1:7" ht="15.4" x14ac:dyDescent="0.45">
      <c r="A167" s="9" t="s">
        <v>1031</v>
      </c>
      <c r="B167" s="9" t="s">
        <v>1071</v>
      </c>
      <c r="C167" s="56" t="s">
        <v>825</v>
      </c>
      <c r="D167" s="57"/>
      <c r="E167" s="56" t="s">
        <v>786</v>
      </c>
      <c r="F167" s="56" t="s">
        <v>888</v>
      </c>
      <c r="G167" s="56" t="s">
        <v>256</v>
      </c>
    </row>
    <row r="168" spans="1:7" ht="15.4" x14ac:dyDescent="0.45">
      <c r="A168" s="9" t="s">
        <v>1032</v>
      </c>
      <c r="B168" s="9" t="s">
        <v>1072</v>
      </c>
      <c r="C168" s="56" t="s">
        <v>751</v>
      </c>
      <c r="D168" s="56" t="s">
        <v>752</v>
      </c>
      <c r="E168" s="57" t="s">
        <v>77</v>
      </c>
      <c r="F168" s="56" t="s">
        <v>851</v>
      </c>
      <c r="G168" s="56" t="s">
        <v>254</v>
      </c>
    </row>
    <row r="169" spans="1:7" ht="15.4" x14ac:dyDescent="0.45">
      <c r="A169" s="35" t="s">
        <v>1033</v>
      </c>
      <c r="B169" s="35" t="s">
        <v>1073</v>
      </c>
      <c r="C169" s="56" t="s">
        <v>825</v>
      </c>
      <c r="D169" s="57"/>
      <c r="E169" s="56" t="s">
        <v>710</v>
      </c>
      <c r="F169" s="56" t="s">
        <v>869</v>
      </c>
      <c r="G169" s="56" t="s">
        <v>255</v>
      </c>
    </row>
    <row r="170" spans="1:7" ht="15.4" x14ac:dyDescent="0.45">
      <c r="A170" s="35" t="s">
        <v>1034</v>
      </c>
      <c r="B170" s="35" t="s">
        <v>1074</v>
      </c>
      <c r="C170" s="56" t="s">
        <v>825</v>
      </c>
      <c r="D170" s="57"/>
      <c r="E170" s="57" t="s">
        <v>352</v>
      </c>
      <c r="F170" s="56" t="s">
        <v>888</v>
      </c>
      <c r="G170" s="56" t="s">
        <v>256</v>
      </c>
    </row>
    <row r="171" spans="1:7" ht="15.4" x14ac:dyDescent="0.45">
      <c r="A171" s="35" t="s">
        <v>1034</v>
      </c>
      <c r="B171" s="35" t="s">
        <v>1075</v>
      </c>
      <c r="C171" s="56" t="s">
        <v>751</v>
      </c>
      <c r="D171" s="56" t="s">
        <v>826</v>
      </c>
      <c r="E171" s="56" t="s">
        <v>783</v>
      </c>
      <c r="F171" s="56" t="s">
        <v>886</v>
      </c>
      <c r="G171" s="56" t="s">
        <v>256</v>
      </c>
    </row>
    <row r="172" spans="1:7" ht="15.4" x14ac:dyDescent="0.45">
      <c r="A172" s="9" t="s">
        <v>1035</v>
      </c>
      <c r="B172" s="9" t="s">
        <v>1076</v>
      </c>
      <c r="C172" s="56" t="s">
        <v>751</v>
      </c>
      <c r="D172" s="56" t="s">
        <v>752</v>
      </c>
      <c r="E172" s="57" t="s">
        <v>78</v>
      </c>
      <c r="F172" s="56" t="s">
        <v>851</v>
      </c>
      <c r="G172" s="56" t="s">
        <v>254</v>
      </c>
    </row>
    <row r="173" spans="1:7" ht="15.4" x14ac:dyDescent="0.45">
      <c r="A173" s="9" t="s">
        <v>1036</v>
      </c>
      <c r="B173" s="9" t="s">
        <v>1077</v>
      </c>
      <c r="C173" s="56" t="s">
        <v>825</v>
      </c>
      <c r="D173" s="57"/>
      <c r="E173" s="57" t="s">
        <v>352</v>
      </c>
      <c r="F173" s="56" t="s">
        <v>864</v>
      </c>
      <c r="G173" s="56" t="s">
        <v>255</v>
      </c>
    </row>
    <row r="174" spans="1:7" ht="15.4" x14ac:dyDescent="0.45">
      <c r="A174" s="9" t="s">
        <v>1037</v>
      </c>
      <c r="B174" s="9" t="s">
        <v>1078</v>
      </c>
      <c r="C174" s="56" t="s">
        <v>825</v>
      </c>
      <c r="D174" s="57"/>
      <c r="E174" s="56" t="s">
        <v>786</v>
      </c>
      <c r="F174" s="56" t="s">
        <v>888</v>
      </c>
      <c r="G174" s="56" t="s">
        <v>256</v>
      </c>
    </row>
    <row r="175" spans="1:7" ht="15.4" x14ac:dyDescent="0.45">
      <c r="A175" s="9" t="s">
        <v>1038</v>
      </c>
      <c r="B175" s="9" t="s">
        <v>1079</v>
      </c>
      <c r="C175" s="56" t="s">
        <v>751</v>
      </c>
      <c r="D175" s="56" t="s">
        <v>752</v>
      </c>
      <c r="E175" s="57" t="s">
        <v>77</v>
      </c>
      <c r="F175" s="56" t="s">
        <v>851</v>
      </c>
      <c r="G175" s="56" t="s">
        <v>254</v>
      </c>
    </row>
    <row r="176" spans="1:7" ht="15.4" x14ac:dyDescent="0.45">
      <c r="A176" s="35" t="s">
        <v>1039</v>
      </c>
      <c r="B176" s="35" t="s">
        <v>1080</v>
      </c>
      <c r="C176" s="56" t="s">
        <v>825</v>
      </c>
      <c r="D176" s="57"/>
      <c r="E176" s="56" t="s">
        <v>710</v>
      </c>
      <c r="F176" s="56" t="s">
        <v>869</v>
      </c>
      <c r="G176" s="56" t="s">
        <v>255</v>
      </c>
    </row>
    <row r="177" spans="1:9" ht="15.4" x14ac:dyDescent="0.45">
      <c r="A177" s="35" t="s">
        <v>1040</v>
      </c>
      <c r="B177" s="35" t="s">
        <v>1081</v>
      </c>
      <c r="C177" s="56" t="s">
        <v>825</v>
      </c>
      <c r="D177" s="57"/>
      <c r="E177" s="57" t="s">
        <v>352</v>
      </c>
      <c r="F177" s="56" t="s">
        <v>888</v>
      </c>
      <c r="G177" s="56" t="s">
        <v>256</v>
      </c>
    </row>
    <row r="178" spans="1:9" ht="15.4" x14ac:dyDescent="0.45">
      <c r="A178" s="35" t="s">
        <v>1040</v>
      </c>
      <c r="B178" s="35" t="s">
        <v>1082</v>
      </c>
      <c r="C178" s="56" t="s">
        <v>751</v>
      </c>
      <c r="D178" s="56" t="s">
        <v>826</v>
      </c>
      <c r="E178" s="56" t="s">
        <v>783</v>
      </c>
      <c r="F178" s="56" t="s">
        <v>886</v>
      </c>
      <c r="G178" s="56" t="s">
        <v>256</v>
      </c>
    </row>
    <row r="179" spans="1:9" ht="15.4" x14ac:dyDescent="0.45">
      <c r="A179" s="9" t="s">
        <v>1041</v>
      </c>
      <c r="B179" s="9" t="s">
        <v>1083</v>
      </c>
      <c r="C179" s="56" t="s">
        <v>751</v>
      </c>
      <c r="D179" s="56" t="s">
        <v>752</v>
      </c>
      <c r="E179" s="57" t="s">
        <v>78</v>
      </c>
      <c r="F179" s="56" t="s">
        <v>851</v>
      </c>
      <c r="G179" s="56" t="s">
        <v>254</v>
      </c>
    </row>
    <row r="180" spans="1:9" ht="15.4" x14ac:dyDescent="0.45">
      <c r="A180" s="9" t="s">
        <v>1042</v>
      </c>
      <c r="B180" s="9" t="s">
        <v>1084</v>
      </c>
      <c r="C180" s="56" t="s">
        <v>825</v>
      </c>
      <c r="D180" s="57"/>
      <c r="E180" s="57" t="s">
        <v>352</v>
      </c>
      <c r="F180" s="56" t="s">
        <v>864</v>
      </c>
      <c r="G180" s="56" t="s">
        <v>255</v>
      </c>
    </row>
    <row r="181" spans="1:9" ht="15.4" x14ac:dyDescent="0.45">
      <c r="A181" s="9" t="s">
        <v>1043</v>
      </c>
      <c r="B181" s="9" t="s">
        <v>1085</v>
      </c>
      <c r="C181" s="56" t="s">
        <v>825</v>
      </c>
      <c r="D181" s="57"/>
      <c r="E181" s="56" t="s">
        <v>786</v>
      </c>
      <c r="F181" s="56" t="s">
        <v>888</v>
      </c>
      <c r="G181" s="56" t="s">
        <v>256</v>
      </c>
    </row>
    <row r="182" spans="1:9" ht="15.4" x14ac:dyDescent="0.45">
      <c r="A182" s="55" t="s">
        <v>19</v>
      </c>
      <c r="B182" s="55"/>
      <c r="C182" s="55"/>
      <c r="D182" s="55"/>
      <c r="E182" s="55"/>
      <c r="F182" s="55"/>
      <c r="G182" s="55"/>
      <c r="I182" t="str">
        <f>_xlfn.CONCAT($K$3,$K$4,B182,$K$5,C182,$K$6,D182,$K$7,Таблица1[[#This Row],[test]],$K$8)</f>
        <v>{ "id": "", "feature": "" , "atribute": "" , "value":  },</v>
      </c>
    </row>
    <row r="183" spans="1:9" ht="15.4" x14ac:dyDescent="0.45">
      <c r="A183" s="9" t="s">
        <v>577</v>
      </c>
      <c r="B183" s="9" t="s">
        <v>69</v>
      </c>
      <c r="C183" s="56" t="s">
        <v>751</v>
      </c>
      <c r="D183" s="56" t="s">
        <v>752</v>
      </c>
      <c r="E183" s="56" t="s">
        <v>76</v>
      </c>
      <c r="F183" s="63" t="s">
        <v>851</v>
      </c>
      <c r="G183" s="56" t="s">
        <v>254</v>
      </c>
      <c r="I183" t="str">
        <f>_xlfn.CONCAT($K$3,$K$4,B183,$K$5,C183,$K$6,D183,$K$7,Таблица1[[#This Row],[test]],$K$8)</f>
        <v>{ "id": "Ch1_r", "feature": "css" , "atribute": "fill" , "value": "#76BB81" },</v>
      </c>
    </row>
    <row r="184" spans="1:9" ht="15.4" x14ac:dyDescent="0.45">
      <c r="A184" s="9" t="s">
        <v>678</v>
      </c>
      <c r="B184" s="9" t="s">
        <v>697</v>
      </c>
      <c r="C184" s="57" t="s">
        <v>751</v>
      </c>
      <c r="D184" s="57" t="s">
        <v>823</v>
      </c>
      <c r="E184" s="57" t="s">
        <v>677</v>
      </c>
      <c r="F184" s="57" t="s">
        <v>861</v>
      </c>
      <c r="G184" s="56" t="s">
        <v>254</v>
      </c>
      <c r="I184" t="str">
        <f>_xlfn.CONCAT($K$3,$K$4,B184,$K$5,C184,$K$6,D184,$K$7,Таблица1[[#This Row],[test]],$K$8)</f>
        <v>{ "id": "Ch1_tr", "feature": "css" , "atribute": "display" , "value": "none" },</v>
      </c>
    </row>
    <row r="185" spans="1:9" ht="15.4" x14ac:dyDescent="0.45">
      <c r="A185" s="9" t="s">
        <v>585</v>
      </c>
      <c r="B185" s="9" t="s">
        <v>614</v>
      </c>
      <c r="C185" s="56" t="s">
        <v>825</v>
      </c>
      <c r="D185" s="57"/>
      <c r="E185" s="57" t="s">
        <v>352</v>
      </c>
      <c r="F185" s="56" t="s">
        <v>864</v>
      </c>
      <c r="G185" s="56" t="s">
        <v>255</v>
      </c>
      <c r="I185" t="str">
        <f>_xlfn.CONCAT($K$3,$K$4,B185,$K$5,C185,$K$6,D185,$K$7,Таблица1[[#This Row],[test]],$K$8)</f>
        <v>{ "id": "Сh1_r2", "feature": "text" , "atribute": "" , "value": "вкл" },</v>
      </c>
    </row>
    <row r="186" spans="1:9" ht="15.4" x14ac:dyDescent="0.45">
      <c r="A186" s="9" t="s">
        <v>586</v>
      </c>
      <c r="B186" s="9" t="s">
        <v>613</v>
      </c>
      <c r="C186" s="56" t="s">
        <v>825</v>
      </c>
      <c r="D186" s="57"/>
      <c r="E186" s="57" t="s">
        <v>708</v>
      </c>
      <c r="F186" s="57" t="s">
        <v>870</v>
      </c>
      <c r="G186" s="56" t="s">
        <v>255</v>
      </c>
      <c r="I186" t="str">
        <f>_xlfn.CONCAT($K$3,$K$4,B186,$K$5,C186,$K$6,D186,$K$7,Таблица1[[#This Row],[test]],$K$8)</f>
        <v>{ "id": "Ch1_avt2", "feature": "text" , "atribute": "" , "value": "основной" },</v>
      </c>
    </row>
    <row r="187" spans="1:9" ht="15.4" x14ac:dyDescent="0.45">
      <c r="A187" s="9" t="s">
        <v>587</v>
      </c>
      <c r="B187" s="9" t="s">
        <v>630</v>
      </c>
      <c r="C187" s="56" t="s">
        <v>825</v>
      </c>
      <c r="D187" s="57"/>
      <c r="E187" s="57" t="s">
        <v>352</v>
      </c>
      <c r="F187" s="56" t="s">
        <v>864</v>
      </c>
      <c r="G187" s="56" t="s">
        <v>256</v>
      </c>
      <c r="I187" t="str">
        <f>_xlfn.CONCAT($K$3,$K$4,B187,$K$5,C187,$K$6,D187,$K$7,Таблица1[[#This Row],[test]],$K$8)</f>
        <v>{ "id": "Сh1_r3", "feature": "text" , "atribute": "" , "value": "вкл" },</v>
      </c>
    </row>
    <row r="188" spans="1:9" ht="15.4" x14ac:dyDescent="0.45">
      <c r="A188" s="9" t="s">
        <v>588</v>
      </c>
      <c r="B188" s="9" t="s">
        <v>631</v>
      </c>
      <c r="C188" s="56" t="s">
        <v>825</v>
      </c>
      <c r="D188" s="57"/>
      <c r="E188" s="57" t="s">
        <v>889</v>
      </c>
      <c r="F188" s="57" t="s">
        <v>870</v>
      </c>
      <c r="G188" s="56" t="s">
        <v>256</v>
      </c>
      <c r="I188" t="str">
        <f>_xlfn.CONCAT($K$3,$K$4,B188,$K$5,C188,$K$6,D188,$K$7,Таблица1[[#This Row],[test]],$K$8)</f>
        <v>{ "id": "Ch1_avt3", "feature": "text" , "atribute": "" , "value": "основной" },</v>
      </c>
    </row>
    <row r="189" spans="1:9" ht="15.4" x14ac:dyDescent="0.45">
      <c r="A189" s="9" t="s">
        <v>711</v>
      </c>
      <c r="B189" s="9" t="s">
        <v>713</v>
      </c>
      <c r="C189" s="56" t="s">
        <v>751</v>
      </c>
      <c r="D189" s="56" t="s">
        <v>873</v>
      </c>
      <c r="E189" s="56" t="s">
        <v>715</v>
      </c>
      <c r="F189" s="56" t="s">
        <v>865</v>
      </c>
      <c r="G189" s="56" t="s">
        <v>255</v>
      </c>
      <c r="I189" t="str">
        <f>_xlfn.CONCAT($K$3,$K$4,B189,$K$5,C189,$K$6,D189,$K$7,Таблица1[[#This Row],[test]],$K$8)</f>
        <v>{ "id": "Сh1_с2", "feature": "css" , "atribute": "background" , "value": "#29D54F" },</v>
      </c>
    </row>
    <row r="190" spans="1:9" ht="15.4" x14ac:dyDescent="0.45">
      <c r="A190" s="9" t="s">
        <v>712</v>
      </c>
      <c r="B190" s="9" t="s">
        <v>714</v>
      </c>
      <c r="C190" s="56" t="s">
        <v>751</v>
      </c>
      <c r="D190" s="56" t="s">
        <v>752</v>
      </c>
      <c r="E190" s="56" t="s">
        <v>715</v>
      </c>
      <c r="F190" s="56" t="s">
        <v>865</v>
      </c>
      <c r="G190" s="56" t="s">
        <v>256</v>
      </c>
      <c r="I190" t="str">
        <f>_xlfn.CONCAT($K$3,$K$4,B190,$K$5,C190,$K$6,D190,$K$7,Таблица1[[#This Row],[test]],$K$8)</f>
        <v>{ "id": "Сh1_с3", "feature": "css" , "atribute": "fill" , "value": "#29D54F" },</v>
      </c>
    </row>
    <row r="191" spans="1:9" ht="15.4" x14ac:dyDescent="0.45">
      <c r="A191" s="9" t="s">
        <v>578</v>
      </c>
      <c r="B191" s="9" t="s">
        <v>70</v>
      </c>
      <c r="C191" s="56" t="s">
        <v>751</v>
      </c>
      <c r="D191" s="56" t="s">
        <v>752</v>
      </c>
      <c r="E191" s="56" t="s">
        <v>76</v>
      </c>
      <c r="F191" s="63" t="s">
        <v>851</v>
      </c>
      <c r="G191" s="56" t="s">
        <v>254</v>
      </c>
      <c r="I191" t="str">
        <f>_xlfn.CONCAT($K$3,$K$4,B191,$K$5,C191,$K$6,D191,$K$7,Таблица1[[#This Row],[test]],$K$8)</f>
        <v>{ "id": "Ch2_r", "feature": "css" , "atribute": "fill" , "value": "#76BB81" },</v>
      </c>
    </row>
    <row r="192" spans="1:9" ht="15.4" x14ac:dyDescent="0.45">
      <c r="A192" s="9" t="s">
        <v>679</v>
      </c>
      <c r="B192" s="9" t="s">
        <v>698</v>
      </c>
      <c r="C192" s="57" t="s">
        <v>751</v>
      </c>
      <c r="D192" s="57" t="s">
        <v>823</v>
      </c>
      <c r="E192" s="57" t="s">
        <v>677</v>
      </c>
      <c r="F192" s="57" t="s">
        <v>861</v>
      </c>
      <c r="G192" s="56" t="s">
        <v>254</v>
      </c>
      <c r="I192" t="str">
        <f>_xlfn.CONCAT($K$3,$K$4,B192,$K$5,C192,$K$6,D192,$K$7,Таблица1[[#This Row],[test]],$K$8)</f>
        <v>{ "id": "Ch2_tr", "feature": "css" , "atribute": "display" , "value": "none" },</v>
      </c>
    </row>
    <row r="193" spans="1:9" ht="15.4" x14ac:dyDescent="0.45">
      <c r="A193" s="9" t="s">
        <v>589</v>
      </c>
      <c r="B193" s="9" t="s">
        <v>615</v>
      </c>
      <c r="C193" s="56" t="s">
        <v>825</v>
      </c>
      <c r="D193" s="57"/>
      <c r="E193" s="57" t="s">
        <v>352</v>
      </c>
      <c r="F193" s="56" t="s">
        <v>864</v>
      </c>
      <c r="G193" s="56" t="s">
        <v>255</v>
      </c>
      <c r="I193" t="str">
        <f>_xlfn.CONCAT($K$3,$K$4,B193,$K$5,C193,$K$6,D193,$K$7,Таблица1[[#This Row],[test]],$K$8)</f>
        <v>{ "id": "Сh2_r2", "feature": "text" , "atribute": "" , "value": "вкл" },</v>
      </c>
    </row>
    <row r="194" spans="1:9" ht="15.4" x14ac:dyDescent="0.45">
      <c r="A194" s="9" t="s">
        <v>590</v>
      </c>
      <c r="B194" s="9" t="s">
        <v>616</v>
      </c>
      <c r="C194" s="56" t="s">
        <v>825</v>
      </c>
      <c r="D194" s="57"/>
      <c r="E194" s="57" t="s">
        <v>708</v>
      </c>
      <c r="F194" s="57" t="s">
        <v>870</v>
      </c>
      <c r="G194" s="56" t="s">
        <v>255</v>
      </c>
      <c r="I194" t="str">
        <f>_xlfn.CONCAT($K$3,$K$4,B194,$K$5,C194,$K$6,D194,$K$7,Таблица1[[#This Row],[test]],$K$8)</f>
        <v>{ "id": "Ch2_avt2", "feature": "text" , "atribute": "" , "value": "основной" },</v>
      </c>
    </row>
    <row r="195" spans="1:9" ht="15.4" x14ac:dyDescent="0.45">
      <c r="A195" s="9" t="s">
        <v>591</v>
      </c>
      <c r="B195" s="9" t="s">
        <v>632</v>
      </c>
      <c r="C195" s="56" t="s">
        <v>825</v>
      </c>
      <c r="D195" s="57"/>
      <c r="E195" s="57" t="s">
        <v>352</v>
      </c>
      <c r="F195" s="56" t="s">
        <v>864</v>
      </c>
      <c r="G195" s="56" t="s">
        <v>256</v>
      </c>
      <c r="I195" t="str">
        <f>_xlfn.CONCAT($K$3,$K$4,B195,$K$5,C195,$K$6,D195,$K$7,Таблица1[[#This Row],[test]],$K$8)</f>
        <v>{ "id": "Сh2_r3", "feature": "text" , "atribute": "" , "value": "вкл" },</v>
      </c>
    </row>
    <row r="196" spans="1:9" ht="15.4" x14ac:dyDescent="0.45">
      <c r="A196" s="9" t="s">
        <v>592</v>
      </c>
      <c r="B196" s="9" t="s">
        <v>633</v>
      </c>
      <c r="C196" s="56" t="s">
        <v>825</v>
      </c>
      <c r="D196" s="57"/>
      <c r="E196" s="57" t="s">
        <v>889</v>
      </c>
      <c r="F196" s="57" t="s">
        <v>870</v>
      </c>
      <c r="G196" s="56" t="s">
        <v>256</v>
      </c>
      <c r="I196" t="str">
        <f>_xlfn.CONCAT($K$3,$K$4,B196,$K$5,C196,$K$6,D196,$K$7,Таблица1[[#This Row],[test]],$K$8)</f>
        <v>{ "id": "Ch2_avt3", "feature": "text" , "atribute": "" , "value": "основной" },</v>
      </c>
    </row>
    <row r="197" spans="1:9" ht="15.4" x14ac:dyDescent="0.45">
      <c r="A197" s="9" t="s">
        <v>716</v>
      </c>
      <c r="B197" s="9" t="s">
        <v>718</v>
      </c>
      <c r="C197" s="56" t="s">
        <v>751</v>
      </c>
      <c r="D197" s="56" t="s">
        <v>873</v>
      </c>
      <c r="E197" s="56" t="s">
        <v>715</v>
      </c>
      <c r="F197" s="56" t="s">
        <v>865</v>
      </c>
      <c r="G197" s="56" t="s">
        <v>255</v>
      </c>
      <c r="I197" t="str">
        <f>_xlfn.CONCAT($K$3,$K$4,B197,$K$5,C197,$K$6,D197,$K$7,Таблица1[[#This Row],[test]],$K$8)</f>
        <v>{ "id": "Сh2_с2", "feature": "css" , "atribute": "background" , "value": "#29D54F" },</v>
      </c>
    </row>
    <row r="198" spans="1:9" ht="15.4" x14ac:dyDescent="0.45">
      <c r="A198" s="9" t="s">
        <v>717</v>
      </c>
      <c r="B198" s="9" t="s">
        <v>719</v>
      </c>
      <c r="C198" s="56" t="s">
        <v>751</v>
      </c>
      <c r="D198" s="56" t="s">
        <v>752</v>
      </c>
      <c r="E198" s="56" t="s">
        <v>715</v>
      </c>
      <c r="F198" s="56" t="s">
        <v>865</v>
      </c>
      <c r="G198" s="56" t="s">
        <v>256</v>
      </c>
      <c r="I198" t="str">
        <f>_xlfn.CONCAT($K$3,$K$4,B198,$K$5,C198,$K$6,D198,$K$7,Таблица1[[#This Row],[test]],$K$8)</f>
        <v>{ "id": "Сh2_с3", "feature": "css" , "atribute": "fill" , "value": "#29D54F" },</v>
      </c>
    </row>
    <row r="199" spans="1:9" ht="15.4" x14ac:dyDescent="0.45">
      <c r="A199" s="9" t="s">
        <v>579</v>
      </c>
      <c r="B199" s="9" t="s">
        <v>71</v>
      </c>
      <c r="C199" s="56" t="s">
        <v>751</v>
      </c>
      <c r="D199" s="56" t="s">
        <v>752</v>
      </c>
      <c r="E199" s="56" t="s">
        <v>76</v>
      </c>
      <c r="F199" s="63" t="s">
        <v>851</v>
      </c>
      <c r="G199" s="56" t="s">
        <v>254</v>
      </c>
      <c r="I199" t="str">
        <f>_xlfn.CONCAT($K$3,$K$4,B199,$K$5,C199,$K$6,D199,$K$7,Таблица1[[#This Row],[test]],$K$8)</f>
        <v>{ "id": "Ch3_r", "feature": "css" , "atribute": "fill" , "value": "#76BB81" },</v>
      </c>
    </row>
    <row r="200" spans="1:9" ht="15.4" x14ac:dyDescent="0.45">
      <c r="A200" s="9" t="s">
        <v>680</v>
      </c>
      <c r="B200" s="9" t="s">
        <v>699</v>
      </c>
      <c r="C200" s="57" t="s">
        <v>751</v>
      </c>
      <c r="D200" s="57" t="s">
        <v>823</v>
      </c>
      <c r="E200" s="57" t="s">
        <v>677</v>
      </c>
      <c r="F200" s="57" t="s">
        <v>861</v>
      </c>
      <c r="G200" s="56" t="s">
        <v>254</v>
      </c>
      <c r="I200" t="str">
        <f>_xlfn.CONCAT($K$3,$K$4,B200,$K$5,C200,$K$6,D200,$K$7,Таблица1[[#This Row],[test]],$K$8)</f>
        <v>{ "id": "Ch3_tr", "feature": "css" , "atribute": "display" , "value": "none" },</v>
      </c>
    </row>
    <row r="201" spans="1:9" ht="15.4" x14ac:dyDescent="0.45">
      <c r="A201" s="9" t="s">
        <v>593</v>
      </c>
      <c r="B201" s="9" t="s">
        <v>618</v>
      </c>
      <c r="C201" s="56" t="s">
        <v>825</v>
      </c>
      <c r="D201" s="57"/>
      <c r="E201" s="57" t="s">
        <v>352</v>
      </c>
      <c r="F201" s="56" t="s">
        <v>864</v>
      </c>
      <c r="G201" s="56" t="s">
        <v>255</v>
      </c>
      <c r="I201" t="str">
        <f>_xlfn.CONCAT($K$3,$K$4,B201,$K$5,C201,$K$6,D201,$K$7,Таблица1[[#This Row],[test]],$K$8)</f>
        <v>{ "id": "Сh3_r2", "feature": "text" , "atribute": "" , "value": "вкл" },</v>
      </c>
    </row>
    <row r="202" spans="1:9" ht="15.4" x14ac:dyDescent="0.45">
      <c r="A202" s="9" t="s">
        <v>594</v>
      </c>
      <c r="B202" s="9" t="s">
        <v>617</v>
      </c>
      <c r="C202" s="56" t="s">
        <v>825</v>
      </c>
      <c r="D202" s="57"/>
      <c r="E202" s="57" t="s">
        <v>708</v>
      </c>
      <c r="F202" s="57" t="s">
        <v>870</v>
      </c>
      <c r="G202" s="56" t="s">
        <v>255</v>
      </c>
      <c r="I202" t="str">
        <f>_xlfn.CONCAT($K$3,$K$4,B202,$K$5,C202,$K$6,D202,$K$7,Таблица1[[#This Row],[test]],$K$8)</f>
        <v>{ "id": "Ch3_avt2", "feature": "text" , "atribute": "" , "value": "основной" },</v>
      </c>
    </row>
    <row r="203" spans="1:9" ht="15.4" x14ac:dyDescent="0.45">
      <c r="A203" s="9" t="s">
        <v>595</v>
      </c>
      <c r="B203" s="9" t="s">
        <v>634</v>
      </c>
      <c r="C203" s="56" t="s">
        <v>825</v>
      </c>
      <c r="D203" s="57"/>
      <c r="E203" s="57" t="s">
        <v>352</v>
      </c>
      <c r="F203" s="56" t="s">
        <v>864</v>
      </c>
      <c r="G203" s="56" t="s">
        <v>256</v>
      </c>
      <c r="I203" t="str">
        <f>_xlfn.CONCAT($K$3,$K$4,B203,$K$5,C203,$K$6,D203,$K$7,Таблица1[[#This Row],[test]],$K$8)</f>
        <v>{ "id": "Сh3_r3", "feature": "text" , "atribute": "" , "value": "вкл" },</v>
      </c>
    </row>
    <row r="204" spans="1:9" ht="15.4" x14ac:dyDescent="0.45">
      <c r="A204" s="9" t="s">
        <v>596</v>
      </c>
      <c r="B204" s="9" t="s">
        <v>635</v>
      </c>
      <c r="C204" s="56" t="s">
        <v>825</v>
      </c>
      <c r="D204" s="57"/>
      <c r="E204" s="57" t="s">
        <v>889</v>
      </c>
      <c r="F204" s="57" t="s">
        <v>870</v>
      </c>
      <c r="G204" s="56" t="s">
        <v>256</v>
      </c>
      <c r="I204" t="str">
        <f>_xlfn.CONCAT($K$3,$K$4,B204,$K$5,C204,$K$6,D204,$K$7,Таблица1[[#This Row],[test]],$K$8)</f>
        <v>{ "id": "Ch3_avt3", "feature": "text" , "atribute": "" , "value": "основной" },</v>
      </c>
    </row>
    <row r="205" spans="1:9" ht="15.4" x14ac:dyDescent="0.45">
      <c r="A205" s="9" t="s">
        <v>720</v>
      </c>
      <c r="B205" s="9" t="s">
        <v>722</v>
      </c>
      <c r="C205" s="56" t="s">
        <v>751</v>
      </c>
      <c r="D205" s="56" t="s">
        <v>873</v>
      </c>
      <c r="E205" s="56" t="s">
        <v>715</v>
      </c>
      <c r="F205" s="56" t="s">
        <v>865</v>
      </c>
      <c r="G205" s="56" t="s">
        <v>255</v>
      </c>
      <c r="I205" t="str">
        <f>_xlfn.CONCAT($K$3,$K$4,B205,$K$5,C205,$K$6,D205,$K$7,Таблица1[[#This Row],[test]],$K$8)</f>
        <v>{ "id": "Сh3_с2", "feature": "css" , "atribute": "background" , "value": "#29D54F" },</v>
      </c>
    </row>
    <row r="206" spans="1:9" ht="15.4" x14ac:dyDescent="0.45">
      <c r="A206" s="9" t="s">
        <v>721</v>
      </c>
      <c r="B206" s="9" t="s">
        <v>723</v>
      </c>
      <c r="C206" s="56" t="s">
        <v>751</v>
      </c>
      <c r="D206" s="56" t="s">
        <v>752</v>
      </c>
      <c r="E206" s="56" t="s">
        <v>715</v>
      </c>
      <c r="F206" s="56" t="s">
        <v>865</v>
      </c>
      <c r="G206" s="56" t="s">
        <v>256</v>
      </c>
      <c r="I206" t="str">
        <f>_xlfn.CONCAT($K$3,$K$4,B206,$K$5,C206,$K$6,D206,$K$7,Таблица1[[#This Row],[test]],$K$8)</f>
        <v>{ "id": "Сh3_с3", "feature": "css" , "atribute": "fill" , "value": "#29D54F" },</v>
      </c>
    </row>
    <row r="207" spans="1:9" ht="15.4" x14ac:dyDescent="0.45">
      <c r="A207" s="9" t="s">
        <v>580</v>
      </c>
      <c r="B207" s="9" t="s">
        <v>72</v>
      </c>
      <c r="C207" s="56" t="s">
        <v>751</v>
      </c>
      <c r="D207" s="56" t="s">
        <v>752</v>
      </c>
      <c r="E207" s="56" t="s">
        <v>76</v>
      </c>
      <c r="F207" s="63" t="s">
        <v>851</v>
      </c>
      <c r="G207" s="56" t="s">
        <v>254</v>
      </c>
      <c r="I207" t="str">
        <f>_xlfn.CONCAT($K$3,$K$4,B207,$K$5,C207,$K$6,D207,$K$7,Таблица1[[#This Row],[test]],$K$8)</f>
        <v>{ "id": "Ch4_r", "feature": "css" , "atribute": "fill" , "value": "#76BB81" },</v>
      </c>
    </row>
    <row r="208" spans="1:9" ht="15.4" x14ac:dyDescent="0.45">
      <c r="A208" s="9" t="s">
        <v>681</v>
      </c>
      <c r="B208" s="9" t="s">
        <v>700</v>
      </c>
      <c r="C208" s="57" t="s">
        <v>751</v>
      </c>
      <c r="D208" s="57" t="s">
        <v>823</v>
      </c>
      <c r="E208" s="57" t="s">
        <v>677</v>
      </c>
      <c r="F208" s="57" t="s">
        <v>861</v>
      </c>
      <c r="G208" s="56" t="s">
        <v>254</v>
      </c>
      <c r="I208" t="str">
        <f>_xlfn.CONCAT($K$3,$K$4,B208,$K$5,C208,$K$6,D208,$K$7,Таблица1[[#This Row],[test]],$K$8)</f>
        <v>{ "id": "Ch4_tr", "feature": "css" , "atribute": "display" , "value": "none" },</v>
      </c>
    </row>
    <row r="209" spans="1:9" ht="15.4" x14ac:dyDescent="0.45">
      <c r="A209" s="9" t="s">
        <v>597</v>
      </c>
      <c r="B209" s="9" t="s">
        <v>623</v>
      </c>
      <c r="C209" s="56" t="s">
        <v>825</v>
      </c>
      <c r="D209" s="57"/>
      <c r="E209" s="57" t="s">
        <v>352</v>
      </c>
      <c r="F209" s="56" t="s">
        <v>864</v>
      </c>
      <c r="G209" s="56" t="s">
        <v>255</v>
      </c>
      <c r="I209" t="str">
        <f>_xlfn.CONCAT($K$3,$K$4,B209,$K$5,C209,$K$6,D209,$K$7,Таблица1[[#This Row],[test]],$K$8)</f>
        <v>{ "id": "Сh4_r2", "feature": "text" , "atribute": "" , "value": "вкл" },</v>
      </c>
    </row>
    <row r="210" spans="1:9" ht="15.4" x14ac:dyDescent="0.45">
      <c r="A210" s="9" t="s">
        <v>598</v>
      </c>
      <c r="B210" s="9" t="s">
        <v>619</v>
      </c>
      <c r="C210" s="56" t="s">
        <v>825</v>
      </c>
      <c r="D210" s="57"/>
      <c r="E210" s="57" t="s">
        <v>708</v>
      </c>
      <c r="F210" s="57" t="s">
        <v>870</v>
      </c>
      <c r="G210" s="56" t="s">
        <v>255</v>
      </c>
      <c r="I210" t="str">
        <f>_xlfn.CONCAT($K$3,$K$4,B210,$K$5,C210,$K$6,D210,$K$7,Таблица1[[#This Row],[test]],$K$8)</f>
        <v>{ "id": "Ch4_avt2", "feature": "text" , "atribute": "" , "value": "основной" },</v>
      </c>
    </row>
    <row r="211" spans="1:9" ht="15.4" x14ac:dyDescent="0.45">
      <c r="A211" s="9" t="s">
        <v>599</v>
      </c>
      <c r="B211" s="9" t="s">
        <v>636</v>
      </c>
      <c r="C211" s="56" t="s">
        <v>825</v>
      </c>
      <c r="D211" s="57"/>
      <c r="E211" s="57" t="s">
        <v>352</v>
      </c>
      <c r="F211" s="56" t="s">
        <v>864</v>
      </c>
      <c r="G211" s="56" t="s">
        <v>256</v>
      </c>
      <c r="I211" t="str">
        <f>_xlfn.CONCAT($K$3,$K$4,B211,$K$5,C211,$K$6,D211,$K$7,Таблица1[[#This Row],[test]],$K$8)</f>
        <v>{ "id": "Сh4_r3", "feature": "text" , "atribute": "" , "value": "вкл" },</v>
      </c>
    </row>
    <row r="212" spans="1:9" ht="15.4" x14ac:dyDescent="0.45">
      <c r="A212" s="9" t="s">
        <v>600</v>
      </c>
      <c r="B212" s="9" t="s">
        <v>637</v>
      </c>
      <c r="C212" s="56" t="s">
        <v>825</v>
      </c>
      <c r="D212" s="57"/>
      <c r="E212" s="57" t="s">
        <v>889</v>
      </c>
      <c r="F212" s="57" t="s">
        <v>870</v>
      </c>
      <c r="G212" s="56" t="s">
        <v>256</v>
      </c>
      <c r="I212" t="str">
        <f>_xlfn.CONCAT($K$3,$K$4,B212,$K$5,C212,$K$6,D212,$K$7,Таблица1[[#This Row],[test]],$K$8)</f>
        <v>{ "id": "Ch4_avt3", "feature": "text" , "atribute": "" , "value": "основной" },</v>
      </c>
    </row>
    <row r="213" spans="1:9" ht="15.4" x14ac:dyDescent="0.45">
      <c r="A213" s="9" t="s">
        <v>724</v>
      </c>
      <c r="B213" s="9" t="s">
        <v>726</v>
      </c>
      <c r="C213" s="56" t="s">
        <v>751</v>
      </c>
      <c r="D213" s="56" t="s">
        <v>873</v>
      </c>
      <c r="E213" s="56" t="s">
        <v>715</v>
      </c>
      <c r="F213" s="56" t="s">
        <v>865</v>
      </c>
      <c r="G213" s="56" t="s">
        <v>255</v>
      </c>
      <c r="I213" t="str">
        <f>_xlfn.CONCAT($K$3,$K$4,B213,$K$5,C213,$K$6,D213,$K$7,Таблица1[[#This Row],[test]],$K$8)</f>
        <v>{ "id": "Сh4_с2", "feature": "css" , "atribute": "background" , "value": "#29D54F" },</v>
      </c>
    </row>
    <row r="214" spans="1:9" ht="15.4" x14ac:dyDescent="0.45">
      <c r="A214" s="9" t="s">
        <v>725</v>
      </c>
      <c r="B214" s="9" t="s">
        <v>727</v>
      </c>
      <c r="C214" s="56" t="s">
        <v>751</v>
      </c>
      <c r="D214" s="56" t="s">
        <v>752</v>
      </c>
      <c r="E214" s="56" t="s">
        <v>715</v>
      </c>
      <c r="F214" s="56" t="s">
        <v>865</v>
      </c>
      <c r="G214" s="56" t="s">
        <v>256</v>
      </c>
      <c r="I214" t="str">
        <f>_xlfn.CONCAT($K$3,$K$4,B214,$K$5,C214,$K$6,D214,$K$7,Таблица1[[#This Row],[test]],$K$8)</f>
        <v>{ "id": "Сh4_с3", "feature": "css" , "atribute": "fill" , "value": "#29D54F" },</v>
      </c>
    </row>
    <row r="215" spans="1:9" ht="15.4" x14ac:dyDescent="0.45">
      <c r="A215" s="9" t="s">
        <v>581</v>
      </c>
      <c r="B215" s="9" t="s">
        <v>73</v>
      </c>
      <c r="C215" s="56" t="s">
        <v>751</v>
      </c>
      <c r="D215" s="56" t="s">
        <v>752</v>
      </c>
      <c r="E215" s="56" t="s">
        <v>76</v>
      </c>
      <c r="F215" s="63" t="s">
        <v>851</v>
      </c>
      <c r="G215" s="56" t="s">
        <v>254</v>
      </c>
      <c r="I215" t="str">
        <f>_xlfn.CONCAT($K$3,$K$4,B215,$K$5,C215,$K$6,D215,$K$7,Таблица1[[#This Row],[test]],$K$8)</f>
        <v>{ "id": "Ch5_r", "feature": "css" , "atribute": "fill" , "value": "#76BB81" },</v>
      </c>
    </row>
    <row r="216" spans="1:9" ht="15.4" x14ac:dyDescent="0.45">
      <c r="A216" s="9" t="s">
        <v>682</v>
      </c>
      <c r="B216" s="9" t="s">
        <v>701</v>
      </c>
      <c r="C216" s="57" t="s">
        <v>751</v>
      </c>
      <c r="D216" s="57" t="s">
        <v>823</v>
      </c>
      <c r="E216" s="57" t="s">
        <v>677</v>
      </c>
      <c r="F216" s="57" t="s">
        <v>861</v>
      </c>
      <c r="G216" s="56" t="s">
        <v>254</v>
      </c>
      <c r="I216" t="str">
        <f>_xlfn.CONCAT($K$3,$K$4,B216,$K$5,C216,$K$6,D216,$K$7,Таблица1[[#This Row],[test]],$K$8)</f>
        <v>{ "id": "Ch5_tr", "feature": "css" , "atribute": "display" , "value": "none" },</v>
      </c>
    </row>
    <row r="217" spans="1:9" ht="15.4" x14ac:dyDescent="0.45">
      <c r="A217" s="9" t="s">
        <v>601</v>
      </c>
      <c r="B217" s="9" t="s">
        <v>624</v>
      </c>
      <c r="C217" s="56" t="s">
        <v>825</v>
      </c>
      <c r="D217" s="57"/>
      <c r="E217" s="57" t="s">
        <v>352</v>
      </c>
      <c r="F217" s="56" t="s">
        <v>864</v>
      </c>
      <c r="G217" s="56" t="s">
        <v>255</v>
      </c>
      <c r="I217" t="str">
        <f>_xlfn.CONCAT($K$3,$K$4,B217,$K$5,C217,$K$6,D217,$K$7,Таблица1[[#This Row],[test]],$K$8)</f>
        <v>{ "id": "Сh5_r2", "feature": "text" , "atribute": "" , "value": "вкл" },</v>
      </c>
    </row>
    <row r="218" spans="1:9" ht="15.4" x14ac:dyDescent="0.45">
      <c r="A218" s="9" t="s">
        <v>602</v>
      </c>
      <c r="B218" s="9" t="s">
        <v>620</v>
      </c>
      <c r="C218" s="56" t="s">
        <v>825</v>
      </c>
      <c r="D218" s="57"/>
      <c r="E218" s="57" t="s">
        <v>708</v>
      </c>
      <c r="F218" s="57" t="s">
        <v>870</v>
      </c>
      <c r="G218" s="56" t="s">
        <v>255</v>
      </c>
      <c r="I218" t="str">
        <f>_xlfn.CONCAT($K$3,$K$4,B218,$K$5,C218,$K$6,D218,$K$7,Таблица1[[#This Row],[test]],$K$8)</f>
        <v>{ "id": "Ch5_avt2", "feature": "text" , "atribute": "" , "value": "основной" },</v>
      </c>
    </row>
    <row r="219" spans="1:9" ht="15.4" x14ac:dyDescent="0.45">
      <c r="A219" s="9" t="s">
        <v>603</v>
      </c>
      <c r="B219" s="9" t="s">
        <v>638</v>
      </c>
      <c r="C219" s="56" t="s">
        <v>825</v>
      </c>
      <c r="D219" s="57"/>
      <c r="E219" s="57" t="s">
        <v>352</v>
      </c>
      <c r="F219" s="56" t="s">
        <v>864</v>
      </c>
      <c r="G219" s="56" t="s">
        <v>256</v>
      </c>
      <c r="I219" t="str">
        <f>_xlfn.CONCAT($K$3,$K$4,B219,$K$5,C219,$K$6,D219,$K$7,Таблица1[[#This Row],[test]],$K$8)</f>
        <v>{ "id": "Сh5_r3", "feature": "text" , "atribute": "" , "value": "вкл" },</v>
      </c>
    </row>
    <row r="220" spans="1:9" ht="15.4" x14ac:dyDescent="0.45">
      <c r="A220" s="9" t="s">
        <v>604</v>
      </c>
      <c r="B220" s="9" t="s">
        <v>639</v>
      </c>
      <c r="C220" s="56" t="s">
        <v>825</v>
      </c>
      <c r="D220" s="57"/>
      <c r="E220" s="57" t="s">
        <v>889</v>
      </c>
      <c r="F220" s="57" t="s">
        <v>870</v>
      </c>
      <c r="G220" s="56" t="s">
        <v>256</v>
      </c>
      <c r="I220" t="str">
        <f>_xlfn.CONCAT($K$3,$K$4,B220,$K$5,C220,$K$6,D220,$K$7,Таблица1[[#This Row],[test]],$K$8)</f>
        <v>{ "id": "Ch5_avt3", "feature": "text" , "atribute": "" , "value": "основной" },</v>
      </c>
    </row>
    <row r="221" spans="1:9" ht="15.4" x14ac:dyDescent="0.45">
      <c r="A221" s="9" t="s">
        <v>728</v>
      </c>
      <c r="B221" s="9" t="s">
        <v>730</v>
      </c>
      <c r="C221" s="56" t="s">
        <v>751</v>
      </c>
      <c r="D221" s="56" t="s">
        <v>873</v>
      </c>
      <c r="E221" s="56" t="s">
        <v>715</v>
      </c>
      <c r="F221" s="56" t="s">
        <v>865</v>
      </c>
      <c r="G221" s="56" t="s">
        <v>255</v>
      </c>
      <c r="I221" t="str">
        <f>_xlfn.CONCAT($K$3,$K$4,B221,$K$5,C221,$K$6,D221,$K$7,Таблица1[[#This Row],[test]],$K$8)</f>
        <v>{ "id": "Сh5_с2", "feature": "css" , "atribute": "background" , "value": "#29D54F" },</v>
      </c>
    </row>
    <row r="222" spans="1:9" ht="15.4" x14ac:dyDescent="0.45">
      <c r="A222" s="9" t="s">
        <v>729</v>
      </c>
      <c r="B222" s="9" t="s">
        <v>731</v>
      </c>
      <c r="C222" s="56" t="s">
        <v>751</v>
      </c>
      <c r="D222" s="56" t="s">
        <v>752</v>
      </c>
      <c r="E222" s="56" t="s">
        <v>715</v>
      </c>
      <c r="F222" s="56" t="s">
        <v>865</v>
      </c>
      <c r="G222" s="56" t="s">
        <v>256</v>
      </c>
      <c r="I222" t="str">
        <f>_xlfn.CONCAT($K$3,$K$4,B222,$K$5,C222,$K$6,D222,$K$7,Таблица1[[#This Row],[test]],$K$8)</f>
        <v>{ "id": "Сh5_с3", "feature": "css" , "atribute": "fill" , "value": "#29D54F" },</v>
      </c>
    </row>
    <row r="223" spans="1:9" ht="15.4" x14ac:dyDescent="0.45">
      <c r="A223" s="9" t="s">
        <v>582</v>
      </c>
      <c r="B223" s="9" t="s">
        <v>74</v>
      </c>
      <c r="C223" s="56" t="s">
        <v>751</v>
      </c>
      <c r="D223" s="56" t="s">
        <v>752</v>
      </c>
      <c r="E223" s="56" t="s">
        <v>76</v>
      </c>
      <c r="F223" s="63" t="s">
        <v>851</v>
      </c>
      <c r="G223" s="56" t="s">
        <v>254</v>
      </c>
      <c r="I223" t="str">
        <f>_xlfn.CONCAT($K$3,$K$4,B223,$K$5,C223,$K$6,D223,$K$7,Таблица1[[#This Row],[test]],$K$8)</f>
        <v>{ "id": "Ch6_r", "feature": "css" , "atribute": "fill" , "value": "#76BB81" },</v>
      </c>
    </row>
    <row r="224" spans="1:9" ht="15.4" x14ac:dyDescent="0.45">
      <c r="A224" s="9" t="s">
        <v>683</v>
      </c>
      <c r="B224" s="9" t="s">
        <v>702</v>
      </c>
      <c r="C224" s="57" t="s">
        <v>751</v>
      </c>
      <c r="D224" s="57" t="s">
        <v>823</v>
      </c>
      <c r="E224" s="57" t="s">
        <v>677</v>
      </c>
      <c r="F224" s="57" t="s">
        <v>861</v>
      </c>
      <c r="G224" s="56" t="s">
        <v>254</v>
      </c>
      <c r="I224" t="str">
        <f>_xlfn.CONCAT($K$3,$K$4,B224,$K$5,C224,$K$6,D224,$K$7,Таблица1[[#This Row],[test]],$K$8)</f>
        <v>{ "id": "Ch6_tr", "feature": "css" , "atribute": "display" , "value": "none" },</v>
      </c>
    </row>
    <row r="225" spans="1:9" ht="15.4" x14ac:dyDescent="0.45">
      <c r="A225" s="9" t="s">
        <v>605</v>
      </c>
      <c r="B225" s="9" t="s">
        <v>625</v>
      </c>
      <c r="C225" s="56" t="s">
        <v>825</v>
      </c>
      <c r="D225" s="57"/>
      <c r="E225" s="57" t="s">
        <v>352</v>
      </c>
      <c r="F225" s="56" t="s">
        <v>864</v>
      </c>
      <c r="G225" s="56" t="s">
        <v>255</v>
      </c>
      <c r="I225" t="str">
        <f>_xlfn.CONCAT($K$3,$K$4,B225,$K$5,C225,$K$6,D225,$K$7,Таблица1[[#This Row],[test]],$K$8)</f>
        <v>{ "id": "Сh6_r2", "feature": "text" , "atribute": "" , "value": "вкл" },</v>
      </c>
    </row>
    <row r="226" spans="1:9" ht="15.4" x14ac:dyDescent="0.45">
      <c r="A226" s="9" t="s">
        <v>606</v>
      </c>
      <c r="B226" s="9" t="s">
        <v>621</v>
      </c>
      <c r="C226" s="56" t="s">
        <v>825</v>
      </c>
      <c r="D226" s="57"/>
      <c r="E226" s="57" t="s">
        <v>708</v>
      </c>
      <c r="F226" s="57" t="s">
        <v>870</v>
      </c>
      <c r="G226" s="56" t="s">
        <v>255</v>
      </c>
      <c r="I226" t="str">
        <f>_xlfn.CONCAT($K$3,$K$4,B226,$K$5,C226,$K$6,D226,$K$7,Таблица1[[#This Row],[test]],$K$8)</f>
        <v>{ "id": "Ch6_avt2", "feature": "text" , "atribute": "" , "value": "основной" },</v>
      </c>
    </row>
    <row r="227" spans="1:9" ht="15.4" x14ac:dyDescent="0.45">
      <c r="A227" s="9" t="s">
        <v>607</v>
      </c>
      <c r="B227" s="9" t="s">
        <v>640</v>
      </c>
      <c r="C227" s="56" t="s">
        <v>825</v>
      </c>
      <c r="D227" s="57"/>
      <c r="E227" s="57" t="s">
        <v>352</v>
      </c>
      <c r="F227" s="56" t="s">
        <v>864</v>
      </c>
      <c r="G227" s="56" t="s">
        <v>256</v>
      </c>
      <c r="I227" t="str">
        <f>_xlfn.CONCAT($K$3,$K$4,B227,$K$5,C227,$K$6,D227,$K$7,Таблица1[[#This Row],[test]],$K$8)</f>
        <v>{ "id": "Сh6_r3", "feature": "text" , "atribute": "" , "value": "вкл" },</v>
      </c>
    </row>
    <row r="228" spans="1:9" ht="15.4" x14ac:dyDescent="0.45">
      <c r="A228" s="9" t="s">
        <v>608</v>
      </c>
      <c r="B228" s="9" t="s">
        <v>641</v>
      </c>
      <c r="C228" s="56" t="s">
        <v>825</v>
      </c>
      <c r="D228" s="57"/>
      <c r="E228" s="57" t="s">
        <v>889</v>
      </c>
      <c r="F228" s="57" t="s">
        <v>870</v>
      </c>
      <c r="G228" s="56" t="s">
        <v>256</v>
      </c>
      <c r="I228" t="str">
        <f>_xlfn.CONCAT($K$3,$K$4,B228,$K$5,C228,$K$6,D228,$K$7,Таблица1[[#This Row],[test]],$K$8)</f>
        <v>{ "id": "Ch6_avt3", "feature": "text" , "atribute": "" , "value": "основной" },</v>
      </c>
    </row>
    <row r="229" spans="1:9" ht="15.4" x14ac:dyDescent="0.45">
      <c r="A229" s="9" t="s">
        <v>732</v>
      </c>
      <c r="B229" s="9" t="s">
        <v>734</v>
      </c>
      <c r="C229" s="56" t="s">
        <v>751</v>
      </c>
      <c r="D229" s="56" t="s">
        <v>873</v>
      </c>
      <c r="E229" s="56" t="s">
        <v>715</v>
      </c>
      <c r="F229" s="56" t="s">
        <v>865</v>
      </c>
      <c r="G229" s="56" t="s">
        <v>255</v>
      </c>
      <c r="I229" t="str">
        <f>_xlfn.CONCAT($K$3,$K$4,B229,$K$5,C229,$K$6,D229,$K$7,Таблица1[[#This Row],[test]],$K$8)</f>
        <v>{ "id": "Сh6_с2", "feature": "css" , "atribute": "background" , "value": "#29D54F" },</v>
      </c>
    </row>
    <row r="230" spans="1:9" ht="15.4" x14ac:dyDescent="0.45">
      <c r="A230" s="9" t="s">
        <v>733</v>
      </c>
      <c r="B230" s="9" t="s">
        <v>735</v>
      </c>
      <c r="C230" s="56" t="s">
        <v>751</v>
      </c>
      <c r="D230" s="56" t="s">
        <v>752</v>
      </c>
      <c r="E230" s="56" t="s">
        <v>715</v>
      </c>
      <c r="F230" s="56" t="s">
        <v>865</v>
      </c>
      <c r="G230" s="56" t="s">
        <v>256</v>
      </c>
      <c r="I230" t="str">
        <f>_xlfn.CONCAT($K$3,$K$4,B230,$K$5,C230,$K$6,D230,$K$7,Таблица1[[#This Row],[test]],$K$8)</f>
        <v>{ "id": "Сh6_с3", "feature": "css" , "atribute": "fill" , "value": "#29D54F" },</v>
      </c>
    </row>
    <row r="231" spans="1:9" ht="15.4" x14ac:dyDescent="0.45">
      <c r="A231" s="9" t="s">
        <v>583</v>
      </c>
      <c r="B231" s="9" t="s">
        <v>75</v>
      </c>
      <c r="C231" s="56" t="s">
        <v>751</v>
      </c>
      <c r="D231" s="56" t="s">
        <v>752</v>
      </c>
      <c r="E231" s="56" t="s">
        <v>76</v>
      </c>
      <c r="F231" s="63" t="s">
        <v>851</v>
      </c>
      <c r="G231" s="56" t="s">
        <v>254</v>
      </c>
      <c r="I231" t="str">
        <f>_xlfn.CONCAT($K$3,$K$4,B231,$K$5,C231,$K$6,D231,$K$7,Таблица1[[#This Row],[test]],$K$8)</f>
        <v>{ "id": "Ch7_r", "feature": "css" , "atribute": "fill" , "value": "#76BB81" },</v>
      </c>
    </row>
    <row r="232" spans="1:9" ht="15.4" x14ac:dyDescent="0.45">
      <c r="A232" s="9" t="s">
        <v>684</v>
      </c>
      <c r="B232" s="9" t="s">
        <v>703</v>
      </c>
      <c r="C232" s="57" t="s">
        <v>751</v>
      </c>
      <c r="D232" s="57" t="s">
        <v>823</v>
      </c>
      <c r="E232" s="57" t="s">
        <v>677</v>
      </c>
      <c r="F232" s="57" t="s">
        <v>861</v>
      </c>
      <c r="G232" s="56" t="s">
        <v>254</v>
      </c>
      <c r="I232" t="str">
        <f>_xlfn.CONCAT($K$3,$K$4,B232,$K$5,C232,$K$6,D232,$K$7,Таблица1[[#This Row],[test]],$K$8)</f>
        <v>{ "id": "Ch7_tr", "feature": "css" , "atribute": "display" , "value": "none" },</v>
      </c>
    </row>
    <row r="233" spans="1:9" ht="15.4" x14ac:dyDescent="0.45">
      <c r="A233" s="9" t="s">
        <v>609</v>
      </c>
      <c r="B233" s="9" t="s">
        <v>626</v>
      </c>
      <c r="C233" s="56" t="s">
        <v>825</v>
      </c>
      <c r="D233" s="57"/>
      <c r="E233" s="57" t="s">
        <v>352</v>
      </c>
      <c r="F233" s="56" t="s">
        <v>864</v>
      </c>
      <c r="G233" s="56" t="s">
        <v>255</v>
      </c>
      <c r="I233" t="str">
        <f>_xlfn.CONCAT($K$3,$K$4,B233,$K$5,C233,$K$6,D233,$K$7,Таблица1[[#This Row],[test]],$K$8)</f>
        <v>{ "id": "Сh7_r2", "feature": "text" , "atribute": "" , "value": "вкл" },</v>
      </c>
    </row>
    <row r="234" spans="1:9" ht="15.4" x14ac:dyDescent="0.45">
      <c r="A234" s="9" t="s">
        <v>610</v>
      </c>
      <c r="B234" s="9" t="s">
        <v>622</v>
      </c>
      <c r="C234" s="56" t="s">
        <v>825</v>
      </c>
      <c r="D234" s="57"/>
      <c r="E234" s="57" t="s">
        <v>708</v>
      </c>
      <c r="F234" s="57" t="s">
        <v>870</v>
      </c>
      <c r="G234" s="56" t="s">
        <v>255</v>
      </c>
      <c r="I234" t="str">
        <f>_xlfn.CONCAT($K$3,$K$4,B234,$K$5,C234,$K$6,D234,$K$7,Таблица1[[#This Row],[test]],$K$8)</f>
        <v>{ "id": "Ch7_avt2", "feature": "text" , "atribute": "" , "value": "основной" },</v>
      </c>
    </row>
    <row r="235" spans="1:9" ht="15.4" x14ac:dyDescent="0.45">
      <c r="A235" s="9" t="s">
        <v>611</v>
      </c>
      <c r="B235" s="9" t="s">
        <v>642</v>
      </c>
      <c r="C235" s="56" t="s">
        <v>825</v>
      </c>
      <c r="D235" s="57"/>
      <c r="E235" s="57" t="s">
        <v>352</v>
      </c>
      <c r="F235" s="56" t="s">
        <v>864</v>
      </c>
      <c r="G235" s="56" t="s">
        <v>256</v>
      </c>
      <c r="I235" t="str">
        <f>_xlfn.CONCAT($K$3,$K$4,B235,$K$5,C235,$K$6,D235,$K$7,Таблица1[[#This Row],[test]],$K$8)</f>
        <v>{ "id": "Сh7_r3", "feature": "text" , "atribute": "" , "value": "вкл" },</v>
      </c>
    </row>
    <row r="236" spans="1:9" ht="15.4" x14ac:dyDescent="0.45">
      <c r="A236" s="9" t="s">
        <v>612</v>
      </c>
      <c r="B236" s="9" t="s">
        <v>643</v>
      </c>
      <c r="C236" s="56" t="s">
        <v>825</v>
      </c>
      <c r="D236" s="57"/>
      <c r="E236" s="57" t="s">
        <v>889</v>
      </c>
      <c r="F236" s="57" t="s">
        <v>870</v>
      </c>
      <c r="G236" s="56" t="s">
        <v>256</v>
      </c>
      <c r="I236" t="str">
        <f>_xlfn.CONCAT($K$3,$K$4,B236,$K$5,C236,$K$6,D236,$K$7,Таблица1[[#This Row],[test]],$K$8)</f>
        <v>{ "id": "Ch7_avt3", "feature": "text" , "atribute": "" , "value": "основной" },</v>
      </c>
    </row>
    <row r="237" spans="1:9" ht="15.4" x14ac:dyDescent="0.45">
      <c r="A237" s="9" t="s">
        <v>736</v>
      </c>
      <c r="B237" s="9" t="s">
        <v>738</v>
      </c>
      <c r="C237" s="56" t="s">
        <v>751</v>
      </c>
      <c r="D237" s="56" t="s">
        <v>873</v>
      </c>
      <c r="E237" s="56" t="s">
        <v>715</v>
      </c>
      <c r="F237" s="56" t="s">
        <v>865</v>
      </c>
      <c r="G237" s="56" t="s">
        <v>255</v>
      </c>
      <c r="I237" t="str">
        <f>_xlfn.CONCAT($K$3,$K$4,B237,$K$5,C237,$K$6,D237,$K$7,Таблица1[[#This Row],[test]],$K$8)</f>
        <v>{ "id": "Сh7_с2", "feature": "css" , "atribute": "background" , "value": "#29D54F" },</v>
      </c>
    </row>
    <row r="238" spans="1:9" ht="15.4" x14ac:dyDescent="0.45">
      <c r="A238" s="9" t="s">
        <v>737</v>
      </c>
      <c r="B238" s="9" t="s">
        <v>739</v>
      </c>
      <c r="C238" s="56" t="s">
        <v>751</v>
      </c>
      <c r="D238" s="56" t="s">
        <v>752</v>
      </c>
      <c r="E238" s="56" t="s">
        <v>715</v>
      </c>
      <c r="F238" s="56" t="s">
        <v>865</v>
      </c>
      <c r="G238" s="56" t="s">
        <v>256</v>
      </c>
      <c r="I238" t="str">
        <f>_xlfn.CONCAT($K$3,$K$4,B238,$K$5,C238,$K$6,D238,$K$7,Таблица1[[#This Row],[test]],$K$8)</f>
        <v>{ "id": "Сh7_с3", "feature": "css" , "atribute": "fill" , "value": "#29D54F" },</v>
      </c>
    </row>
    <row r="239" spans="1:9" ht="15.4" x14ac:dyDescent="0.45">
      <c r="A239" s="55" t="s">
        <v>20</v>
      </c>
      <c r="B239" s="55"/>
      <c r="C239" s="55"/>
      <c r="D239" s="55"/>
      <c r="E239" s="55"/>
      <c r="F239" s="55"/>
      <c r="G239" s="55"/>
      <c r="I239" t="str">
        <f>_xlfn.CONCAT($K$3,$K$4,B239,$K$5,C239,$K$6,D239,$K$7,Таблица1[[#This Row],[test]],$K$8)</f>
        <v>{ "id": "", "feature": "" , "atribute": "" , "value":  },</v>
      </c>
    </row>
    <row r="240" spans="1:9" ht="15.4" x14ac:dyDescent="0.45">
      <c r="A240" s="9" t="s">
        <v>21</v>
      </c>
      <c r="B240" s="9" t="s">
        <v>31</v>
      </c>
      <c r="C240" s="57" t="s">
        <v>824</v>
      </c>
      <c r="D240" s="57"/>
      <c r="E240" s="57" t="s">
        <v>750</v>
      </c>
      <c r="F240" s="57">
        <v>50</v>
      </c>
      <c r="G240" s="56" t="s">
        <v>254</v>
      </c>
      <c r="I240" t="str">
        <f>_xlfn.CONCAT($K$3,$K$4,B240,$K$5,C240,$K$6,D240,$K$7,Таблица1[[#This Row],[test]],$K$8)</f>
        <v>{ "id": "T_MR1", "feature": "bar" , "atribute": "" , "value": 50 },</v>
      </c>
    </row>
    <row r="241" spans="1:9" ht="15.4" x14ac:dyDescent="0.45">
      <c r="A241" s="9" t="s">
        <v>21</v>
      </c>
      <c r="B241" s="9" t="s">
        <v>31</v>
      </c>
      <c r="C241" s="57" t="s">
        <v>751</v>
      </c>
      <c r="D241" s="57" t="s">
        <v>855</v>
      </c>
      <c r="E241" s="57" t="s">
        <v>856</v>
      </c>
      <c r="F241" s="57" t="s">
        <v>851</v>
      </c>
      <c r="G241" s="56" t="s">
        <v>254</v>
      </c>
      <c r="I241" t="str">
        <f>_xlfn.CONCAT($K$3,$K$4,B241,$K$5,C241,$K$6,D241,$K$7,Таблица1[[#This Row],[test]],$K$8)</f>
        <v>{ "id": "T_MR1", "feature": "css" , "atribute": "stroke" , "value": "#76BB81" },</v>
      </c>
    </row>
    <row r="242" spans="1:9" ht="15.4" x14ac:dyDescent="0.45">
      <c r="A242" s="9" t="s">
        <v>156</v>
      </c>
      <c r="B242" s="9" t="s">
        <v>157</v>
      </c>
      <c r="C242" s="56" t="s">
        <v>825</v>
      </c>
      <c r="D242" s="57"/>
      <c r="E242" s="57" t="s">
        <v>158</v>
      </c>
      <c r="F242" s="57">
        <v>50</v>
      </c>
      <c r="G242" s="56" t="s">
        <v>254</v>
      </c>
      <c r="I242" t="str">
        <f>_xlfn.CONCAT($K$3,$K$4,B242,$K$5,C242,$K$6,D242,$K$7,Таблица1[[#This Row],[test]],$K$8)</f>
        <v>{ "id": "T_MR1_v", "feature": "text" , "atribute": "" , "value": 50 },</v>
      </c>
    </row>
    <row r="243" spans="1:9" ht="15.4" x14ac:dyDescent="0.45">
      <c r="A243" s="9" t="s">
        <v>186</v>
      </c>
      <c r="B243" s="9" t="s">
        <v>187</v>
      </c>
      <c r="C243" s="56" t="s">
        <v>825</v>
      </c>
      <c r="D243" s="57"/>
      <c r="E243" s="57" t="s">
        <v>158</v>
      </c>
      <c r="F243" s="56">
        <v>15</v>
      </c>
      <c r="G243" s="57" t="s">
        <v>255</v>
      </c>
      <c r="I243" t="str">
        <f>_xlfn.CONCAT($K$3,$K$4,B243,$K$5,C243,$K$6,D243,$K$7,Таблица1[[#This Row],[test]],$K$8)</f>
        <v>{ "id": "T_MR1_v_2", "feature": "text" , "atribute": "" , "value": 15 },</v>
      </c>
    </row>
    <row r="244" spans="1:9" ht="15.4" x14ac:dyDescent="0.45">
      <c r="A244" s="9" t="s">
        <v>188</v>
      </c>
      <c r="B244" s="9" t="s">
        <v>189</v>
      </c>
      <c r="C244" s="56" t="s">
        <v>825</v>
      </c>
      <c r="D244" s="57"/>
      <c r="E244" s="57" t="s">
        <v>158</v>
      </c>
      <c r="F244" s="56">
        <v>20</v>
      </c>
      <c r="G244" s="57" t="s">
        <v>256</v>
      </c>
      <c r="I244" t="str">
        <f>_xlfn.CONCAT($K$3,$K$4,B244,$K$5,C244,$K$6,D244,$K$7,Таблица1[[#This Row],[test]],$K$8)</f>
        <v>{ "id": "T_MR1_v_3", "feature": "text" , "atribute": "" , "value": 20 },</v>
      </c>
    </row>
    <row r="245" spans="1:9" ht="15.4" x14ac:dyDescent="0.45">
      <c r="A245" s="9" t="s">
        <v>195</v>
      </c>
      <c r="B245" s="9" t="s">
        <v>796</v>
      </c>
      <c r="C245" s="57" t="s">
        <v>751</v>
      </c>
      <c r="D245" s="57" t="s">
        <v>842</v>
      </c>
      <c r="E245" s="64" t="s">
        <v>871</v>
      </c>
      <c r="F245" s="64" t="s">
        <v>872</v>
      </c>
      <c r="G245" s="57" t="s">
        <v>255</v>
      </c>
      <c r="I245" t="str">
        <f>_xlfn.CONCAT($K$3,$K$4,B245,$K$5,C245,$K$6,D245,$K$7,Таблица1[[#This Row],[test]],$K$8)</f>
        <v>{ "id": "T_MR1_rot2", "feature": "css" , "atribute": "transform" , "value": "rotate(" + 60 + "deg)" },</v>
      </c>
    </row>
    <row r="246" spans="1:9" ht="15.4" x14ac:dyDescent="0.45">
      <c r="A246" s="9" t="s">
        <v>874</v>
      </c>
      <c r="B246" s="9" t="s">
        <v>880</v>
      </c>
      <c r="C246" s="56" t="s">
        <v>825</v>
      </c>
      <c r="D246" s="57"/>
      <c r="E246" s="57" t="s">
        <v>158</v>
      </c>
      <c r="F246" s="56">
        <v>20</v>
      </c>
      <c r="G246" s="57" t="s">
        <v>256</v>
      </c>
      <c r="I246" t="str">
        <f>_xlfn.CONCAT($K$3,$K$4,B246,$K$5,C246,$K$6,D246,$K$7,Таблица1[[#This Row],[test]],$K$8)</f>
        <v>{ "id": "T_MR1_v_f_3", "feature": "text" , "atribute": "" , "value": 20 },</v>
      </c>
    </row>
    <row r="247" spans="1:9" ht="15.4" x14ac:dyDescent="0.45">
      <c r="A247" s="9" t="s">
        <v>196</v>
      </c>
      <c r="B247" s="9" t="s">
        <v>890</v>
      </c>
      <c r="C247" s="57" t="s">
        <v>751</v>
      </c>
      <c r="D247" s="57" t="s">
        <v>842</v>
      </c>
      <c r="E247" s="64" t="s">
        <v>871</v>
      </c>
      <c r="F247" s="64" t="s">
        <v>872</v>
      </c>
      <c r="G247" s="57" t="s">
        <v>256</v>
      </c>
      <c r="I247" t="str">
        <f>_xlfn.CONCAT($K$3,$K$4,B247,$K$5,C247,$K$6,D247,$K$7,Таблица1[[#This Row],[test]],$K$8)</f>
        <v>{ "id": "T_MR1_rot3", "feature": "css" , "atribute": "transform" , "value": "rotate(" + 60 + "deg)" },</v>
      </c>
    </row>
    <row r="248" spans="1:9" ht="15.4" x14ac:dyDescent="0.45">
      <c r="A248" s="9" t="s">
        <v>197</v>
      </c>
      <c r="B248" s="9" t="s">
        <v>797</v>
      </c>
      <c r="C248" s="57" t="s">
        <v>751</v>
      </c>
      <c r="D248" s="57" t="s">
        <v>842</v>
      </c>
      <c r="E248" s="64" t="s">
        <v>871</v>
      </c>
      <c r="F248" s="64" t="s">
        <v>872</v>
      </c>
      <c r="G248" s="57" t="s">
        <v>255</v>
      </c>
      <c r="I248" t="str">
        <f>_xlfn.CONCAT($K$3,$K$4,B248,$K$5,C248,$K$6,D248,$K$7,Таблица1[[#This Row],[test]],$K$8)</f>
        <v>{ "id": "T_MR1_H_rot2", "feature": "css" , "atribute": "transform" , "value": "rotate(" + 60 + "deg)" },</v>
      </c>
    </row>
    <row r="249" spans="1:9" ht="15.4" x14ac:dyDescent="0.45">
      <c r="A249" s="9" t="s">
        <v>257</v>
      </c>
      <c r="B249" s="9" t="s">
        <v>891</v>
      </c>
      <c r="C249" s="57" t="s">
        <v>751</v>
      </c>
      <c r="D249" s="57" t="s">
        <v>842</v>
      </c>
      <c r="E249" s="64" t="s">
        <v>871</v>
      </c>
      <c r="F249" s="64" t="s">
        <v>872</v>
      </c>
      <c r="G249" s="57" t="s">
        <v>256</v>
      </c>
      <c r="I249" t="str">
        <f>_xlfn.CONCAT($K$3,$K$4,B249,$K$5,C249,$K$6,D249,$K$7,Таблица1[[#This Row],[test]],$K$8)</f>
        <v>{ "id": "T_MR1_H_rot3", "feature": "css" , "atribute": "transform" , "value": "rotate(" + 60 + "deg)" },</v>
      </c>
    </row>
    <row r="250" spans="1:9" ht="15.4" x14ac:dyDescent="0.45">
      <c r="A250" s="9" t="s">
        <v>22</v>
      </c>
      <c r="B250" s="9" t="s">
        <v>32</v>
      </c>
      <c r="C250" s="57" t="s">
        <v>824</v>
      </c>
      <c r="D250" s="57"/>
      <c r="E250" s="57" t="s">
        <v>750</v>
      </c>
      <c r="F250" s="57">
        <v>50</v>
      </c>
      <c r="G250" s="56" t="s">
        <v>254</v>
      </c>
      <c r="I250" t="str">
        <f>_xlfn.CONCAT($K$3,$K$4,B250,$K$5,C250,$K$6,D250,$K$7,Таблица1[[#This Row],[test]],$K$8)</f>
        <v>{ "id": "T_MR2", "feature": "bar" , "atribute": "" , "value": 50 },</v>
      </c>
    </row>
    <row r="251" spans="1:9" ht="15.4" x14ac:dyDescent="0.45">
      <c r="A251" s="9" t="s">
        <v>22</v>
      </c>
      <c r="B251" s="9" t="s">
        <v>32</v>
      </c>
      <c r="C251" s="57" t="s">
        <v>751</v>
      </c>
      <c r="D251" s="57" t="s">
        <v>855</v>
      </c>
      <c r="E251" s="57" t="s">
        <v>856</v>
      </c>
      <c r="F251" s="57" t="s">
        <v>851</v>
      </c>
      <c r="G251" s="56" t="s">
        <v>254</v>
      </c>
      <c r="I251" t="str">
        <f>_xlfn.CONCAT($K$3,$K$4,B251,$K$5,C251,$K$6,D251,$K$7,Таблица1[[#This Row],[test]],$K$8)</f>
        <v>{ "id": "T_MR2", "feature": "css" , "atribute": "stroke" , "value": "#76BB81" },</v>
      </c>
    </row>
    <row r="252" spans="1:9" ht="15.4" x14ac:dyDescent="0.45">
      <c r="A252" s="9" t="s">
        <v>159</v>
      </c>
      <c r="B252" s="9" t="s">
        <v>160</v>
      </c>
      <c r="C252" s="56" t="s">
        <v>825</v>
      </c>
      <c r="D252" s="57"/>
      <c r="E252" s="57" t="s">
        <v>158</v>
      </c>
      <c r="F252" s="57">
        <v>50</v>
      </c>
      <c r="G252" s="56" t="s">
        <v>254</v>
      </c>
      <c r="I252" t="str">
        <f>_xlfn.CONCAT($K$3,$K$4,B252,$K$5,C252,$K$6,D252,$K$7,Таблица1[[#This Row],[test]],$K$8)</f>
        <v>{ "id": "T_MR2_v", "feature": "text" , "atribute": "" , "value": 50 },</v>
      </c>
    </row>
    <row r="253" spans="1:9" ht="15.4" x14ac:dyDescent="0.45">
      <c r="A253" s="9" t="s">
        <v>198</v>
      </c>
      <c r="B253" s="9" t="s">
        <v>203</v>
      </c>
      <c r="C253" s="56" t="s">
        <v>825</v>
      </c>
      <c r="D253" s="57"/>
      <c r="E253" s="57" t="s">
        <v>158</v>
      </c>
      <c r="F253" s="56">
        <v>15</v>
      </c>
      <c r="G253" s="57" t="s">
        <v>255</v>
      </c>
      <c r="I253" t="str">
        <f>_xlfn.CONCAT($K$3,$K$4,B253,$K$5,C253,$K$6,D253,$K$7,Таблица1[[#This Row],[test]],$K$8)</f>
        <v>{ "id": "T_MR2_v_2", "feature": "text" , "atribute": "" , "value": 15 },</v>
      </c>
    </row>
    <row r="254" spans="1:9" ht="15.4" x14ac:dyDescent="0.45">
      <c r="A254" s="9" t="s">
        <v>199</v>
      </c>
      <c r="B254" s="9" t="s">
        <v>204</v>
      </c>
      <c r="C254" s="56" t="s">
        <v>825</v>
      </c>
      <c r="D254" s="57"/>
      <c r="E254" s="57" t="s">
        <v>158</v>
      </c>
      <c r="F254" s="56">
        <v>20</v>
      </c>
      <c r="G254" s="57" t="s">
        <v>256</v>
      </c>
      <c r="I254" t="str">
        <f>_xlfn.CONCAT($K$3,$K$4,B254,$K$5,C254,$K$6,D254,$K$7,Таблица1[[#This Row],[test]],$K$8)</f>
        <v>{ "id": "T_MR2_v_3", "feature": "text" , "atribute": "" , "value": 20 },</v>
      </c>
    </row>
    <row r="255" spans="1:9" ht="15.4" x14ac:dyDescent="0.45">
      <c r="A255" s="9" t="s">
        <v>200</v>
      </c>
      <c r="B255" s="9" t="s">
        <v>789</v>
      </c>
      <c r="C255" s="57" t="s">
        <v>751</v>
      </c>
      <c r="D255" s="57" t="s">
        <v>842</v>
      </c>
      <c r="E255" s="64" t="s">
        <v>871</v>
      </c>
      <c r="F255" s="64" t="s">
        <v>872</v>
      </c>
      <c r="G255" s="57" t="s">
        <v>255</v>
      </c>
      <c r="I255" t="str">
        <f>_xlfn.CONCAT($K$3,$K$4,B255,$K$5,C255,$K$6,D255,$K$7,Таблица1[[#This Row],[test]],$K$8)</f>
        <v>{ "id": "T_MR2_rot2", "feature": "css" , "atribute": "transform" , "value": "rotate(" + 60 + "deg)" },</v>
      </c>
    </row>
    <row r="256" spans="1:9" ht="15.4" x14ac:dyDescent="0.45">
      <c r="A256" s="9" t="s">
        <v>875</v>
      </c>
      <c r="B256" s="9" t="s">
        <v>881</v>
      </c>
      <c r="C256" s="56" t="s">
        <v>825</v>
      </c>
      <c r="D256" s="57"/>
      <c r="E256" s="57" t="s">
        <v>158</v>
      </c>
      <c r="F256" s="56">
        <v>20</v>
      </c>
      <c r="G256" s="57" t="s">
        <v>256</v>
      </c>
      <c r="I256" t="str">
        <f>_xlfn.CONCAT($K$3,$K$4,B256,$K$5,C256,$K$6,D256,$K$7,Таблица1[[#This Row],[test]],$K$8)</f>
        <v>{ "id": "T_MR2_v_f_3", "feature": "text" , "atribute": "" , "value": 20 },</v>
      </c>
    </row>
    <row r="257" spans="1:9" ht="15.4" x14ac:dyDescent="0.45">
      <c r="A257" s="9" t="s">
        <v>201</v>
      </c>
      <c r="B257" s="9" t="s">
        <v>892</v>
      </c>
      <c r="C257" s="57" t="s">
        <v>751</v>
      </c>
      <c r="D257" s="57" t="s">
        <v>842</v>
      </c>
      <c r="E257" s="64" t="s">
        <v>871</v>
      </c>
      <c r="F257" s="64" t="s">
        <v>872</v>
      </c>
      <c r="G257" s="57" t="s">
        <v>256</v>
      </c>
      <c r="I257" t="str">
        <f>_xlfn.CONCAT($K$3,$K$4,B257,$K$5,C257,$K$6,D257,$K$7,Таблица1[[#This Row],[test]],$K$8)</f>
        <v>{ "id": "T_MR2_rot3", "feature": "css" , "atribute": "transform" , "value": "rotate(" + 60 + "deg)" },</v>
      </c>
    </row>
    <row r="258" spans="1:9" ht="15.4" x14ac:dyDescent="0.45">
      <c r="A258" s="9" t="s">
        <v>202</v>
      </c>
      <c r="B258" s="9" t="s">
        <v>790</v>
      </c>
      <c r="C258" s="57" t="s">
        <v>751</v>
      </c>
      <c r="D258" s="57" t="s">
        <v>842</v>
      </c>
      <c r="E258" s="64" t="s">
        <v>871</v>
      </c>
      <c r="F258" s="64" t="s">
        <v>872</v>
      </c>
      <c r="G258" s="57" t="s">
        <v>255</v>
      </c>
      <c r="I258" t="str">
        <f>_xlfn.CONCAT($K$3,$K$4,B258,$K$5,C258,$K$6,D258,$K$7,Таблица1[[#This Row],[test]],$K$8)</f>
        <v>{ "id": "T_MR2_H_rot2", "feature": "css" , "atribute": "transform" , "value": "rotate(" + 60 + "deg)" },</v>
      </c>
    </row>
    <row r="259" spans="1:9" ht="15.4" x14ac:dyDescent="0.45">
      <c r="A259" s="9" t="s">
        <v>258</v>
      </c>
      <c r="B259" s="9" t="s">
        <v>893</v>
      </c>
      <c r="C259" s="57" t="s">
        <v>751</v>
      </c>
      <c r="D259" s="57" t="s">
        <v>842</v>
      </c>
      <c r="E259" s="64" t="s">
        <v>871</v>
      </c>
      <c r="F259" s="64" t="s">
        <v>872</v>
      </c>
      <c r="G259" s="57" t="s">
        <v>256</v>
      </c>
      <c r="I259" t="str">
        <f>_xlfn.CONCAT($K$3,$K$4,B259,$K$5,C259,$K$6,D259,$K$7,Таблица1[[#This Row],[test]],$K$8)</f>
        <v>{ "id": "T_MR2_H_rot3", "feature": "css" , "atribute": "transform" , "value": "rotate(" + 60 + "deg)" },</v>
      </c>
    </row>
    <row r="260" spans="1:9" ht="15.4" x14ac:dyDescent="0.45">
      <c r="A260" s="9" t="s">
        <v>23</v>
      </c>
      <c r="B260" s="9" t="s">
        <v>33</v>
      </c>
      <c r="C260" s="57" t="s">
        <v>824</v>
      </c>
      <c r="D260" s="57"/>
      <c r="E260" s="57" t="s">
        <v>750</v>
      </c>
      <c r="F260" s="57">
        <v>50</v>
      </c>
      <c r="G260" s="56" t="s">
        <v>254</v>
      </c>
      <c r="I260" t="str">
        <f>_xlfn.CONCAT($K$3,$K$4,B260,$K$5,C260,$K$6,D260,$K$7,Таблица1[[#This Row],[test]],$K$8)</f>
        <v>{ "id": "T_MR3", "feature": "bar" , "atribute": "" , "value": 50 },</v>
      </c>
    </row>
    <row r="261" spans="1:9" ht="15.4" x14ac:dyDescent="0.45">
      <c r="A261" s="9" t="s">
        <v>23</v>
      </c>
      <c r="B261" s="9" t="s">
        <v>33</v>
      </c>
      <c r="C261" s="57" t="s">
        <v>751</v>
      </c>
      <c r="D261" s="57" t="s">
        <v>855</v>
      </c>
      <c r="E261" s="57" t="s">
        <v>856</v>
      </c>
      <c r="F261" s="57" t="s">
        <v>851</v>
      </c>
      <c r="G261" s="56" t="s">
        <v>254</v>
      </c>
      <c r="I261" t="str">
        <f>_xlfn.CONCAT($K$3,$K$4,B261,$K$5,C261,$K$6,D261,$K$7,Таблица1[[#This Row],[test]],$K$8)</f>
        <v>{ "id": "T_MR3", "feature": "css" , "atribute": "stroke" , "value": "#76BB81" },</v>
      </c>
    </row>
    <row r="262" spans="1:9" ht="15.4" x14ac:dyDescent="0.45">
      <c r="A262" s="9" t="s">
        <v>161</v>
      </c>
      <c r="B262" s="9" t="s">
        <v>162</v>
      </c>
      <c r="C262" s="56" t="s">
        <v>825</v>
      </c>
      <c r="D262" s="57"/>
      <c r="E262" s="57" t="s">
        <v>158</v>
      </c>
      <c r="F262" s="57">
        <v>50</v>
      </c>
      <c r="G262" s="56" t="s">
        <v>254</v>
      </c>
      <c r="I262" t="str">
        <f>_xlfn.CONCAT($K$3,$K$4,B262,$K$5,C262,$K$6,D262,$K$7,Таблица1[[#This Row],[test]],$K$8)</f>
        <v>{ "id": "T_MR3_v", "feature": "text" , "atribute": "" , "value": 50 },</v>
      </c>
    </row>
    <row r="263" spans="1:9" ht="15.4" x14ac:dyDescent="0.45">
      <c r="A263" s="9" t="s">
        <v>207</v>
      </c>
      <c r="B263" s="9" t="s">
        <v>205</v>
      </c>
      <c r="C263" s="56" t="s">
        <v>825</v>
      </c>
      <c r="D263" s="57"/>
      <c r="E263" s="57" t="s">
        <v>158</v>
      </c>
      <c r="F263" s="56">
        <v>15</v>
      </c>
      <c r="G263" s="57" t="s">
        <v>255</v>
      </c>
      <c r="I263" t="str">
        <f>_xlfn.CONCAT($K$3,$K$4,B263,$K$5,C263,$K$6,D263,$K$7,Таблица1[[#This Row],[test]],$K$8)</f>
        <v>{ "id": "T_MR3_v_2", "feature": "text" , "atribute": "" , "value": 15 },</v>
      </c>
    </row>
    <row r="264" spans="1:9" ht="15.4" x14ac:dyDescent="0.45">
      <c r="A264" s="9" t="s">
        <v>876</v>
      </c>
      <c r="B264" s="9" t="s">
        <v>206</v>
      </c>
      <c r="C264" s="56" t="s">
        <v>825</v>
      </c>
      <c r="D264" s="57"/>
      <c r="E264" s="57" t="s">
        <v>158</v>
      </c>
      <c r="F264" s="56">
        <v>20</v>
      </c>
      <c r="G264" s="57" t="s">
        <v>256</v>
      </c>
      <c r="I264" t="str">
        <f>_xlfn.CONCAT($K$3,$K$4,B264,$K$5,C264,$K$6,D264,$K$7,Таблица1[[#This Row],[test]],$K$8)</f>
        <v>{ "id": "T_MR3_v_3", "feature": "text" , "atribute": "" , "value": 20 },</v>
      </c>
    </row>
    <row r="265" spans="1:9" ht="15.4" x14ac:dyDescent="0.45">
      <c r="A265" s="9" t="s">
        <v>209</v>
      </c>
      <c r="B265" s="9" t="s">
        <v>791</v>
      </c>
      <c r="C265" s="57" t="s">
        <v>751</v>
      </c>
      <c r="D265" s="57" t="s">
        <v>842</v>
      </c>
      <c r="E265" s="64" t="s">
        <v>871</v>
      </c>
      <c r="F265" s="64" t="s">
        <v>872</v>
      </c>
      <c r="G265" s="57" t="s">
        <v>255</v>
      </c>
      <c r="I265" t="str">
        <f>_xlfn.CONCAT($K$3,$K$4,B265,$K$5,C265,$K$6,D265,$K$7,Таблица1[[#This Row],[test]],$K$8)</f>
        <v>{ "id": "T_MR3_rot2", "feature": "css" , "atribute": "transform" , "value": "rotate(" + 60 + "deg)" },</v>
      </c>
    </row>
    <row r="266" spans="1:9" ht="15.4" x14ac:dyDescent="0.45">
      <c r="A266" s="9" t="s">
        <v>877</v>
      </c>
      <c r="B266" s="9" t="s">
        <v>882</v>
      </c>
      <c r="C266" s="56" t="s">
        <v>825</v>
      </c>
      <c r="D266" s="57"/>
      <c r="E266" s="57" t="s">
        <v>158</v>
      </c>
      <c r="F266" s="56">
        <v>20</v>
      </c>
      <c r="G266" s="57" t="s">
        <v>256</v>
      </c>
      <c r="I266" t="str">
        <f>_xlfn.CONCAT($K$3,$K$4,B266,$K$5,C266,$K$6,D266,$K$7,Таблица1[[#This Row],[test]],$K$8)</f>
        <v>{ "id": "T_MR3_v_f_3", "feature": "text" , "atribute": "" , "value": 20 },</v>
      </c>
    </row>
    <row r="267" spans="1:9" ht="15.4" x14ac:dyDescent="0.45">
      <c r="A267" s="9" t="s">
        <v>210</v>
      </c>
      <c r="B267" s="9" t="s">
        <v>894</v>
      </c>
      <c r="C267" s="57" t="s">
        <v>751</v>
      </c>
      <c r="D267" s="57" t="s">
        <v>842</v>
      </c>
      <c r="E267" s="64" t="s">
        <v>871</v>
      </c>
      <c r="F267" s="64" t="s">
        <v>872</v>
      </c>
      <c r="G267" s="57" t="s">
        <v>256</v>
      </c>
      <c r="I267" t="str">
        <f>_xlfn.CONCAT($K$3,$K$4,B267,$K$5,C267,$K$6,D267,$K$7,Таблица1[[#This Row],[test]],$K$8)</f>
        <v>{ "id": "T_MR3_rot3", "feature": "css" , "atribute": "transform" , "value": "rotate(" + 60 + "deg)" },</v>
      </c>
    </row>
    <row r="268" spans="1:9" ht="15.4" x14ac:dyDescent="0.45">
      <c r="A268" s="9" t="s">
        <v>211</v>
      </c>
      <c r="B268" s="9" t="s">
        <v>792</v>
      </c>
      <c r="C268" s="57" t="s">
        <v>751</v>
      </c>
      <c r="D268" s="57" t="s">
        <v>842</v>
      </c>
      <c r="E268" s="64" t="s">
        <v>871</v>
      </c>
      <c r="F268" s="64" t="s">
        <v>872</v>
      </c>
      <c r="G268" s="57" t="s">
        <v>255</v>
      </c>
      <c r="I268" t="str">
        <f>_xlfn.CONCAT($K$3,$K$4,B268,$K$5,C268,$K$6,D268,$K$7,Таблица1[[#This Row],[test]],$K$8)</f>
        <v>{ "id": "T_MR3_H_rot2", "feature": "css" , "atribute": "transform" , "value": "rotate(" + 60 + "deg)" },</v>
      </c>
    </row>
    <row r="269" spans="1:9" ht="15.4" x14ac:dyDescent="0.45">
      <c r="A269" s="9" t="s">
        <v>259</v>
      </c>
      <c r="B269" s="9" t="s">
        <v>895</v>
      </c>
      <c r="C269" s="57" t="s">
        <v>751</v>
      </c>
      <c r="D269" s="57" t="s">
        <v>842</v>
      </c>
      <c r="E269" s="64" t="s">
        <v>871</v>
      </c>
      <c r="F269" s="64" t="s">
        <v>872</v>
      </c>
      <c r="G269" s="57" t="s">
        <v>256</v>
      </c>
      <c r="I269" t="str">
        <f>_xlfn.CONCAT($K$3,$K$4,B269,$K$5,C269,$K$6,D269,$K$7,Таблица1[[#This Row],[test]],$K$8)</f>
        <v>{ "id": "T_MR3_H_rot3", "feature": "css" , "atribute": "transform" , "value": "rotate(" + 60 + "deg)" },</v>
      </c>
    </row>
    <row r="270" spans="1:9" ht="15.4" x14ac:dyDescent="0.45">
      <c r="A270" s="9" t="s">
        <v>24</v>
      </c>
      <c r="B270" s="9" t="s">
        <v>34</v>
      </c>
      <c r="C270" s="57" t="s">
        <v>824</v>
      </c>
      <c r="D270" s="57"/>
      <c r="E270" s="57" t="s">
        <v>750</v>
      </c>
      <c r="F270" s="57">
        <v>50</v>
      </c>
      <c r="G270" s="56" t="s">
        <v>254</v>
      </c>
      <c r="I270" t="str">
        <f>_xlfn.CONCAT($K$3,$K$4,B270,$K$5,C270,$K$6,D270,$K$7,Таблица1[[#This Row],[test]],$K$8)</f>
        <v>{ "id": "T_MR4", "feature": "bar" , "atribute": "" , "value": 50 },</v>
      </c>
    </row>
    <row r="271" spans="1:9" ht="15.4" x14ac:dyDescent="0.45">
      <c r="A271" s="9" t="s">
        <v>24</v>
      </c>
      <c r="B271" s="9" t="s">
        <v>34</v>
      </c>
      <c r="C271" s="57" t="s">
        <v>751</v>
      </c>
      <c r="D271" s="57" t="s">
        <v>855</v>
      </c>
      <c r="E271" s="57" t="s">
        <v>856</v>
      </c>
      <c r="F271" s="57" t="s">
        <v>851</v>
      </c>
      <c r="G271" s="56" t="s">
        <v>254</v>
      </c>
      <c r="I271" t="str">
        <f>_xlfn.CONCAT($K$3,$K$4,B271,$K$5,C271,$K$6,D271,$K$7,Таблица1[[#This Row],[test]],$K$8)</f>
        <v>{ "id": "T_MR4", "feature": "css" , "atribute": "stroke" , "value": "#76BB81" },</v>
      </c>
    </row>
    <row r="272" spans="1:9" ht="15.4" x14ac:dyDescent="0.45">
      <c r="A272" s="9" t="s">
        <v>163</v>
      </c>
      <c r="B272" s="9" t="s">
        <v>164</v>
      </c>
      <c r="C272" s="56" t="s">
        <v>825</v>
      </c>
      <c r="D272" s="57"/>
      <c r="E272" s="57" t="s">
        <v>158</v>
      </c>
      <c r="F272" s="57">
        <v>50</v>
      </c>
      <c r="G272" s="56" t="s">
        <v>254</v>
      </c>
      <c r="I272" t="str">
        <f>_xlfn.CONCAT($K$3,$K$4,B272,$K$5,C272,$K$6,D272,$K$7,Таблица1[[#This Row],[test]],$K$8)</f>
        <v>{ "id": "T_MR4_v", "feature": "text" , "atribute": "" , "value": 50 },</v>
      </c>
    </row>
    <row r="273" spans="1:9" ht="15.4" x14ac:dyDescent="0.45">
      <c r="A273" s="9" t="s">
        <v>212</v>
      </c>
      <c r="B273" s="9" t="s">
        <v>217</v>
      </c>
      <c r="C273" s="56" t="s">
        <v>825</v>
      </c>
      <c r="D273" s="57"/>
      <c r="E273" s="57" t="s">
        <v>158</v>
      </c>
      <c r="F273" s="56">
        <v>15</v>
      </c>
      <c r="G273" s="57" t="s">
        <v>255</v>
      </c>
      <c r="I273" t="str">
        <f>_xlfn.CONCAT($K$3,$K$4,B273,$K$5,C273,$K$6,D273,$K$7,Таблица1[[#This Row],[test]],$K$8)</f>
        <v>{ "id": "T_MR4_v_2", "feature": "text" , "atribute": "" , "value": 15 },</v>
      </c>
    </row>
    <row r="274" spans="1:9" ht="15.4" x14ac:dyDescent="0.45">
      <c r="A274" s="9" t="s">
        <v>213</v>
      </c>
      <c r="B274" s="9" t="s">
        <v>218</v>
      </c>
      <c r="C274" s="56" t="s">
        <v>825</v>
      </c>
      <c r="D274" s="57"/>
      <c r="E274" s="57" t="s">
        <v>158</v>
      </c>
      <c r="F274" s="56">
        <v>20</v>
      </c>
      <c r="G274" s="57" t="s">
        <v>256</v>
      </c>
      <c r="I274" t="str">
        <f>_xlfn.CONCAT($K$3,$K$4,B274,$K$5,C274,$K$6,D274,$K$7,Таблица1[[#This Row],[test]],$K$8)</f>
        <v>{ "id": "T_MR4_v_3", "feature": "text" , "atribute": "" , "value": 20 },</v>
      </c>
    </row>
    <row r="275" spans="1:9" ht="15.4" x14ac:dyDescent="0.45">
      <c r="A275" s="9" t="s">
        <v>214</v>
      </c>
      <c r="B275" s="9" t="s">
        <v>793</v>
      </c>
      <c r="C275" s="57" t="s">
        <v>751</v>
      </c>
      <c r="D275" s="57" t="s">
        <v>842</v>
      </c>
      <c r="E275" s="64" t="s">
        <v>871</v>
      </c>
      <c r="F275" s="64" t="s">
        <v>872</v>
      </c>
      <c r="G275" s="57" t="s">
        <v>255</v>
      </c>
      <c r="I275" t="str">
        <f>_xlfn.CONCAT($K$3,$K$4,B275,$K$5,C275,$K$6,D275,$K$7,Таблица1[[#This Row],[test]],$K$8)</f>
        <v>{ "id": "T_MR4_rot2", "feature": "css" , "atribute": "transform" , "value": "rotate(" + 60 + "deg)" },</v>
      </c>
    </row>
    <row r="276" spans="1:9" ht="15.4" x14ac:dyDescent="0.45">
      <c r="A276" s="9" t="s">
        <v>878</v>
      </c>
      <c r="B276" s="9" t="s">
        <v>883</v>
      </c>
      <c r="C276" s="56" t="s">
        <v>825</v>
      </c>
      <c r="D276" s="57"/>
      <c r="E276" s="57" t="s">
        <v>158</v>
      </c>
      <c r="F276" s="56">
        <v>20</v>
      </c>
      <c r="G276" s="57" t="s">
        <v>256</v>
      </c>
      <c r="I276" t="str">
        <f>_xlfn.CONCAT($K$3,$K$4,B276,$K$5,C276,$K$6,D276,$K$7,Таблица1[[#This Row],[test]],$K$8)</f>
        <v>{ "id": "T_MR4_v_f_3", "feature": "text" , "atribute": "" , "value": 20 },</v>
      </c>
    </row>
    <row r="277" spans="1:9" ht="15.4" x14ac:dyDescent="0.45">
      <c r="A277" s="9" t="s">
        <v>215</v>
      </c>
      <c r="B277" s="9" t="s">
        <v>896</v>
      </c>
      <c r="C277" s="57" t="s">
        <v>751</v>
      </c>
      <c r="D277" s="57" t="s">
        <v>842</v>
      </c>
      <c r="E277" s="64" t="s">
        <v>871</v>
      </c>
      <c r="F277" s="64" t="s">
        <v>872</v>
      </c>
      <c r="G277" s="57" t="s">
        <v>256</v>
      </c>
      <c r="I277" t="str">
        <f>_xlfn.CONCAT($K$3,$K$4,B277,$K$5,C277,$K$6,D277,$K$7,Таблица1[[#This Row],[test]],$K$8)</f>
        <v>{ "id": "T_MR4_rot3", "feature": "css" , "atribute": "transform" , "value": "rotate(" + 60 + "deg)" },</v>
      </c>
    </row>
    <row r="278" spans="1:9" ht="15.4" x14ac:dyDescent="0.45">
      <c r="A278" s="9" t="s">
        <v>216</v>
      </c>
      <c r="B278" s="9" t="s">
        <v>794</v>
      </c>
      <c r="C278" s="57" t="s">
        <v>751</v>
      </c>
      <c r="D278" s="57" t="s">
        <v>842</v>
      </c>
      <c r="E278" s="64" t="s">
        <v>871</v>
      </c>
      <c r="F278" s="64" t="s">
        <v>872</v>
      </c>
      <c r="G278" s="57" t="s">
        <v>255</v>
      </c>
      <c r="I278" t="str">
        <f>_xlfn.CONCAT($K$3,$K$4,B278,$K$5,C278,$K$6,D278,$K$7,Таблица1[[#This Row],[test]],$K$8)</f>
        <v>{ "id": "T_MR4_H_rot2", "feature": "css" , "atribute": "transform" , "value": "rotate(" + 60 + "deg)" },</v>
      </c>
    </row>
    <row r="279" spans="1:9" ht="15.4" x14ac:dyDescent="0.45">
      <c r="A279" s="9" t="s">
        <v>260</v>
      </c>
      <c r="B279" s="9" t="s">
        <v>897</v>
      </c>
      <c r="C279" s="57" t="s">
        <v>751</v>
      </c>
      <c r="D279" s="57" t="s">
        <v>842</v>
      </c>
      <c r="E279" s="64" t="s">
        <v>871</v>
      </c>
      <c r="F279" s="64" t="s">
        <v>872</v>
      </c>
      <c r="G279" s="57" t="s">
        <v>256</v>
      </c>
      <c r="I279" t="str">
        <f>_xlfn.CONCAT($K$3,$K$4,B279,$K$5,C279,$K$6,D279,$K$7,Таблица1[[#This Row],[test]],$K$8)</f>
        <v>{ "id": "T_MR4_H_rot3", "feature": "css" , "atribute": "transform" , "value": "rotate(" + 60 + "deg)" },</v>
      </c>
    </row>
    <row r="280" spans="1:9" ht="15.4" x14ac:dyDescent="0.45">
      <c r="A280" s="9" t="s">
        <v>25</v>
      </c>
      <c r="B280" s="9" t="s">
        <v>35</v>
      </c>
      <c r="C280" s="57" t="s">
        <v>824</v>
      </c>
      <c r="D280" s="57"/>
      <c r="E280" s="57" t="s">
        <v>750</v>
      </c>
      <c r="F280" s="57">
        <v>50</v>
      </c>
      <c r="G280" s="56" t="s">
        <v>254</v>
      </c>
      <c r="I280" t="str">
        <f>_xlfn.CONCAT($K$3,$K$4,B280,$K$5,C280,$K$6,D280,$K$7,Таблица1[[#This Row],[test]],$K$8)</f>
        <v>{ "id": "T_Sw", "feature": "bar" , "atribute": "" , "value": 50 },</v>
      </c>
    </row>
    <row r="281" spans="1:9" ht="15.4" x14ac:dyDescent="0.45">
      <c r="A281" s="9" t="s">
        <v>25</v>
      </c>
      <c r="B281" s="9" t="s">
        <v>35</v>
      </c>
      <c r="C281" s="57" t="s">
        <v>751</v>
      </c>
      <c r="D281" s="57" t="s">
        <v>855</v>
      </c>
      <c r="E281" s="57" t="s">
        <v>856</v>
      </c>
      <c r="F281" s="57" t="s">
        <v>851</v>
      </c>
      <c r="G281" s="56" t="s">
        <v>254</v>
      </c>
      <c r="I281" t="str">
        <f>_xlfn.CONCAT($K$3,$K$4,B281,$K$5,C281,$K$6,D281,$K$7,Таблица1[[#This Row],[test]],$K$8)</f>
        <v>{ "id": "T_Sw", "feature": "css" , "atribute": "stroke" , "value": "#76BB81" },</v>
      </c>
    </row>
    <row r="282" spans="1:9" ht="15.4" x14ac:dyDescent="0.45">
      <c r="A282" s="9" t="s">
        <v>165</v>
      </c>
      <c r="B282" s="9" t="s">
        <v>166</v>
      </c>
      <c r="C282" s="56" t="s">
        <v>825</v>
      </c>
      <c r="D282" s="57"/>
      <c r="E282" s="57" t="s">
        <v>158</v>
      </c>
      <c r="F282" s="57">
        <v>50</v>
      </c>
      <c r="G282" s="56" t="s">
        <v>254</v>
      </c>
      <c r="I282" t="str">
        <f>_xlfn.CONCAT($K$3,$K$4,B282,$K$5,C282,$K$6,D282,$K$7,Таблица1[[#This Row],[test]],$K$8)</f>
        <v>{ "id": "T_Sw_v", "feature": "text" , "atribute": "" , "value": 50 },</v>
      </c>
    </row>
    <row r="283" spans="1:9" ht="15.4" x14ac:dyDescent="0.45">
      <c r="A283" s="9" t="s">
        <v>224</v>
      </c>
      <c r="B283" s="9" t="s">
        <v>219</v>
      </c>
      <c r="C283" s="56" t="s">
        <v>825</v>
      </c>
      <c r="D283" s="57"/>
      <c r="E283" s="57" t="s">
        <v>158</v>
      </c>
      <c r="F283" s="56">
        <v>15</v>
      </c>
      <c r="G283" s="57" t="s">
        <v>255</v>
      </c>
      <c r="I283" t="str">
        <f>_xlfn.CONCAT($K$3,$K$4,B283,$K$5,C283,$K$6,D283,$K$7,Таблица1[[#This Row],[test]],$K$8)</f>
        <v>{ "id": "T_Sw_v_2", "feature": "text" , "atribute": "" , "value": 15 },</v>
      </c>
    </row>
    <row r="284" spans="1:9" ht="15.4" x14ac:dyDescent="0.45">
      <c r="A284" s="9" t="s">
        <v>225</v>
      </c>
      <c r="B284" s="9" t="s">
        <v>220</v>
      </c>
      <c r="C284" s="56" t="s">
        <v>825</v>
      </c>
      <c r="D284" s="57"/>
      <c r="E284" s="57" t="s">
        <v>158</v>
      </c>
      <c r="F284" s="56">
        <v>20</v>
      </c>
      <c r="G284" s="57" t="s">
        <v>256</v>
      </c>
      <c r="I284" t="str">
        <f>_xlfn.CONCAT($K$3,$K$4,B284,$K$5,C284,$K$6,D284,$K$7,Таблица1[[#This Row],[test]],$K$8)</f>
        <v>{ "id": "T_Sw_v_3", "feature": "text" , "atribute": "" , "value": 20 },</v>
      </c>
    </row>
    <row r="285" spans="1:9" ht="15.4" x14ac:dyDescent="0.45">
      <c r="A285" s="9" t="s">
        <v>226</v>
      </c>
      <c r="B285" s="9" t="s">
        <v>787</v>
      </c>
      <c r="C285" s="57" t="s">
        <v>751</v>
      </c>
      <c r="D285" s="57" t="s">
        <v>842</v>
      </c>
      <c r="E285" s="64" t="s">
        <v>871</v>
      </c>
      <c r="F285" s="64" t="s">
        <v>872</v>
      </c>
      <c r="G285" s="57" t="s">
        <v>255</v>
      </c>
      <c r="I285" t="str">
        <f>_xlfn.CONCAT($K$3,$K$4,B285,$K$5,C285,$K$6,D285,$K$7,Таблица1[[#This Row],[test]],$K$8)</f>
        <v>{ "id": "T_Sw_rot2", "feature": "css" , "atribute": "transform" , "value": "rotate(" + 60 + "deg)" },</v>
      </c>
    </row>
    <row r="286" spans="1:9" ht="15.4" x14ac:dyDescent="0.45">
      <c r="A286" s="9" t="s">
        <v>879</v>
      </c>
      <c r="B286" s="9" t="s">
        <v>884</v>
      </c>
      <c r="C286" s="56" t="s">
        <v>825</v>
      </c>
      <c r="D286" s="57"/>
      <c r="E286" s="57" t="s">
        <v>158</v>
      </c>
      <c r="F286" s="56">
        <v>20</v>
      </c>
      <c r="G286" s="57" t="s">
        <v>256</v>
      </c>
      <c r="I286" t="str">
        <f>_xlfn.CONCAT($K$3,$K$4,B286,$K$5,C286,$K$6,D286,$K$7,Таблица1[[#This Row],[test]],$K$8)</f>
        <v>{ "id": "T_Sw_v_f_3", "feature": "text" , "atribute": "" , "value": 20 },</v>
      </c>
    </row>
    <row r="287" spans="1:9" ht="15.4" x14ac:dyDescent="0.45">
      <c r="A287" s="9" t="s">
        <v>227</v>
      </c>
      <c r="B287" s="9" t="s">
        <v>898</v>
      </c>
      <c r="C287" s="57" t="s">
        <v>751</v>
      </c>
      <c r="D287" s="57" t="s">
        <v>842</v>
      </c>
      <c r="E287" s="64" t="s">
        <v>871</v>
      </c>
      <c r="F287" s="64" t="s">
        <v>872</v>
      </c>
      <c r="G287" s="57" t="s">
        <v>256</v>
      </c>
      <c r="I287" t="str">
        <f>_xlfn.CONCAT($K$3,$K$4,B287,$K$5,C287,$K$6,D287,$K$7,Таблица1[[#This Row],[test]],$K$8)</f>
        <v>{ "id": "T_Sw_rot3", "feature": "css" , "atribute": "transform" , "value": "rotate(" + 60 + "deg)" },</v>
      </c>
    </row>
    <row r="288" spans="1:9" ht="15.4" x14ac:dyDescent="0.45">
      <c r="A288" s="9" t="s">
        <v>228</v>
      </c>
      <c r="B288" s="9" t="s">
        <v>788</v>
      </c>
      <c r="C288" s="57" t="s">
        <v>751</v>
      </c>
      <c r="D288" s="57" t="s">
        <v>842</v>
      </c>
      <c r="E288" s="64" t="s">
        <v>871</v>
      </c>
      <c r="F288" s="64" t="s">
        <v>872</v>
      </c>
      <c r="G288" s="57" t="s">
        <v>255</v>
      </c>
      <c r="I288" t="str">
        <f>_xlfn.CONCAT($K$3,$K$4,B288,$K$5,C288,$K$6,D288,$K$7,Таблица1[[#This Row],[test]],$K$8)</f>
        <v>{ "id": "T_Sw_H_rot2", "feature": "css" , "atribute": "transform" , "value": "rotate(" + 60 + "deg)" },</v>
      </c>
    </row>
    <row r="289" spans="1:9" ht="15.4" x14ac:dyDescent="0.45">
      <c r="A289" s="9" t="s">
        <v>261</v>
      </c>
      <c r="B289" s="9" t="s">
        <v>899</v>
      </c>
      <c r="C289" s="57" t="s">
        <v>751</v>
      </c>
      <c r="D289" s="57" t="s">
        <v>842</v>
      </c>
      <c r="E289" s="64" t="s">
        <v>871</v>
      </c>
      <c r="F289" s="64" t="s">
        <v>872</v>
      </c>
      <c r="G289" s="57" t="s">
        <v>256</v>
      </c>
      <c r="I289" t="str">
        <f>_xlfn.CONCAT($K$3,$K$4,B289,$K$5,C289,$K$6,D289,$K$7,Таблица1[[#This Row],[test]],$K$8)</f>
        <v>{ "id": "T_Sw_H_rot3", "feature": "css" , "atribute": "transform" , "value": "rotate(" + 60 + "deg)" },</v>
      </c>
    </row>
    <row r="290" spans="1:9" ht="15.4" x14ac:dyDescent="0.45">
      <c r="A290" s="9" t="s">
        <v>30</v>
      </c>
      <c r="B290" s="9" t="s">
        <v>40</v>
      </c>
      <c r="C290" s="57" t="s">
        <v>824</v>
      </c>
      <c r="D290" s="57"/>
      <c r="E290" s="57" t="s">
        <v>750</v>
      </c>
      <c r="F290" s="57">
        <v>50</v>
      </c>
      <c r="G290" s="56" t="s">
        <v>254</v>
      </c>
      <c r="I290" t="str">
        <f>_xlfn.CONCAT($K$3,$K$4,B290,$K$5,C290,$K$6,D290,$K$7,Таблица1[[#This Row],[test]],$K$8)</f>
        <v>{ "id": "T_street", "feature": "bar" , "atribute": "" , "value": 50 },</v>
      </c>
    </row>
    <row r="291" spans="1:9" ht="15.4" x14ac:dyDescent="0.45">
      <c r="A291" s="9" t="s">
        <v>30</v>
      </c>
      <c r="B291" s="9" t="s">
        <v>40</v>
      </c>
      <c r="C291" s="57" t="s">
        <v>751</v>
      </c>
      <c r="D291" s="57" t="s">
        <v>855</v>
      </c>
      <c r="E291" s="57" t="s">
        <v>856</v>
      </c>
      <c r="F291" s="57" t="s">
        <v>851</v>
      </c>
      <c r="G291" s="56" t="s">
        <v>254</v>
      </c>
      <c r="I291" t="str">
        <f>_xlfn.CONCAT($K$3,$K$4,B291,$K$5,C291,$K$6,D291,$K$7,Таблица1[[#This Row],[test]],$K$8)</f>
        <v>{ "id": "T_street", "feature": "css" , "atribute": "stroke" , "value": "#76BB81" },</v>
      </c>
    </row>
    <row r="292" spans="1:9" ht="15.4" x14ac:dyDescent="0.45">
      <c r="A292" s="9" t="s">
        <v>900</v>
      </c>
      <c r="B292" s="9" t="s">
        <v>863</v>
      </c>
      <c r="C292" s="56" t="s">
        <v>825</v>
      </c>
      <c r="D292" s="57"/>
      <c r="E292" s="57" t="s">
        <v>158</v>
      </c>
      <c r="F292" s="57">
        <v>50</v>
      </c>
      <c r="G292" s="56" t="s">
        <v>254</v>
      </c>
      <c r="I292" t="str">
        <f>_xlfn.CONCAT($K$3,$K$4,B292,$K$5,C292,$K$6,D292,$K$7,Таблица1[[#This Row],[test]],$K$8)</f>
        <v>{ "id": "T_street_v", "feature": "text" , "atribute": "" , "value": 50 },</v>
      </c>
    </row>
    <row r="293" spans="1:9" ht="15.4" x14ac:dyDescent="0.45">
      <c r="A293" s="9" t="s">
        <v>230</v>
      </c>
      <c r="B293" s="9" t="s">
        <v>222</v>
      </c>
      <c r="C293" s="56" t="s">
        <v>825</v>
      </c>
      <c r="D293" s="57"/>
      <c r="E293" s="57" t="s">
        <v>158</v>
      </c>
      <c r="F293" s="56">
        <v>15</v>
      </c>
      <c r="G293" s="57" t="s">
        <v>255</v>
      </c>
      <c r="I293" t="str">
        <f>_xlfn.CONCAT($K$3,$K$4,B293,$K$5,C293,$K$6,D293,$K$7,Таблица1[[#This Row],[test]],$K$8)</f>
        <v>{ "id": "T_steet_v_2", "feature": "text" , "atribute": "" , "value": 15 },</v>
      </c>
    </row>
    <row r="294" spans="1:9" ht="15.4" x14ac:dyDescent="0.45">
      <c r="A294" s="9" t="s">
        <v>231</v>
      </c>
      <c r="B294" s="9" t="s">
        <v>901</v>
      </c>
      <c r="C294" s="56" t="s">
        <v>825</v>
      </c>
      <c r="D294" s="57"/>
      <c r="E294" s="57" t="s">
        <v>158</v>
      </c>
      <c r="F294" s="56">
        <v>20</v>
      </c>
      <c r="G294" s="57" t="s">
        <v>256</v>
      </c>
      <c r="I294" t="str">
        <f>_xlfn.CONCAT($K$3,$K$4,B294,$K$5,C294,$K$6,D294,$K$7,Таблица1[[#This Row],[test]],$K$8)</f>
        <v>{ "id": "T_street_v_3", "feature": "text" , "atribute": "" , "value": 20 },</v>
      </c>
    </row>
    <row r="295" spans="1:9" ht="15.4" x14ac:dyDescent="0.45">
      <c r="A295" s="9" t="s">
        <v>232</v>
      </c>
      <c r="B295" s="9" t="s">
        <v>795</v>
      </c>
      <c r="C295" s="57" t="s">
        <v>751</v>
      </c>
      <c r="D295" s="57" t="s">
        <v>842</v>
      </c>
      <c r="E295" s="64" t="s">
        <v>871</v>
      </c>
      <c r="F295" s="64" t="s">
        <v>872</v>
      </c>
      <c r="G295" s="57" t="s">
        <v>255</v>
      </c>
      <c r="I295" t="str">
        <f>_xlfn.CONCAT($K$3,$K$4,B295,$K$5,C295,$K$6,D295,$K$7,Таблица1[[#This Row],[test]],$K$8)</f>
        <v>{ "id": "T_steet_rot2", "feature": "css" , "atribute": "transform" , "value": "rotate(" + 60 + "deg)" },</v>
      </c>
    </row>
    <row r="296" spans="1:9" ht="15.4" x14ac:dyDescent="0.45">
      <c r="A296" s="9" t="s">
        <v>231</v>
      </c>
      <c r="B296" s="9" t="s">
        <v>902</v>
      </c>
      <c r="C296" s="56" t="s">
        <v>825</v>
      </c>
      <c r="D296" s="57"/>
      <c r="E296" s="57" t="s">
        <v>158</v>
      </c>
      <c r="F296" s="56">
        <v>20</v>
      </c>
      <c r="G296" s="57" t="s">
        <v>256</v>
      </c>
      <c r="I296" t="str">
        <f>_xlfn.CONCAT($K$3,$K$4,B296,$K$5,C296,$K$6,D296,$K$7,Таблица1[[#This Row],[test]],$K$8)</f>
        <v>{ "id": "T_street_v_f_3", "feature": "text" , "atribute": "" , "value": 20 },</v>
      </c>
    </row>
    <row r="297" spans="1:9" ht="15.4" x14ac:dyDescent="0.45">
      <c r="A297" s="9" t="s">
        <v>233</v>
      </c>
      <c r="B297" s="9" t="s">
        <v>903</v>
      </c>
      <c r="C297" s="57" t="s">
        <v>751</v>
      </c>
      <c r="D297" s="57" t="s">
        <v>842</v>
      </c>
      <c r="E297" s="64" t="s">
        <v>871</v>
      </c>
      <c r="F297" s="64" t="s">
        <v>872</v>
      </c>
      <c r="G297" s="57" t="s">
        <v>256</v>
      </c>
      <c r="I297" t="str">
        <f>_xlfn.CONCAT($K$3,$K$4,B297,$K$5,C297,$K$6,D297,$K$7,Таблица1[[#This Row],[test]],$K$8)</f>
        <v>{ "id": "T_street_rot3", "feature": "css" , "atribute": "transform" , "value": "rotate(" + 60 + "deg)" },</v>
      </c>
    </row>
    <row r="298" spans="1:9" ht="15.4" x14ac:dyDescent="0.45">
      <c r="A298" s="9" t="s">
        <v>26</v>
      </c>
      <c r="B298" s="9" t="s">
        <v>37</v>
      </c>
      <c r="C298" s="57" t="s">
        <v>824</v>
      </c>
      <c r="D298" s="57"/>
      <c r="E298" s="57" t="s">
        <v>750</v>
      </c>
      <c r="F298" s="57">
        <v>50</v>
      </c>
      <c r="G298" s="56" t="s">
        <v>254</v>
      </c>
      <c r="I298" t="str">
        <f>_xlfn.CONCAT($K$3,$K$4,B298,$K$5,C298,$K$6,D298,$K$7,Таблица1[[#This Row],[test]],$K$8)</f>
        <v>{ "id": "T_M_From_С", "feature": "bar" , "atribute": "" , "value": 50 },</v>
      </c>
    </row>
    <row r="299" spans="1:9" ht="15.4" x14ac:dyDescent="0.45">
      <c r="A299" s="9" t="s">
        <v>26</v>
      </c>
      <c r="B299" s="9" t="s">
        <v>37</v>
      </c>
      <c r="C299" s="57" t="s">
        <v>751</v>
      </c>
      <c r="D299" s="57" t="s">
        <v>855</v>
      </c>
      <c r="E299" s="57" t="s">
        <v>856</v>
      </c>
      <c r="F299" s="57" t="s">
        <v>851</v>
      </c>
      <c r="G299" s="56" t="s">
        <v>254</v>
      </c>
      <c r="I299" t="str">
        <f>_xlfn.CONCAT($K$3,$K$4,B299,$K$5,C299,$K$6,D299,$K$7,Таблица1[[#This Row],[test]],$K$8)</f>
        <v>{ "id": "T_M_From_С", "feature": "css" , "atribute": "stroke" , "value": "#76BB81" },</v>
      </c>
    </row>
    <row r="300" spans="1:9" ht="15.4" x14ac:dyDescent="0.45">
      <c r="A300" s="9" t="s">
        <v>168</v>
      </c>
      <c r="B300" s="9" t="s">
        <v>167</v>
      </c>
      <c r="C300" s="56" t="s">
        <v>825</v>
      </c>
      <c r="D300" s="57"/>
      <c r="E300" s="57" t="s">
        <v>158</v>
      </c>
      <c r="F300" s="57">
        <v>50</v>
      </c>
      <c r="G300" s="56" t="s">
        <v>254</v>
      </c>
      <c r="I300" t="str">
        <f>_xlfn.CONCAT($K$3,$K$4,B300,$K$5,C300,$K$6,D300,$K$7,Таблица1[[#This Row],[test]],$K$8)</f>
        <v>{ "id": "T_M_From_С_v", "feature": "text" , "atribute": "" , "value": 50 },</v>
      </c>
    </row>
    <row r="301" spans="1:9" ht="15.4" x14ac:dyDescent="0.45">
      <c r="A301" s="9" t="s">
        <v>234</v>
      </c>
      <c r="B301" s="9" t="s">
        <v>740</v>
      </c>
      <c r="C301" s="56" t="s">
        <v>825</v>
      </c>
      <c r="D301" s="57"/>
      <c r="E301" s="57" t="s">
        <v>158</v>
      </c>
      <c r="F301" s="56">
        <v>15</v>
      </c>
      <c r="G301" s="57" t="s">
        <v>255</v>
      </c>
      <c r="I301" t="str">
        <f>_xlfn.CONCAT($K$3,$K$4,B301,$K$5,C301,$K$6,D301,$K$7,Таблица1[[#This Row],[test]],$K$8)</f>
        <v>{ "id": "T_M_From _С_v2", "feature": "text" , "atribute": "" , "value": 15 },</v>
      </c>
    </row>
    <row r="302" spans="1:9" ht="15.4" x14ac:dyDescent="0.45">
      <c r="A302" s="9" t="s">
        <v>235</v>
      </c>
      <c r="B302" s="9" t="s">
        <v>236</v>
      </c>
      <c r="C302" s="56" t="s">
        <v>825</v>
      </c>
      <c r="D302" s="57"/>
      <c r="E302" s="57" t="s">
        <v>158</v>
      </c>
      <c r="F302" s="56">
        <v>20</v>
      </c>
      <c r="G302" s="57" t="s">
        <v>256</v>
      </c>
      <c r="I302" t="str">
        <f>_xlfn.CONCAT($K$3,$K$4,B302,$K$5,C302,$K$6,D302,$K$7,Таблица1[[#This Row],[test]],$K$8)</f>
        <v>{ "id": "T_M_From_С_v3", "feature": "text" , "atribute": "" , "value": 20 },</v>
      </c>
    </row>
    <row r="303" spans="1:9" ht="15.4" x14ac:dyDescent="0.45">
      <c r="A303" s="9" t="s">
        <v>27</v>
      </c>
      <c r="B303" s="9" t="s">
        <v>36</v>
      </c>
      <c r="C303" s="57" t="s">
        <v>824</v>
      </c>
      <c r="D303" s="57"/>
      <c r="E303" s="57" t="s">
        <v>750</v>
      </c>
      <c r="F303" s="57">
        <v>50</v>
      </c>
      <c r="G303" s="56" t="s">
        <v>254</v>
      </c>
      <c r="I303" t="str">
        <f>_xlfn.CONCAT($K$3,$K$4,B303,$K$5,C303,$K$6,D303,$K$7,Таблица1[[#This Row],[test]],$K$8)</f>
        <v>{ "id": "T_R_From_C", "feature": "bar" , "atribute": "" , "value": 50 },</v>
      </c>
    </row>
    <row r="304" spans="1:9" ht="15.4" x14ac:dyDescent="0.45">
      <c r="A304" s="9" t="s">
        <v>27</v>
      </c>
      <c r="B304" s="9" t="s">
        <v>36</v>
      </c>
      <c r="C304" s="57" t="s">
        <v>751</v>
      </c>
      <c r="D304" s="57" t="s">
        <v>855</v>
      </c>
      <c r="E304" s="57" t="s">
        <v>856</v>
      </c>
      <c r="F304" s="57" t="s">
        <v>851</v>
      </c>
      <c r="G304" s="56" t="s">
        <v>254</v>
      </c>
      <c r="I304" t="str">
        <f>_xlfn.CONCAT($K$3,$K$4,B304,$K$5,C304,$K$6,D304,$K$7,Таблица1[[#This Row],[test]],$K$8)</f>
        <v>{ "id": "T_R_From_C", "feature": "css" , "atribute": "stroke" , "value": "#76BB81" },</v>
      </c>
    </row>
    <row r="305" spans="1:9" ht="15.4" x14ac:dyDescent="0.45">
      <c r="A305" s="9" t="s">
        <v>169</v>
      </c>
      <c r="B305" s="9" t="s">
        <v>170</v>
      </c>
      <c r="C305" s="56" t="s">
        <v>825</v>
      </c>
      <c r="D305" s="57"/>
      <c r="E305" s="57" t="s">
        <v>158</v>
      </c>
      <c r="F305" s="57">
        <v>50</v>
      </c>
      <c r="G305" s="56" t="s">
        <v>254</v>
      </c>
      <c r="I305" t="str">
        <f>_xlfn.CONCAT($K$3,$K$4,B305,$K$5,C305,$K$6,D305,$K$7,Таблица1[[#This Row],[test]],$K$8)</f>
        <v>{ "id": "T_R_From_С_v", "feature": "text" , "atribute": "" , "value": 50 },</v>
      </c>
    </row>
    <row r="306" spans="1:9" ht="15.4" x14ac:dyDescent="0.45">
      <c r="A306" s="9" t="s">
        <v>237</v>
      </c>
      <c r="B306" s="9" t="s">
        <v>239</v>
      </c>
      <c r="C306" s="56" t="s">
        <v>825</v>
      </c>
      <c r="D306" s="57"/>
      <c r="E306" s="57" t="s">
        <v>158</v>
      </c>
      <c r="F306" s="56">
        <v>15</v>
      </c>
      <c r="G306" s="57" t="s">
        <v>255</v>
      </c>
      <c r="I306" t="str">
        <f>_xlfn.CONCAT($K$3,$K$4,B306,$K$5,C306,$K$6,D306,$K$7,Таблица1[[#This Row],[test]],$K$8)</f>
        <v>{ "id": "T_R_From_С_v2", "feature": "text" , "atribute": "" , "value": 15 },</v>
      </c>
    </row>
    <row r="307" spans="1:9" ht="15.4" x14ac:dyDescent="0.45">
      <c r="A307" s="9" t="s">
        <v>238</v>
      </c>
      <c r="B307" s="9" t="s">
        <v>240</v>
      </c>
      <c r="C307" s="56" t="s">
        <v>825</v>
      </c>
      <c r="D307" s="57"/>
      <c r="E307" s="57" t="s">
        <v>158</v>
      </c>
      <c r="F307" s="56">
        <v>20</v>
      </c>
      <c r="G307" s="57" t="s">
        <v>256</v>
      </c>
      <c r="I307" t="str">
        <f>_xlfn.CONCAT($K$3,$K$4,B307,$K$5,C307,$K$6,D307,$K$7,Таблица1[[#This Row],[test]],$K$8)</f>
        <v>{ "id": "T_R_From_С_v3", "feature": "text" , "atribute": "" , "value": 20 },</v>
      </c>
    </row>
    <row r="308" spans="1:9" ht="15.4" x14ac:dyDescent="0.45">
      <c r="A308" s="9" t="s">
        <v>28</v>
      </c>
      <c r="B308" s="9" t="s">
        <v>38</v>
      </c>
      <c r="C308" s="57" t="s">
        <v>824</v>
      </c>
      <c r="D308" s="57"/>
      <c r="E308" s="57" t="s">
        <v>750</v>
      </c>
      <c r="F308" s="57">
        <v>50</v>
      </c>
      <c r="G308" s="56" t="s">
        <v>254</v>
      </c>
      <c r="I308" t="str">
        <f>_xlfn.CONCAT($K$3,$K$4,B308,$K$5,C308,$K$6,D308,$K$7,Таблица1[[#This Row],[test]],$K$8)</f>
        <v>{ "id": "T_M_To_C", "feature": "bar" , "atribute": "" , "value": 50 },</v>
      </c>
    </row>
    <row r="309" spans="1:9" ht="15.4" x14ac:dyDescent="0.45">
      <c r="A309" s="9" t="s">
        <v>28</v>
      </c>
      <c r="B309" s="9" t="s">
        <v>38</v>
      </c>
      <c r="C309" s="57" t="s">
        <v>751</v>
      </c>
      <c r="D309" s="57" t="s">
        <v>855</v>
      </c>
      <c r="E309" s="57" t="s">
        <v>856</v>
      </c>
      <c r="F309" s="57" t="s">
        <v>851</v>
      </c>
      <c r="G309" s="56" t="s">
        <v>254</v>
      </c>
      <c r="I309" t="str">
        <f>_xlfn.CONCAT($K$3,$K$4,B309,$K$5,C309,$K$6,D309,$K$7,Таблица1[[#This Row],[test]],$K$8)</f>
        <v>{ "id": "T_M_To_C", "feature": "css" , "atribute": "stroke" , "value": "#76BB81" },</v>
      </c>
    </row>
    <row r="310" spans="1:9" ht="15.4" x14ac:dyDescent="0.45">
      <c r="A310" s="9" t="s">
        <v>172</v>
      </c>
      <c r="B310" s="9" t="s">
        <v>171</v>
      </c>
      <c r="C310" s="56" t="s">
        <v>825</v>
      </c>
      <c r="D310" s="57"/>
      <c r="E310" s="57" t="s">
        <v>158</v>
      </c>
      <c r="F310" s="57">
        <v>50</v>
      </c>
      <c r="G310" s="56" t="s">
        <v>254</v>
      </c>
      <c r="I310" t="str">
        <f>_xlfn.CONCAT($K$3,$K$4,B310,$K$5,C310,$K$6,D310,$K$7,Таблица1[[#This Row],[test]],$K$8)</f>
        <v>{ "id": "T_M_To_C_v", "feature": "text" , "atribute": "" , "value": 50 },</v>
      </c>
    </row>
    <row r="311" spans="1:9" ht="15.4" x14ac:dyDescent="0.45">
      <c r="A311" s="9" t="s">
        <v>241</v>
      </c>
      <c r="B311" s="9" t="s">
        <v>243</v>
      </c>
      <c r="C311" s="56" t="s">
        <v>825</v>
      </c>
      <c r="D311" s="57"/>
      <c r="E311" s="57" t="s">
        <v>158</v>
      </c>
      <c r="F311" s="56">
        <v>15</v>
      </c>
      <c r="G311" s="57" t="s">
        <v>255</v>
      </c>
      <c r="I311" t="str">
        <f>_xlfn.CONCAT($K$3,$K$4,B311,$K$5,C311,$K$6,D311,$K$7,Таблица1[[#This Row],[test]],$K$8)</f>
        <v>{ "id": "T_M_To_C_v2", "feature": "text" , "atribute": "" , "value": 15 },</v>
      </c>
    </row>
    <row r="312" spans="1:9" ht="15.4" x14ac:dyDescent="0.45">
      <c r="A312" s="9" t="s">
        <v>242</v>
      </c>
      <c r="B312" s="9" t="s">
        <v>244</v>
      </c>
      <c r="C312" s="56" t="s">
        <v>825</v>
      </c>
      <c r="D312" s="57"/>
      <c r="E312" s="57" t="s">
        <v>158</v>
      </c>
      <c r="F312" s="56">
        <v>20</v>
      </c>
      <c r="G312" s="57" t="s">
        <v>256</v>
      </c>
      <c r="I312" t="str">
        <f>_xlfn.CONCAT($K$3,$K$4,B312,$K$5,C312,$K$6,D312,$K$7,Таблица1[[#This Row],[test]],$K$8)</f>
        <v>{ "id": "T_M_To_C_v3", "feature": "text" , "atribute": "" , "value": 20 },</v>
      </c>
    </row>
    <row r="313" spans="1:9" ht="15.4" x14ac:dyDescent="0.45">
      <c r="A313" s="9" t="s">
        <v>29</v>
      </c>
      <c r="B313" s="9" t="s">
        <v>39</v>
      </c>
      <c r="C313" s="57" t="s">
        <v>824</v>
      </c>
      <c r="D313" s="57"/>
      <c r="E313" s="57" t="s">
        <v>750</v>
      </c>
      <c r="F313" s="57">
        <v>50</v>
      </c>
      <c r="G313" s="56" t="s">
        <v>254</v>
      </c>
      <c r="I313" t="str">
        <f>_xlfn.CONCAT($K$3,$K$4,B313,$K$5,C313,$K$6,D313,$K$7,Таблица1[[#This Row],[test]],$K$8)</f>
        <v>{ "id": "T_R_To_C", "feature": "bar" , "atribute": "" , "value": 50 },</v>
      </c>
    </row>
    <row r="314" spans="1:9" ht="15.4" x14ac:dyDescent="0.45">
      <c r="A314" s="9" t="s">
        <v>29</v>
      </c>
      <c r="B314" s="9" t="s">
        <v>39</v>
      </c>
      <c r="C314" s="57" t="s">
        <v>751</v>
      </c>
      <c r="D314" s="57" t="s">
        <v>855</v>
      </c>
      <c r="E314" s="57" t="s">
        <v>856</v>
      </c>
      <c r="F314" s="57" t="s">
        <v>851</v>
      </c>
      <c r="G314" s="56" t="s">
        <v>254</v>
      </c>
      <c r="I314" t="str">
        <f>_xlfn.CONCAT($K$3,$K$4,B314,$K$5,C314,$K$6,D314,$K$7,Таблица1[[#This Row],[test]],$K$8)</f>
        <v>{ "id": "T_R_To_C", "feature": "css" , "atribute": "stroke" , "value": "#76BB81" },</v>
      </c>
    </row>
    <row r="315" spans="1:9" ht="15.4" x14ac:dyDescent="0.45">
      <c r="A315" s="9" t="s">
        <v>173</v>
      </c>
      <c r="B315" s="9" t="s">
        <v>174</v>
      </c>
      <c r="C315" s="56" t="s">
        <v>825</v>
      </c>
      <c r="D315" s="57"/>
      <c r="E315" s="57" t="s">
        <v>158</v>
      </c>
      <c r="F315" s="57">
        <v>50</v>
      </c>
      <c r="G315" s="56" t="s">
        <v>254</v>
      </c>
      <c r="I315" t="str">
        <f>_xlfn.CONCAT($K$3,$K$4,B315,$K$5,C315,$K$6,D315,$K$7,Таблица1[[#This Row],[test]],$K$8)</f>
        <v>{ "id": "T_R_To_C_v", "feature": "text" , "atribute": "" , "value": 50 },</v>
      </c>
    </row>
    <row r="316" spans="1:9" ht="15.4" x14ac:dyDescent="0.45">
      <c r="A316" s="9" t="s">
        <v>245</v>
      </c>
      <c r="B316" s="9" t="s">
        <v>247</v>
      </c>
      <c r="C316" s="56" t="s">
        <v>825</v>
      </c>
      <c r="D316" s="57"/>
      <c r="E316" s="57" t="s">
        <v>158</v>
      </c>
      <c r="F316" s="56">
        <v>15</v>
      </c>
      <c r="G316" s="57" t="s">
        <v>255</v>
      </c>
      <c r="I316" t="str">
        <f>_xlfn.CONCAT($K$3,$K$4,B316,$K$5,C316,$K$6,D316,$K$7,Таблица1[[#This Row],[test]],$K$8)</f>
        <v>{ "id": "T_R_To_C_v2", "feature": "text" , "atribute": "" , "value": 15 },</v>
      </c>
    </row>
    <row r="317" spans="1:9" ht="15.4" x14ac:dyDescent="0.45">
      <c r="A317" s="9" t="s">
        <v>246</v>
      </c>
      <c r="B317" s="9" t="s">
        <v>248</v>
      </c>
      <c r="C317" s="56" t="s">
        <v>825</v>
      </c>
      <c r="D317" s="57"/>
      <c r="E317" s="57" t="s">
        <v>158</v>
      </c>
      <c r="F317" s="56">
        <v>20</v>
      </c>
      <c r="G317" s="57" t="s">
        <v>256</v>
      </c>
      <c r="I317" t="str">
        <f>_xlfn.CONCAT($K$3,$K$4,B317,$K$5,C317,$K$6,D317,$K$7,Таблица1[[#This Row],[test]],$K$8)</f>
        <v>{ "id": "T_R_To_C_v3", "feature": "text" , "atribute": "" , "value": 20 },</v>
      </c>
    </row>
    <row r="318" spans="1:9" ht="15.4" x14ac:dyDescent="0.45">
      <c r="A318" s="55" t="s">
        <v>79</v>
      </c>
      <c r="B318" s="9"/>
      <c r="C318" s="55"/>
      <c r="D318" s="55"/>
      <c r="E318" s="55"/>
      <c r="F318" s="55"/>
      <c r="G318" s="55"/>
      <c r="I318" t="str">
        <f>_xlfn.CONCAT($K$3,$K$4,B318,$K$5,C318,$K$6,D318,$K$7,Таблица1[[#This Row],[test]],$K$8)</f>
        <v>{ "id": "", "feature": "" , "atribute": "" , "value":  },</v>
      </c>
    </row>
    <row r="319" spans="1:9" ht="15.4" x14ac:dyDescent="0.45">
      <c r="A319" s="9" t="s">
        <v>26</v>
      </c>
      <c r="B319" s="9" t="s">
        <v>80</v>
      </c>
      <c r="C319" s="57" t="s">
        <v>824</v>
      </c>
      <c r="D319" s="57"/>
      <c r="E319" s="57" t="s">
        <v>750</v>
      </c>
      <c r="F319" s="57">
        <v>50</v>
      </c>
      <c r="G319" s="56" t="s">
        <v>254</v>
      </c>
      <c r="I319" t="str">
        <f>_xlfn.CONCAT($K$3,$K$4,B319,$K$5,C319,$K$6,D319,$K$7,Таблица1[[#This Row],[test]],$K$8)</f>
        <v>{ "id": "P_M_From_С", "feature": "bar" , "atribute": "" , "value": 50 },</v>
      </c>
    </row>
    <row r="320" spans="1:9" ht="15.4" x14ac:dyDescent="0.45">
      <c r="A320" s="9" t="s">
        <v>26</v>
      </c>
      <c r="B320" s="9" t="s">
        <v>80</v>
      </c>
      <c r="C320" s="57" t="s">
        <v>751</v>
      </c>
      <c r="D320" s="57" t="s">
        <v>855</v>
      </c>
      <c r="E320" s="57" t="s">
        <v>856</v>
      </c>
      <c r="F320" s="57" t="s">
        <v>851</v>
      </c>
      <c r="G320" s="56" t="s">
        <v>254</v>
      </c>
      <c r="I320" t="str">
        <f>_xlfn.CONCAT($K$3,$K$4,B320,$K$5,C320,$K$6,D320,$K$7,Таблица1[[#This Row],[test]],$K$8)</f>
        <v>{ "id": "P_M_From_С", "feature": "css" , "atribute": "stroke" , "value": "#76BB81" },</v>
      </c>
    </row>
    <row r="321" spans="1:9" ht="15.4" x14ac:dyDescent="0.45">
      <c r="A321" s="9" t="s">
        <v>175</v>
      </c>
      <c r="B321" s="9" t="s">
        <v>176</v>
      </c>
      <c r="C321" s="56" t="s">
        <v>825</v>
      </c>
      <c r="D321" s="57"/>
      <c r="E321" s="57" t="s">
        <v>158</v>
      </c>
      <c r="F321" s="57">
        <v>50</v>
      </c>
      <c r="G321" s="56" t="s">
        <v>254</v>
      </c>
      <c r="I321" t="str">
        <f>_xlfn.CONCAT($K$3,$K$4,B321,$K$5,C321,$K$6,D321,$K$7,Таблица1[[#This Row],[test]],$K$8)</f>
        <v>{ "id": "P_M_From_С_v", "feature": "text" , "atribute": "" , "value": 50 },</v>
      </c>
    </row>
    <row r="322" spans="1:9" ht="15.4" x14ac:dyDescent="0.45">
      <c r="A322" s="9" t="s">
        <v>266</v>
      </c>
      <c r="B322" s="9" t="s">
        <v>264</v>
      </c>
      <c r="C322" s="56" t="s">
        <v>825</v>
      </c>
      <c r="D322" s="57"/>
      <c r="E322" s="57" t="s">
        <v>158</v>
      </c>
      <c r="F322" s="56">
        <v>15</v>
      </c>
      <c r="G322" s="57" t="s">
        <v>255</v>
      </c>
      <c r="I322" t="str">
        <f>_xlfn.CONCAT($K$3,$K$4,B322,$K$5,C322,$K$6,D322,$K$7,Таблица1[[#This Row],[test]],$K$8)</f>
        <v>{ "id": "P_M_From_С_v2", "feature": "text" , "atribute": "" , "value": 15 },</v>
      </c>
    </row>
    <row r="323" spans="1:9" ht="15.4" x14ac:dyDescent="0.45">
      <c r="A323" s="9" t="s">
        <v>267</v>
      </c>
      <c r="B323" s="9" t="s">
        <v>265</v>
      </c>
      <c r="C323" s="56" t="s">
        <v>825</v>
      </c>
      <c r="D323" s="57"/>
      <c r="E323" s="57" t="s">
        <v>158</v>
      </c>
      <c r="F323" s="56">
        <v>20</v>
      </c>
      <c r="G323" s="57" t="s">
        <v>256</v>
      </c>
      <c r="I323" t="str">
        <f>_xlfn.CONCAT($K$3,$K$4,B323,$K$5,C323,$K$6,D323,$K$7,Таблица1[[#This Row],[test]],$K$8)</f>
        <v>{ "id": "P_M_From_С_v3", "feature": "text" , "atribute": "" , "value": 20 },</v>
      </c>
    </row>
    <row r="324" spans="1:9" ht="15.4" x14ac:dyDescent="0.45">
      <c r="A324" s="9" t="s">
        <v>27</v>
      </c>
      <c r="B324" s="9" t="s">
        <v>81</v>
      </c>
      <c r="C324" s="57" t="s">
        <v>824</v>
      </c>
      <c r="D324" s="57"/>
      <c r="E324" s="57" t="s">
        <v>750</v>
      </c>
      <c r="F324" s="57">
        <v>50</v>
      </c>
      <c r="G324" s="56" t="s">
        <v>254</v>
      </c>
      <c r="I324" t="str">
        <f>_xlfn.CONCAT($K$3,$K$4,B324,$K$5,C324,$K$6,D324,$K$7,Таблица1[[#This Row],[test]],$K$8)</f>
        <v>{ "id": "P_R_From_C", "feature": "bar" , "atribute": "" , "value": 50 },</v>
      </c>
    </row>
    <row r="325" spans="1:9" ht="15.4" x14ac:dyDescent="0.45">
      <c r="A325" s="9" t="s">
        <v>27</v>
      </c>
      <c r="B325" s="9" t="s">
        <v>81</v>
      </c>
      <c r="C325" s="57" t="s">
        <v>751</v>
      </c>
      <c r="D325" s="57" t="s">
        <v>855</v>
      </c>
      <c r="E325" s="57" t="s">
        <v>856</v>
      </c>
      <c r="F325" s="57" t="s">
        <v>851</v>
      </c>
      <c r="G325" s="56" t="s">
        <v>254</v>
      </c>
      <c r="I325" t="str">
        <f>_xlfn.CONCAT($K$3,$K$4,B325,$K$5,C325,$K$6,D325,$K$7,Таблица1[[#This Row],[test]],$K$8)</f>
        <v>{ "id": "P_R_From_C", "feature": "css" , "atribute": "stroke" , "value": "#76BB81" },</v>
      </c>
    </row>
    <row r="326" spans="1:9" ht="15.4" x14ac:dyDescent="0.45">
      <c r="A326" s="9" t="s">
        <v>177</v>
      </c>
      <c r="B326" s="9" t="s">
        <v>178</v>
      </c>
      <c r="C326" s="56" t="s">
        <v>825</v>
      </c>
      <c r="D326" s="57"/>
      <c r="E326" s="57" t="s">
        <v>158</v>
      </c>
      <c r="F326" s="57">
        <v>50</v>
      </c>
      <c r="G326" s="56" t="s">
        <v>254</v>
      </c>
      <c r="I326" t="str">
        <f>_xlfn.CONCAT($K$3,$K$4,B326,$K$5,C326,$K$6,D326,$K$7,Таблица1[[#This Row],[test]],$K$8)</f>
        <v>{ "id": "P_R_From_C_v", "feature": "text" , "atribute": "" , "value": 50 },</v>
      </c>
    </row>
    <row r="327" spans="1:9" ht="15.4" x14ac:dyDescent="0.45">
      <c r="A327" s="9" t="s">
        <v>278</v>
      </c>
      <c r="B327" s="9" t="s">
        <v>268</v>
      </c>
      <c r="C327" s="56" t="s">
        <v>825</v>
      </c>
      <c r="D327" s="57"/>
      <c r="E327" s="57" t="s">
        <v>158</v>
      </c>
      <c r="F327" s="56">
        <v>15</v>
      </c>
      <c r="G327" s="57" t="s">
        <v>255</v>
      </c>
      <c r="I327" t="str">
        <f>_xlfn.CONCAT($K$3,$K$4,B327,$K$5,C327,$K$6,D327,$K$7,Таблица1[[#This Row],[test]],$K$8)</f>
        <v>{ "id": "P_R_From_C_v2", "feature": "text" , "atribute": "" , "value": 15 },</v>
      </c>
    </row>
    <row r="328" spans="1:9" ht="15.4" x14ac:dyDescent="0.45">
      <c r="A328" s="9" t="s">
        <v>177</v>
      </c>
      <c r="B328" s="9" t="s">
        <v>269</v>
      </c>
      <c r="C328" s="56" t="s">
        <v>825</v>
      </c>
      <c r="D328" s="57"/>
      <c r="E328" s="57" t="s">
        <v>158</v>
      </c>
      <c r="F328" s="56">
        <v>20</v>
      </c>
      <c r="G328" s="57" t="s">
        <v>256</v>
      </c>
      <c r="I328" t="str">
        <f>_xlfn.CONCAT($K$3,$K$4,B328,$K$5,C328,$K$6,D328,$K$7,Таблица1[[#This Row],[test]],$K$8)</f>
        <v>{ "id": "P_R_From_C_v3", "feature": "text" , "atribute": "" , "value": 20 },</v>
      </c>
    </row>
    <row r="329" spans="1:9" ht="15.4" x14ac:dyDescent="0.45">
      <c r="A329" s="9" t="s">
        <v>28</v>
      </c>
      <c r="B329" s="9" t="s">
        <v>82</v>
      </c>
      <c r="C329" s="57" t="s">
        <v>824</v>
      </c>
      <c r="D329" s="57"/>
      <c r="E329" s="57" t="s">
        <v>750</v>
      </c>
      <c r="F329" s="57">
        <v>50</v>
      </c>
      <c r="G329" s="56" t="s">
        <v>254</v>
      </c>
      <c r="I329" t="str">
        <f>_xlfn.CONCAT($K$3,$K$4,B329,$K$5,C329,$K$6,D329,$K$7,Таблица1[[#This Row],[test]],$K$8)</f>
        <v>{ "id": "P_M_To_C", "feature": "bar" , "atribute": "" , "value": 50 },</v>
      </c>
    </row>
    <row r="330" spans="1:9" ht="15.4" x14ac:dyDescent="0.45">
      <c r="A330" s="9" t="s">
        <v>28</v>
      </c>
      <c r="B330" s="9" t="s">
        <v>82</v>
      </c>
      <c r="C330" s="57" t="s">
        <v>751</v>
      </c>
      <c r="D330" s="57" t="s">
        <v>855</v>
      </c>
      <c r="E330" s="57" t="s">
        <v>856</v>
      </c>
      <c r="F330" s="57" t="s">
        <v>851</v>
      </c>
      <c r="G330" s="56" t="s">
        <v>254</v>
      </c>
      <c r="I330" t="str">
        <f>_xlfn.CONCAT($K$3,$K$4,B330,$K$5,C330,$K$6,D330,$K$7,Таблица1[[#This Row],[test]],$K$8)</f>
        <v>{ "id": "P_M_To_C", "feature": "css" , "atribute": "stroke" , "value": "#76BB81" },</v>
      </c>
    </row>
    <row r="331" spans="1:9" ht="15.4" x14ac:dyDescent="0.45">
      <c r="A331" s="9" t="s">
        <v>179</v>
      </c>
      <c r="B331" s="9" t="s">
        <v>180</v>
      </c>
      <c r="C331" s="56" t="s">
        <v>825</v>
      </c>
      <c r="D331" s="57"/>
      <c r="E331" s="57" t="s">
        <v>158</v>
      </c>
      <c r="F331" s="57">
        <v>50</v>
      </c>
      <c r="G331" s="56" t="s">
        <v>254</v>
      </c>
      <c r="I331" t="str">
        <f>_xlfn.CONCAT($K$3,$K$4,B331,$K$5,C331,$K$6,D331,$K$7,Таблица1[[#This Row],[test]],$K$8)</f>
        <v>{ "id": "P_M_To_C_v", "feature": "text" , "atribute": "" , "value": 50 },</v>
      </c>
    </row>
    <row r="332" spans="1:9" ht="15.4" x14ac:dyDescent="0.45">
      <c r="A332" s="9" t="s">
        <v>279</v>
      </c>
      <c r="B332" s="9" t="s">
        <v>270</v>
      </c>
      <c r="C332" s="56" t="s">
        <v>825</v>
      </c>
      <c r="D332" s="57"/>
      <c r="E332" s="57" t="s">
        <v>158</v>
      </c>
      <c r="F332" s="56">
        <v>15</v>
      </c>
      <c r="G332" s="57" t="s">
        <v>255</v>
      </c>
      <c r="I332" t="str">
        <f>_xlfn.CONCAT($K$3,$K$4,B332,$K$5,C332,$K$6,D332,$K$7,Таблица1[[#This Row],[test]],$K$8)</f>
        <v>{ "id": "P_M_To_C_v2", "feature": "text" , "atribute": "" , "value": 15 },</v>
      </c>
    </row>
    <row r="333" spans="1:9" ht="15.4" x14ac:dyDescent="0.45">
      <c r="A333" s="9" t="s">
        <v>283</v>
      </c>
      <c r="B333" s="9" t="s">
        <v>271</v>
      </c>
      <c r="C333" s="56" t="s">
        <v>825</v>
      </c>
      <c r="D333" s="57"/>
      <c r="E333" s="57" t="s">
        <v>158</v>
      </c>
      <c r="F333" s="56">
        <v>20</v>
      </c>
      <c r="G333" s="57" t="s">
        <v>256</v>
      </c>
      <c r="I333" t="str">
        <f>_xlfn.CONCAT($K$3,$K$4,B333,$K$5,C333,$K$6,D333,$K$7,Таблица1[[#This Row],[test]],$K$8)</f>
        <v>{ "id": "P_M_To_C_v3", "feature": "text" , "atribute": "" , "value": 20 },</v>
      </c>
    </row>
    <row r="334" spans="1:9" ht="15.4" x14ac:dyDescent="0.45">
      <c r="A334" s="9" t="s">
        <v>29</v>
      </c>
      <c r="B334" s="9" t="s">
        <v>83</v>
      </c>
      <c r="C334" s="57" t="s">
        <v>824</v>
      </c>
      <c r="D334" s="57"/>
      <c r="E334" s="57" t="s">
        <v>750</v>
      </c>
      <c r="F334" s="57">
        <v>50</v>
      </c>
      <c r="G334" s="56" t="s">
        <v>254</v>
      </c>
      <c r="I334" t="str">
        <f>_xlfn.CONCAT($K$3,$K$4,B334,$K$5,C334,$K$6,D334,$K$7,Таблица1[[#This Row],[test]],$K$8)</f>
        <v>{ "id": "P_R_To_C", "feature": "bar" , "atribute": "" , "value": 50 },</v>
      </c>
    </row>
    <row r="335" spans="1:9" ht="15.4" x14ac:dyDescent="0.45">
      <c r="A335" s="9" t="s">
        <v>29</v>
      </c>
      <c r="B335" s="9" t="s">
        <v>83</v>
      </c>
      <c r="C335" s="57" t="s">
        <v>751</v>
      </c>
      <c r="D335" s="57" t="s">
        <v>855</v>
      </c>
      <c r="E335" s="57" t="s">
        <v>856</v>
      </c>
      <c r="F335" s="57" t="s">
        <v>851</v>
      </c>
      <c r="G335" s="56" t="s">
        <v>254</v>
      </c>
      <c r="I335" t="str">
        <f>_xlfn.CONCAT($K$3,$K$4,B335,$K$5,C335,$K$6,D335,$K$7,Таблица1[[#This Row],[test]],$K$8)</f>
        <v>{ "id": "P_R_To_C", "feature": "css" , "atribute": "stroke" , "value": "#76BB81" },</v>
      </c>
    </row>
    <row r="336" spans="1:9" ht="15.4" x14ac:dyDescent="0.45">
      <c r="A336" s="9" t="s">
        <v>181</v>
      </c>
      <c r="B336" s="9" t="s">
        <v>182</v>
      </c>
      <c r="C336" s="56" t="s">
        <v>825</v>
      </c>
      <c r="D336" s="57"/>
      <c r="E336" s="57" t="s">
        <v>158</v>
      </c>
      <c r="F336" s="57">
        <v>50</v>
      </c>
      <c r="G336" s="56" t="s">
        <v>254</v>
      </c>
      <c r="I336" t="str">
        <f>_xlfn.CONCAT($K$3,$K$4,B336,$K$5,C336,$K$6,D336,$K$7,Таблица1[[#This Row],[test]],$K$8)</f>
        <v>{ "id": "P_R_To_C_v", "feature": "text" , "atribute": "" , "value": 50 },</v>
      </c>
    </row>
    <row r="337" spans="1:9" ht="15.4" x14ac:dyDescent="0.45">
      <c r="A337" s="9" t="s">
        <v>280</v>
      </c>
      <c r="B337" s="9" t="s">
        <v>272</v>
      </c>
      <c r="C337" s="56" t="s">
        <v>825</v>
      </c>
      <c r="D337" s="57"/>
      <c r="E337" s="57" t="s">
        <v>158</v>
      </c>
      <c r="F337" s="56">
        <v>15</v>
      </c>
      <c r="G337" s="57" t="s">
        <v>255</v>
      </c>
      <c r="I337" t="str">
        <f>_xlfn.CONCAT($K$3,$K$4,B337,$K$5,C337,$K$6,D337,$K$7,Таблица1[[#This Row],[test]],$K$8)</f>
        <v>{ "id": "P_R_To_C_v2", "feature": "text" , "atribute": "" , "value": 15 },</v>
      </c>
    </row>
    <row r="338" spans="1:9" ht="15.4" x14ac:dyDescent="0.45">
      <c r="A338" s="9" t="s">
        <v>284</v>
      </c>
      <c r="B338" s="9" t="s">
        <v>273</v>
      </c>
      <c r="C338" s="56" t="s">
        <v>825</v>
      </c>
      <c r="D338" s="57"/>
      <c r="E338" s="57" t="s">
        <v>158</v>
      </c>
      <c r="F338" s="56">
        <v>20</v>
      </c>
      <c r="G338" s="57" t="s">
        <v>256</v>
      </c>
      <c r="I338" t="str">
        <f>_xlfn.CONCAT($K$3,$K$4,B338,$K$5,C338,$K$6,D338,$K$7,Таблица1[[#This Row],[test]],$K$8)</f>
        <v>{ "id": "P_R_To_C_v3", "feature": "text" , "atribute": "" , "value": 20 },</v>
      </c>
    </row>
    <row r="339" spans="1:9" ht="15.4" x14ac:dyDescent="0.45">
      <c r="A339" s="9" t="s">
        <v>249</v>
      </c>
      <c r="B339" s="9" t="s">
        <v>84</v>
      </c>
      <c r="C339" s="57" t="s">
        <v>824</v>
      </c>
      <c r="D339" s="57"/>
      <c r="E339" s="57" t="s">
        <v>750</v>
      </c>
      <c r="F339" s="57">
        <v>50</v>
      </c>
      <c r="G339" s="56" t="s">
        <v>254</v>
      </c>
      <c r="I339" t="str">
        <f>_xlfn.CONCAT($K$3,$K$4,B339,$K$5,C339,$K$6,D339,$K$7,Таблица1[[#This Row],[test]],$K$8)</f>
        <v>{ "id": "P_P_M", "feature": "bar" , "atribute": "" , "value": 50 },</v>
      </c>
    </row>
    <row r="340" spans="1:9" ht="15.4" x14ac:dyDescent="0.45">
      <c r="A340" s="9" t="s">
        <v>249</v>
      </c>
      <c r="B340" s="9" t="s">
        <v>84</v>
      </c>
      <c r="C340" s="57" t="s">
        <v>751</v>
      </c>
      <c r="D340" s="57" t="s">
        <v>855</v>
      </c>
      <c r="E340" s="57" t="s">
        <v>856</v>
      </c>
      <c r="F340" s="57" t="s">
        <v>851</v>
      </c>
      <c r="G340" s="56" t="s">
        <v>254</v>
      </c>
      <c r="I340" t="str">
        <f>_xlfn.CONCAT($K$3,$K$4,B340,$K$5,C340,$K$6,D340,$K$7,Таблица1[[#This Row],[test]],$K$8)</f>
        <v>{ "id": "P_P_M", "feature": "css" , "atribute": "stroke" , "value": "#76BB81" },</v>
      </c>
    </row>
    <row r="341" spans="1:9" ht="15.4" x14ac:dyDescent="0.45">
      <c r="A341" s="9" t="s">
        <v>250</v>
      </c>
      <c r="B341" s="9" t="s">
        <v>1204</v>
      </c>
      <c r="C341" s="56" t="s">
        <v>825</v>
      </c>
      <c r="D341" s="57"/>
      <c r="E341" s="57" t="s">
        <v>158</v>
      </c>
      <c r="F341" s="57">
        <v>50</v>
      </c>
      <c r="G341" s="56" t="s">
        <v>254</v>
      </c>
      <c r="I341" t="str">
        <f>_xlfn.CONCAT($K$3,$K$4,B341,$K$5,C341,$K$6,D341,$K$7,Таблица1[[#This Row],[test]],$K$8)</f>
        <v>{ "id": "T_M_To_С_v", "feature": "text" , "atribute": "" , "value": 50 },</v>
      </c>
    </row>
    <row r="342" spans="1:9" ht="15.4" x14ac:dyDescent="0.45">
      <c r="A342" s="9" t="s">
        <v>281</v>
      </c>
      <c r="B342" s="9" t="s">
        <v>274</v>
      </c>
      <c r="C342" s="56" t="s">
        <v>825</v>
      </c>
      <c r="D342" s="57"/>
      <c r="E342" s="57" t="s">
        <v>158</v>
      </c>
      <c r="F342" s="56">
        <v>15</v>
      </c>
      <c r="G342" s="57" t="s">
        <v>255</v>
      </c>
      <c r="I342" t="str">
        <f>_xlfn.CONCAT($K$3,$K$4,B342,$K$5,C342,$K$6,D342,$K$7,Таблица1[[#This Row],[test]],$K$8)</f>
        <v>{ "id": "P_P_M_v2", "feature": "text" , "atribute": "" , "value": 15 },</v>
      </c>
    </row>
    <row r="343" spans="1:9" ht="15.4" x14ac:dyDescent="0.45">
      <c r="A343" s="9" t="s">
        <v>285</v>
      </c>
      <c r="B343" s="9" t="s">
        <v>275</v>
      </c>
      <c r="C343" s="56" t="s">
        <v>825</v>
      </c>
      <c r="D343" s="57"/>
      <c r="E343" s="57" t="s">
        <v>158</v>
      </c>
      <c r="F343" s="56">
        <v>20</v>
      </c>
      <c r="G343" s="57" t="s">
        <v>256</v>
      </c>
      <c r="I343" t="str">
        <f>_xlfn.CONCAT($K$3,$K$4,B343,$K$5,C343,$K$6,D343,$K$7,Таблица1[[#This Row],[test]],$K$8)</f>
        <v>{ "id": "P_P_M_v3", "feature": "text" , "atribute": "" , "value": 20 },</v>
      </c>
    </row>
    <row r="344" spans="1:9" ht="15.4" x14ac:dyDescent="0.45">
      <c r="A344" s="9" t="s">
        <v>251</v>
      </c>
      <c r="B344" s="9" t="s">
        <v>85</v>
      </c>
      <c r="C344" s="57" t="s">
        <v>824</v>
      </c>
      <c r="D344" s="57"/>
      <c r="E344" s="57" t="s">
        <v>750</v>
      </c>
      <c r="F344" s="57">
        <v>50</v>
      </c>
      <c r="G344" s="56" t="s">
        <v>254</v>
      </c>
      <c r="I344" t="str">
        <f>_xlfn.CONCAT($K$3,$K$4,B344,$K$5,C344,$K$6,D344,$K$7,Таблица1[[#This Row],[test]],$K$8)</f>
        <v>{ "id": "P_P_R", "feature": "bar" , "atribute": "" , "value": 50 },</v>
      </c>
    </row>
    <row r="345" spans="1:9" ht="15.4" x14ac:dyDescent="0.45">
      <c r="A345" s="9" t="s">
        <v>251</v>
      </c>
      <c r="B345" s="9" t="s">
        <v>85</v>
      </c>
      <c r="C345" s="57" t="s">
        <v>751</v>
      </c>
      <c r="D345" s="57" t="s">
        <v>855</v>
      </c>
      <c r="E345" s="57" t="s">
        <v>856</v>
      </c>
      <c r="F345" s="57" t="s">
        <v>851</v>
      </c>
      <c r="G345" s="56" t="s">
        <v>254</v>
      </c>
      <c r="I345" t="str">
        <f>_xlfn.CONCAT($K$3,$K$4,B345,$K$5,C345,$K$6,D345,$K$7,Таблица1[[#This Row],[test]],$K$8)</f>
        <v>{ "id": "P_P_R", "feature": "css" , "atribute": "stroke" , "value": "#76BB81" },</v>
      </c>
    </row>
    <row r="346" spans="1:9" ht="15.4" x14ac:dyDescent="0.45">
      <c r="A346" s="9" t="s">
        <v>252</v>
      </c>
      <c r="B346" s="9" t="s">
        <v>184</v>
      </c>
      <c r="C346" s="56" t="s">
        <v>825</v>
      </c>
      <c r="D346" s="57"/>
      <c r="E346" s="57" t="s">
        <v>158</v>
      </c>
      <c r="F346" s="57">
        <v>50</v>
      </c>
      <c r="G346" s="56" t="s">
        <v>254</v>
      </c>
      <c r="I346" t="str">
        <f>_xlfn.CONCAT($K$3,$K$4,B346,$K$5,C346,$K$6,D346,$K$7,Таблица1[[#This Row],[test]],$K$8)</f>
        <v>{ "id": "P_P_R_v", "feature": "text" , "atribute": "" , "value": 50 },</v>
      </c>
    </row>
    <row r="347" spans="1:9" ht="15.4" x14ac:dyDescent="0.45">
      <c r="A347" s="9" t="s">
        <v>282</v>
      </c>
      <c r="B347" s="9" t="s">
        <v>276</v>
      </c>
      <c r="C347" s="56" t="s">
        <v>825</v>
      </c>
      <c r="D347" s="57"/>
      <c r="E347" s="57" t="s">
        <v>158</v>
      </c>
      <c r="F347" s="56">
        <v>15</v>
      </c>
      <c r="G347" s="57" t="s">
        <v>255</v>
      </c>
      <c r="I347" t="str">
        <f>_xlfn.CONCAT($K$3,$K$4,B347,$K$5,C347,$K$6,D347,$K$7,Таблица1[[#This Row],[test]],$K$8)</f>
        <v>{ "id": "P_P_R_v2", "feature": "text" , "atribute": "" , "value": 15 },</v>
      </c>
    </row>
    <row r="348" spans="1:9" ht="15.4" x14ac:dyDescent="0.45">
      <c r="A348" s="9" t="s">
        <v>286</v>
      </c>
      <c r="B348" s="9" t="s">
        <v>277</v>
      </c>
      <c r="C348" s="56" t="s">
        <v>825</v>
      </c>
      <c r="D348" s="57"/>
      <c r="E348" s="57" t="s">
        <v>158</v>
      </c>
      <c r="F348" s="56">
        <v>20</v>
      </c>
      <c r="G348" s="57" t="s">
        <v>256</v>
      </c>
      <c r="I348" t="str">
        <f>_xlfn.CONCAT($K$3,$K$4,B348,$K$5,C348,$K$6,D348,$K$7,Таблица1[[#This Row],[test]],$K$8)</f>
        <v>{ "id": "P_P_R_v3", "feature": "text" , "atribute": "" , "value": 20 },</v>
      </c>
    </row>
    <row r="349" spans="1:9" ht="15.4" x14ac:dyDescent="0.45">
      <c r="A349" s="55" t="s">
        <v>86</v>
      </c>
      <c r="B349" s="55"/>
      <c r="C349" s="55"/>
      <c r="D349" s="55"/>
      <c r="E349" s="55"/>
      <c r="F349" s="55"/>
      <c r="G349" s="55"/>
      <c r="I349" t="str">
        <f>_xlfn.CONCAT($K$3,$K$4,B349,$K$5,C349,$K$6,D349,$K$7,Таблица1[[#This Row],[test]],$K$8)</f>
        <v>{ "id": "", "feature": "" , "atribute": "" , "value":  },</v>
      </c>
    </row>
    <row r="350" spans="1:9" ht="15.4" x14ac:dyDescent="0.45">
      <c r="A350" s="9" t="s">
        <v>92</v>
      </c>
      <c r="B350" s="9" t="s">
        <v>116</v>
      </c>
      <c r="C350" s="56" t="s">
        <v>751</v>
      </c>
      <c r="D350" s="56" t="s">
        <v>752</v>
      </c>
      <c r="E350" s="56" t="s">
        <v>76</v>
      </c>
      <c r="F350" s="63" t="s">
        <v>851</v>
      </c>
      <c r="G350" s="56" t="s">
        <v>254</v>
      </c>
      <c r="I350" t="str">
        <f>_xlfn.CONCAT($K$3,$K$4,B350,$K$5,C350,$K$6,D350,$K$7,Таблица1[[#This Row],[test]],$K$8)</f>
        <v>{ "id": "V1_c", "feature": "css" , "atribute": "fill" , "value": "#76BB81" },</v>
      </c>
    </row>
    <row r="351" spans="1:9" ht="15.4" x14ac:dyDescent="0.45">
      <c r="A351" s="9" t="s">
        <v>92</v>
      </c>
      <c r="B351" s="61" t="s">
        <v>759</v>
      </c>
      <c r="C351" s="61" t="s">
        <v>827</v>
      </c>
      <c r="D351" s="61" t="s">
        <v>828</v>
      </c>
      <c r="E351" s="60" t="s">
        <v>829</v>
      </c>
      <c r="F351" s="60" t="s">
        <v>860</v>
      </c>
      <c r="G351" s="56" t="s">
        <v>254</v>
      </c>
      <c r="I351" t="str">
        <f>_xlfn.CONCAT($K$3,$K$4,B351,$K$5,C351,$K$6,D351,$K$7,Таблица1[[#This Row],[test]],$K$8)</f>
        <v>{ "id": "V1", "feature": "changeClass" , "atribute": "addClass / removeClass" , "value": "rotation" },</v>
      </c>
    </row>
    <row r="352" spans="1:9" ht="15.4" x14ac:dyDescent="0.45">
      <c r="A352" s="9" t="s">
        <v>93</v>
      </c>
      <c r="B352" s="9" t="s">
        <v>117</v>
      </c>
      <c r="C352" s="56" t="s">
        <v>751</v>
      </c>
      <c r="D352" s="56" t="s">
        <v>752</v>
      </c>
      <c r="E352" s="56" t="s">
        <v>76</v>
      </c>
      <c r="F352" s="63" t="s">
        <v>851</v>
      </c>
      <c r="G352" s="56" t="s">
        <v>254</v>
      </c>
      <c r="I352" t="str">
        <f>_xlfn.CONCAT($K$3,$K$4,B352,$K$5,C352,$K$6,D352,$K$7,Таблица1[[#This Row],[test]],$K$8)</f>
        <v>{ "id": "V2_c", "feature": "css" , "atribute": "fill" , "value": "#76BB81" },</v>
      </c>
    </row>
    <row r="353" spans="1:9" ht="15.4" x14ac:dyDescent="0.45">
      <c r="A353" s="9" t="s">
        <v>93</v>
      </c>
      <c r="B353" s="61" t="s">
        <v>760</v>
      </c>
      <c r="C353" s="61" t="s">
        <v>827</v>
      </c>
      <c r="D353" s="61" t="s">
        <v>828</v>
      </c>
      <c r="E353" s="60" t="s">
        <v>829</v>
      </c>
      <c r="F353" s="60" t="s">
        <v>860</v>
      </c>
      <c r="G353" s="56" t="s">
        <v>254</v>
      </c>
      <c r="I353" t="str">
        <f>_xlfn.CONCAT($K$3,$K$4,B353,$K$5,C353,$K$6,D353,$K$7,Таблица1[[#This Row],[test]],$K$8)</f>
        <v>{ "id": "V2", "feature": "changeClass" , "atribute": "addClass / removeClass" , "value": "rotation" },</v>
      </c>
    </row>
    <row r="354" spans="1:9" ht="15.4" x14ac:dyDescent="0.45">
      <c r="A354" s="9" t="s">
        <v>94</v>
      </c>
      <c r="B354" s="9" t="s">
        <v>118</v>
      </c>
      <c r="C354" s="56" t="s">
        <v>751</v>
      </c>
      <c r="D354" s="56" t="s">
        <v>752</v>
      </c>
      <c r="E354" s="56" t="s">
        <v>76</v>
      </c>
      <c r="F354" s="63" t="s">
        <v>851</v>
      </c>
      <c r="G354" s="56" t="s">
        <v>254</v>
      </c>
      <c r="I354" t="str">
        <f>_xlfn.CONCAT($K$3,$K$4,B354,$K$5,C354,$K$6,D354,$K$7,Таблица1[[#This Row],[test]],$K$8)</f>
        <v>{ "id": "V5_1_c", "feature": "css" , "atribute": "fill" , "value": "#76BB81" },</v>
      </c>
    </row>
    <row r="355" spans="1:9" ht="15.4" x14ac:dyDescent="0.45">
      <c r="A355" s="9" t="s">
        <v>94</v>
      </c>
      <c r="B355" s="61" t="s">
        <v>761</v>
      </c>
      <c r="C355" s="61" t="s">
        <v>827</v>
      </c>
      <c r="D355" s="61" t="s">
        <v>828</v>
      </c>
      <c r="E355" s="60" t="s">
        <v>829</v>
      </c>
      <c r="F355" s="60" t="s">
        <v>860</v>
      </c>
      <c r="G355" s="56" t="s">
        <v>254</v>
      </c>
      <c r="I355" t="str">
        <f>_xlfn.CONCAT($K$3,$K$4,B355,$K$5,C355,$K$6,D355,$K$7,Таблица1[[#This Row],[test]],$K$8)</f>
        <v>{ "id": "V5_1", "feature": "changeClass" , "atribute": "addClass / removeClass" , "value": "rotation" },</v>
      </c>
    </row>
    <row r="356" spans="1:9" ht="15.4" x14ac:dyDescent="0.45">
      <c r="A356" s="9" t="s">
        <v>644</v>
      </c>
      <c r="B356" s="9" t="s">
        <v>646</v>
      </c>
      <c r="C356" s="56" t="s">
        <v>825</v>
      </c>
      <c r="D356" s="57"/>
      <c r="E356" s="57" t="s">
        <v>352</v>
      </c>
      <c r="F356" s="56" t="s">
        <v>864</v>
      </c>
      <c r="G356" s="56" t="s">
        <v>255</v>
      </c>
      <c r="I356" t="str">
        <f>_xlfn.CONCAT($K$3,$K$4,B356,$K$5,C356,$K$6,D356,$K$7,Таблица1[[#This Row],[test]],$K$8)</f>
        <v>{ "id": "V5_1_v2", "feature": "text" , "atribute": "" , "value": "вкл" },</v>
      </c>
    </row>
    <row r="357" spans="1:9" ht="15.4" x14ac:dyDescent="0.45">
      <c r="A357" s="9" t="s">
        <v>645</v>
      </c>
      <c r="B357" s="9" t="s">
        <v>647</v>
      </c>
      <c r="C357" s="56" t="s">
        <v>825</v>
      </c>
      <c r="D357" s="57"/>
      <c r="E357" s="57" t="s">
        <v>352</v>
      </c>
      <c r="F357" s="56" t="s">
        <v>864</v>
      </c>
      <c r="G357" s="56" t="s">
        <v>256</v>
      </c>
      <c r="I357" t="str">
        <f>_xlfn.CONCAT($K$3,$K$4,B357,$K$5,C357,$K$6,D357,$K$7,Таблица1[[#This Row],[test]],$K$8)</f>
        <v>{ "id": "V5_1_v3", "feature": "text" , "atribute": "" , "value": "вкл" },</v>
      </c>
    </row>
    <row r="358" spans="1:9" ht="15.4" x14ac:dyDescent="0.45">
      <c r="A358" s="9" t="s">
        <v>95</v>
      </c>
      <c r="B358" s="9" t="s">
        <v>119</v>
      </c>
      <c r="C358" s="56" t="s">
        <v>751</v>
      </c>
      <c r="D358" s="56" t="s">
        <v>752</v>
      </c>
      <c r="E358" s="56" t="s">
        <v>76</v>
      </c>
      <c r="F358" s="63" t="s">
        <v>851</v>
      </c>
      <c r="G358" s="56" t="s">
        <v>254</v>
      </c>
      <c r="I358" t="str">
        <f>_xlfn.CONCAT($K$3,$K$4,B358,$K$5,C358,$K$6,D358,$K$7,Таблица1[[#This Row],[test]],$K$8)</f>
        <v>{ "id": "V5_2_c", "feature": "css" , "atribute": "fill" , "value": "#76BB81" },</v>
      </c>
    </row>
    <row r="359" spans="1:9" ht="15.4" x14ac:dyDescent="0.45">
      <c r="A359" s="9" t="s">
        <v>95</v>
      </c>
      <c r="B359" s="61" t="s">
        <v>762</v>
      </c>
      <c r="C359" s="61" t="s">
        <v>827</v>
      </c>
      <c r="D359" s="61" t="s">
        <v>828</v>
      </c>
      <c r="E359" s="60" t="s">
        <v>829</v>
      </c>
      <c r="F359" s="60" t="s">
        <v>860</v>
      </c>
      <c r="G359" s="56" t="s">
        <v>254</v>
      </c>
      <c r="I359" t="str">
        <f>_xlfn.CONCAT($K$3,$K$4,B359,$K$5,C359,$K$6,D359,$K$7,Таблица1[[#This Row],[test]],$K$8)</f>
        <v>{ "id": "V5_2", "feature": "changeClass" , "atribute": "addClass / removeClass" , "value": "rotation" },</v>
      </c>
    </row>
    <row r="360" spans="1:9" ht="15.4" x14ac:dyDescent="0.45">
      <c r="A360" s="9" t="s">
        <v>648</v>
      </c>
      <c r="B360" s="9" t="s">
        <v>650</v>
      </c>
      <c r="C360" s="56" t="s">
        <v>825</v>
      </c>
      <c r="D360" s="57"/>
      <c r="E360" s="57" t="s">
        <v>352</v>
      </c>
      <c r="F360" s="56" t="s">
        <v>864</v>
      </c>
      <c r="G360" s="56" t="s">
        <v>255</v>
      </c>
      <c r="I360" t="str">
        <f>_xlfn.CONCAT($K$3,$K$4,B360,$K$5,C360,$K$6,D360,$K$7,Таблица1[[#This Row],[test]],$K$8)</f>
        <v>{ "id": "V5_2_v2", "feature": "text" , "atribute": "" , "value": "вкл" },</v>
      </c>
    </row>
    <row r="361" spans="1:9" ht="15.4" x14ac:dyDescent="0.45">
      <c r="A361" s="9" t="s">
        <v>809</v>
      </c>
      <c r="B361" s="9" t="s">
        <v>815</v>
      </c>
      <c r="C361" s="56" t="s">
        <v>751</v>
      </c>
      <c r="D361" s="56" t="s">
        <v>826</v>
      </c>
      <c r="E361" s="56" t="s">
        <v>783</v>
      </c>
      <c r="F361" s="56" t="s">
        <v>886</v>
      </c>
      <c r="G361" s="56" t="s">
        <v>256</v>
      </c>
      <c r="I361" t="str">
        <f>_xlfn.CONCAT($K$3,$K$4,B361,$K$5,C361,$K$6,D361,$K$7,Таблица1[[#This Row],[test]],$K$8)</f>
        <v>{ "id": "V5_1_c3", "feature": "css" , "atribute": "color" , "value": "#5F639D" },</v>
      </c>
    </row>
    <row r="362" spans="1:9" ht="15.4" x14ac:dyDescent="0.45">
      <c r="A362" s="9" t="s">
        <v>649</v>
      </c>
      <c r="B362" s="9" t="s">
        <v>651</v>
      </c>
      <c r="C362" s="56" t="s">
        <v>825</v>
      </c>
      <c r="D362" s="57"/>
      <c r="E362" s="57" t="s">
        <v>352</v>
      </c>
      <c r="F362" s="56" t="s">
        <v>864</v>
      </c>
      <c r="G362" s="56" t="s">
        <v>256</v>
      </c>
      <c r="I362" t="str">
        <f>_xlfn.CONCAT($K$3,$K$4,B362,$K$5,C362,$K$6,D362,$K$7,Таблица1[[#This Row],[test]],$K$8)</f>
        <v>{ "id": "V5_2_v3", "feature": "text" , "atribute": "" , "value": "вкл" },</v>
      </c>
    </row>
    <row r="363" spans="1:9" ht="15.4" x14ac:dyDescent="0.45">
      <c r="A363" s="9" t="s">
        <v>96</v>
      </c>
      <c r="B363" s="9" t="s">
        <v>120</v>
      </c>
      <c r="C363" s="56" t="s">
        <v>751</v>
      </c>
      <c r="D363" s="56" t="s">
        <v>752</v>
      </c>
      <c r="E363" s="56" t="s">
        <v>76</v>
      </c>
      <c r="F363" s="63" t="s">
        <v>851</v>
      </c>
      <c r="G363" s="56" t="s">
        <v>254</v>
      </c>
      <c r="I363" t="str">
        <f>_xlfn.CONCAT($K$3,$K$4,B363,$K$5,C363,$K$6,D363,$K$7,Таблица1[[#This Row],[test]],$K$8)</f>
        <v>{ "id": "P2_c", "feature": "css" , "atribute": "fill" , "value": "#76BB81" },</v>
      </c>
    </row>
    <row r="364" spans="1:9" ht="15.4" x14ac:dyDescent="0.45">
      <c r="A364" s="9" t="s">
        <v>96</v>
      </c>
      <c r="B364" s="61" t="s">
        <v>763</v>
      </c>
      <c r="C364" s="61" t="s">
        <v>827</v>
      </c>
      <c r="D364" s="61" t="s">
        <v>828</v>
      </c>
      <c r="E364" s="60" t="s">
        <v>829</v>
      </c>
      <c r="F364" s="60" t="s">
        <v>860</v>
      </c>
      <c r="G364" s="56" t="s">
        <v>254</v>
      </c>
      <c r="I364" t="str">
        <f>_xlfn.CONCAT($K$3,$K$4,B364,$K$5,C364,$K$6,D364,$K$7,Таблица1[[#This Row],[test]],$K$8)</f>
        <v>{ "id": "P2", "feature": "changeClass" , "atribute": "addClass / removeClass" , "value": "rotation" },</v>
      </c>
    </row>
    <row r="365" spans="1:9" ht="15.4" x14ac:dyDescent="0.45">
      <c r="A365" s="9" t="s">
        <v>97</v>
      </c>
      <c r="B365" s="9" t="s">
        <v>121</v>
      </c>
      <c r="C365" s="56" t="s">
        <v>751</v>
      </c>
      <c r="D365" s="56" t="s">
        <v>752</v>
      </c>
      <c r="E365" s="56" t="s">
        <v>76</v>
      </c>
      <c r="F365" s="63" t="s">
        <v>851</v>
      </c>
      <c r="G365" s="56" t="s">
        <v>254</v>
      </c>
      <c r="I365" t="str">
        <f>_xlfn.CONCAT($K$3,$K$4,B365,$K$5,C365,$K$6,D365,$K$7,Таблица1[[#This Row],[test]],$K$8)</f>
        <v>{ "id": "P3_c", "feature": "css" , "atribute": "fill" , "value": "#76BB81" },</v>
      </c>
    </row>
    <row r="366" spans="1:9" ht="15.4" x14ac:dyDescent="0.45">
      <c r="A366" s="9" t="s">
        <v>97</v>
      </c>
      <c r="B366" s="61" t="s">
        <v>764</v>
      </c>
      <c r="C366" s="61" t="s">
        <v>827</v>
      </c>
      <c r="D366" s="61" t="s">
        <v>828</v>
      </c>
      <c r="E366" s="60" t="s">
        <v>829</v>
      </c>
      <c r="F366" s="60" t="s">
        <v>860</v>
      </c>
      <c r="G366" s="56" t="s">
        <v>254</v>
      </c>
      <c r="I366" t="str">
        <f>_xlfn.CONCAT($K$3,$K$4,B366,$K$5,C366,$K$6,D366,$K$7,Таблица1[[#This Row],[test]],$K$8)</f>
        <v>{ "id": "P3", "feature": "changeClass" , "atribute": "addClass / removeClass" , "value": "rotation" },</v>
      </c>
    </row>
    <row r="367" spans="1:9" ht="15.4" x14ac:dyDescent="0.45">
      <c r="A367" s="9" t="s">
        <v>100</v>
      </c>
      <c r="B367" s="9" t="s">
        <v>122</v>
      </c>
      <c r="C367" s="56" t="s">
        <v>751</v>
      </c>
      <c r="D367" s="56" t="s">
        <v>752</v>
      </c>
      <c r="E367" s="56" t="s">
        <v>76</v>
      </c>
      <c r="F367" s="63" t="s">
        <v>851</v>
      </c>
      <c r="G367" s="56" t="s">
        <v>254</v>
      </c>
      <c r="I367" t="str">
        <f>_xlfn.CONCAT($K$3,$K$4,B367,$K$5,C367,$K$6,D367,$K$7,Таблица1[[#This Row],[test]],$K$8)</f>
        <v>{ "id": "V6_c", "feature": "css" , "atribute": "fill" , "value": "#76BB81" },</v>
      </c>
    </row>
    <row r="368" spans="1:9" ht="15.4" x14ac:dyDescent="0.45">
      <c r="A368" s="9" t="s">
        <v>100</v>
      </c>
      <c r="B368" s="61" t="s">
        <v>765</v>
      </c>
      <c r="C368" s="61" t="s">
        <v>827</v>
      </c>
      <c r="D368" s="61" t="s">
        <v>828</v>
      </c>
      <c r="E368" s="60" t="s">
        <v>829</v>
      </c>
      <c r="F368" s="60" t="s">
        <v>860</v>
      </c>
      <c r="G368" s="56" t="s">
        <v>254</v>
      </c>
      <c r="I368" t="str">
        <f>_xlfn.CONCAT($K$3,$K$4,B368,$K$5,C368,$K$6,D368,$K$7,Таблица1[[#This Row],[test]],$K$8)</f>
        <v>{ "id": "V6", "feature": "changeClass" , "atribute": "addClass / removeClass" , "value": "rotation" },</v>
      </c>
    </row>
    <row r="369" spans="1:9" ht="15.4" x14ac:dyDescent="0.45">
      <c r="A369" s="9" t="s">
        <v>652</v>
      </c>
      <c r="B369" s="9" t="s">
        <v>654</v>
      </c>
      <c r="C369" s="56" t="s">
        <v>825</v>
      </c>
      <c r="D369" s="57"/>
      <c r="E369" s="57" t="s">
        <v>352</v>
      </c>
      <c r="F369" s="56" t="s">
        <v>864</v>
      </c>
      <c r="G369" s="56" t="s">
        <v>255</v>
      </c>
      <c r="I369" t="str">
        <f>_xlfn.CONCAT($K$3,$K$4,B369,$K$5,C369,$K$6,D369,$K$7,Таблица1[[#This Row],[test]],$K$8)</f>
        <v>{ "id": "V6_v2", "feature": "text" , "atribute": "" , "value": "вкл" },</v>
      </c>
    </row>
    <row r="370" spans="1:9" ht="15.4" x14ac:dyDescent="0.45">
      <c r="A370" s="9" t="s">
        <v>810</v>
      </c>
      <c r="B370" s="9" t="s">
        <v>816</v>
      </c>
      <c r="C370" s="56" t="s">
        <v>751</v>
      </c>
      <c r="D370" s="56" t="s">
        <v>826</v>
      </c>
      <c r="E370" s="56" t="s">
        <v>783</v>
      </c>
      <c r="F370" s="56" t="s">
        <v>886</v>
      </c>
      <c r="G370" s="56" t="s">
        <v>256</v>
      </c>
      <c r="I370" t="str">
        <f>_xlfn.CONCAT($K$3,$K$4,B370,$K$5,C370,$K$6,D370,$K$7,Таблица1[[#This Row],[test]],$K$8)</f>
        <v>{ "id": "V5_2_c3", "feature": "css" , "atribute": "color" , "value": "#5F639D" },</v>
      </c>
    </row>
    <row r="371" spans="1:9" ht="15.4" x14ac:dyDescent="0.45">
      <c r="A371" s="9" t="s">
        <v>653</v>
      </c>
      <c r="B371" s="9" t="s">
        <v>655</v>
      </c>
      <c r="C371" s="56" t="s">
        <v>825</v>
      </c>
      <c r="D371" s="57"/>
      <c r="E371" s="57" t="s">
        <v>352</v>
      </c>
      <c r="F371" s="56" t="s">
        <v>864</v>
      </c>
      <c r="G371" s="56" t="s">
        <v>256</v>
      </c>
      <c r="I371" t="str">
        <f>_xlfn.CONCAT($K$3,$K$4,B371,$K$5,C371,$K$6,D371,$K$7,Таблица1[[#This Row],[test]],$K$8)</f>
        <v>{ "id": "V6_v3", "feature": "text" , "atribute": "" , "value": "вкл" },</v>
      </c>
    </row>
    <row r="372" spans="1:9" ht="15.4" x14ac:dyDescent="0.45">
      <c r="A372" s="9" t="s">
        <v>98</v>
      </c>
      <c r="B372" s="9" t="s">
        <v>123</v>
      </c>
      <c r="C372" s="56" t="s">
        <v>751</v>
      </c>
      <c r="D372" s="56" t="s">
        <v>752</v>
      </c>
      <c r="E372" s="56" t="s">
        <v>76</v>
      </c>
      <c r="F372" s="63" t="s">
        <v>851</v>
      </c>
      <c r="G372" s="56" t="s">
        <v>254</v>
      </c>
      <c r="I372" t="str">
        <f>_xlfn.CONCAT($K$3,$K$4,B372,$K$5,C372,$K$6,D372,$K$7,Таблица1[[#This Row],[test]],$K$8)</f>
        <v>{ "id": "V7_c", "feature": "css" , "atribute": "fill" , "value": "#76BB81" },</v>
      </c>
    </row>
    <row r="373" spans="1:9" ht="15.4" x14ac:dyDescent="0.45">
      <c r="A373" s="9" t="s">
        <v>98</v>
      </c>
      <c r="B373" s="61" t="s">
        <v>766</v>
      </c>
      <c r="C373" s="61" t="s">
        <v>827</v>
      </c>
      <c r="D373" s="61" t="s">
        <v>828</v>
      </c>
      <c r="E373" s="60" t="s">
        <v>829</v>
      </c>
      <c r="F373" s="60" t="s">
        <v>860</v>
      </c>
      <c r="G373" s="56" t="s">
        <v>254</v>
      </c>
      <c r="I373" t="str">
        <f>_xlfn.CONCAT($K$3,$K$4,B373,$K$5,C373,$K$6,D373,$K$7,Таблица1[[#This Row],[test]],$K$8)</f>
        <v>{ "id": "V7", "feature": "changeClass" , "atribute": "addClass / removeClass" , "value": "rotation" },</v>
      </c>
    </row>
    <row r="374" spans="1:9" ht="15.4" x14ac:dyDescent="0.45">
      <c r="A374" s="9" t="s">
        <v>656</v>
      </c>
      <c r="B374" s="9" t="s">
        <v>658</v>
      </c>
      <c r="C374" s="56" t="s">
        <v>825</v>
      </c>
      <c r="D374" s="57"/>
      <c r="E374" s="57" t="s">
        <v>352</v>
      </c>
      <c r="F374" s="56" t="s">
        <v>864</v>
      </c>
      <c r="G374" s="56" t="s">
        <v>255</v>
      </c>
      <c r="I374" t="str">
        <f>_xlfn.CONCAT($K$3,$K$4,B374,$K$5,C374,$K$6,D374,$K$7,Таблица1[[#This Row],[test]],$K$8)</f>
        <v>{ "id": "V7_v2", "feature": "text" , "atribute": "" , "value": "вкл" },</v>
      </c>
    </row>
    <row r="375" spans="1:9" ht="15.4" x14ac:dyDescent="0.45">
      <c r="A375" s="9" t="s">
        <v>811</v>
      </c>
      <c r="B375" s="9" t="s">
        <v>817</v>
      </c>
      <c r="C375" s="56" t="s">
        <v>751</v>
      </c>
      <c r="D375" s="56" t="s">
        <v>826</v>
      </c>
      <c r="E375" s="56" t="s">
        <v>783</v>
      </c>
      <c r="F375" s="56" t="s">
        <v>886</v>
      </c>
      <c r="G375" s="56" t="s">
        <v>256</v>
      </c>
      <c r="I375" t="str">
        <f>_xlfn.CONCAT($K$3,$K$4,B375,$K$5,C375,$K$6,D375,$K$7,Таблица1[[#This Row],[test]],$K$8)</f>
        <v>{ "id": "V6_c3", "feature": "css" , "atribute": "color" , "value": "#5F639D" },</v>
      </c>
    </row>
    <row r="376" spans="1:9" ht="15.4" x14ac:dyDescent="0.45">
      <c r="A376" s="9" t="s">
        <v>657</v>
      </c>
      <c r="B376" s="9" t="s">
        <v>659</v>
      </c>
      <c r="C376" s="56" t="s">
        <v>825</v>
      </c>
      <c r="D376" s="57"/>
      <c r="E376" s="57" t="s">
        <v>352</v>
      </c>
      <c r="F376" s="56" t="s">
        <v>864</v>
      </c>
      <c r="G376" s="56" t="s">
        <v>256</v>
      </c>
      <c r="I376" t="str">
        <f>_xlfn.CONCAT($K$3,$K$4,B376,$K$5,C376,$K$6,D376,$K$7,Таблица1[[#This Row],[test]],$K$8)</f>
        <v>{ "id": "V7_v3", "feature": "text" , "atribute": "" , "value": "вкл" },</v>
      </c>
    </row>
    <row r="377" spans="1:9" ht="15.4" x14ac:dyDescent="0.45">
      <c r="A377" s="9" t="s">
        <v>99</v>
      </c>
      <c r="B377" s="9" t="s">
        <v>124</v>
      </c>
      <c r="C377" s="56" t="s">
        <v>751</v>
      </c>
      <c r="D377" s="56" t="s">
        <v>752</v>
      </c>
      <c r="E377" s="56" t="s">
        <v>76</v>
      </c>
      <c r="F377" s="63" t="s">
        <v>851</v>
      </c>
      <c r="G377" s="56" t="s">
        <v>254</v>
      </c>
      <c r="I377" t="str">
        <f>_xlfn.CONCAT($K$3,$K$4,B377,$K$5,C377,$K$6,D377,$K$7,Таблица1[[#This Row],[test]],$K$8)</f>
        <v>{ "id": "V8_c", "feature": "css" , "atribute": "fill" , "value": "#76BB81" },</v>
      </c>
    </row>
    <row r="378" spans="1:9" ht="15.4" x14ac:dyDescent="0.45">
      <c r="A378" s="9" t="s">
        <v>99</v>
      </c>
      <c r="B378" s="61" t="s">
        <v>767</v>
      </c>
      <c r="C378" s="61" t="s">
        <v>827</v>
      </c>
      <c r="D378" s="61" t="s">
        <v>828</v>
      </c>
      <c r="E378" s="60" t="s">
        <v>829</v>
      </c>
      <c r="F378" s="60" t="s">
        <v>860</v>
      </c>
      <c r="G378" s="56" t="s">
        <v>254</v>
      </c>
      <c r="I378" t="str">
        <f>_xlfn.CONCAT($K$3,$K$4,B378,$K$5,C378,$K$6,D378,$K$7,Таблица1[[#This Row],[test]],$K$8)</f>
        <v>{ "id": "V8", "feature": "changeClass" , "atribute": "addClass / removeClass" , "value": "rotation" },</v>
      </c>
    </row>
    <row r="379" spans="1:9" ht="15.4" x14ac:dyDescent="0.45">
      <c r="A379" s="9" t="s">
        <v>660</v>
      </c>
      <c r="B379" s="9" t="s">
        <v>662</v>
      </c>
      <c r="C379" s="56" t="s">
        <v>825</v>
      </c>
      <c r="D379" s="57"/>
      <c r="E379" s="57" t="s">
        <v>352</v>
      </c>
      <c r="F379" s="56" t="s">
        <v>864</v>
      </c>
      <c r="G379" s="56" t="s">
        <v>255</v>
      </c>
      <c r="I379" t="str">
        <f>_xlfn.CONCAT($K$3,$K$4,B379,$K$5,C379,$K$6,D379,$K$7,Таблица1[[#This Row],[test]],$K$8)</f>
        <v>{ "id": "V8_v2", "feature": "text" , "atribute": "" , "value": "вкл" },</v>
      </c>
    </row>
    <row r="380" spans="1:9" ht="15.4" x14ac:dyDescent="0.45">
      <c r="A380" s="9" t="s">
        <v>812</v>
      </c>
      <c r="B380" s="9" t="s">
        <v>818</v>
      </c>
      <c r="C380" s="56" t="s">
        <v>751</v>
      </c>
      <c r="D380" s="56" t="s">
        <v>826</v>
      </c>
      <c r="E380" s="56" t="s">
        <v>783</v>
      </c>
      <c r="F380" s="56" t="s">
        <v>886</v>
      </c>
      <c r="G380" s="56" t="s">
        <v>256</v>
      </c>
      <c r="I380" t="str">
        <f>_xlfn.CONCAT($K$3,$K$4,B380,$K$5,C380,$K$6,D380,$K$7,Таблица1[[#This Row],[test]],$K$8)</f>
        <v>{ "id": "V7_c3", "feature": "css" , "atribute": "color" , "value": "#5F639D" },</v>
      </c>
    </row>
    <row r="381" spans="1:9" ht="15.4" x14ac:dyDescent="0.45">
      <c r="A381" s="9" t="s">
        <v>661</v>
      </c>
      <c r="B381" s="9" t="s">
        <v>663</v>
      </c>
      <c r="C381" s="56" t="s">
        <v>825</v>
      </c>
      <c r="D381" s="57"/>
      <c r="E381" s="57" t="s">
        <v>352</v>
      </c>
      <c r="F381" s="56" t="s">
        <v>864</v>
      </c>
      <c r="G381" s="56" t="s">
        <v>256</v>
      </c>
      <c r="I381" t="str">
        <f>_xlfn.CONCAT($K$3,$K$4,B381,$K$5,C381,$K$6,D381,$K$7,Таблица1[[#This Row],[test]],$K$8)</f>
        <v>{ "id": "V8_v3", "feature": "text" , "atribute": "" , "value": "вкл" },</v>
      </c>
    </row>
    <row r="382" spans="1:9" ht="15.4" x14ac:dyDescent="0.45">
      <c r="A382" s="9" t="s">
        <v>101</v>
      </c>
      <c r="B382" s="9" t="s">
        <v>125</v>
      </c>
      <c r="C382" s="56" t="s">
        <v>751</v>
      </c>
      <c r="D382" s="56" t="s">
        <v>752</v>
      </c>
      <c r="E382" s="56" t="s">
        <v>76</v>
      </c>
      <c r="F382" s="63" t="s">
        <v>851</v>
      </c>
      <c r="G382" s="56" t="s">
        <v>254</v>
      </c>
      <c r="I382" t="str">
        <f>_xlfn.CONCAT($K$3,$K$4,B382,$K$5,C382,$K$6,D382,$K$7,Таблица1[[#This Row],[test]],$K$8)</f>
        <v>{ "id": "V9_c", "feature": "css" , "atribute": "fill" , "value": "#76BB81" },</v>
      </c>
    </row>
    <row r="383" spans="1:9" ht="15.4" x14ac:dyDescent="0.45">
      <c r="A383" s="9" t="s">
        <v>101</v>
      </c>
      <c r="B383" s="61" t="s">
        <v>768</v>
      </c>
      <c r="C383" s="61" t="s">
        <v>827</v>
      </c>
      <c r="D383" s="61" t="s">
        <v>828</v>
      </c>
      <c r="E383" s="60" t="s">
        <v>829</v>
      </c>
      <c r="F383" s="60" t="s">
        <v>860</v>
      </c>
      <c r="G383" s="56" t="s">
        <v>254</v>
      </c>
      <c r="I383" t="str">
        <f>_xlfn.CONCAT($K$3,$K$4,B383,$K$5,C383,$K$6,D383,$K$7,Таблица1[[#This Row],[test]],$K$8)</f>
        <v>{ "id": "V9", "feature": "changeClass" , "atribute": "addClass / removeClass" , "value": "rotation" },</v>
      </c>
    </row>
    <row r="384" spans="1:9" ht="15.4" x14ac:dyDescent="0.45">
      <c r="A384" s="9" t="s">
        <v>664</v>
      </c>
      <c r="B384" s="9" t="s">
        <v>666</v>
      </c>
      <c r="C384" s="56" t="s">
        <v>825</v>
      </c>
      <c r="D384" s="57"/>
      <c r="E384" s="57" t="s">
        <v>352</v>
      </c>
      <c r="F384" s="56" t="s">
        <v>864</v>
      </c>
      <c r="G384" s="56" t="s">
        <v>255</v>
      </c>
      <c r="I384" t="str">
        <f>_xlfn.CONCAT($K$3,$K$4,B384,$K$5,C384,$K$6,D384,$K$7,Таблица1[[#This Row],[test]],$K$8)</f>
        <v>{ "id": "V9_v2", "feature": "text" , "atribute": "" , "value": "вкл" },</v>
      </c>
    </row>
    <row r="385" spans="1:9" ht="15.4" x14ac:dyDescent="0.45">
      <c r="A385" s="9" t="s">
        <v>813</v>
      </c>
      <c r="B385" s="9" t="s">
        <v>819</v>
      </c>
      <c r="C385" s="56" t="s">
        <v>751</v>
      </c>
      <c r="D385" s="56" t="s">
        <v>826</v>
      </c>
      <c r="E385" s="56" t="s">
        <v>783</v>
      </c>
      <c r="F385" s="56" t="s">
        <v>886</v>
      </c>
      <c r="G385" s="56" t="s">
        <v>256</v>
      </c>
      <c r="I385" t="str">
        <f>_xlfn.CONCAT($K$3,$K$4,B385,$K$5,C385,$K$6,D385,$K$7,Таблица1[[#This Row],[test]],$K$8)</f>
        <v>{ "id": "V8_c3", "feature": "css" , "atribute": "color" , "value": "#5F639D" },</v>
      </c>
    </row>
    <row r="386" spans="1:9" ht="15.4" x14ac:dyDescent="0.45">
      <c r="A386" s="9" t="s">
        <v>665</v>
      </c>
      <c r="B386" s="9" t="s">
        <v>667</v>
      </c>
      <c r="C386" s="56" t="s">
        <v>825</v>
      </c>
      <c r="D386" s="57"/>
      <c r="E386" s="57" t="s">
        <v>352</v>
      </c>
      <c r="F386" s="56" t="s">
        <v>864</v>
      </c>
      <c r="G386" s="56" t="s">
        <v>256</v>
      </c>
      <c r="I386" t="str">
        <f>_xlfn.CONCAT($K$3,$K$4,B386,$K$5,C386,$K$6,D386,$K$7,Таблица1[[#This Row],[test]],$K$8)</f>
        <v>{ "id": "V9_v3", "feature": "text" , "atribute": "" , "value": "вкл" },</v>
      </c>
    </row>
    <row r="387" spans="1:9" ht="15.4" x14ac:dyDescent="0.45">
      <c r="A387" s="9" t="s">
        <v>102</v>
      </c>
      <c r="B387" s="9" t="s">
        <v>126</v>
      </c>
      <c r="C387" s="56" t="s">
        <v>751</v>
      </c>
      <c r="D387" s="56" t="s">
        <v>752</v>
      </c>
      <c r="E387" s="56" t="s">
        <v>76</v>
      </c>
      <c r="F387" s="63" t="s">
        <v>851</v>
      </c>
      <c r="G387" s="56" t="s">
        <v>254</v>
      </c>
      <c r="I387" t="str">
        <f>_xlfn.CONCAT($K$3,$K$4,B387,$K$5,C387,$K$6,D387,$K$7,Таблица1[[#This Row],[test]],$K$8)</f>
        <v>{ "id": "V10_c", "feature": "css" , "atribute": "fill" , "value": "#76BB81" },</v>
      </c>
    </row>
    <row r="388" spans="1:9" ht="15.4" x14ac:dyDescent="0.45">
      <c r="A388" s="9" t="s">
        <v>102</v>
      </c>
      <c r="B388" s="61" t="s">
        <v>769</v>
      </c>
      <c r="C388" s="61" t="s">
        <v>827</v>
      </c>
      <c r="D388" s="61" t="s">
        <v>828</v>
      </c>
      <c r="E388" s="60" t="s">
        <v>829</v>
      </c>
      <c r="F388" s="60" t="s">
        <v>860</v>
      </c>
      <c r="G388" s="56" t="s">
        <v>254</v>
      </c>
      <c r="I388" t="str">
        <f>_xlfn.CONCAT($K$3,$K$4,B388,$K$5,C388,$K$6,D388,$K$7,Таблица1[[#This Row],[test]],$K$8)</f>
        <v>{ "id": "V10", "feature": "changeClass" , "atribute": "addClass / removeClass" , "value": "rotation" },</v>
      </c>
    </row>
    <row r="389" spans="1:9" ht="15.4" x14ac:dyDescent="0.45">
      <c r="A389" s="9" t="s">
        <v>103</v>
      </c>
      <c r="B389" s="9" t="s">
        <v>127</v>
      </c>
      <c r="C389" s="56" t="s">
        <v>751</v>
      </c>
      <c r="D389" s="56" t="s">
        <v>752</v>
      </c>
      <c r="E389" s="56" t="s">
        <v>76</v>
      </c>
      <c r="F389" s="63" t="s">
        <v>851</v>
      </c>
      <c r="G389" s="56" t="s">
        <v>254</v>
      </c>
      <c r="I389" t="str">
        <f>_xlfn.CONCAT($K$3,$K$4,B389,$K$5,C389,$K$6,D389,$K$7,Таблица1[[#This Row],[test]],$K$8)</f>
        <v>{ "id": "V11_c", "feature": "css" , "atribute": "fill" , "value": "#76BB81" },</v>
      </c>
    </row>
    <row r="390" spans="1:9" ht="15.4" x14ac:dyDescent="0.45">
      <c r="A390" s="9" t="s">
        <v>103</v>
      </c>
      <c r="B390" s="61" t="s">
        <v>770</v>
      </c>
      <c r="C390" s="61" t="s">
        <v>827</v>
      </c>
      <c r="D390" s="61" t="s">
        <v>828</v>
      </c>
      <c r="E390" s="60" t="s">
        <v>829</v>
      </c>
      <c r="F390" s="60" t="s">
        <v>860</v>
      </c>
      <c r="G390" s="56" t="s">
        <v>254</v>
      </c>
      <c r="I390" t="str">
        <f>_xlfn.CONCAT($K$3,$K$4,B390,$K$5,C390,$K$6,D390,$K$7,Таблица1[[#This Row],[test]],$K$8)</f>
        <v>{ "id": "V11", "feature": "changeClass" , "atribute": "addClass / removeClass" , "value": "rotation" },</v>
      </c>
    </row>
    <row r="391" spans="1:9" ht="15.4" x14ac:dyDescent="0.45">
      <c r="A391" s="9" t="s">
        <v>814</v>
      </c>
      <c r="B391" s="9" t="s">
        <v>820</v>
      </c>
      <c r="C391" s="56" t="s">
        <v>751</v>
      </c>
      <c r="D391" s="56" t="s">
        <v>826</v>
      </c>
      <c r="E391" s="56" t="s">
        <v>783</v>
      </c>
      <c r="F391" s="56" t="s">
        <v>886</v>
      </c>
      <c r="G391" s="56" t="s">
        <v>256</v>
      </c>
      <c r="I391" t="str">
        <f>_xlfn.CONCAT($K$3,$K$4,B391,$K$5,C391,$K$6,D391,$K$7,Таблица1[[#This Row],[test]],$K$8)</f>
        <v>{ "id": "V9_c3", "feature": "css" , "atribute": "color" , "value": "#5F639D" },</v>
      </c>
    </row>
    <row r="392" spans="1:9" ht="15.4" x14ac:dyDescent="0.45">
      <c r="A392" s="9" t="s">
        <v>104</v>
      </c>
      <c r="B392" s="9" t="s">
        <v>128</v>
      </c>
      <c r="C392" s="56" t="s">
        <v>751</v>
      </c>
      <c r="D392" s="56" t="s">
        <v>752</v>
      </c>
      <c r="E392" s="56" t="s">
        <v>76</v>
      </c>
      <c r="F392" s="63" t="s">
        <v>851</v>
      </c>
      <c r="G392" s="56" t="s">
        <v>254</v>
      </c>
      <c r="I392" t="str">
        <f>_xlfn.CONCAT($K$3,$K$4,B392,$K$5,C392,$K$6,D392,$K$7,Таблица1[[#This Row],[test]],$K$8)</f>
        <v>{ "id": "G1_M1_c", "feature": "css" , "atribute": "fill" , "value": "#76BB81" },</v>
      </c>
    </row>
    <row r="393" spans="1:9" ht="15.4" x14ac:dyDescent="0.45">
      <c r="A393" s="9" t="s">
        <v>104</v>
      </c>
      <c r="B393" s="61" t="s">
        <v>771</v>
      </c>
      <c r="C393" s="61" t="s">
        <v>827</v>
      </c>
      <c r="D393" s="61" t="s">
        <v>828</v>
      </c>
      <c r="E393" s="60" t="s">
        <v>829</v>
      </c>
      <c r="F393" s="60" t="s">
        <v>860</v>
      </c>
      <c r="G393" s="56" t="s">
        <v>254</v>
      </c>
      <c r="I393" t="str">
        <f>_xlfn.CONCAT($K$3,$K$4,B393,$K$5,C393,$K$6,D393,$K$7,Таблица1[[#This Row],[test]],$K$8)</f>
        <v>{ "id": "G1_M1", "feature": "changeClass" , "atribute": "addClass / removeClass" , "value": "rotation" },</v>
      </c>
    </row>
    <row r="394" spans="1:9" ht="15.4" x14ac:dyDescent="0.45">
      <c r="A394" s="9" t="s">
        <v>105</v>
      </c>
      <c r="B394" s="9" t="s">
        <v>129</v>
      </c>
      <c r="C394" s="56" t="s">
        <v>751</v>
      </c>
      <c r="D394" s="56" t="s">
        <v>752</v>
      </c>
      <c r="E394" s="56" t="s">
        <v>76</v>
      </c>
      <c r="F394" s="63" t="s">
        <v>851</v>
      </c>
      <c r="G394" s="56" t="s">
        <v>254</v>
      </c>
      <c r="I394" t="str">
        <f>_xlfn.CONCAT($K$3,$K$4,B394,$K$5,C394,$K$6,D394,$K$7,Таблица1[[#This Row],[test]],$K$8)</f>
        <v>{ "id": "G1_M2_c", "feature": "css" , "atribute": "fill" , "value": "#76BB81" },</v>
      </c>
    </row>
    <row r="395" spans="1:9" ht="15.4" x14ac:dyDescent="0.45">
      <c r="A395" s="9" t="s">
        <v>105</v>
      </c>
      <c r="B395" s="61" t="s">
        <v>772</v>
      </c>
      <c r="C395" s="61" t="s">
        <v>827</v>
      </c>
      <c r="D395" s="61" t="s">
        <v>828</v>
      </c>
      <c r="E395" s="60" t="s">
        <v>829</v>
      </c>
      <c r="F395" s="60" t="s">
        <v>860</v>
      </c>
      <c r="G395" s="56" t="s">
        <v>254</v>
      </c>
      <c r="I395" t="str">
        <f>_xlfn.CONCAT($K$3,$K$4,B395,$K$5,C395,$K$6,D395,$K$7,Таблица1[[#This Row],[test]],$K$8)</f>
        <v>{ "id": "G1_M2", "feature": "changeClass" , "atribute": "addClass / removeClass" , "value": "rotation" },</v>
      </c>
    </row>
    <row r="396" spans="1:9" ht="15.4" x14ac:dyDescent="0.45">
      <c r="A396" s="9" t="s">
        <v>106</v>
      </c>
      <c r="B396" s="9" t="s">
        <v>130</v>
      </c>
      <c r="C396" s="56" t="s">
        <v>751</v>
      </c>
      <c r="D396" s="56" t="s">
        <v>752</v>
      </c>
      <c r="E396" s="56" t="s">
        <v>76</v>
      </c>
      <c r="F396" s="63" t="s">
        <v>851</v>
      </c>
      <c r="G396" s="56" t="s">
        <v>254</v>
      </c>
      <c r="I396" t="str">
        <f>_xlfn.CONCAT($K$3,$K$4,B396,$K$5,C396,$K$6,D396,$K$7,Таблица1[[#This Row],[test]],$K$8)</f>
        <v>{ "id": "G1_M3_c", "feature": "css" , "atribute": "fill" , "value": "#76BB81" },</v>
      </c>
    </row>
    <row r="397" spans="1:9" ht="15.4" x14ac:dyDescent="0.45">
      <c r="A397" s="9" t="s">
        <v>106</v>
      </c>
      <c r="B397" s="61" t="s">
        <v>773</v>
      </c>
      <c r="C397" s="61" t="s">
        <v>827</v>
      </c>
      <c r="D397" s="61" t="s">
        <v>828</v>
      </c>
      <c r="E397" s="60" t="s">
        <v>829</v>
      </c>
      <c r="F397" s="60" t="s">
        <v>860</v>
      </c>
      <c r="G397" s="56" t="s">
        <v>254</v>
      </c>
      <c r="I397" t="str">
        <f>_xlfn.CONCAT($K$3,$K$4,B397,$K$5,C397,$K$6,D397,$K$7,Таблица1[[#This Row],[test]],$K$8)</f>
        <v>{ "id": "G1_M3", "feature": "changeClass" , "atribute": "addClass / removeClass" , "value": "rotation" },</v>
      </c>
    </row>
    <row r="398" spans="1:9" ht="15.4" x14ac:dyDescent="0.45">
      <c r="A398" s="9" t="s">
        <v>107</v>
      </c>
      <c r="B398" s="9" t="s">
        <v>131</v>
      </c>
      <c r="C398" s="56" t="s">
        <v>751</v>
      </c>
      <c r="D398" s="56" t="s">
        <v>752</v>
      </c>
      <c r="E398" s="56" t="s">
        <v>76</v>
      </c>
      <c r="F398" s="63" t="s">
        <v>851</v>
      </c>
      <c r="G398" s="56" t="s">
        <v>254</v>
      </c>
      <c r="I398" t="str">
        <f>_xlfn.CONCAT($K$3,$K$4,B398,$K$5,C398,$K$6,D398,$K$7,Таблица1[[#This Row],[test]],$K$8)</f>
        <v>{ "id": "G1_M4_c", "feature": "css" , "atribute": "fill" , "value": "#76BB81" },</v>
      </c>
    </row>
    <row r="399" spans="1:9" ht="15.4" x14ac:dyDescent="0.45">
      <c r="A399" s="9" t="s">
        <v>107</v>
      </c>
      <c r="B399" s="61" t="s">
        <v>774</v>
      </c>
      <c r="C399" s="61" t="s">
        <v>827</v>
      </c>
      <c r="D399" s="61" t="s">
        <v>828</v>
      </c>
      <c r="E399" s="60" t="s">
        <v>829</v>
      </c>
      <c r="F399" s="60" t="s">
        <v>860</v>
      </c>
      <c r="G399" s="56" t="s">
        <v>254</v>
      </c>
      <c r="I399" t="str">
        <f>_xlfn.CONCAT($K$3,$K$4,B399,$K$5,C399,$K$6,D399,$K$7,Таблица1[[#This Row],[test]],$K$8)</f>
        <v>{ "id": "G1_M4", "feature": "changeClass" , "atribute": "addClass / removeClass" , "value": "rotation" },</v>
      </c>
    </row>
    <row r="400" spans="1:9" ht="15.4" x14ac:dyDescent="0.45">
      <c r="A400" s="9" t="s">
        <v>108</v>
      </c>
      <c r="B400" s="9" t="s">
        <v>132</v>
      </c>
      <c r="C400" s="56" t="s">
        <v>751</v>
      </c>
      <c r="D400" s="56" t="s">
        <v>752</v>
      </c>
      <c r="E400" s="56" t="s">
        <v>76</v>
      </c>
      <c r="F400" s="63" t="s">
        <v>851</v>
      </c>
      <c r="G400" s="56" t="s">
        <v>254</v>
      </c>
      <c r="I400" t="str">
        <f>_xlfn.CONCAT($K$3,$K$4,B400,$K$5,C400,$K$6,D400,$K$7,Таблица1[[#This Row],[test]],$K$8)</f>
        <v>{ "id": "G1_M5_c", "feature": "css" , "atribute": "fill" , "value": "#76BB81" },</v>
      </c>
    </row>
    <row r="401" spans="1:9" ht="15.4" x14ac:dyDescent="0.45">
      <c r="A401" s="9" t="s">
        <v>108</v>
      </c>
      <c r="B401" s="61" t="s">
        <v>775</v>
      </c>
      <c r="C401" s="61" t="s">
        <v>827</v>
      </c>
      <c r="D401" s="61" t="s">
        <v>828</v>
      </c>
      <c r="E401" s="60" t="s">
        <v>829</v>
      </c>
      <c r="F401" s="60" t="s">
        <v>860</v>
      </c>
      <c r="G401" s="56" t="s">
        <v>254</v>
      </c>
      <c r="I401" t="str">
        <f>_xlfn.CONCAT($K$3,$K$4,B401,$K$5,C401,$K$6,D401,$K$7,Таблица1[[#This Row],[test]],$K$8)</f>
        <v>{ "id": "G1_M5", "feature": "changeClass" , "atribute": "addClass / removeClass" , "value": "rotation" },</v>
      </c>
    </row>
    <row r="402" spans="1:9" ht="15.4" x14ac:dyDescent="0.45">
      <c r="A402" s="9" t="s">
        <v>109</v>
      </c>
      <c r="B402" s="9" t="s">
        <v>133</v>
      </c>
      <c r="C402" s="56" t="s">
        <v>751</v>
      </c>
      <c r="D402" s="56" t="s">
        <v>752</v>
      </c>
      <c r="E402" s="56" t="s">
        <v>76</v>
      </c>
      <c r="F402" s="63" t="s">
        <v>851</v>
      </c>
      <c r="G402" s="56" t="s">
        <v>254</v>
      </c>
      <c r="I402" t="str">
        <f>_xlfn.CONCAT($K$3,$K$4,B402,$K$5,C402,$K$6,D402,$K$7,Таблица1[[#This Row],[test]],$K$8)</f>
        <v>{ "id": "G1_M6_c", "feature": "css" , "atribute": "fill" , "value": "#76BB81" },</v>
      </c>
    </row>
    <row r="403" spans="1:9" ht="15.4" x14ac:dyDescent="0.45">
      <c r="A403" s="9" t="s">
        <v>109</v>
      </c>
      <c r="B403" s="61" t="s">
        <v>776</v>
      </c>
      <c r="C403" s="61" t="s">
        <v>827</v>
      </c>
      <c r="D403" s="61" t="s">
        <v>828</v>
      </c>
      <c r="E403" s="60" t="s">
        <v>829</v>
      </c>
      <c r="F403" s="60" t="s">
        <v>860</v>
      </c>
      <c r="G403" s="56" t="s">
        <v>254</v>
      </c>
      <c r="I403" t="str">
        <f>_xlfn.CONCAT($K$3,$K$4,B403,$K$5,C403,$K$6,D403,$K$7,Таблица1[[#This Row],[test]],$K$8)</f>
        <v>{ "id": "G1_M6", "feature": "changeClass" , "atribute": "addClass / removeClass" , "value": "rotation" },</v>
      </c>
    </row>
    <row r="404" spans="1:9" ht="15.4" x14ac:dyDescent="0.45">
      <c r="A404" s="9" t="s">
        <v>110</v>
      </c>
      <c r="B404" s="9" t="s">
        <v>134</v>
      </c>
      <c r="C404" s="56" t="s">
        <v>751</v>
      </c>
      <c r="D404" s="56" t="s">
        <v>752</v>
      </c>
      <c r="E404" s="56" t="s">
        <v>76</v>
      </c>
      <c r="F404" s="63" t="s">
        <v>851</v>
      </c>
      <c r="G404" s="56" t="s">
        <v>254</v>
      </c>
      <c r="I404" t="str">
        <f>_xlfn.CONCAT($K$3,$K$4,B404,$K$5,C404,$K$6,D404,$K$7,Таблица1[[#This Row],[test]],$K$8)</f>
        <v>{ "id": "G2_M1_c", "feature": "css" , "atribute": "fill" , "value": "#76BB81" },</v>
      </c>
    </row>
    <row r="405" spans="1:9" ht="15.4" x14ac:dyDescent="0.45">
      <c r="A405" s="9" t="s">
        <v>110</v>
      </c>
      <c r="B405" s="61" t="s">
        <v>777</v>
      </c>
      <c r="C405" s="61" t="s">
        <v>827</v>
      </c>
      <c r="D405" s="61" t="s">
        <v>828</v>
      </c>
      <c r="E405" s="60" t="s">
        <v>829</v>
      </c>
      <c r="F405" s="60" t="s">
        <v>860</v>
      </c>
      <c r="G405" s="56" t="s">
        <v>254</v>
      </c>
      <c r="I405" t="str">
        <f>_xlfn.CONCAT($K$3,$K$4,B405,$K$5,C405,$K$6,D405,$K$7,Таблица1[[#This Row],[test]],$K$8)</f>
        <v>{ "id": "G2_M1", "feature": "changeClass" , "atribute": "addClass / removeClass" , "value": "rotation" },</v>
      </c>
    </row>
    <row r="406" spans="1:9" ht="15.4" x14ac:dyDescent="0.45">
      <c r="A406" s="9" t="s">
        <v>111</v>
      </c>
      <c r="B406" s="9" t="s">
        <v>135</v>
      </c>
      <c r="C406" s="56" t="s">
        <v>751</v>
      </c>
      <c r="D406" s="56" t="s">
        <v>752</v>
      </c>
      <c r="E406" s="56" t="s">
        <v>76</v>
      </c>
      <c r="F406" s="63" t="s">
        <v>851</v>
      </c>
      <c r="G406" s="56" t="s">
        <v>254</v>
      </c>
      <c r="I406" t="str">
        <f>_xlfn.CONCAT($K$3,$K$4,B406,$K$5,C406,$K$6,D406,$K$7,Таблица1[[#This Row],[test]],$K$8)</f>
        <v>{ "id": "G2_M2_c", "feature": "css" , "atribute": "fill" , "value": "#76BB81" },</v>
      </c>
    </row>
    <row r="407" spans="1:9" ht="15.4" x14ac:dyDescent="0.45">
      <c r="A407" s="9" t="s">
        <v>111</v>
      </c>
      <c r="B407" s="61" t="s">
        <v>778</v>
      </c>
      <c r="C407" s="61" t="s">
        <v>827</v>
      </c>
      <c r="D407" s="61" t="s">
        <v>828</v>
      </c>
      <c r="E407" s="60" t="s">
        <v>829</v>
      </c>
      <c r="F407" s="60" t="s">
        <v>860</v>
      </c>
      <c r="G407" s="56" t="s">
        <v>254</v>
      </c>
      <c r="I407" t="str">
        <f>_xlfn.CONCAT($K$3,$K$4,B407,$K$5,C407,$K$6,D407,$K$7,Таблица1[[#This Row],[test]],$K$8)</f>
        <v>{ "id": "G2_M2", "feature": "changeClass" , "atribute": "addClass / removeClass" , "value": "rotation" },</v>
      </c>
    </row>
    <row r="408" spans="1:9" ht="15.4" x14ac:dyDescent="0.45">
      <c r="A408" s="9" t="s">
        <v>112</v>
      </c>
      <c r="B408" s="9" t="s">
        <v>136</v>
      </c>
      <c r="C408" s="56" t="s">
        <v>751</v>
      </c>
      <c r="D408" s="56" t="s">
        <v>752</v>
      </c>
      <c r="E408" s="56" t="s">
        <v>76</v>
      </c>
      <c r="F408" s="63" t="s">
        <v>851</v>
      </c>
      <c r="G408" s="56" t="s">
        <v>254</v>
      </c>
      <c r="I408" t="str">
        <f>_xlfn.CONCAT($K$3,$K$4,B408,$K$5,C408,$K$6,D408,$K$7,Таблица1[[#This Row],[test]],$K$8)</f>
        <v>{ "id": "G2_M3_c", "feature": "css" , "atribute": "fill" , "value": "#76BB81" },</v>
      </c>
    </row>
    <row r="409" spans="1:9" ht="15.4" x14ac:dyDescent="0.45">
      <c r="A409" s="9" t="s">
        <v>112</v>
      </c>
      <c r="B409" s="61" t="s">
        <v>779</v>
      </c>
      <c r="C409" s="61" t="s">
        <v>827</v>
      </c>
      <c r="D409" s="61" t="s">
        <v>828</v>
      </c>
      <c r="E409" s="60" t="s">
        <v>829</v>
      </c>
      <c r="F409" s="60" t="s">
        <v>860</v>
      </c>
      <c r="G409" s="56" t="s">
        <v>254</v>
      </c>
      <c r="I409" t="str">
        <f>_xlfn.CONCAT($K$3,$K$4,B409,$K$5,C409,$K$6,D409,$K$7,Таблица1[[#This Row],[test]],$K$8)</f>
        <v>{ "id": "G2_M3", "feature": "changeClass" , "atribute": "addClass / removeClass" , "value": "rotation" },</v>
      </c>
    </row>
    <row r="410" spans="1:9" ht="15.4" x14ac:dyDescent="0.45">
      <c r="A410" s="9" t="s">
        <v>113</v>
      </c>
      <c r="B410" s="9" t="s">
        <v>137</v>
      </c>
      <c r="C410" s="56" t="s">
        <v>751</v>
      </c>
      <c r="D410" s="56" t="s">
        <v>752</v>
      </c>
      <c r="E410" s="56" t="s">
        <v>76</v>
      </c>
      <c r="F410" s="63" t="s">
        <v>851</v>
      </c>
      <c r="G410" s="56" t="s">
        <v>254</v>
      </c>
      <c r="I410" t="str">
        <f>_xlfn.CONCAT($K$3,$K$4,B410,$K$5,C410,$K$6,D410,$K$7,Таблица1[[#This Row],[test]],$K$8)</f>
        <v>{ "id": "G2_M4_c", "feature": "css" , "atribute": "fill" , "value": "#76BB81" },</v>
      </c>
    </row>
    <row r="411" spans="1:9" ht="15.4" x14ac:dyDescent="0.45">
      <c r="A411" s="9" t="s">
        <v>113</v>
      </c>
      <c r="B411" s="61" t="s">
        <v>780</v>
      </c>
      <c r="C411" s="61" t="s">
        <v>827</v>
      </c>
      <c r="D411" s="61" t="s">
        <v>828</v>
      </c>
      <c r="E411" s="60" t="s">
        <v>829</v>
      </c>
      <c r="F411" s="60" t="s">
        <v>860</v>
      </c>
      <c r="G411" s="56" t="s">
        <v>254</v>
      </c>
      <c r="I411" t="str">
        <f>_xlfn.CONCAT($K$3,$K$4,B411,$K$5,C411,$K$6,D411,$K$7,Таблица1[[#This Row],[test]],$K$8)</f>
        <v>{ "id": "G2_M4", "feature": "changeClass" , "atribute": "addClass / removeClass" , "value": "rotation" },</v>
      </c>
    </row>
    <row r="412" spans="1:9" ht="15.4" x14ac:dyDescent="0.45">
      <c r="A412" s="9" t="s">
        <v>114</v>
      </c>
      <c r="B412" s="9" t="s">
        <v>138</v>
      </c>
      <c r="C412" s="56" t="s">
        <v>751</v>
      </c>
      <c r="D412" s="56" t="s">
        <v>752</v>
      </c>
      <c r="E412" s="56" t="s">
        <v>76</v>
      </c>
      <c r="F412" s="63" t="s">
        <v>851</v>
      </c>
      <c r="G412" s="56" t="s">
        <v>254</v>
      </c>
      <c r="I412" t="str">
        <f>_xlfn.CONCAT($K$3,$K$4,B412,$K$5,C412,$K$6,D412,$K$7,Таблица1[[#This Row],[test]],$K$8)</f>
        <v>{ "id": "G2_M5_c", "feature": "css" , "atribute": "fill" , "value": "#76BB81" },</v>
      </c>
    </row>
    <row r="413" spans="1:9" ht="15.4" x14ac:dyDescent="0.45">
      <c r="A413" s="9" t="s">
        <v>114</v>
      </c>
      <c r="B413" s="61" t="s">
        <v>781</v>
      </c>
      <c r="C413" s="61" t="s">
        <v>827</v>
      </c>
      <c r="D413" s="61" t="s">
        <v>828</v>
      </c>
      <c r="E413" s="60" t="s">
        <v>829</v>
      </c>
      <c r="F413" s="60" t="s">
        <v>860</v>
      </c>
      <c r="G413" s="56" t="s">
        <v>254</v>
      </c>
      <c r="I413" t="str">
        <f>_xlfn.CONCAT($K$3,$K$4,B413,$K$5,C413,$K$6,D413,$K$7,Таблица1[[#This Row],[test]],$K$8)</f>
        <v>{ "id": "G2_M5", "feature": "changeClass" , "atribute": "addClass / removeClass" , "value": "rotation" },</v>
      </c>
    </row>
    <row r="414" spans="1:9" ht="15.4" x14ac:dyDescent="0.45">
      <c r="A414" s="9" t="s">
        <v>115</v>
      </c>
      <c r="B414" s="9" t="s">
        <v>139</v>
      </c>
      <c r="C414" s="56" t="s">
        <v>751</v>
      </c>
      <c r="D414" s="56" t="s">
        <v>752</v>
      </c>
      <c r="E414" s="56" t="s">
        <v>76</v>
      </c>
      <c r="F414" s="63" t="s">
        <v>851</v>
      </c>
      <c r="G414" s="56" t="s">
        <v>254</v>
      </c>
      <c r="I414" t="str">
        <f>_xlfn.CONCAT($K$3,$K$4,B414,$K$5,C414,$K$6,D414,$K$7,Таблица1[[#This Row],[test]],$K$8)</f>
        <v>{ "id": "G2_M6_c", "feature": "css" , "atribute": "fill" , "value": "#76BB81" },</v>
      </c>
    </row>
    <row r="415" spans="1:9" ht="15.4" x14ac:dyDescent="0.45">
      <c r="A415" s="9" t="s">
        <v>115</v>
      </c>
      <c r="B415" s="61" t="s">
        <v>782</v>
      </c>
      <c r="C415" s="61" t="s">
        <v>827</v>
      </c>
      <c r="D415" s="61" t="s">
        <v>828</v>
      </c>
      <c r="E415" s="60" t="s">
        <v>829</v>
      </c>
      <c r="F415" s="60" t="s">
        <v>860</v>
      </c>
      <c r="G415" s="56" t="s">
        <v>254</v>
      </c>
      <c r="I415" t="str">
        <f>_xlfn.CONCAT($K$3,$K$4,B415,$K$5,C415,$K$6,D415,$K$7,Таблица1[[#This Row],[test]],$K$8)</f>
        <v>{ "id": "G2_M6", "feature": "changeClass" , "atribute": "addClass / removeClass" , "value": "rotation" },</v>
      </c>
    </row>
    <row r="416" spans="1:9" ht="15.4" x14ac:dyDescent="0.45">
      <c r="A416" s="55" t="s">
        <v>140</v>
      </c>
      <c r="B416" s="55"/>
      <c r="C416" s="55"/>
      <c r="D416" s="55"/>
      <c r="E416" s="55"/>
      <c r="F416" s="55"/>
      <c r="G416" s="55"/>
      <c r="I416" t="str">
        <f>_xlfn.CONCAT($K$3,$K$4,B416,$K$5,C416,$K$6,D416,$K$7,Таблица1[[#This Row],[test]],$K$8)</f>
        <v>{ "id": "", "feature": "" , "atribute": "" , "value":  },</v>
      </c>
    </row>
    <row r="417" spans="1:9" ht="15.4" x14ac:dyDescent="0.45">
      <c r="A417" s="9" t="s">
        <v>141</v>
      </c>
      <c r="B417" s="9" t="s">
        <v>150</v>
      </c>
      <c r="C417" s="56" t="s">
        <v>751</v>
      </c>
      <c r="D417" s="56" t="s">
        <v>752</v>
      </c>
      <c r="E417" s="56" t="s">
        <v>76</v>
      </c>
      <c r="F417" s="63" t="s">
        <v>851</v>
      </c>
      <c r="G417" s="56" t="s">
        <v>254</v>
      </c>
      <c r="I417" t="str">
        <f>_xlfn.CONCAT($K$3,$K$4,B417,$K$5,C417,$K$6,D417,$K$7,Таблица1[[#This Row],[test]],$K$8)</f>
        <v>{ "id": "N1_p", "feature": "css" , "atribute": "fill" , "value": "#76BB81" },</v>
      </c>
    </row>
    <row r="418" spans="1:9" ht="15.4" x14ac:dyDescent="0.45">
      <c r="A418" s="9" t="s">
        <v>142</v>
      </c>
      <c r="B418" s="9" t="s">
        <v>151</v>
      </c>
      <c r="C418" s="56" t="s">
        <v>751</v>
      </c>
      <c r="D418" s="56" t="s">
        <v>752</v>
      </c>
      <c r="E418" s="56" t="s">
        <v>76</v>
      </c>
      <c r="F418" s="63" t="s">
        <v>851</v>
      </c>
      <c r="G418" s="56" t="s">
        <v>254</v>
      </c>
      <c r="I418" t="str">
        <f>_xlfn.CONCAT($K$3,$K$4,B418,$K$5,C418,$K$6,D418,$K$7,Таблица1[[#This Row],[test]],$K$8)</f>
        <v>{ "id": "N2_p", "feature": "css" , "atribute": "fill" , "value": "#76BB81" },</v>
      </c>
    </row>
    <row r="419" spans="1:9" ht="15.4" x14ac:dyDescent="0.45">
      <c r="A419" s="9" t="s">
        <v>143</v>
      </c>
      <c r="B419" s="9" t="s">
        <v>262</v>
      </c>
      <c r="C419" s="56" t="s">
        <v>751</v>
      </c>
      <c r="D419" s="56" t="s">
        <v>752</v>
      </c>
      <c r="E419" s="56" t="s">
        <v>76</v>
      </c>
      <c r="F419" s="63" t="s">
        <v>851</v>
      </c>
      <c r="G419" s="56" t="s">
        <v>254</v>
      </c>
      <c r="I419" t="str">
        <f>_xlfn.CONCAT($K$3,$K$4,B419,$K$5,C419,$K$6,D419,$K$7,Таблица1[[#This Row],[test]],$K$8)</f>
        <v>{ "id": "N3_p", "feature": "css" , "atribute": "fill" , "value": "#76BB81" },</v>
      </c>
    </row>
    <row r="420" spans="1:9" ht="15.4" x14ac:dyDescent="0.45">
      <c r="A420" s="9" t="s">
        <v>144</v>
      </c>
      <c r="B420" s="9" t="s">
        <v>263</v>
      </c>
      <c r="C420" s="56" t="s">
        <v>751</v>
      </c>
      <c r="D420" s="56" t="s">
        <v>752</v>
      </c>
      <c r="E420" s="56" t="s">
        <v>76</v>
      </c>
      <c r="F420" s="63" t="s">
        <v>851</v>
      </c>
      <c r="G420" s="56" t="s">
        <v>254</v>
      </c>
      <c r="I420" t="str">
        <f>_xlfn.CONCAT($K$3,$K$4,B420,$K$5,C420,$K$6,D420,$K$7,Таблица1[[#This Row],[test]],$K$8)</f>
        <v>{ "id": "N4_p", "feature": "css" , "atribute": "fill" , "value": "#76BB81" },</v>
      </c>
    </row>
    <row r="421" spans="1:9" ht="15.4" x14ac:dyDescent="0.45">
      <c r="A421" s="55" t="s">
        <v>145</v>
      </c>
      <c r="B421" s="55"/>
      <c r="C421" s="55"/>
      <c r="D421" s="55"/>
      <c r="E421" s="55"/>
      <c r="F421" s="55"/>
      <c r="G421" s="55"/>
      <c r="I421" t="str">
        <f>_xlfn.CONCAT($K$3,$K$4,B421,$K$5,C421,$K$6,D421,$K$7,Таблица1[[#This Row],[test]],$K$8)</f>
        <v>{ "id": "", "feature": "" , "atribute": "" , "value":  },</v>
      </c>
    </row>
    <row r="422" spans="1:9" ht="15.4" x14ac:dyDescent="0.45">
      <c r="A422" s="9" t="s">
        <v>146</v>
      </c>
      <c r="B422" s="9" t="s">
        <v>686</v>
      </c>
      <c r="C422" s="56" t="s">
        <v>751</v>
      </c>
      <c r="D422" s="56" t="s">
        <v>752</v>
      </c>
      <c r="E422" s="56" t="s">
        <v>695</v>
      </c>
      <c r="F422" s="63" t="s">
        <v>851</v>
      </c>
      <c r="G422" s="56" t="s">
        <v>254</v>
      </c>
      <c r="I422" t="str">
        <f>_xlfn.CONCAT($K$3,$K$4,B422,$K$5,C422,$K$6,D422,$K$7,Таблица1[[#This Row],[test]],$K$8)</f>
        <v>{ "id": "YA1_p_l", "feature": "css" , "atribute": "fill" , "value": "#76BB81" },</v>
      </c>
    </row>
    <row r="423" spans="1:9" ht="15.4" x14ac:dyDescent="0.45">
      <c r="A423" s="9"/>
      <c r="B423" s="9" t="s">
        <v>685</v>
      </c>
      <c r="C423" s="56" t="s">
        <v>751</v>
      </c>
      <c r="D423" s="56" t="s">
        <v>752</v>
      </c>
      <c r="E423" s="56" t="s">
        <v>696</v>
      </c>
      <c r="F423" s="63" t="s">
        <v>851</v>
      </c>
      <c r="G423" s="56" t="s">
        <v>254</v>
      </c>
      <c r="I423" t="str">
        <f>_xlfn.CONCAT($K$3,$K$4,B423,$K$5,C423,$K$6,D423,$K$7,Таблица1[[#This Row],[test]],$K$8)</f>
        <v>{ "id": "YA1_p_r", "feature": "css" , "atribute": "fill" , "value": "#76BB81" },</v>
      </c>
    </row>
    <row r="424" spans="1:9" ht="15.4" x14ac:dyDescent="0.45">
      <c r="A424" s="9" t="s">
        <v>147</v>
      </c>
      <c r="B424" s="9" t="s">
        <v>690</v>
      </c>
      <c r="C424" s="56" t="s">
        <v>751</v>
      </c>
      <c r="D424" s="56" t="s">
        <v>752</v>
      </c>
      <c r="E424" s="56" t="s">
        <v>695</v>
      </c>
      <c r="F424" s="63" t="s">
        <v>851</v>
      </c>
      <c r="G424" s="56" t="s">
        <v>254</v>
      </c>
      <c r="I424" t="str">
        <f>_xlfn.CONCAT($K$3,$K$4,B424,$K$5,C424,$K$6,D424,$K$7,Таблица1[[#This Row],[test]],$K$8)</f>
        <v>{ "id": "YA2_p_l", "feature": "css" , "atribute": "fill" , "value": "#76BB81" },</v>
      </c>
    </row>
    <row r="425" spans="1:9" ht="15.4" x14ac:dyDescent="0.45">
      <c r="A425" s="9"/>
      <c r="B425" s="9" t="s">
        <v>687</v>
      </c>
      <c r="C425" s="56" t="s">
        <v>751</v>
      </c>
      <c r="D425" s="56" t="s">
        <v>752</v>
      </c>
      <c r="E425" s="56" t="s">
        <v>696</v>
      </c>
      <c r="F425" s="63" t="s">
        <v>851</v>
      </c>
      <c r="G425" s="56" t="s">
        <v>254</v>
      </c>
      <c r="I425" t="str">
        <f>_xlfn.CONCAT($K$3,$K$4,B425,$K$5,C425,$K$6,D425,$K$7,Таблица1[[#This Row],[test]],$K$8)</f>
        <v>{ "id": "YA2_p_r", "feature": "css" , "atribute": "fill" , "value": "#76BB81" },</v>
      </c>
    </row>
    <row r="426" spans="1:9" ht="15.4" x14ac:dyDescent="0.45">
      <c r="A426" s="9" t="s">
        <v>148</v>
      </c>
      <c r="B426" s="9" t="s">
        <v>691</v>
      </c>
      <c r="C426" s="56" t="s">
        <v>751</v>
      </c>
      <c r="D426" s="56" t="s">
        <v>752</v>
      </c>
      <c r="E426" s="56" t="s">
        <v>695</v>
      </c>
      <c r="F426" s="63" t="s">
        <v>851</v>
      </c>
      <c r="G426" s="56" t="s">
        <v>254</v>
      </c>
      <c r="I426" t="str">
        <f>_xlfn.CONCAT($K$3,$K$4,B426,$K$5,C426,$K$6,D426,$K$7,Таблица1[[#This Row],[test]],$K$8)</f>
        <v>{ "id": "YA3_p_l", "feature": "css" , "atribute": "fill" , "value": "#76BB81" },</v>
      </c>
    </row>
    <row r="427" spans="1:9" ht="15.4" x14ac:dyDescent="0.45">
      <c r="A427" s="9"/>
      <c r="B427" s="9" t="s">
        <v>688</v>
      </c>
      <c r="C427" s="56" t="s">
        <v>751</v>
      </c>
      <c r="D427" s="56" t="s">
        <v>752</v>
      </c>
      <c r="E427" s="56" t="s">
        <v>696</v>
      </c>
      <c r="F427" s="63" t="s">
        <v>851</v>
      </c>
      <c r="G427" s="56" t="s">
        <v>254</v>
      </c>
      <c r="I427" t="str">
        <f>_xlfn.CONCAT($K$3,$K$4,B427,$K$5,C427,$K$6,D427,$K$7,Таблица1[[#This Row],[test]],$K$8)</f>
        <v>{ "id": "YA3_p_r", "feature": "css" , "atribute": "fill" , "value": "#76BB81" },</v>
      </c>
    </row>
    <row r="428" spans="1:9" ht="15.4" x14ac:dyDescent="0.45">
      <c r="A428" s="9" t="s">
        <v>149</v>
      </c>
      <c r="B428" s="9" t="s">
        <v>692</v>
      </c>
      <c r="C428" s="56" t="s">
        <v>751</v>
      </c>
      <c r="D428" s="56" t="s">
        <v>752</v>
      </c>
      <c r="E428" s="56" t="s">
        <v>695</v>
      </c>
      <c r="F428" s="63" t="s">
        <v>851</v>
      </c>
      <c r="G428" s="56" t="s">
        <v>254</v>
      </c>
      <c r="I428" t="str">
        <f>_xlfn.CONCAT($K$3,$K$4,B428,$K$5,C428,$K$6,D428,$K$7,Таблица1[[#This Row],[test]],$K$8)</f>
        <v>{ "id": "YA4_p_l", "feature": "css" , "atribute": "fill" , "value": "#76BB81" },</v>
      </c>
    </row>
    <row r="429" spans="1:9" ht="15.4" x14ac:dyDescent="0.45">
      <c r="A429" s="9"/>
      <c r="B429" s="9" t="s">
        <v>689</v>
      </c>
      <c r="C429" s="56" t="s">
        <v>751</v>
      </c>
      <c r="D429" s="56" t="s">
        <v>752</v>
      </c>
      <c r="E429" s="56" t="s">
        <v>696</v>
      </c>
      <c r="F429" s="63" t="s">
        <v>851</v>
      </c>
      <c r="G429" s="56" t="s">
        <v>254</v>
      </c>
      <c r="I429" t="str">
        <f>_xlfn.CONCAT($K$3,$K$4,B429,$K$5,C429,$K$6,D429,$K$7,Таблица1[[#This Row],[test]],$K$8)</f>
        <v>{ "id": "YA4_p_r", "feature": "css" , "atribute": "fill" , "value": "#76BB81" },</v>
      </c>
    </row>
    <row r="430" spans="1:9" ht="15.4" x14ac:dyDescent="0.45">
      <c r="A430" s="55" t="s">
        <v>287</v>
      </c>
      <c r="B430" s="55"/>
      <c r="C430" s="55"/>
      <c r="D430" s="55"/>
      <c r="E430" s="55"/>
      <c r="F430" s="55"/>
      <c r="G430" s="55"/>
      <c r="I430" t="str">
        <f>_xlfn.CONCAT($K$3,$K$4,B430,$K$5,C430,$K$6,D430,$K$7,Таблица1[[#This Row],[test]],$K$8)</f>
        <v>{ "id": "", "feature": "" , "atribute": "" , "value":  },</v>
      </c>
    </row>
    <row r="431" spans="1:9" ht="15.4" x14ac:dyDescent="0.45">
      <c r="A431" s="9" t="s">
        <v>295</v>
      </c>
      <c r="B431" s="61" t="s">
        <v>317</v>
      </c>
      <c r="C431" s="61" t="s">
        <v>827</v>
      </c>
      <c r="D431" s="61" t="s">
        <v>828</v>
      </c>
      <c r="E431" s="61" t="s">
        <v>830</v>
      </c>
      <c r="F431" s="61" t="s">
        <v>866</v>
      </c>
      <c r="G431" s="57" t="s">
        <v>255</v>
      </c>
      <c r="I431" t="str">
        <f>_xlfn.CONCAT($K$3,$K$4,B431,$K$5,C431,$K$6,D431,$K$7,Таблица1[[#This Row],[test]],$K$8)</f>
        <v>{ "id": "MR1_vent2", "feature": "changeClass" , "atribute": "addClass / removeClass" , "value": "vent_on" },</v>
      </c>
    </row>
    <row r="432" spans="1:9" ht="15.4" x14ac:dyDescent="0.45">
      <c r="A432" s="9" t="s">
        <v>835</v>
      </c>
      <c r="B432" s="61" t="s">
        <v>317</v>
      </c>
      <c r="C432" s="61" t="s">
        <v>827</v>
      </c>
      <c r="D432" s="61" t="s">
        <v>828</v>
      </c>
      <c r="E432" s="61" t="s">
        <v>841</v>
      </c>
      <c r="F432" s="61" t="s">
        <v>867</v>
      </c>
      <c r="G432" s="57" t="s">
        <v>255</v>
      </c>
      <c r="I432" t="str">
        <f>_xlfn.CONCAT($K$3,$K$4,B432,$K$5,C432,$K$6,D432,$K$7,Таблица1[[#This Row],[test]],$K$8)</f>
        <v>{ "id": "MR1_vent2", "feature": "changeClass" , "atribute": "addClass / removeClass" , "value": "vent_alarm" },</v>
      </c>
    </row>
    <row r="433" spans="1:9" ht="15.4" x14ac:dyDescent="0.45">
      <c r="A433" s="9" t="s">
        <v>296</v>
      </c>
      <c r="B433" s="61" t="s">
        <v>318</v>
      </c>
      <c r="C433" s="61" t="s">
        <v>827</v>
      </c>
      <c r="D433" s="61" t="s">
        <v>828</v>
      </c>
      <c r="E433" s="61" t="s">
        <v>830</v>
      </c>
      <c r="F433" s="61" t="s">
        <v>866</v>
      </c>
      <c r="G433" s="57" t="s">
        <v>255</v>
      </c>
      <c r="I433" t="str">
        <f>_xlfn.CONCAT($K$3,$K$4,B433,$K$5,C433,$K$6,D433,$K$7,Таблица1[[#This Row],[test]],$K$8)</f>
        <v>{ "id": "MR2_vent2", "feature": "changeClass" , "atribute": "addClass / removeClass" , "value": "vent_on" },</v>
      </c>
    </row>
    <row r="434" spans="1:9" ht="15.4" x14ac:dyDescent="0.45">
      <c r="A434" s="9" t="s">
        <v>833</v>
      </c>
      <c r="B434" s="61" t="s">
        <v>318</v>
      </c>
      <c r="C434" s="61" t="s">
        <v>827</v>
      </c>
      <c r="D434" s="61" t="s">
        <v>828</v>
      </c>
      <c r="E434" s="61" t="s">
        <v>841</v>
      </c>
      <c r="F434" s="61" t="s">
        <v>867</v>
      </c>
      <c r="G434" s="57" t="s">
        <v>255</v>
      </c>
      <c r="I434" t="str">
        <f>_xlfn.CONCAT($K$3,$K$4,B434,$K$5,C434,$K$6,D434,$K$7,Таблица1[[#This Row],[test]],$K$8)</f>
        <v>{ "id": "MR2_vent2", "feature": "changeClass" , "atribute": "addClass / removeClass" , "value": "vent_alarm" },</v>
      </c>
    </row>
    <row r="435" spans="1:9" ht="15.4" x14ac:dyDescent="0.45">
      <c r="A435" s="9" t="s">
        <v>297</v>
      </c>
      <c r="B435" s="61" t="s">
        <v>319</v>
      </c>
      <c r="C435" s="61" t="s">
        <v>827</v>
      </c>
      <c r="D435" s="61" t="s">
        <v>828</v>
      </c>
      <c r="E435" s="61" t="s">
        <v>830</v>
      </c>
      <c r="F435" s="61" t="s">
        <v>866</v>
      </c>
      <c r="G435" s="57" t="s">
        <v>255</v>
      </c>
      <c r="I435" t="str">
        <f>_xlfn.CONCAT($K$3,$K$4,B435,$K$5,C435,$K$6,D435,$K$7,Таблица1[[#This Row],[test]],$K$8)</f>
        <v>{ "id": "MR3_vent2", "feature": "changeClass" , "atribute": "addClass / removeClass" , "value": "vent_on" },</v>
      </c>
    </row>
    <row r="436" spans="1:9" ht="15.4" x14ac:dyDescent="0.45">
      <c r="A436" s="9" t="s">
        <v>834</v>
      </c>
      <c r="B436" s="61" t="s">
        <v>319</v>
      </c>
      <c r="C436" s="61" t="s">
        <v>827</v>
      </c>
      <c r="D436" s="61" t="s">
        <v>828</v>
      </c>
      <c r="E436" s="61" t="s">
        <v>841</v>
      </c>
      <c r="F436" s="61" t="s">
        <v>867</v>
      </c>
      <c r="G436" s="57" t="s">
        <v>255</v>
      </c>
      <c r="I436" t="str">
        <f>_xlfn.CONCAT($K$3,$K$4,B436,$K$5,C436,$K$6,D436,$K$7,Таблица1[[#This Row],[test]],$K$8)</f>
        <v>{ "id": "MR3_vent2", "feature": "changeClass" , "atribute": "addClass / removeClass" , "value": "vent_alarm" },</v>
      </c>
    </row>
    <row r="437" spans="1:9" ht="15.4" x14ac:dyDescent="0.45">
      <c r="A437" s="9" t="s">
        <v>298</v>
      </c>
      <c r="B437" s="61" t="s">
        <v>320</v>
      </c>
      <c r="C437" s="61" t="s">
        <v>827</v>
      </c>
      <c r="D437" s="61" t="s">
        <v>828</v>
      </c>
      <c r="E437" s="61" t="s">
        <v>830</v>
      </c>
      <c r="F437" s="61" t="s">
        <v>866</v>
      </c>
      <c r="G437" s="57" t="s">
        <v>255</v>
      </c>
      <c r="I437" t="str">
        <f>_xlfn.CONCAT($K$3,$K$4,B437,$K$5,C437,$K$6,D437,$K$7,Таблица1[[#This Row],[test]],$K$8)</f>
        <v>{ "id": "MR4_vent2", "feature": "changeClass" , "atribute": "addClass / removeClass" , "value": "vent_on" },</v>
      </c>
    </row>
    <row r="438" spans="1:9" ht="15.4" x14ac:dyDescent="0.45">
      <c r="A438" s="9" t="s">
        <v>832</v>
      </c>
      <c r="B438" s="61" t="s">
        <v>320</v>
      </c>
      <c r="C438" s="61" t="s">
        <v>827</v>
      </c>
      <c r="D438" s="61" t="s">
        <v>828</v>
      </c>
      <c r="E438" s="61" t="s">
        <v>841</v>
      </c>
      <c r="F438" s="61" t="s">
        <v>867</v>
      </c>
      <c r="G438" s="57" t="s">
        <v>255</v>
      </c>
      <c r="I438" t="str">
        <f>_xlfn.CONCAT($K$3,$K$4,B438,$K$5,C438,$K$6,D438,$K$7,Таблица1[[#This Row],[test]],$K$8)</f>
        <v>{ "id": "MR4_vent2", "feature": "changeClass" , "atribute": "addClass / removeClass" , "value": "vent_alarm" },</v>
      </c>
    </row>
    <row r="439" spans="1:9" ht="15.4" x14ac:dyDescent="0.45">
      <c r="A439" s="9" t="s">
        <v>299</v>
      </c>
      <c r="B439" s="61" t="s">
        <v>321</v>
      </c>
      <c r="C439" s="61" t="s">
        <v>827</v>
      </c>
      <c r="D439" s="61" t="s">
        <v>828</v>
      </c>
      <c r="E439" s="61" t="s">
        <v>830</v>
      </c>
      <c r="F439" s="61" t="s">
        <v>866</v>
      </c>
      <c r="G439" s="57" t="s">
        <v>255</v>
      </c>
      <c r="I439" t="str">
        <f>_xlfn.CONCAT($K$3,$K$4,B439,$K$5,C439,$K$6,D439,$K$7,Таблица1[[#This Row],[test]],$K$8)</f>
        <v>{ "id": "SwR_vent2", "feature": "changeClass" , "atribute": "addClass / removeClass" , "value": "vent_on" },</v>
      </c>
    </row>
    <row r="440" spans="1:9" ht="15.4" x14ac:dyDescent="0.45">
      <c r="A440" s="9" t="s">
        <v>831</v>
      </c>
      <c r="B440" s="61" t="s">
        <v>321</v>
      </c>
      <c r="C440" s="61" t="s">
        <v>827</v>
      </c>
      <c r="D440" s="61" t="s">
        <v>828</v>
      </c>
      <c r="E440" s="61" t="s">
        <v>841</v>
      </c>
      <c r="F440" s="61" t="s">
        <v>867</v>
      </c>
      <c r="G440" s="57" t="s">
        <v>255</v>
      </c>
      <c r="I440" t="str">
        <f>_xlfn.CONCAT($K$3,$K$4,B440,$K$5,C440,$K$6,D440,$K$7,Таблица1[[#This Row],[test]],$K$8)</f>
        <v>{ "id": "SwR_vent2", "feature": "changeClass" , "atribute": "addClass / removeClass" , "value": "vent_alarm" },</v>
      </c>
    </row>
    <row r="441" spans="1:9" ht="15.4" x14ac:dyDescent="0.45">
      <c r="A441" s="9" t="s">
        <v>300</v>
      </c>
      <c r="B441" s="61" t="s">
        <v>322</v>
      </c>
      <c r="C441" s="61" t="s">
        <v>827</v>
      </c>
      <c r="D441" s="61" t="s">
        <v>828</v>
      </c>
      <c r="E441" s="61" t="s">
        <v>830</v>
      </c>
      <c r="F441" s="61" t="s">
        <v>866</v>
      </c>
      <c r="G441" s="57" t="s">
        <v>256</v>
      </c>
      <c r="I441" t="str">
        <f>_xlfn.CONCAT($K$3,$K$4,B441,$K$5,C441,$K$6,D441,$K$7,Таблица1[[#This Row],[test]],$K$8)</f>
        <v>{ "id": "MR1_vent3", "feature": "changeClass" , "atribute": "addClass / removeClass" , "value": "vent_on" },</v>
      </c>
    </row>
    <row r="442" spans="1:9" ht="15.4" x14ac:dyDescent="0.45">
      <c r="A442" s="9" t="s">
        <v>836</v>
      </c>
      <c r="B442" s="61" t="s">
        <v>322</v>
      </c>
      <c r="C442" s="61" t="s">
        <v>827</v>
      </c>
      <c r="D442" s="61" t="s">
        <v>828</v>
      </c>
      <c r="E442" s="61" t="s">
        <v>841</v>
      </c>
      <c r="F442" s="61" t="s">
        <v>867</v>
      </c>
      <c r="G442" s="57" t="s">
        <v>256</v>
      </c>
      <c r="I442" t="str">
        <f>_xlfn.CONCAT($K$3,$K$4,B442,$K$5,C442,$K$6,D442,$K$7,Таблица1[[#This Row],[test]],$K$8)</f>
        <v>{ "id": "MR1_vent3", "feature": "changeClass" , "atribute": "addClass / removeClass" , "value": "vent_alarm" },</v>
      </c>
    </row>
    <row r="443" spans="1:9" ht="15.4" x14ac:dyDescent="0.45">
      <c r="A443" s="9" t="s">
        <v>301</v>
      </c>
      <c r="B443" s="61" t="s">
        <v>323</v>
      </c>
      <c r="C443" s="61" t="s">
        <v>827</v>
      </c>
      <c r="D443" s="61" t="s">
        <v>828</v>
      </c>
      <c r="E443" s="61" t="s">
        <v>830</v>
      </c>
      <c r="F443" s="61" t="s">
        <v>866</v>
      </c>
      <c r="G443" s="57" t="s">
        <v>256</v>
      </c>
      <c r="I443" t="str">
        <f>_xlfn.CONCAT($K$3,$K$4,B443,$K$5,C443,$K$6,D443,$K$7,Таблица1[[#This Row],[test]],$K$8)</f>
        <v>{ "id": "MR2_vent3", "feature": "changeClass" , "atribute": "addClass / removeClass" , "value": "vent_on" },</v>
      </c>
    </row>
    <row r="444" spans="1:9" ht="15.4" x14ac:dyDescent="0.45">
      <c r="A444" s="9" t="s">
        <v>837</v>
      </c>
      <c r="B444" s="61" t="s">
        <v>323</v>
      </c>
      <c r="C444" s="61" t="s">
        <v>827</v>
      </c>
      <c r="D444" s="61" t="s">
        <v>828</v>
      </c>
      <c r="E444" s="61" t="s">
        <v>841</v>
      </c>
      <c r="F444" s="61" t="s">
        <v>867</v>
      </c>
      <c r="G444" s="57" t="s">
        <v>256</v>
      </c>
      <c r="I444" t="str">
        <f>_xlfn.CONCAT($K$3,$K$4,B444,$K$5,C444,$K$6,D444,$K$7,Таблица1[[#This Row],[test]],$K$8)</f>
        <v>{ "id": "MR2_vent3", "feature": "changeClass" , "atribute": "addClass / removeClass" , "value": "vent_alarm" },</v>
      </c>
    </row>
    <row r="445" spans="1:9" ht="15.4" x14ac:dyDescent="0.45">
      <c r="A445" s="9" t="s">
        <v>302</v>
      </c>
      <c r="B445" s="61" t="s">
        <v>324</v>
      </c>
      <c r="C445" s="61" t="s">
        <v>827</v>
      </c>
      <c r="D445" s="61" t="s">
        <v>828</v>
      </c>
      <c r="E445" s="61" t="s">
        <v>830</v>
      </c>
      <c r="F445" s="61" t="s">
        <v>866</v>
      </c>
      <c r="G445" s="57" t="s">
        <v>256</v>
      </c>
      <c r="I445" t="str">
        <f>_xlfn.CONCAT($K$3,$K$4,B445,$K$5,C445,$K$6,D445,$K$7,Таблица1[[#This Row],[test]],$K$8)</f>
        <v>{ "id": "MR3_vent3", "feature": "changeClass" , "atribute": "addClass / removeClass" , "value": "vent_on" },</v>
      </c>
    </row>
    <row r="446" spans="1:9" ht="15.4" x14ac:dyDescent="0.45">
      <c r="A446" s="9" t="s">
        <v>838</v>
      </c>
      <c r="B446" s="61" t="s">
        <v>324</v>
      </c>
      <c r="C446" s="61" t="s">
        <v>827</v>
      </c>
      <c r="D446" s="61" t="s">
        <v>828</v>
      </c>
      <c r="E446" s="61" t="s">
        <v>841</v>
      </c>
      <c r="F446" s="61" t="s">
        <v>867</v>
      </c>
      <c r="G446" s="57" t="s">
        <v>256</v>
      </c>
      <c r="I446" t="str">
        <f>_xlfn.CONCAT($K$3,$K$4,B446,$K$5,C446,$K$6,D446,$K$7,Таблица1[[#This Row],[test]],$K$8)</f>
        <v>{ "id": "MR3_vent3", "feature": "changeClass" , "atribute": "addClass / removeClass" , "value": "vent_alarm" },</v>
      </c>
    </row>
    <row r="447" spans="1:9" ht="15.4" x14ac:dyDescent="0.45">
      <c r="A447" s="9" t="s">
        <v>303</v>
      </c>
      <c r="B447" s="61" t="s">
        <v>325</v>
      </c>
      <c r="C447" s="61" t="s">
        <v>827</v>
      </c>
      <c r="D447" s="61" t="s">
        <v>828</v>
      </c>
      <c r="E447" s="61" t="s">
        <v>830</v>
      </c>
      <c r="F447" s="61" t="s">
        <v>866</v>
      </c>
      <c r="G447" s="57" t="s">
        <v>256</v>
      </c>
      <c r="I447" t="str">
        <f>_xlfn.CONCAT($K$3,$K$4,B447,$K$5,C447,$K$6,D447,$K$7,Таблица1[[#This Row],[test]],$K$8)</f>
        <v>{ "id": "MR4_vent3", "feature": "changeClass" , "atribute": "addClass / removeClass" , "value": "vent_on" },</v>
      </c>
    </row>
    <row r="448" spans="1:9" ht="15.4" x14ac:dyDescent="0.45">
      <c r="A448" s="9" t="s">
        <v>839</v>
      </c>
      <c r="B448" s="61" t="s">
        <v>325</v>
      </c>
      <c r="C448" s="61" t="s">
        <v>827</v>
      </c>
      <c r="D448" s="61" t="s">
        <v>828</v>
      </c>
      <c r="E448" s="61" t="s">
        <v>841</v>
      </c>
      <c r="F448" s="61" t="s">
        <v>867</v>
      </c>
      <c r="G448" s="57" t="s">
        <v>256</v>
      </c>
      <c r="I448" t="str">
        <f>_xlfn.CONCAT($K$3,$K$4,B448,$K$5,C448,$K$6,D448,$K$7,Таблица1[[#This Row],[test]],$K$8)</f>
        <v>{ "id": "MR4_vent3", "feature": "changeClass" , "atribute": "addClass / removeClass" , "value": "vent_alarm" },</v>
      </c>
    </row>
    <row r="449" spans="1:9" ht="15.4" x14ac:dyDescent="0.45">
      <c r="A449" s="9" t="s">
        <v>304</v>
      </c>
      <c r="B449" s="61" t="s">
        <v>326</v>
      </c>
      <c r="C449" s="61" t="s">
        <v>827</v>
      </c>
      <c r="D449" s="61" t="s">
        <v>828</v>
      </c>
      <c r="E449" s="61" t="s">
        <v>830</v>
      </c>
      <c r="F449" s="61" t="s">
        <v>866</v>
      </c>
      <c r="G449" s="57" t="s">
        <v>256</v>
      </c>
      <c r="I449" t="str">
        <f>_xlfn.CONCAT($K$3,$K$4,B449,$K$5,C449,$K$6,D449,$K$7,Таблица1[[#This Row],[test]],$K$8)</f>
        <v>{ "id": "SwR_vent3", "feature": "changeClass" , "atribute": "addClass / removeClass" , "value": "vent_on" },</v>
      </c>
    </row>
    <row r="450" spans="1:9" ht="15.4" x14ac:dyDescent="0.45">
      <c r="A450" s="9" t="s">
        <v>840</v>
      </c>
      <c r="B450" s="61" t="s">
        <v>326</v>
      </c>
      <c r="C450" s="61" t="s">
        <v>827</v>
      </c>
      <c r="D450" s="61" t="s">
        <v>828</v>
      </c>
      <c r="E450" s="61" t="s">
        <v>841</v>
      </c>
      <c r="F450" s="61" t="s">
        <v>867</v>
      </c>
      <c r="G450" s="57" t="s">
        <v>256</v>
      </c>
      <c r="I450" t="str">
        <f>_xlfn.CONCAT($K$3,$K$4,B450,$K$5,C450,$K$6,D450,$K$7,Таблица1[[#This Row],[test]],$K$8)</f>
        <v>{ "id": "SwR_vent3", "feature": "changeClass" , "atribute": "addClass / removeClass" , "value": "vent_alarm" },</v>
      </c>
    </row>
    <row r="451" spans="1:9" ht="15.4" x14ac:dyDescent="0.45">
      <c r="A451" s="9" t="s">
        <v>335</v>
      </c>
      <c r="B451" s="9" t="s">
        <v>332</v>
      </c>
      <c r="C451" s="56" t="s">
        <v>825</v>
      </c>
      <c r="D451" s="57"/>
      <c r="E451" s="57" t="s">
        <v>158</v>
      </c>
      <c r="F451" s="56">
        <v>15</v>
      </c>
      <c r="G451" s="57" t="s">
        <v>255</v>
      </c>
      <c r="I451" t="str">
        <f>_xlfn.CONCAT($K$3,$K$4,B451,$K$5,C451,$K$6,D451,$K$7,Таблица1[[#This Row],[test]],$K$8)</f>
        <v>{ "id": "P_P_v2", "feature": "text" , "atribute": "" , "value": 15 },</v>
      </c>
    </row>
    <row r="452" spans="1:9" ht="15.4" x14ac:dyDescent="0.45">
      <c r="A452" s="9" t="s">
        <v>334</v>
      </c>
      <c r="B452" s="9" t="s">
        <v>333</v>
      </c>
      <c r="C452" s="56" t="s">
        <v>825</v>
      </c>
      <c r="D452" s="57"/>
      <c r="E452" s="57" t="s">
        <v>158</v>
      </c>
      <c r="F452" s="56">
        <v>20</v>
      </c>
      <c r="G452" s="57" t="s">
        <v>256</v>
      </c>
      <c r="I452" t="str">
        <f>_xlfn.CONCAT($K$3,$K$4,B452,$K$5,C452,$K$6,D452,$K$7,Таблица1[[#This Row],[test]],$K$8)</f>
        <v>{ "id": "P_P_v3", "feature": "text" , "atribute": "" , "value": 20 },</v>
      </c>
    </row>
    <row r="453" spans="1:9" ht="15.4" x14ac:dyDescent="0.45">
      <c r="A453" s="9" t="s">
        <v>337</v>
      </c>
      <c r="B453" s="9" t="s">
        <v>339</v>
      </c>
      <c r="C453" s="57" t="s">
        <v>751</v>
      </c>
      <c r="D453" s="57" t="s">
        <v>842</v>
      </c>
      <c r="E453" s="64" t="s">
        <v>871</v>
      </c>
      <c r="F453" s="64" t="s">
        <v>872</v>
      </c>
      <c r="G453" s="57" t="s">
        <v>255</v>
      </c>
      <c r="I453" t="str">
        <f>_xlfn.CONCAT($K$3,$K$4,B453,$K$5,C453,$K$6,D453,$K$7,Таблица1[[#This Row],[test]],$K$8)</f>
        <v>{ "id": "P_P_rot2", "feature": "css" , "atribute": "transform" , "value": "rotate(" + 60 + "deg)" },</v>
      </c>
    </row>
    <row r="454" spans="1:9" ht="15.4" x14ac:dyDescent="0.45">
      <c r="A454" s="9" t="s">
        <v>338</v>
      </c>
      <c r="B454" s="9" t="s">
        <v>340</v>
      </c>
      <c r="C454" s="57" t="s">
        <v>751</v>
      </c>
      <c r="D454" s="57" t="s">
        <v>842</v>
      </c>
      <c r="E454" s="64" t="s">
        <v>871</v>
      </c>
      <c r="F454" s="64" t="s">
        <v>872</v>
      </c>
      <c r="G454" s="57" t="s">
        <v>256</v>
      </c>
      <c r="I454" t="str">
        <f>_xlfn.CONCAT($K$3,$K$4,B454,$K$5,C454,$K$6,D454,$K$7,Таблица1[[#This Row],[test]],$K$8)</f>
        <v>{ "id": "P_P_rot3", "feature": "css" , "atribute": "transform" , "value": "rotate(" + 60 + "deg)" },</v>
      </c>
    </row>
    <row r="455" spans="1:9" ht="15.4" x14ac:dyDescent="0.45">
      <c r="A455" s="9" t="s">
        <v>341</v>
      </c>
      <c r="B455" s="9" t="s">
        <v>343</v>
      </c>
      <c r="C455" s="57" t="s">
        <v>751</v>
      </c>
      <c r="D455" s="57" t="s">
        <v>842</v>
      </c>
      <c r="E455" s="64" t="s">
        <v>871</v>
      </c>
      <c r="F455" s="64" t="s">
        <v>872</v>
      </c>
      <c r="G455" s="57" t="s">
        <v>255</v>
      </c>
      <c r="I455" t="str">
        <f>_xlfn.CONCAT($K$3,$K$4,B455,$K$5,C455,$K$6,D455,$K$7,Таблица1[[#This Row],[test]],$K$8)</f>
        <v>{ "id": "P_P_L_rot2", "feature": "css" , "atribute": "transform" , "value": "rotate(" + 60 + "deg)" },</v>
      </c>
    </row>
    <row r="456" spans="1:9" ht="15.4" x14ac:dyDescent="0.45">
      <c r="A456" s="9" t="s">
        <v>342</v>
      </c>
      <c r="B456" s="9" t="s">
        <v>344</v>
      </c>
      <c r="C456" s="57" t="s">
        <v>751</v>
      </c>
      <c r="D456" s="57" t="s">
        <v>842</v>
      </c>
      <c r="E456" s="64" t="s">
        <v>871</v>
      </c>
      <c r="F456" s="64" t="s">
        <v>872</v>
      </c>
      <c r="G456" s="57" t="s">
        <v>256</v>
      </c>
      <c r="I456" t="str">
        <f>_xlfn.CONCAT($K$3,$K$4,B456,$K$5,C456,$K$6,D456,$K$7,Таблица1[[#This Row],[test]],$K$8)</f>
        <v>{ "id": "P_P_L_rot3", "feature": "css" , "atribute": "transform" , "value": "rotate(" + 60 + "deg)" },</v>
      </c>
    </row>
    <row r="457" spans="1:9" ht="15.4" x14ac:dyDescent="0.45">
      <c r="A457" s="9" t="s">
        <v>345</v>
      </c>
      <c r="B457" s="9" t="s">
        <v>347</v>
      </c>
      <c r="C457" s="57" t="s">
        <v>751</v>
      </c>
      <c r="D457" s="57" t="s">
        <v>842</v>
      </c>
      <c r="E457" s="64" t="s">
        <v>871</v>
      </c>
      <c r="F457" s="64" t="s">
        <v>872</v>
      </c>
      <c r="G457" s="57" t="s">
        <v>255</v>
      </c>
      <c r="I457" t="str">
        <f>_xlfn.CONCAT($K$3,$K$4,B457,$K$5,C457,$K$6,D457,$K$7,Таблица1[[#This Row],[test]],$K$8)</f>
        <v>{ "id": "P_P_H_rot2", "feature": "css" , "atribute": "transform" , "value": "rotate(" + 60 + "deg)" },</v>
      </c>
    </row>
    <row r="458" spans="1:9" ht="15.4" x14ac:dyDescent="0.45">
      <c r="A458" s="9" t="s">
        <v>346</v>
      </c>
      <c r="B458" s="9" t="s">
        <v>348</v>
      </c>
      <c r="C458" s="57" t="s">
        <v>751</v>
      </c>
      <c r="D458" s="57" t="s">
        <v>842</v>
      </c>
      <c r="E458" s="64" t="s">
        <v>871</v>
      </c>
      <c r="F458" s="64" t="s">
        <v>872</v>
      </c>
      <c r="G458" s="57" t="s">
        <v>256</v>
      </c>
      <c r="I458" t="str">
        <f>_xlfn.CONCAT($K$3,$K$4,B458,$K$5,C458,$K$6,D458,$K$7,Таблица1[[#This Row],[test]],$K$8)</f>
        <v>{ "id": "P_P_H_rot3", "feature": "css" , "atribute": "transform" , "value": "rotate(" + 60 + "deg)" },</v>
      </c>
    </row>
    <row r="459" spans="1:9" ht="15.4" x14ac:dyDescent="0.45">
      <c r="A459" s="9" t="s">
        <v>744</v>
      </c>
      <c r="B459" s="9" t="s">
        <v>742</v>
      </c>
      <c r="C459" s="56" t="s">
        <v>825</v>
      </c>
      <c r="D459" s="57"/>
      <c r="E459" s="57" t="s">
        <v>741</v>
      </c>
      <c r="F459" s="57">
        <v>3</v>
      </c>
      <c r="G459" s="57" t="s">
        <v>255</v>
      </c>
      <c r="I459" t="str">
        <f>_xlfn.CONCAT($K$3,$K$4,B459,$K$5,C459,$K$6,D459,$K$7,Таблица1[[#This Row],[test]],$K$8)</f>
        <v>{ "id": "Ch_num_avt2", "feature": "text" , "atribute": "" , "value": 3 },</v>
      </c>
    </row>
    <row r="460" spans="1:9" ht="15.4" x14ac:dyDescent="0.45">
      <c r="A460" s="9" t="s">
        <v>745</v>
      </c>
      <c r="B460" s="9" t="s">
        <v>743</v>
      </c>
      <c r="C460" s="56" t="s">
        <v>825</v>
      </c>
      <c r="D460" s="57"/>
      <c r="E460" s="57" t="s">
        <v>741</v>
      </c>
      <c r="F460" s="57">
        <v>5</v>
      </c>
      <c r="G460" s="57" t="s">
        <v>255</v>
      </c>
      <c r="I460" t="str">
        <f>_xlfn.CONCAT($K$3,$K$4,B460,$K$5,C460,$K$6,D460,$K$7,Таблица1[[#This Row],[test]],$K$8)</f>
        <v>{ "id": "Ch_num_on2", "feature": "text" , "atribute": "" , "value": 5 },</v>
      </c>
    </row>
    <row r="461" spans="1:9" ht="15.4" x14ac:dyDescent="0.45">
      <c r="A461" s="9" t="s">
        <v>746</v>
      </c>
      <c r="B461" s="9" t="s">
        <v>749</v>
      </c>
      <c r="C461" s="56" t="s">
        <v>825</v>
      </c>
      <c r="D461" s="57"/>
      <c r="E461" s="57" t="s">
        <v>741</v>
      </c>
      <c r="F461" s="57">
        <v>3</v>
      </c>
      <c r="G461" s="57" t="s">
        <v>256</v>
      </c>
      <c r="I461" t="str">
        <f>_xlfn.CONCAT($K$3,$K$4,B461,$K$5,C461,$K$6,D461,$K$7,Таблица1[[#This Row],[test]],$K$8)</f>
        <v>{ "id": "Ch_num_avt3", "feature": "text" , "atribute": "" , "value": 3 },</v>
      </c>
    </row>
    <row r="462" spans="1:9" ht="15.4" x14ac:dyDescent="0.45">
      <c r="A462" s="9" t="s">
        <v>747</v>
      </c>
      <c r="B462" s="9" t="s">
        <v>748</v>
      </c>
      <c r="C462" s="56" t="s">
        <v>825</v>
      </c>
      <c r="D462" s="57"/>
      <c r="E462" s="57" t="s">
        <v>741</v>
      </c>
      <c r="F462" s="57">
        <v>6</v>
      </c>
      <c r="G462" s="57" t="s">
        <v>256</v>
      </c>
      <c r="I462" t="str">
        <f>_xlfn.CONCAT($K$3,$K$4,B462,$K$5,C462,$K$6,D462,$K$7,Таблица1[[#This Row],[test]],$K$8)</f>
        <v>{ "id": "Ch_num_on3", "feature": "text" , "atribute": "" , "value": 6 },</v>
      </c>
    </row>
    <row r="463" spans="1:9" ht="15.4" x14ac:dyDescent="0.45">
      <c r="A463" s="55" t="s">
        <v>327</v>
      </c>
      <c r="B463" s="55"/>
      <c r="C463" s="55"/>
      <c r="D463" s="55"/>
      <c r="E463" s="55"/>
      <c r="F463" s="55"/>
      <c r="G463" s="55"/>
      <c r="I463" t="str">
        <f>_xlfn.CONCAT($K$3,$K$4,B463,$K$5,C463,$K$6,D463,$K$7,Таблица1[[#This Row],[test]],$K$8)</f>
        <v>{ "id": "", "feature": "" , "atribute": "" , "value":  },</v>
      </c>
    </row>
    <row r="464" spans="1:9" ht="15.4" x14ac:dyDescent="0.45">
      <c r="A464" s="9" t="s">
        <v>306</v>
      </c>
      <c r="B464" s="9" t="s">
        <v>307</v>
      </c>
      <c r="C464" s="61" t="s">
        <v>827</v>
      </c>
      <c r="D464" s="61" t="s">
        <v>828</v>
      </c>
      <c r="E464" s="57" t="s">
        <v>843</v>
      </c>
      <c r="F464" s="57" t="s">
        <v>868</v>
      </c>
      <c r="G464" s="57" t="s">
        <v>255</v>
      </c>
      <c r="I464" t="str">
        <f>_xlfn.CONCAT($K$3,$K$4,B464,$K$5,C464,$K$6,D464,$K$7,Таблица1[[#This Row],[test]],$K$8)</f>
        <v>{ "id": "MR1_fire2", "feature": "changeClass" , "atribute": "addClass / removeClass" , "value": "fire_alarm" },</v>
      </c>
    </row>
    <row r="465" spans="1:9" ht="15.4" x14ac:dyDescent="0.45">
      <c r="A465" s="9"/>
      <c r="B465" s="9" t="s">
        <v>308</v>
      </c>
      <c r="C465" s="61" t="s">
        <v>827</v>
      </c>
      <c r="D465" s="61" t="s">
        <v>828</v>
      </c>
      <c r="E465" s="57" t="s">
        <v>843</v>
      </c>
      <c r="F465" s="57" t="s">
        <v>868</v>
      </c>
      <c r="G465" s="57" t="s">
        <v>255</v>
      </c>
      <c r="I465" t="str">
        <f>_xlfn.CONCAT($K$3,$K$4,B465,$K$5,C465,$K$6,D465,$K$7,Таблица1[[#This Row],[test]],$K$8)</f>
        <v>{ "id": "MR2_fire2", "feature": "changeClass" , "atribute": "addClass / removeClass" , "value": "fire_alarm" },</v>
      </c>
    </row>
    <row r="466" spans="1:9" ht="15.4" x14ac:dyDescent="0.45">
      <c r="A466" s="9"/>
      <c r="B466" s="9" t="s">
        <v>309</v>
      </c>
      <c r="C466" s="61" t="s">
        <v>827</v>
      </c>
      <c r="D466" s="61" t="s">
        <v>828</v>
      </c>
      <c r="E466" s="57" t="s">
        <v>843</v>
      </c>
      <c r="F466" s="57" t="s">
        <v>868</v>
      </c>
      <c r="G466" s="57" t="s">
        <v>255</v>
      </c>
      <c r="I466" t="str">
        <f>_xlfn.CONCAT($K$3,$K$4,B466,$K$5,C466,$K$6,D466,$K$7,Таблица1[[#This Row],[test]],$K$8)</f>
        <v>{ "id": "MR3_fire2", "feature": "changeClass" , "atribute": "addClass / removeClass" , "value": "fire_alarm" },</v>
      </c>
    </row>
    <row r="467" spans="1:9" ht="15.4" x14ac:dyDescent="0.45">
      <c r="A467" s="9"/>
      <c r="B467" s="9" t="s">
        <v>310</v>
      </c>
      <c r="C467" s="61" t="s">
        <v>827</v>
      </c>
      <c r="D467" s="61" t="s">
        <v>828</v>
      </c>
      <c r="E467" s="57" t="s">
        <v>843</v>
      </c>
      <c r="F467" s="57" t="s">
        <v>868</v>
      </c>
      <c r="G467" s="57" t="s">
        <v>255</v>
      </c>
      <c r="I467" t="str">
        <f>_xlfn.CONCAT($K$3,$K$4,B467,$K$5,C467,$K$6,D467,$K$7,Таблица1[[#This Row],[test]],$K$8)</f>
        <v>{ "id": "MR4_fire2", "feature": "changeClass" , "atribute": "addClass / removeClass" , "value": "fire_alarm" },</v>
      </c>
    </row>
    <row r="468" spans="1:9" ht="15.4" x14ac:dyDescent="0.45">
      <c r="A468" s="9"/>
      <c r="B468" s="9" t="s">
        <v>311</v>
      </c>
      <c r="C468" s="61" t="s">
        <v>827</v>
      </c>
      <c r="D468" s="61" t="s">
        <v>828</v>
      </c>
      <c r="E468" s="57" t="s">
        <v>843</v>
      </c>
      <c r="F468" s="57" t="s">
        <v>868</v>
      </c>
      <c r="G468" s="57" t="s">
        <v>255</v>
      </c>
      <c r="I468" t="str">
        <f>_xlfn.CONCAT($K$3,$K$4,B468,$K$5,C468,$K$6,D468,$K$7,Таблица1[[#This Row],[test]],$K$8)</f>
        <v>{ "id": "SwR_fire2", "feature": "changeClass" , "atribute": "addClass / removeClass" , "value": "fire_alarm" },</v>
      </c>
    </row>
    <row r="469" spans="1:9" ht="15.4" x14ac:dyDescent="0.45">
      <c r="A469" s="9" t="s">
        <v>305</v>
      </c>
      <c r="B469" s="57" t="s">
        <v>312</v>
      </c>
      <c r="C469" s="61" t="s">
        <v>827</v>
      </c>
      <c r="D469" s="61" t="s">
        <v>828</v>
      </c>
      <c r="E469" s="57" t="s">
        <v>843</v>
      </c>
      <c r="F469" s="57" t="s">
        <v>885</v>
      </c>
      <c r="G469" s="57" t="s">
        <v>256</v>
      </c>
      <c r="I469" t="str">
        <f>_xlfn.CONCAT($K$3,$K$4,B469,$K$5,C469,$K$6,D469,$K$7,Таблица1[[#This Row],[test]],$K$8)</f>
        <v>{ "id": "MR1_fire3", "feature": "changeClass" , "atribute": "addClass / removeClass" , "value":  "fire_alarm" },</v>
      </c>
    </row>
    <row r="470" spans="1:9" ht="15.4" x14ac:dyDescent="0.45">
      <c r="A470" s="9"/>
      <c r="B470" s="57" t="s">
        <v>313</v>
      </c>
      <c r="C470" s="61" t="s">
        <v>827</v>
      </c>
      <c r="D470" s="61" t="s">
        <v>828</v>
      </c>
      <c r="E470" s="57" t="s">
        <v>843</v>
      </c>
      <c r="F470" s="57" t="s">
        <v>885</v>
      </c>
      <c r="G470" s="57" t="s">
        <v>256</v>
      </c>
      <c r="I470" t="str">
        <f>_xlfn.CONCAT($K$3,$K$4,B470,$K$5,C470,$K$6,D470,$K$7,Таблица1[[#This Row],[test]],$K$8)</f>
        <v>{ "id": "MR2_fire3", "feature": "changeClass" , "atribute": "addClass / removeClass" , "value":  "fire_alarm" },</v>
      </c>
    </row>
    <row r="471" spans="1:9" ht="15.4" x14ac:dyDescent="0.45">
      <c r="A471" s="9"/>
      <c r="B471" s="57" t="s">
        <v>314</v>
      </c>
      <c r="C471" s="61" t="s">
        <v>827</v>
      </c>
      <c r="D471" s="61" t="s">
        <v>828</v>
      </c>
      <c r="E471" s="57" t="s">
        <v>843</v>
      </c>
      <c r="F471" s="57" t="s">
        <v>885</v>
      </c>
      <c r="G471" s="57" t="s">
        <v>256</v>
      </c>
      <c r="I471" t="str">
        <f>_xlfn.CONCAT($K$3,$K$4,B471,$K$5,C471,$K$6,D471,$K$7,Таблица1[[#This Row],[test]],$K$8)</f>
        <v>{ "id": "MR3_fire3", "feature": "changeClass" , "atribute": "addClass / removeClass" , "value":  "fire_alarm" },</v>
      </c>
    </row>
    <row r="472" spans="1:9" ht="15.4" x14ac:dyDescent="0.45">
      <c r="A472" s="9"/>
      <c r="B472" s="57" t="s">
        <v>315</v>
      </c>
      <c r="C472" s="61" t="s">
        <v>827</v>
      </c>
      <c r="D472" s="61" t="s">
        <v>828</v>
      </c>
      <c r="E472" s="57" t="s">
        <v>843</v>
      </c>
      <c r="F472" s="57" t="s">
        <v>885</v>
      </c>
      <c r="G472" s="57" t="s">
        <v>256</v>
      </c>
      <c r="I472" t="str">
        <f>_xlfn.CONCAT($K$3,$K$4,B472,$K$5,C472,$K$6,D472,$K$7,Таблица1[[#This Row],[test]],$K$8)</f>
        <v>{ "id": "MR4_fire3", "feature": "changeClass" , "atribute": "addClass / removeClass" , "value":  "fire_alarm" },</v>
      </c>
    </row>
    <row r="473" spans="1:9" ht="15.4" x14ac:dyDescent="0.45">
      <c r="A473" s="9"/>
      <c r="B473" s="57" t="s">
        <v>316</v>
      </c>
      <c r="C473" s="61" t="s">
        <v>827</v>
      </c>
      <c r="D473" s="61" t="s">
        <v>828</v>
      </c>
      <c r="E473" s="57" t="s">
        <v>843</v>
      </c>
      <c r="F473" s="57" t="s">
        <v>885</v>
      </c>
      <c r="G473" s="57" t="s">
        <v>256</v>
      </c>
      <c r="I473" t="str">
        <f>_xlfn.CONCAT($K$3,$K$4,B473,$K$5,C473,$K$6,D473,$K$7,Таблица1[[#This Row],[test]],$K$8)</f>
        <v>{ "id": "SwR_fire3", "feature": "changeClass" , "atribute": "addClass / removeClass" , "value":  "fire_alarm" },</v>
      </c>
    </row>
    <row r="474" spans="1:9" ht="15.4" x14ac:dyDescent="0.45">
      <c r="A474" s="9" t="s">
        <v>293</v>
      </c>
      <c r="B474" s="9" t="s">
        <v>292</v>
      </c>
      <c r="C474" s="57" t="s">
        <v>751</v>
      </c>
      <c r="D474" s="57" t="s">
        <v>823</v>
      </c>
      <c r="E474" s="57" t="s">
        <v>677</v>
      </c>
      <c r="F474" s="57" t="s">
        <v>862</v>
      </c>
      <c r="G474" s="56" t="s">
        <v>254</v>
      </c>
      <c r="I474" t="str">
        <f>_xlfn.CONCAT($K$3,$K$4,B474,$K$5,C474,$K$6,D474,$K$7,Таблица1[[#This Row],[test]],$K$8)</f>
        <v>{ "id": "fire_alarm", "feature": "css" , "atribute": "display" , "value": "block" },</v>
      </c>
    </row>
    <row r="475" spans="1:9" ht="15.4" x14ac:dyDescent="0.45">
      <c r="A475" s="55" t="s">
        <v>668</v>
      </c>
      <c r="B475" s="55"/>
      <c r="C475" s="55"/>
      <c r="D475" s="55"/>
      <c r="E475" s="55"/>
      <c r="F475" s="55"/>
      <c r="G475" s="55"/>
      <c r="I475" t="str">
        <f>_xlfn.CONCAT($K$3,$K$4,B475,$K$5,C475,$K$6,D475,$K$7,Таблица1[[#This Row],[test]],$K$8)</f>
        <v>{ "id": "", "feature": "" , "atribute": "" , "value":  },</v>
      </c>
    </row>
    <row r="476" spans="1:9" ht="15.4" x14ac:dyDescent="0.45">
      <c r="A476" s="9" t="s">
        <v>668</v>
      </c>
      <c r="B476" s="9" t="s">
        <v>705</v>
      </c>
      <c r="C476" s="56" t="s">
        <v>751</v>
      </c>
      <c r="D476" s="56" t="s">
        <v>752</v>
      </c>
      <c r="E476" s="57" t="s">
        <v>669</v>
      </c>
      <c r="F476" s="57" t="s">
        <v>859</v>
      </c>
      <c r="G476" s="56" t="s">
        <v>254</v>
      </c>
      <c r="I476" t="str">
        <f>_xlfn.CONCAT($K$3,$K$4,B476,$K$5,C476,$K$6,D476,$K$7,Таблица1[[#This Row],[test]],$K$8)</f>
        <v>{ "id": "BZ_l", "feature": "css" , "atribute": "fill" , "value": "#8799C8" },</v>
      </c>
    </row>
    <row r="477" spans="1:9" ht="15.4" x14ac:dyDescent="0.45">
      <c r="A477" s="9" t="s">
        <v>668</v>
      </c>
      <c r="B477" s="9" t="s">
        <v>705</v>
      </c>
      <c r="C477" s="56" t="s">
        <v>751</v>
      </c>
      <c r="D477" s="57" t="s">
        <v>845</v>
      </c>
      <c r="E477" s="57" t="s">
        <v>704</v>
      </c>
      <c r="F477" s="57">
        <v>25</v>
      </c>
      <c r="G477" s="56" t="s">
        <v>254</v>
      </c>
      <c r="I477" t="str">
        <f>_xlfn.CONCAT($K$3,$K$4,B477,$K$5,C477,$K$6,D477,$K$7,Таблица1[[#This Row],[test]],$K$8)</f>
        <v>{ "id": "BZ_l", "feature": "css" , "atribute": "height" , "value": 25 },</v>
      </c>
    </row>
    <row r="478" spans="1:9" ht="15.4" x14ac:dyDescent="0.45">
      <c r="A478" s="9" t="s">
        <v>668</v>
      </c>
      <c r="B478" s="9" t="s">
        <v>705</v>
      </c>
      <c r="C478" s="56" t="s">
        <v>751</v>
      </c>
      <c r="D478" s="57" t="s">
        <v>846</v>
      </c>
      <c r="E478" s="57" t="s">
        <v>844</v>
      </c>
      <c r="F478" s="57">
        <v>271</v>
      </c>
      <c r="G478" s="56" t="s">
        <v>254</v>
      </c>
      <c r="I478" t="str">
        <f>_xlfn.CONCAT($K$3,$K$4,B478,$K$5,C478,$K$6,D478,$K$7,Таблица1[[#This Row],[test]],$K$8)</f>
        <v>{ "id": "BZ_l", "feature": "css" , "atribute": "y" , "value": 271 },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2D9B-1206-4357-8DFD-DF8612463F0C}">
  <sheetPr>
    <tabColor theme="9" tint="0.59999389629810485"/>
  </sheetPr>
  <dimension ref="A1:V696"/>
  <sheetViews>
    <sheetView tabSelected="1" topLeftCell="A649" zoomScale="85" zoomScaleNormal="85" workbookViewId="0">
      <selection activeCell="E670" sqref="E670"/>
    </sheetView>
  </sheetViews>
  <sheetFormatPr defaultRowHeight="14.25" x14ac:dyDescent="0.45"/>
  <cols>
    <col min="1" max="1" width="39.59765625" customWidth="1"/>
    <col min="2" max="2" width="14.3984375" bestFit="1" customWidth="1"/>
    <col min="3" max="3" width="26.265625" bestFit="1" customWidth="1"/>
    <col min="4" max="4" width="36.3984375" customWidth="1"/>
    <col min="5" max="5" width="31.1328125" bestFit="1" customWidth="1"/>
    <col min="6" max="6" width="62" bestFit="1" customWidth="1"/>
    <col min="10" max="10" width="12.73046875" customWidth="1"/>
    <col min="11" max="11" width="19.1328125" customWidth="1"/>
    <col min="12" max="12" width="11.265625" customWidth="1"/>
    <col min="13" max="13" width="18.265625" customWidth="1"/>
    <col min="14" max="14" width="29.265625" bestFit="1" customWidth="1"/>
    <col min="16" max="16" width="17.86328125" bestFit="1" customWidth="1"/>
    <col min="17" max="17" width="20" bestFit="1" customWidth="1"/>
    <col min="18" max="18" width="12.1328125" bestFit="1" customWidth="1"/>
    <col min="19" max="19" width="19.59765625" bestFit="1" customWidth="1"/>
    <col min="20" max="20" width="11.3984375" bestFit="1" customWidth="1"/>
  </cols>
  <sheetData>
    <row r="1" spans="1:22" ht="15" x14ac:dyDescent="0.45">
      <c r="A1" s="68" t="s">
        <v>0</v>
      </c>
      <c r="B1" s="67" t="s">
        <v>821</v>
      </c>
      <c r="C1" s="67" t="s">
        <v>753</v>
      </c>
      <c r="D1" s="67" t="s">
        <v>754</v>
      </c>
      <c r="E1" s="69" t="s">
        <v>926</v>
      </c>
      <c r="I1" s="70" t="s">
        <v>754</v>
      </c>
      <c r="J1" s="70" t="s">
        <v>930</v>
      </c>
      <c r="K1" s="70" t="s">
        <v>931</v>
      </c>
      <c r="L1" s="70" t="s">
        <v>932</v>
      </c>
      <c r="M1" s="70" t="s">
        <v>933</v>
      </c>
    </row>
    <row r="2" spans="1:22" s="65" customFormat="1" ht="15.75" thickBot="1" x14ac:dyDescent="0.5">
      <c r="A2" s="83" t="s">
        <v>43</v>
      </c>
      <c r="B2" s="84" t="s">
        <v>751</v>
      </c>
      <c r="C2" s="84" t="s">
        <v>752</v>
      </c>
      <c r="D2" s="84" t="s">
        <v>1579</v>
      </c>
      <c r="E2" s="85" t="s">
        <v>76</v>
      </c>
      <c r="F2" s="65" t="str">
        <f>_xlfn.CONCAT("('",A2,"', '",B2,"', '",C2,"', '",D2,"'),")</f>
        <v>('K1_r', 'css', 'fill', 'fill_11a'),</v>
      </c>
      <c r="I2" s="70" t="s">
        <v>910</v>
      </c>
      <c r="J2" s="70" t="s">
        <v>937</v>
      </c>
      <c r="K2" s="70" t="s">
        <v>938</v>
      </c>
      <c r="L2" s="70" t="s">
        <v>9</v>
      </c>
      <c r="M2" s="70" t="s">
        <v>10</v>
      </c>
    </row>
    <row r="3" spans="1:22" s="65" customFormat="1" ht="15.4" x14ac:dyDescent="0.45">
      <c r="A3" s="83" t="s">
        <v>44</v>
      </c>
      <c r="B3" s="84" t="s">
        <v>751</v>
      </c>
      <c r="C3" s="84" t="s">
        <v>752</v>
      </c>
      <c r="D3" s="84" t="s">
        <v>1579</v>
      </c>
      <c r="E3" s="85" t="s">
        <v>76</v>
      </c>
      <c r="F3" s="65" t="str">
        <f t="shared" ref="F3:F66" si="0">_xlfn.CONCAT("('",A3,"', '",B3,"', '",C3,"', '",D3,"'),")</f>
        <v>('K2_r', 'css', 'fill', 'fill_11a'),</v>
      </c>
      <c r="I3" s="70"/>
      <c r="J3" s="70"/>
      <c r="K3" s="70" t="s">
        <v>939</v>
      </c>
      <c r="L3" s="70"/>
      <c r="M3" s="70"/>
      <c r="P3" s="20"/>
      <c r="Q3" s="21" t="s">
        <v>4</v>
      </c>
      <c r="R3" s="21" t="s">
        <v>5</v>
      </c>
      <c r="S3" s="22" t="s">
        <v>6</v>
      </c>
      <c r="T3" s="3"/>
      <c r="U3" s="3"/>
      <c r="V3" s="3"/>
    </row>
    <row r="4" spans="1:22" s="65" customFormat="1" ht="15.4" x14ac:dyDescent="0.45">
      <c r="A4" s="83" t="s">
        <v>45</v>
      </c>
      <c r="B4" s="84" t="s">
        <v>751</v>
      </c>
      <c r="C4" s="84" t="s">
        <v>752</v>
      </c>
      <c r="D4" s="84" t="s">
        <v>1450</v>
      </c>
      <c r="E4" s="85" t="s">
        <v>76</v>
      </c>
      <c r="F4" s="65" t="str">
        <f t="shared" si="0"/>
        <v>('K3_r', 'css', 'fill', 'fill_11'),</v>
      </c>
      <c r="I4" s="70"/>
      <c r="J4" s="70"/>
      <c r="K4" s="70" t="s">
        <v>940</v>
      </c>
      <c r="L4" s="70" t="s">
        <v>11</v>
      </c>
      <c r="M4" s="70"/>
      <c r="P4" s="23" t="s">
        <v>8</v>
      </c>
      <c r="Q4" s="7" t="s">
        <v>9</v>
      </c>
      <c r="R4" s="7"/>
      <c r="S4" s="24" t="s">
        <v>11</v>
      </c>
      <c r="T4" s="3"/>
      <c r="U4" s="3"/>
      <c r="V4" s="3"/>
    </row>
    <row r="5" spans="1:22" s="65" customFormat="1" ht="15.4" x14ac:dyDescent="0.45">
      <c r="A5" s="83" t="s">
        <v>362</v>
      </c>
      <c r="B5" s="84" t="s">
        <v>825</v>
      </c>
      <c r="C5" s="86"/>
      <c r="D5" s="84" t="s">
        <v>1451</v>
      </c>
      <c r="E5" s="85" t="s">
        <v>352</v>
      </c>
      <c r="F5" s="65" t="str">
        <f t="shared" si="0"/>
        <v>('K3_r2', 'text', '', 'on_off_2'),</v>
      </c>
      <c r="P5" s="23" t="s">
        <v>12</v>
      </c>
      <c r="Q5" s="7" t="s">
        <v>9</v>
      </c>
      <c r="R5" s="7" t="s">
        <v>10</v>
      </c>
      <c r="S5" s="24"/>
      <c r="T5" s="3"/>
      <c r="U5" s="3"/>
      <c r="V5" s="3"/>
    </row>
    <row r="6" spans="1:22" s="65" customFormat="1" ht="15.75" thickBot="1" x14ac:dyDescent="0.5">
      <c r="A6" s="83" t="s">
        <v>364</v>
      </c>
      <c r="B6" s="84" t="s">
        <v>825</v>
      </c>
      <c r="C6" s="86"/>
      <c r="D6" s="84" t="s">
        <v>1451</v>
      </c>
      <c r="E6" s="85" t="s">
        <v>352</v>
      </c>
      <c r="F6" s="65" t="str">
        <f t="shared" si="0"/>
        <v>('K3_r3', 'text', '', 'on_off_2'),</v>
      </c>
      <c r="I6" s="70" t="s">
        <v>754</v>
      </c>
      <c r="J6" s="70" t="s">
        <v>930</v>
      </c>
      <c r="K6" s="70" t="s">
        <v>931</v>
      </c>
      <c r="L6" s="70" t="s">
        <v>932</v>
      </c>
      <c r="M6" s="70" t="s">
        <v>933</v>
      </c>
      <c r="P6" s="25" t="s">
        <v>13</v>
      </c>
      <c r="Q6" s="26" t="s">
        <v>14</v>
      </c>
      <c r="R6" s="26" t="s">
        <v>10</v>
      </c>
      <c r="S6" s="27"/>
      <c r="T6" s="3"/>
      <c r="U6" s="3"/>
      <c r="V6" s="3"/>
    </row>
    <row r="7" spans="1:22" s="65" customFormat="1" ht="15.75" thickBot="1" x14ac:dyDescent="0.5">
      <c r="A7" s="83" t="s">
        <v>946</v>
      </c>
      <c r="B7" s="84" t="s">
        <v>751</v>
      </c>
      <c r="C7" s="84" t="s">
        <v>826</v>
      </c>
      <c r="D7" s="84" t="s">
        <v>916</v>
      </c>
      <c r="E7" s="85" t="s">
        <v>783</v>
      </c>
      <c r="F7" s="65" t="str">
        <f t="shared" si="0"/>
        <v>('K3_c3', 'css', 'color', 'color_7'),</v>
      </c>
      <c r="I7" s="70" t="s">
        <v>911</v>
      </c>
      <c r="J7" s="70"/>
      <c r="K7" s="70" t="s">
        <v>934</v>
      </c>
      <c r="L7" s="70" t="s">
        <v>9</v>
      </c>
      <c r="M7" s="70" t="s">
        <v>10</v>
      </c>
      <c r="P7" s="3"/>
      <c r="Q7" s="3"/>
      <c r="R7" s="3"/>
      <c r="S7" s="3"/>
      <c r="T7" s="3"/>
      <c r="U7" s="3"/>
      <c r="V7" s="3"/>
    </row>
    <row r="8" spans="1:22" s="65" customFormat="1" ht="15.4" x14ac:dyDescent="0.45">
      <c r="A8" s="83" t="s">
        <v>367</v>
      </c>
      <c r="B8" s="84" t="s">
        <v>825</v>
      </c>
      <c r="C8" s="86"/>
      <c r="D8" s="84" t="s">
        <v>754</v>
      </c>
      <c r="E8" s="85" t="s">
        <v>158</v>
      </c>
      <c r="F8" s="65" t="str">
        <f t="shared" si="0"/>
        <v>('K3_t2', 'text', '', 'value'),</v>
      </c>
      <c r="I8" s="70"/>
      <c r="J8" s="70"/>
      <c r="K8" s="70"/>
      <c r="L8" s="70"/>
      <c r="M8" s="70"/>
      <c r="P8" s="20"/>
      <c r="Q8" s="28" t="s">
        <v>152</v>
      </c>
      <c r="R8" s="28" t="s">
        <v>153</v>
      </c>
      <c r="S8" s="28" t="s">
        <v>154</v>
      </c>
      <c r="T8" s="29" t="s">
        <v>155</v>
      </c>
      <c r="U8" s="3"/>
      <c r="V8" s="3"/>
    </row>
    <row r="9" spans="1:22" s="65" customFormat="1" ht="15.4" x14ac:dyDescent="0.45">
      <c r="A9" s="83" t="s">
        <v>369</v>
      </c>
      <c r="B9" s="84" t="s">
        <v>825</v>
      </c>
      <c r="C9" s="86"/>
      <c r="D9" s="84" t="s">
        <v>754</v>
      </c>
      <c r="E9" s="85" t="s">
        <v>158</v>
      </c>
      <c r="F9" s="65" t="str">
        <f t="shared" si="0"/>
        <v>('K3_t3', 'text', '', 'value'),</v>
      </c>
      <c r="I9" s="70"/>
      <c r="J9" s="70"/>
      <c r="K9" s="70"/>
      <c r="L9" s="70"/>
      <c r="M9" s="70"/>
      <c r="P9" s="30" t="s">
        <v>693</v>
      </c>
      <c r="Q9" s="8" t="s">
        <v>9</v>
      </c>
      <c r="R9" s="8" t="s">
        <v>9</v>
      </c>
      <c r="S9" s="7" t="s">
        <v>350</v>
      </c>
      <c r="T9" s="31" t="s">
        <v>11</v>
      </c>
      <c r="U9" s="3"/>
      <c r="V9" s="3"/>
    </row>
    <row r="10" spans="1:22" s="65" customFormat="1" ht="15.75" thickBot="1" x14ac:dyDescent="0.5">
      <c r="A10" s="83" t="s">
        <v>46</v>
      </c>
      <c r="B10" s="84" t="s">
        <v>751</v>
      </c>
      <c r="C10" s="84" t="s">
        <v>752</v>
      </c>
      <c r="D10" s="84" t="s">
        <v>1450</v>
      </c>
      <c r="E10" s="85" t="s">
        <v>76</v>
      </c>
      <c r="F10" s="65" t="str">
        <f t="shared" si="0"/>
        <v>('K4_r', 'css', 'fill', 'fill_11'),</v>
      </c>
      <c r="P10" s="32" t="s">
        <v>694</v>
      </c>
      <c r="Q10" s="33" t="s">
        <v>9</v>
      </c>
      <c r="R10" s="26" t="s">
        <v>350</v>
      </c>
      <c r="S10" s="26" t="s">
        <v>350</v>
      </c>
      <c r="T10" s="34" t="s">
        <v>11</v>
      </c>
      <c r="U10" s="3"/>
      <c r="V10" s="3"/>
    </row>
    <row r="11" spans="1:22" s="65" customFormat="1" ht="15.75" thickBot="1" x14ac:dyDescent="0.5">
      <c r="A11" s="83" t="s">
        <v>372</v>
      </c>
      <c r="B11" s="84" t="s">
        <v>825</v>
      </c>
      <c r="C11" s="86"/>
      <c r="D11" s="84" t="s">
        <v>1451</v>
      </c>
      <c r="E11" s="85" t="s">
        <v>352</v>
      </c>
      <c r="F11" s="65" t="str">
        <f t="shared" si="0"/>
        <v>('K4_r2', 'text', '', 'on_off_2'),</v>
      </c>
      <c r="I11" s="70" t="s">
        <v>754</v>
      </c>
      <c r="J11" s="70" t="s">
        <v>930</v>
      </c>
      <c r="K11" s="70" t="s">
        <v>931</v>
      </c>
      <c r="L11" s="70" t="s">
        <v>932</v>
      </c>
      <c r="M11" s="70" t="s">
        <v>933</v>
      </c>
      <c r="P11" s="3"/>
      <c r="Q11" s="3"/>
      <c r="R11" s="3"/>
      <c r="S11" s="3"/>
      <c r="T11" s="3"/>
      <c r="U11" s="3"/>
      <c r="V11" s="3"/>
    </row>
    <row r="12" spans="1:22" s="65" customFormat="1" ht="15.4" x14ac:dyDescent="0.45">
      <c r="A12" s="83" t="s">
        <v>374</v>
      </c>
      <c r="B12" s="84" t="s">
        <v>825</v>
      </c>
      <c r="C12" s="86"/>
      <c r="D12" s="84" t="s">
        <v>1451</v>
      </c>
      <c r="E12" s="85" t="s">
        <v>352</v>
      </c>
      <c r="F12" s="65" t="str">
        <f t="shared" si="0"/>
        <v>('K4_r3', 'text', '', 'on_off_2'),</v>
      </c>
      <c r="I12" s="70" t="s">
        <v>912</v>
      </c>
      <c r="J12" s="70"/>
      <c r="K12" s="70" t="s">
        <v>934</v>
      </c>
      <c r="L12" s="70" t="s">
        <v>14</v>
      </c>
      <c r="M12" s="70" t="s">
        <v>10</v>
      </c>
      <c r="P12" s="20"/>
      <c r="Q12" s="21" t="s">
        <v>329</v>
      </c>
      <c r="R12" s="22" t="s">
        <v>330</v>
      </c>
      <c r="S12" s="35"/>
      <c r="T12" s="9"/>
      <c r="U12" s="3"/>
      <c r="V12" s="3"/>
    </row>
    <row r="13" spans="1:22" s="65" customFormat="1" ht="15.75" thickBot="1" x14ac:dyDescent="0.5">
      <c r="A13" s="83" t="s">
        <v>947</v>
      </c>
      <c r="B13" s="84" t="s">
        <v>751</v>
      </c>
      <c r="C13" s="84" t="s">
        <v>826</v>
      </c>
      <c r="D13" s="84" t="s">
        <v>916</v>
      </c>
      <c r="E13" s="85" t="s">
        <v>783</v>
      </c>
      <c r="F13" s="65" t="str">
        <f t="shared" si="0"/>
        <v>('K4_c3', 'css', 'color', 'color_7'),</v>
      </c>
      <c r="I13" s="70"/>
      <c r="J13" s="70"/>
      <c r="K13" s="70"/>
      <c r="L13" s="70"/>
      <c r="M13" s="70"/>
      <c r="P13" s="32" t="s">
        <v>328</v>
      </c>
      <c r="Q13" s="33" t="s">
        <v>10</v>
      </c>
      <c r="R13" s="34" t="s">
        <v>11</v>
      </c>
      <c r="S13" s="35"/>
      <c r="T13" s="9"/>
      <c r="U13" s="3"/>
      <c r="V13" s="3"/>
    </row>
    <row r="14" spans="1:22" s="65" customFormat="1" ht="15.75" thickBot="1" x14ac:dyDescent="0.5">
      <c r="A14" s="83" t="s">
        <v>377</v>
      </c>
      <c r="B14" s="84" t="s">
        <v>825</v>
      </c>
      <c r="C14" s="86"/>
      <c r="D14" s="84" t="s">
        <v>754</v>
      </c>
      <c r="E14" s="85" t="s">
        <v>158</v>
      </c>
      <c r="F14" s="65" t="str">
        <f t="shared" si="0"/>
        <v>('K4_t2', 'text', '', 'value'),</v>
      </c>
      <c r="I14" s="70"/>
      <c r="J14" s="70"/>
      <c r="K14" s="70"/>
      <c r="L14" s="70"/>
      <c r="M14" s="70"/>
      <c r="P14" s="3"/>
      <c r="Q14" s="3"/>
      <c r="R14" s="3"/>
      <c r="S14" s="1"/>
      <c r="T14" s="3"/>
      <c r="U14" s="3"/>
      <c r="V14" s="3"/>
    </row>
    <row r="15" spans="1:22" s="65" customFormat="1" ht="30.4" x14ac:dyDescent="0.45">
      <c r="A15" s="83" t="s">
        <v>379</v>
      </c>
      <c r="B15" s="84" t="s">
        <v>825</v>
      </c>
      <c r="C15" s="86"/>
      <c r="D15" s="84" t="s">
        <v>754</v>
      </c>
      <c r="E15" s="85" t="s">
        <v>158</v>
      </c>
      <c r="F15" s="65" t="str">
        <f t="shared" si="0"/>
        <v>('K4_t3', 'text', '', 'value'),</v>
      </c>
      <c r="P15" s="20" t="s">
        <v>354</v>
      </c>
      <c r="Q15" s="21" t="s">
        <v>355</v>
      </c>
      <c r="R15" s="22" t="s">
        <v>356</v>
      </c>
      <c r="S15" s="3"/>
      <c r="T15" s="3"/>
      <c r="U15" s="3"/>
      <c r="V15" s="3"/>
    </row>
    <row r="16" spans="1:22" s="65" customFormat="1" ht="15.75" thickBot="1" x14ac:dyDescent="0.5">
      <c r="A16" s="83" t="s">
        <v>47</v>
      </c>
      <c r="B16" s="84" t="s">
        <v>751</v>
      </c>
      <c r="C16" s="84" t="s">
        <v>752</v>
      </c>
      <c r="D16" s="84" t="s">
        <v>1450</v>
      </c>
      <c r="E16" s="85" t="s">
        <v>76</v>
      </c>
      <c r="F16" s="65" t="str">
        <f t="shared" si="0"/>
        <v>('K5_r', 'css', 'fill', 'fill_11'),</v>
      </c>
      <c r="I16" s="70" t="s">
        <v>754</v>
      </c>
      <c r="J16" s="70" t="s">
        <v>930</v>
      </c>
      <c r="K16" s="70" t="s">
        <v>931</v>
      </c>
      <c r="L16" s="70" t="s">
        <v>932</v>
      </c>
      <c r="M16" s="70" t="s">
        <v>933</v>
      </c>
      <c r="P16" s="32" t="s">
        <v>353</v>
      </c>
      <c r="Q16" s="33" t="s">
        <v>358</v>
      </c>
      <c r="R16" s="34" t="s">
        <v>357</v>
      </c>
      <c r="S16" s="3"/>
      <c r="T16" s="3"/>
      <c r="U16" s="3"/>
      <c r="V16" s="3"/>
    </row>
    <row r="17" spans="1:22" s="65" customFormat="1" ht="15.75" thickBot="1" x14ac:dyDescent="0.5">
      <c r="A17" s="83" t="s">
        <v>382</v>
      </c>
      <c r="B17" s="84" t="s">
        <v>825</v>
      </c>
      <c r="C17" s="86"/>
      <c r="D17" s="84" t="s">
        <v>1451</v>
      </c>
      <c r="E17" s="85" t="s">
        <v>352</v>
      </c>
      <c r="F17" s="65" t="str">
        <f t="shared" si="0"/>
        <v>('K5_r2', 'text', '', 'on_off_2'),</v>
      </c>
      <c r="I17" s="70" t="s">
        <v>917</v>
      </c>
      <c r="J17" s="70"/>
      <c r="K17" s="70" t="s">
        <v>934</v>
      </c>
      <c r="L17" s="70"/>
      <c r="M17" s="70"/>
      <c r="P17" s="3"/>
      <c r="Q17" s="3"/>
      <c r="R17" s="3"/>
      <c r="S17" s="3"/>
      <c r="T17" s="3"/>
      <c r="U17" s="3"/>
      <c r="V17" s="3"/>
    </row>
    <row r="18" spans="1:22" s="65" customFormat="1" ht="15.4" x14ac:dyDescent="0.45">
      <c r="A18" s="83" t="s">
        <v>384</v>
      </c>
      <c r="B18" s="84" t="s">
        <v>825</v>
      </c>
      <c r="C18" s="86"/>
      <c r="D18" s="84" t="s">
        <v>1451</v>
      </c>
      <c r="E18" s="85" t="s">
        <v>352</v>
      </c>
      <c r="F18" s="65" t="str">
        <f t="shared" si="0"/>
        <v>('K5_r3', 'text', '', 'on_off_2'),</v>
      </c>
      <c r="I18" s="70"/>
      <c r="J18" s="70"/>
      <c r="K18" s="70"/>
      <c r="L18" s="70"/>
      <c r="M18" s="70"/>
      <c r="P18" s="36"/>
      <c r="Q18" s="37" t="s">
        <v>4</v>
      </c>
      <c r="R18" s="37" t="s">
        <v>573</v>
      </c>
      <c r="S18" s="38" t="s">
        <v>574</v>
      </c>
      <c r="T18" s="3"/>
      <c r="U18" s="3"/>
      <c r="V18" s="3"/>
    </row>
    <row r="19" spans="1:22" s="65" customFormat="1" ht="15.75" thickBot="1" x14ac:dyDescent="0.5">
      <c r="A19" s="83" t="s">
        <v>948</v>
      </c>
      <c r="B19" s="84" t="s">
        <v>751</v>
      </c>
      <c r="C19" s="84" t="s">
        <v>826</v>
      </c>
      <c r="D19" s="84" t="s">
        <v>916</v>
      </c>
      <c r="E19" s="85" t="s">
        <v>783</v>
      </c>
      <c r="F19" s="65" t="str">
        <f t="shared" si="0"/>
        <v>('K5_c3', 'css', 'color', 'color_7'),</v>
      </c>
      <c r="I19" s="70"/>
      <c r="J19" s="70"/>
      <c r="K19" s="70"/>
      <c r="L19" s="70"/>
      <c r="M19" s="70"/>
      <c r="P19" s="32" t="s">
        <v>572</v>
      </c>
      <c r="Q19" s="33" t="s">
        <v>576</v>
      </c>
      <c r="R19" s="33" t="s">
        <v>357</v>
      </c>
      <c r="S19" s="34" t="s">
        <v>575</v>
      </c>
      <c r="T19" s="3"/>
      <c r="U19" s="3"/>
      <c r="V19" s="3"/>
    </row>
    <row r="20" spans="1:22" s="65" customFormat="1" ht="15.75" thickBot="1" x14ac:dyDescent="0.5">
      <c r="A20" s="83" t="s">
        <v>387</v>
      </c>
      <c r="B20" s="84" t="s">
        <v>825</v>
      </c>
      <c r="C20" s="86"/>
      <c r="D20" s="84" t="s">
        <v>754</v>
      </c>
      <c r="E20" s="85" t="s">
        <v>158</v>
      </c>
      <c r="F20" s="65" t="str">
        <f t="shared" si="0"/>
        <v>('K5_t2', 'text', '', 'value'),</v>
      </c>
      <c r="P20" s="3"/>
      <c r="Q20" s="3"/>
      <c r="R20" s="3"/>
      <c r="S20" s="3"/>
      <c r="T20" s="3"/>
      <c r="U20" s="3"/>
      <c r="V20" s="3"/>
    </row>
    <row r="21" spans="1:22" s="65" customFormat="1" ht="15.4" x14ac:dyDescent="0.45">
      <c r="A21" s="83" t="s">
        <v>389</v>
      </c>
      <c r="B21" s="84" t="s">
        <v>825</v>
      </c>
      <c r="C21" s="86"/>
      <c r="D21" s="84" t="s">
        <v>754</v>
      </c>
      <c r="E21" s="85" t="s">
        <v>158</v>
      </c>
      <c r="F21" s="65" t="str">
        <f t="shared" si="0"/>
        <v>('K5_t3', 'text', '', 'value'),</v>
      </c>
      <c r="I21" s="70" t="s">
        <v>754</v>
      </c>
      <c r="J21" s="70" t="s">
        <v>930</v>
      </c>
      <c r="K21" s="70" t="s">
        <v>931</v>
      </c>
      <c r="L21" s="70" t="s">
        <v>932</v>
      </c>
      <c r="M21" s="70" t="s">
        <v>933</v>
      </c>
      <c r="P21" s="36"/>
      <c r="Q21" s="37" t="s">
        <v>671</v>
      </c>
      <c r="R21" s="37" t="s">
        <v>672</v>
      </c>
      <c r="S21" s="37"/>
      <c r="T21" s="37" t="s">
        <v>674</v>
      </c>
      <c r="U21" s="38" t="s">
        <v>673</v>
      </c>
      <c r="V21" s="3"/>
    </row>
    <row r="22" spans="1:22" s="65" customFormat="1" ht="30.4" x14ac:dyDescent="0.45">
      <c r="A22" s="83" t="s">
        <v>48</v>
      </c>
      <c r="B22" s="84" t="s">
        <v>751</v>
      </c>
      <c r="C22" s="84" t="s">
        <v>752</v>
      </c>
      <c r="D22" s="84" t="s">
        <v>1450</v>
      </c>
      <c r="E22" s="85" t="s">
        <v>76</v>
      </c>
      <c r="F22" s="65" t="str">
        <f t="shared" si="0"/>
        <v>('K6_r', 'css', 'fill', 'fill_11'),</v>
      </c>
      <c r="I22" s="70" t="s">
        <v>918</v>
      </c>
      <c r="J22" s="70"/>
      <c r="K22" s="70" t="s">
        <v>934</v>
      </c>
      <c r="L22" s="70"/>
      <c r="M22" s="70"/>
      <c r="P22" s="30" t="s">
        <v>670</v>
      </c>
      <c r="Q22" s="7" t="s">
        <v>11</v>
      </c>
      <c r="R22" s="8" t="s">
        <v>850</v>
      </c>
      <c r="S22" s="8" t="s">
        <v>675</v>
      </c>
      <c r="T22" s="8" t="s">
        <v>349</v>
      </c>
      <c r="U22" s="24" t="s">
        <v>11</v>
      </c>
      <c r="V22" s="3"/>
    </row>
    <row r="23" spans="1:22" s="65" customFormat="1" ht="15.4" x14ac:dyDescent="0.45">
      <c r="A23" s="83" t="s">
        <v>392</v>
      </c>
      <c r="B23" s="84" t="s">
        <v>825</v>
      </c>
      <c r="C23" s="86"/>
      <c r="D23" s="84" t="s">
        <v>1451</v>
      </c>
      <c r="E23" s="85" t="s">
        <v>352</v>
      </c>
      <c r="F23" s="65" t="str">
        <f t="shared" si="0"/>
        <v>('K6_r2', 'text', '', 'on_off_2'),</v>
      </c>
      <c r="I23" s="70"/>
      <c r="J23" s="70"/>
      <c r="K23" s="70"/>
      <c r="L23" s="70"/>
      <c r="M23" s="70"/>
      <c r="P23" s="30" t="s">
        <v>707</v>
      </c>
      <c r="Q23" s="8">
        <v>286</v>
      </c>
      <c r="R23" s="8">
        <v>276</v>
      </c>
      <c r="S23" s="8">
        <v>271</v>
      </c>
      <c r="T23" s="8">
        <v>266</v>
      </c>
      <c r="U23" s="31">
        <v>256</v>
      </c>
      <c r="V23" s="3"/>
    </row>
    <row r="24" spans="1:22" s="65" customFormat="1" ht="15.75" thickBot="1" x14ac:dyDescent="0.5">
      <c r="A24" s="83" t="s">
        <v>394</v>
      </c>
      <c r="B24" s="84" t="s">
        <v>825</v>
      </c>
      <c r="C24" s="86"/>
      <c r="D24" s="84" t="s">
        <v>1451</v>
      </c>
      <c r="E24" s="85" t="s">
        <v>352</v>
      </c>
      <c r="F24" s="65" t="str">
        <f t="shared" si="0"/>
        <v>('K6_r3', 'text', '', 'on_off_2'),</v>
      </c>
      <c r="I24" s="70"/>
      <c r="J24" s="70"/>
      <c r="K24" s="70"/>
      <c r="L24" s="70"/>
      <c r="M24" s="70"/>
      <c r="P24" s="32" t="s">
        <v>706</v>
      </c>
      <c r="Q24" s="33">
        <v>10</v>
      </c>
      <c r="R24" s="33">
        <v>20</v>
      </c>
      <c r="S24" s="33">
        <v>25</v>
      </c>
      <c r="T24" s="33">
        <v>30</v>
      </c>
      <c r="U24" s="34">
        <v>40</v>
      </c>
      <c r="V24" s="3"/>
    </row>
    <row r="25" spans="1:22" s="65" customFormat="1" ht="15.75" thickBot="1" x14ac:dyDescent="0.5">
      <c r="A25" s="83" t="s">
        <v>949</v>
      </c>
      <c r="B25" s="84" t="s">
        <v>751</v>
      </c>
      <c r="C25" s="84" t="s">
        <v>826</v>
      </c>
      <c r="D25" s="84" t="s">
        <v>916</v>
      </c>
      <c r="E25" s="85" t="s">
        <v>783</v>
      </c>
      <c r="F25" s="65" t="str">
        <f t="shared" si="0"/>
        <v>('K6_c3', 'css', 'color', 'color_7'),</v>
      </c>
      <c r="P25" s="3"/>
      <c r="Q25" s="3"/>
      <c r="R25" s="3"/>
      <c r="S25" s="3"/>
      <c r="T25" s="3"/>
      <c r="U25" s="3"/>
      <c r="V25" s="3"/>
    </row>
    <row r="26" spans="1:22" s="65" customFormat="1" ht="15.4" x14ac:dyDescent="0.45">
      <c r="A26" s="83" t="s">
        <v>397</v>
      </c>
      <c r="B26" s="84" t="s">
        <v>825</v>
      </c>
      <c r="C26" s="86"/>
      <c r="D26" s="84" t="s">
        <v>754</v>
      </c>
      <c r="E26" s="85" t="s">
        <v>158</v>
      </c>
      <c r="F26" s="65" t="str">
        <f t="shared" si="0"/>
        <v>('K6_t2', 'text', '', 'value'),</v>
      </c>
      <c r="I26" s="70" t="s">
        <v>754</v>
      </c>
      <c r="J26" s="70" t="s">
        <v>930</v>
      </c>
      <c r="K26" s="70" t="s">
        <v>931</v>
      </c>
      <c r="L26" s="70" t="s">
        <v>932</v>
      </c>
      <c r="M26" s="70" t="s">
        <v>933</v>
      </c>
      <c r="P26" s="20"/>
      <c r="Q26" s="28" t="s">
        <v>852</v>
      </c>
      <c r="R26" s="28" t="s">
        <v>853</v>
      </c>
      <c r="S26" s="28" t="s">
        <v>854</v>
      </c>
      <c r="T26" s="3"/>
      <c r="U26" s="3"/>
      <c r="V26" s="3"/>
    </row>
    <row r="27" spans="1:22" s="65" customFormat="1" ht="15.75" thickBot="1" x14ac:dyDescent="0.5">
      <c r="A27" s="83" t="s">
        <v>399</v>
      </c>
      <c r="B27" s="84" t="s">
        <v>825</v>
      </c>
      <c r="C27" s="86"/>
      <c r="D27" s="84" t="s">
        <v>754</v>
      </c>
      <c r="E27" s="85" t="s">
        <v>158</v>
      </c>
      <c r="F27" s="65" t="str">
        <f t="shared" si="0"/>
        <v>('K6_t3', 'text', '', 'value'),</v>
      </c>
      <c r="I27" s="70" t="s">
        <v>935</v>
      </c>
      <c r="J27" s="70" t="s">
        <v>937</v>
      </c>
      <c r="K27" s="70" t="s">
        <v>932</v>
      </c>
      <c r="L27" s="70" t="s">
        <v>11</v>
      </c>
      <c r="M27" s="70" t="s">
        <v>10</v>
      </c>
      <c r="P27" s="30" t="s">
        <v>857</v>
      </c>
      <c r="Q27" s="8" t="s">
        <v>9</v>
      </c>
      <c r="R27" s="34" t="s">
        <v>14</v>
      </c>
      <c r="S27" s="31" t="s">
        <v>11</v>
      </c>
      <c r="T27" s="3"/>
      <c r="U27" s="3"/>
      <c r="V27" s="3"/>
    </row>
    <row r="28" spans="1:22" s="65" customFormat="1" ht="15.75" thickBot="1" x14ac:dyDescent="0.5">
      <c r="A28" s="83" t="s">
        <v>49</v>
      </c>
      <c r="B28" s="84" t="s">
        <v>751</v>
      </c>
      <c r="C28" s="84" t="s">
        <v>752</v>
      </c>
      <c r="D28" s="84" t="s">
        <v>1450</v>
      </c>
      <c r="E28" s="85" t="s">
        <v>76</v>
      </c>
      <c r="F28" s="65" t="str">
        <f t="shared" si="0"/>
        <v>('K7_r', 'css', 'fill', 'fill_11'),</v>
      </c>
      <c r="I28" s="70"/>
      <c r="J28" s="70"/>
      <c r="K28" s="70"/>
      <c r="L28" s="70"/>
      <c r="M28" s="70"/>
      <c r="P28" s="3"/>
      <c r="Q28" s="3"/>
      <c r="R28" s="3"/>
      <c r="S28" s="3"/>
      <c r="T28" s="3"/>
      <c r="U28" s="3"/>
      <c r="V28" s="3"/>
    </row>
    <row r="29" spans="1:22" s="65" customFormat="1" ht="15.4" x14ac:dyDescent="0.45">
      <c r="A29" s="83" t="s">
        <v>402</v>
      </c>
      <c r="B29" s="84" t="s">
        <v>825</v>
      </c>
      <c r="C29" s="86"/>
      <c r="D29" s="84" t="s">
        <v>1451</v>
      </c>
      <c r="E29" s="85" t="s">
        <v>352</v>
      </c>
      <c r="F29" s="65" t="str">
        <f t="shared" si="0"/>
        <v>('K7_r2', 'text', '', 'on_off_2'),</v>
      </c>
      <c r="I29" s="70"/>
      <c r="J29" s="70"/>
      <c r="K29" s="70"/>
      <c r="L29" s="70"/>
      <c r="M29" s="70"/>
      <c r="P29" s="20"/>
      <c r="Q29" s="21" t="s">
        <v>88</v>
      </c>
      <c r="R29" s="22" t="s">
        <v>89</v>
      </c>
      <c r="S29" s="1"/>
      <c r="T29" s="3"/>
      <c r="U29" s="3"/>
      <c r="V29" s="3"/>
    </row>
    <row r="30" spans="1:22" s="65" customFormat="1" ht="15.75" thickBot="1" x14ac:dyDescent="0.5">
      <c r="A30" s="83" t="s">
        <v>404</v>
      </c>
      <c r="B30" s="84" t="s">
        <v>825</v>
      </c>
      <c r="C30" s="86"/>
      <c r="D30" s="84" t="s">
        <v>1451</v>
      </c>
      <c r="E30" s="85" t="s">
        <v>352</v>
      </c>
      <c r="F30" s="65" t="str">
        <f t="shared" si="0"/>
        <v>('K7_r3', 'text', '', 'on_off_2'),</v>
      </c>
      <c r="P30" s="39" t="s">
        <v>87</v>
      </c>
      <c r="Q30" s="26" t="s">
        <v>90</v>
      </c>
      <c r="R30" s="27" t="s">
        <v>91</v>
      </c>
      <c r="S30" s="1"/>
      <c r="T30" s="3"/>
      <c r="U30" s="3"/>
      <c r="V30" s="3"/>
    </row>
    <row r="31" spans="1:22" s="65" customFormat="1" ht="15.75" thickBot="1" x14ac:dyDescent="0.5">
      <c r="A31" s="83" t="s">
        <v>950</v>
      </c>
      <c r="B31" s="84" t="s">
        <v>751</v>
      </c>
      <c r="C31" s="84" t="s">
        <v>826</v>
      </c>
      <c r="D31" s="84" t="s">
        <v>916</v>
      </c>
      <c r="E31" s="85" t="s">
        <v>783</v>
      </c>
      <c r="F31" s="65" t="str">
        <f t="shared" si="0"/>
        <v>('K7_c3', 'css', 'color', 'color_7'),</v>
      </c>
      <c r="I31" s="70" t="s">
        <v>754</v>
      </c>
      <c r="J31" s="70" t="s">
        <v>930</v>
      </c>
      <c r="K31" s="70" t="s">
        <v>931</v>
      </c>
      <c r="L31" s="70" t="s">
        <v>932</v>
      </c>
      <c r="M31" s="70" t="s">
        <v>933</v>
      </c>
      <c r="P31" s="1"/>
      <c r="Q31" s="1"/>
      <c r="R31" s="1"/>
      <c r="S31" s="1"/>
      <c r="T31" s="3"/>
      <c r="U31" s="3"/>
      <c r="V31" s="3"/>
    </row>
    <row r="32" spans="1:22" s="65" customFormat="1" ht="15.4" x14ac:dyDescent="0.45">
      <c r="A32" s="83" t="s">
        <v>407</v>
      </c>
      <c r="B32" s="84" t="s">
        <v>825</v>
      </c>
      <c r="C32" s="86"/>
      <c r="D32" s="84" t="s">
        <v>754</v>
      </c>
      <c r="E32" s="85" t="s">
        <v>158</v>
      </c>
      <c r="F32" s="65" t="str">
        <f t="shared" si="0"/>
        <v>('K7_t2', 'text', '', 'value'),</v>
      </c>
      <c r="I32" s="70" t="s">
        <v>916</v>
      </c>
      <c r="J32" s="70"/>
      <c r="K32" s="70" t="s">
        <v>934</v>
      </c>
      <c r="L32" s="70" t="s">
        <v>358</v>
      </c>
      <c r="M32" s="70" t="s">
        <v>357</v>
      </c>
      <c r="P32" s="20"/>
      <c r="Q32" s="40" t="s">
        <v>192</v>
      </c>
      <c r="R32" s="41" t="s">
        <v>193</v>
      </c>
      <c r="S32" s="1"/>
      <c r="T32" s="3"/>
      <c r="U32" s="3"/>
      <c r="V32" s="3"/>
    </row>
    <row r="33" spans="1:22" s="65" customFormat="1" ht="30.75" thickBot="1" x14ac:dyDescent="0.5">
      <c r="A33" s="83" t="s">
        <v>409</v>
      </c>
      <c r="B33" s="84" t="s">
        <v>825</v>
      </c>
      <c r="C33" s="86"/>
      <c r="D33" s="84" t="s">
        <v>754</v>
      </c>
      <c r="E33" s="85" t="s">
        <v>158</v>
      </c>
      <c r="F33" s="65" t="str">
        <f t="shared" si="0"/>
        <v>('K7_t3', 'text', '', 'value'),</v>
      </c>
      <c r="I33" s="70"/>
      <c r="J33" s="70"/>
      <c r="K33" s="70"/>
      <c r="L33" s="70"/>
      <c r="M33" s="70"/>
      <c r="P33" s="25" t="s">
        <v>194</v>
      </c>
      <c r="Q33" s="42" t="s">
        <v>191</v>
      </c>
      <c r="R33" s="43" t="s">
        <v>190</v>
      </c>
      <c r="S33" s="1"/>
      <c r="T33" s="3"/>
      <c r="U33" s="3"/>
      <c r="V33" s="3"/>
    </row>
    <row r="34" spans="1:22" s="65" customFormat="1" ht="15.4" x14ac:dyDescent="0.45">
      <c r="A34" s="83" t="s">
        <v>50</v>
      </c>
      <c r="B34" s="84" t="s">
        <v>751</v>
      </c>
      <c r="C34" s="84" t="s">
        <v>752</v>
      </c>
      <c r="D34" s="84" t="s">
        <v>1450</v>
      </c>
      <c r="E34" s="85" t="s">
        <v>76</v>
      </c>
      <c r="F34" s="65" t="str">
        <f t="shared" si="0"/>
        <v>('K8_r', 'css', 'fill', 'fill_11'),</v>
      </c>
      <c r="I34" s="70"/>
      <c r="J34" s="70"/>
      <c r="K34" s="70"/>
      <c r="L34" s="70"/>
      <c r="M34" s="70"/>
      <c r="P34" s="3"/>
      <c r="Q34" s="3"/>
      <c r="R34" s="3"/>
      <c r="S34" s="3"/>
      <c r="T34" s="3"/>
      <c r="U34" s="3"/>
      <c r="V34" s="3"/>
    </row>
    <row r="35" spans="1:22" s="65" customFormat="1" ht="15.75" thickBot="1" x14ac:dyDescent="0.5">
      <c r="A35" s="83" t="s">
        <v>412</v>
      </c>
      <c r="B35" s="84" t="s">
        <v>825</v>
      </c>
      <c r="C35" s="86"/>
      <c r="D35" s="84" t="s">
        <v>1451</v>
      </c>
      <c r="E35" s="85" t="s">
        <v>352</v>
      </c>
      <c r="F35" s="65" t="str">
        <f t="shared" si="0"/>
        <v>('K8_r2', 'text', '', 'on_off_2'),</v>
      </c>
      <c r="P35" s="3"/>
      <c r="Q35" s="3"/>
      <c r="R35" s="3"/>
      <c r="S35" s="3"/>
      <c r="T35" s="3"/>
      <c r="U35" s="3"/>
      <c r="V35" s="3"/>
    </row>
    <row r="36" spans="1:22" s="65" customFormat="1" ht="15.4" x14ac:dyDescent="0.45">
      <c r="A36" s="83" t="s">
        <v>414</v>
      </c>
      <c r="B36" s="84" t="s">
        <v>825</v>
      </c>
      <c r="C36" s="86"/>
      <c r="D36" s="84" t="s">
        <v>1451</v>
      </c>
      <c r="E36" s="85" t="s">
        <v>352</v>
      </c>
      <c r="F36" s="65" t="str">
        <f t="shared" si="0"/>
        <v>('K8_r3', 'text', '', 'on_off_2'),</v>
      </c>
      <c r="I36" s="70" t="s">
        <v>754</v>
      </c>
      <c r="J36" s="70" t="s">
        <v>930</v>
      </c>
      <c r="K36" s="70" t="s">
        <v>931</v>
      </c>
      <c r="L36" s="70" t="s">
        <v>932</v>
      </c>
      <c r="M36" s="70" t="s">
        <v>933</v>
      </c>
      <c r="P36" s="36"/>
      <c r="Q36" s="44" t="s">
        <v>331</v>
      </c>
      <c r="R36" s="45"/>
      <c r="S36" s="46"/>
      <c r="T36" s="3"/>
      <c r="U36" s="3"/>
      <c r="V36" s="3"/>
    </row>
    <row r="37" spans="1:22" s="65" customFormat="1" ht="15.4" x14ac:dyDescent="0.45">
      <c r="A37" s="83" t="s">
        <v>951</v>
      </c>
      <c r="B37" s="84" t="s">
        <v>751</v>
      </c>
      <c r="C37" s="84" t="s">
        <v>826</v>
      </c>
      <c r="D37" s="84" t="s">
        <v>916</v>
      </c>
      <c r="E37" s="85" t="s">
        <v>783</v>
      </c>
      <c r="F37" s="65" t="str">
        <f t="shared" si="0"/>
        <v>('K8_c3', 'css', 'color', 'color_7'),</v>
      </c>
      <c r="I37" s="70" t="s">
        <v>936</v>
      </c>
      <c r="J37" s="70" t="s">
        <v>937</v>
      </c>
      <c r="K37" s="70" t="s">
        <v>941</v>
      </c>
      <c r="L37" s="70" t="s">
        <v>576</v>
      </c>
      <c r="M37" s="70"/>
      <c r="P37" s="30" t="s">
        <v>290</v>
      </c>
      <c r="Q37" s="8" t="s">
        <v>288</v>
      </c>
      <c r="R37" s="8" t="s">
        <v>289</v>
      </c>
      <c r="S37" s="31"/>
      <c r="T37" s="3"/>
      <c r="U37" s="3"/>
      <c r="V37" s="3"/>
    </row>
    <row r="38" spans="1:22" s="65" customFormat="1" ht="15.75" thickBot="1" x14ac:dyDescent="0.5">
      <c r="A38" s="83" t="s">
        <v>417</v>
      </c>
      <c r="B38" s="84" t="s">
        <v>825</v>
      </c>
      <c r="C38" s="86"/>
      <c r="D38" s="84" t="s">
        <v>754</v>
      </c>
      <c r="E38" s="85" t="s">
        <v>158</v>
      </c>
      <c r="F38" s="65" t="str">
        <f t="shared" si="0"/>
        <v>('K8_t2', 'text', '', 'value'),</v>
      </c>
      <c r="I38" s="70"/>
      <c r="J38" s="70" t="s">
        <v>942</v>
      </c>
      <c r="K38" s="70" t="s">
        <v>944</v>
      </c>
      <c r="L38" s="70" t="s">
        <v>357</v>
      </c>
      <c r="M38" s="70" t="s">
        <v>575</v>
      </c>
      <c r="N38" s="65" t="s">
        <v>943</v>
      </c>
      <c r="P38" s="32" t="s">
        <v>291</v>
      </c>
      <c r="Q38" s="33"/>
      <c r="R38" s="33" t="s">
        <v>292</v>
      </c>
      <c r="S38" s="34"/>
      <c r="T38" s="3"/>
      <c r="U38" s="3"/>
      <c r="V38" s="3"/>
    </row>
    <row r="39" spans="1:22" s="65" customFormat="1" ht="15.4" x14ac:dyDescent="0.45">
      <c r="A39" s="83" t="s">
        <v>419</v>
      </c>
      <c r="B39" s="84" t="s">
        <v>825</v>
      </c>
      <c r="C39" s="86"/>
      <c r="D39" s="84" t="s">
        <v>754</v>
      </c>
      <c r="E39" s="85" t="s">
        <v>158</v>
      </c>
      <c r="F39" s="65" t="str">
        <f t="shared" si="0"/>
        <v>('K8_t3', 'text', '', 'value'),</v>
      </c>
      <c r="I39" s="70"/>
      <c r="J39" s="70"/>
      <c r="K39" s="70"/>
      <c r="L39" s="70"/>
      <c r="M39" s="70"/>
      <c r="P39" s="3"/>
      <c r="Q39" s="3"/>
      <c r="R39" s="3"/>
      <c r="S39" s="3"/>
      <c r="T39" s="3"/>
      <c r="U39" s="3"/>
      <c r="V39" s="3"/>
    </row>
    <row r="40" spans="1:22" s="65" customFormat="1" ht="15.4" x14ac:dyDescent="0.45">
      <c r="A40" s="83" t="s">
        <v>51</v>
      </c>
      <c r="B40" s="84" t="s">
        <v>751</v>
      </c>
      <c r="C40" s="84" t="s">
        <v>752</v>
      </c>
      <c r="D40" s="84" t="s">
        <v>1450</v>
      </c>
      <c r="E40" s="85" t="s">
        <v>76</v>
      </c>
      <c r="F40" s="65" t="str">
        <f t="shared" si="0"/>
        <v>('K9_r', 'css', 'fill', 'fill_11'),</v>
      </c>
      <c r="P40" s="3"/>
      <c r="Q40" s="3"/>
      <c r="R40" s="3"/>
      <c r="S40" s="3"/>
      <c r="T40" s="3"/>
      <c r="U40" s="3"/>
      <c r="V40" s="3"/>
    </row>
    <row r="41" spans="1:22" s="65" customFormat="1" ht="15.4" x14ac:dyDescent="0.45">
      <c r="A41" s="83" t="s">
        <v>422</v>
      </c>
      <c r="B41" s="84" t="s">
        <v>825</v>
      </c>
      <c r="C41" s="86"/>
      <c r="D41" s="84" t="s">
        <v>1451</v>
      </c>
      <c r="E41" s="85" t="s">
        <v>352</v>
      </c>
      <c r="F41" s="65" t="str">
        <f t="shared" si="0"/>
        <v>('K9_r2', 'text', '', 'on_off_2'),</v>
      </c>
      <c r="P41" s="3"/>
      <c r="Q41" s="3"/>
      <c r="R41" s="3"/>
      <c r="S41" s="3"/>
      <c r="T41" s="3"/>
      <c r="U41" s="3"/>
      <c r="V41" s="3"/>
    </row>
    <row r="42" spans="1:22" s="65" customFormat="1" ht="15.4" x14ac:dyDescent="0.45">
      <c r="A42" s="83" t="s">
        <v>424</v>
      </c>
      <c r="B42" s="84" t="s">
        <v>825</v>
      </c>
      <c r="C42" s="86"/>
      <c r="D42" s="84" t="s">
        <v>1451</v>
      </c>
      <c r="E42" s="85" t="s">
        <v>352</v>
      </c>
      <c r="F42" s="65" t="str">
        <f t="shared" si="0"/>
        <v>('K9_r3', 'text', '', 'on_off_2'),</v>
      </c>
    </row>
    <row r="43" spans="1:22" s="65" customFormat="1" ht="15.4" x14ac:dyDescent="0.45">
      <c r="A43" s="83" t="s">
        <v>952</v>
      </c>
      <c r="B43" s="84" t="s">
        <v>751</v>
      </c>
      <c r="C43" s="84" t="s">
        <v>826</v>
      </c>
      <c r="D43" s="84" t="s">
        <v>916</v>
      </c>
      <c r="E43" s="85" t="s">
        <v>783</v>
      </c>
      <c r="F43" s="65" t="str">
        <f t="shared" si="0"/>
        <v>('K9_c3', 'css', 'color', 'color_7'),</v>
      </c>
    </row>
    <row r="44" spans="1:22" s="65" customFormat="1" ht="15.4" x14ac:dyDescent="0.45">
      <c r="A44" s="83" t="s">
        <v>427</v>
      </c>
      <c r="B44" s="84" t="s">
        <v>825</v>
      </c>
      <c r="C44" s="86"/>
      <c r="D44" s="84" t="s">
        <v>754</v>
      </c>
      <c r="E44" s="85" t="s">
        <v>158</v>
      </c>
      <c r="F44" s="65" t="str">
        <f t="shared" si="0"/>
        <v>('K9_t2', 'text', '', 'value'),</v>
      </c>
    </row>
    <row r="45" spans="1:22" s="65" customFormat="1" ht="15.4" x14ac:dyDescent="0.45">
      <c r="A45" s="83" t="s">
        <v>429</v>
      </c>
      <c r="B45" s="84" t="s">
        <v>825</v>
      </c>
      <c r="C45" s="86"/>
      <c r="D45" s="84" t="s">
        <v>754</v>
      </c>
      <c r="E45" s="85" t="s">
        <v>158</v>
      </c>
      <c r="F45" s="65" t="str">
        <f t="shared" si="0"/>
        <v>('K9_t3', 'text', '', 'value'),</v>
      </c>
    </row>
    <row r="46" spans="1:22" s="65" customFormat="1" ht="15.4" x14ac:dyDescent="0.45">
      <c r="A46" s="83" t="s">
        <v>52</v>
      </c>
      <c r="B46" s="84" t="s">
        <v>751</v>
      </c>
      <c r="C46" s="84" t="s">
        <v>752</v>
      </c>
      <c r="D46" s="84" t="s">
        <v>1450</v>
      </c>
      <c r="E46" s="85" t="s">
        <v>76</v>
      </c>
      <c r="F46" s="65" t="str">
        <f t="shared" si="0"/>
        <v>('K10_r', 'css', 'fill', 'fill_11'),</v>
      </c>
    </row>
    <row r="47" spans="1:22" s="65" customFormat="1" ht="15.4" x14ac:dyDescent="0.45">
      <c r="A47" s="83" t="s">
        <v>432</v>
      </c>
      <c r="B47" s="84" t="s">
        <v>825</v>
      </c>
      <c r="C47" s="86"/>
      <c r="D47" s="84" t="s">
        <v>1451</v>
      </c>
      <c r="E47" s="85" t="s">
        <v>352</v>
      </c>
      <c r="F47" s="65" t="str">
        <f t="shared" si="0"/>
        <v>('K10_r2', 'text', '', 'on_off_2'),</v>
      </c>
    </row>
    <row r="48" spans="1:22" s="65" customFormat="1" ht="15.4" x14ac:dyDescent="0.45">
      <c r="A48" s="83" t="s">
        <v>434</v>
      </c>
      <c r="B48" s="84" t="s">
        <v>825</v>
      </c>
      <c r="C48" s="86"/>
      <c r="D48" s="84" t="s">
        <v>1451</v>
      </c>
      <c r="E48" s="85" t="s">
        <v>352</v>
      </c>
      <c r="F48" s="65" t="str">
        <f t="shared" si="0"/>
        <v>('K10_r3', 'text', '', 'on_off_2'),</v>
      </c>
    </row>
    <row r="49" spans="1:16" s="65" customFormat="1" ht="15.4" x14ac:dyDescent="0.45">
      <c r="A49" s="83" t="s">
        <v>953</v>
      </c>
      <c r="B49" s="84" t="s">
        <v>751</v>
      </c>
      <c r="C49" s="84" t="s">
        <v>826</v>
      </c>
      <c r="D49" s="84" t="s">
        <v>916</v>
      </c>
      <c r="E49" s="85" t="s">
        <v>783</v>
      </c>
      <c r="F49" s="65" t="str">
        <f t="shared" si="0"/>
        <v>('K10_c3', 'css', 'color', 'color_7'),</v>
      </c>
    </row>
    <row r="50" spans="1:16" s="65" customFormat="1" ht="15.4" x14ac:dyDescent="0.45">
      <c r="A50" s="83" t="s">
        <v>437</v>
      </c>
      <c r="B50" s="84" t="s">
        <v>825</v>
      </c>
      <c r="C50" s="86"/>
      <c r="D50" s="84" t="s">
        <v>754</v>
      </c>
      <c r="E50" s="85" t="s">
        <v>158</v>
      </c>
      <c r="F50" s="65" t="str">
        <f t="shared" si="0"/>
        <v>('K10_t2', 'text', '', 'value'),</v>
      </c>
    </row>
    <row r="51" spans="1:16" s="65" customFormat="1" ht="15.4" x14ac:dyDescent="0.45">
      <c r="A51" s="83" t="s">
        <v>439</v>
      </c>
      <c r="B51" s="84" t="s">
        <v>825</v>
      </c>
      <c r="C51" s="86"/>
      <c r="D51" s="84" t="s">
        <v>754</v>
      </c>
      <c r="E51" s="85" t="s">
        <v>158</v>
      </c>
      <c r="F51" s="65" t="str">
        <f t="shared" si="0"/>
        <v>('K10_t3', 'text', '', 'value'),</v>
      </c>
    </row>
    <row r="52" spans="1:16" s="65" customFormat="1" ht="15.4" x14ac:dyDescent="0.45">
      <c r="A52" s="83" t="s">
        <v>53</v>
      </c>
      <c r="B52" s="84" t="s">
        <v>751</v>
      </c>
      <c r="C52" s="84" t="s">
        <v>752</v>
      </c>
      <c r="D52" s="84" t="s">
        <v>1450</v>
      </c>
      <c r="E52" s="85" t="s">
        <v>76</v>
      </c>
      <c r="F52" s="65" t="str">
        <f t="shared" si="0"/>
        <v>('K11_r', 'css', 'fill', 'fill_11'),</v>
      </c>
    </row>
    <row r="53" spans="1:16" s="65" customFormat="1" ht="15.4" x14ac:dyDescent="0.45">
      <c r="A53" s="83" t="s">
        <v>442</v>
      </c>
      <c r="B53" s="84" t="s">
        <v>825</v>
      </c>
      <c r="C53" s="86"/>
      <c r="D53" s="84" t="s">
        <v>1451</v>
      </c>
      <c r="E53" s="85" t="s">
        <v>352</v>
      </c>
      <c r="F53" s="65" t="str">
        <f t="shared" si="0"/>
        <v>('K11_r2', 'text', '', 'on_off_2'),</v>
      </c>
    </row>
    <row r="54" spans="1:16" s="65" customFormat="1" ht="15.4" x14ac:dyDescent="0.45">
      <c r="A54" s="83" t="s">
        <v>444</v>
      </c>
      <c r="B54" s="84" t="s">
        <v>825</v>
      </c>
      <c r="C54" s="86"/>
      <c r="D54" s="84" t="s">
        <v>1451</v>
      </c>
      <c r="E54" s="85" t="s">
        <v>352</v>
      </c>
      <c r="F54" s="65" t="str">
        <f t="shared" si="0"/>
        <v>('K11_r3', 'text', '', 'on_off_2'),</v>
      </c>
    </row>
    <row r="55" spans="1:16" s="65" customFormat="1" ht="15.4" x14ac:dyDescent="0.45">
      <c r="A55" s="83" t="s">
        <v>954</v>
      </c>
      <c r="B55" s="84" t="s">
        <v>751</v>
      </c>
      <c r="C55" s="84" t="s">
        <v>826</v>
      </c>
      <c r="D55" s="84" t="s">
        <v>916</v>
      </c>
      <c r="E55" s="85" t="s">
        <v>783</v>
      </c>
      <c r="F55" s="65" t="str">
        <f t="shared" si="0"/>
        <v>('K11_c3', 'css', 'color', 'color_7'),</v>
      </c>
    </row>
    <row r="56" spans="1:16" s="65" customFormat="1" ht="15.4" x14ac:dyDescent="0.45">
      <c r="A56" s="83" t="s">
        <v>447</v>
      </c>
      <c r="B56" s="84" t="s">
        <v>825</v>
      </c>
      <c r="C56" s="86"/>
      <c r="D56" s="84" t="s">
        <v>754</v>
      </c>
      <c r="E56" s="85" t="s">
        <v>158</v>
      </c>
      <c r="F56" s="65" t="str">
        <f t="shared" si="0"/>
        <v>('K11_t2', 'text', '', 'value'),</v>
      </c>
    </row>
    <row r="57" spans="1:16" s="65" customFormat="1" ht="15.4" x14ac:dyDescent="0.45">
      <c r="A57" s="83" t="s">
        <v>449</v>
      </c>
      <c r="B57" s="84" t="s">
        <v>825</v>
      </c>
      <c r="C57" s="86"/>
      <c r="D57" s="84" t="s">
        <v>754</v>
      </c>
      <c r="E57" s="85" t="s">
        <v>158</v>
      </c>
      <c r="F57" s="65" t="str">
        <f t="shared" si="0"/>
        <v>('K11_t3', 'text', '', 'value'),</v>
      </c>
    </row>
    <row r="58" spans="1:16" s="65" customFormat="1" ht="15.4" x14ac:dyDescent="0.45">
      <c r="A58" s="83" t="s">
        <v>54</v>
      </c>
      <c r="B58" s="84" t="s">
        <v>751</v>
      </c>
      <c r="C58" s="84" t="s">
        <v>752</v>
      </c>
      <c r="D58" s="84" t="s">
        <v>1450</v>
      </c>
      <c r="E58" s="85" t="s">
        <v>76</v>
      </c>
      <c r="F58" s="65" t="str">
        <f t="shared" si="0"/>
        <v>('K12_r', 'css', 'fill', 'fill_11'),</v>
      </c>
    </row>
    <row r="59" spans="1:16" s="65" customFormat="1" ht="15.4" x14ac:dyDescent="0.45">
      <c r="A59" s="83" t="s">
        <v>452</v>
      </c>
      <c r="B59" s="84" t="s">
        <v>825</v>
      </c>
      <c r="C59" s="86"/>
      <c r="D59" s="84" t="s">
        <v>1451</v>
      </c>
      <c r="E59" s="85" t="s">
        <v>352</v>
      </c>
      <c r="F59" s="65" t="str">
        <f t="shared" si="0"/>
        <v>('K12_r2', 'text', '', 'on_off_2'),</v>
      </c>
      <c r="J59" s="3"/>
      <c r="K59" s="3"/>
      <c r="L59" s="3"/>
      <c r="M59" s="3"/>
      <c r="N59" s="3"/>
      <c r="O59" s="3"/>
      <c r="P59" s="3"/>
    </row>
    <row r="60" spans="1:16" s="65" customFormat="1" ht="15.4" x14ac:dyDescent="0.45">
      <c r="A60" s="83" t="s">
        <v>454</v>
      </c>
      <c r="B60" s="84" t="s">
        <v>825</v>
      </c>
      <c r="C60" s="86"/>
      <c r="D60" s="84" t="s">
        <v>1451</v>
      </c>
      <c r="E60" s="85" t="s">
        <v>352</v>
      </c>
      <c r="F60" s="65" t="str">
        <f t="shared" si="0"/>
        <v>('K12_r3', 'text', '', 'on_off_2'),</v>
      </c>
      <c r="J60" s="3"/>
      <c r="K60" s="3"/>
      <c r="L60" s="3"/>
      <c r="M60" s="3"/>
      <c r="N60" s="3"/>
      <c r="O60" s="3"/>
      <c r="P60" s="3"/>
    </row>
    <row r="61" spans="1:16" s="65" customFormat="1" ht="15.4" x14ac:dyDescent="0.45">
      <c r="A61" s="83" t="s">
        <v>955</v>
      </c>
      <c r="B61" s="84" t="s">
        <v>751</v>
      </c>
      <c r="C61" s="84" t="s">
        <v>826</v>
      </c>
      <c r="D61" s="84" t="s">
        <v>916</v>
      </c>
      <c r="E61" s="85" t="s">
        <v>783</v>
      </c>
      <c r="F61" s="65" t="str">
        <f t="shared" si="0"/>
        <v>('K12_c3', 'css', 'color', 'color_7'),</v>
      </c>
      <c r="J61" s="3"/>
      <c r="K61" s="3"/>
      <c r="L61" s="3"/>
      <c r="M61" s="3"/>
      <c r="N61" s="3"/>
      <c r="O61" s="3"/>
      <c r="P61" s="3"/>
    </row>
    <row r="62" spans="1:16" s="65" customFormat="1" ht="15.4" x14ac:dyDescent="0.45">
      <c r="A62" s="83" t="s">
        <v>457</v>
      </c>
      <c r="B62" s="84" t="s">
        <v>825</v>
      </c>
      <c r="C62" s="86"/>
      <c r="D62" s="84" t="s">
        <v>754</v>
      </c>
      <c r="E62" s="85" t="s">
        <v>158</v>
      </c>
      <c r="F62" s="65" t="str">
        <f t="shared" si="0"/>
        <v>('K12_t2', 'text', '', 'value'),</v>
      </c>
      <c r="J62" s="3"/>
      <c r="K62" s="3"/>
      <c r="L62" s="3"/>
      <c r="M62" s="1"/>
      <c r="N62" s="3"/>
      <c r="O62" s="3"/>
      <c r="P62" s="3"/>
    </row>
    <row r="63" spans="1:16" s="65" customFormat="1" ht="15.4" x14ac:dyDescent="0.45">
      <c r="A63" s="83" t="s">
        <v>459</v>
      </c>
      <c r="B63" s="84" t="s">
        <v>825</v>
      </c>
      <c r="C63" s="86"/>
      <c r="D63" s="84" t="s">
        <v>754</v>
      </c>
      <c r="E63" s="85" t="s">
        <v>158</v>
      </c>
      <c r="F63" s="65" t="str">
        <f t="shared" si="0"/>
        <v>('K12_t3', 'text', '', 'value'),</v>
      </c>
      <c r="J63" s="3"/>
      <c r="K63" s="3"/>
      <c r="L63" s="1"/>
      <c r="M63" s="3"/>
      <c r="N63" s="3"/>
      <c r="O63" s="3"/>
      <c r="P63" s="3"/>
    </row>
    <row r="64" spans="1:16" s="65" customFormat="1" ht="15.4" x14ac:dyDescent="0.45">
      <c r="A64" s="83" t="s">
        <v>55</v>
      </c>
      <c r="B64" s="84" t="s">
        <v>751</v>
      </c>
      <c r="C64" s="84" t="s">
        <v>752</v>
      </c>
      <c r="D64" s="84" t="s">
        <v>1450</v>
      </c>
      <c r="E64" s="85" t="s">
        <v>76</v>
      </c>
      <c r="F64" s="65" t="str">
        <f t="shared" si="0"/>
        <v>('K13_r', 'css', 'fill', 'fill_11'),</v>
      </c>
      <c r="J64" s="3"/>
      <c r="K64" s="3"/>
      <c r="L64" s="1"/>
      <c r="M64" s="3"/>
      <c r="N64" s="3"/>
      <c r="O64" s="3"/>
      <c r="P64" s="3"/>
    </row>
    <row r="65" spans="1:16" s="65" customFormat="1" ht="15.4" x14ac:dyDescent="0.45">
      <c r="A65" s="83" t="s">
        <v>462</v>
      </c>
      <c r="B65" s="84" t="s">
        <v>825</v>
      </c>
      <c r="C65" s="86"/>
      <c r="D65" s="84" t="s">
        <v>1451</v>
      </c>
      <c r="E65" s="85" t="s">
        <v>352</v>
      </c>
      <c r="F65" s="65" t="str">
        <f t="shared" si="0"/>
        <v>('K13_r2', 'text', '', 'on_off_2'),</v>
      </c>
      <c r="J65" s="3"/>
      <c r="K65" s="3"/>
      <c r="L65" s="1"/>
      <c r="M65" s="3"/>
      <c r="N65" s="3"/>
      <c r="O65" s="3"/>
      <c r="P65" s="3"/>
    </row>
    <row r="66" spans="1:16" s="65" customFormat="1" ht="15.4" x14ac:dyDescent="0.45">
      <c r="A66" s="83" t="s">
        <v>464</v>
      </c>
      <c r="B66" s="84" t="s">
        <v>825</v>
      </c>
      <c r="C66" s="86"/>
      <c r="D66" s="84" t="s">
        <v>1451</v>
      </c>
      <c r="E66" s="85" t="s">
        <v>352</v>
      </c>
      <c r="F66" s="65" t="str">
        <f t="shared" si="0"/>
        <v>('K13_r3', 'text', '', 'on_off_2'),</v>
      </c>
      <c r="J66" s="3"/>
      <c r="K66" s="3"/>
      <c r="L66" s="1"/>
      <c r="M66" s="3"/>
      <c r="N66" s="3"/>
      <c r="O66" s="3"/>
      <c r="P66" s="3"/>
    </row>
    <row r="67" spans="1:16" s="65" customFormat="1" ht="15.4" x14ac:dyDescent="0.45">
      <c r="A67" s="83" t="s">
        <v>956</v>
      </c>
      <c r="B67" s="84" t="s">
        <v>751</v>
      </c>
      <c r="C67" s="84" t="s">
        <v>826</v>
      </c>
      <c r="D67" s="84" t="s">
        <v>916</v>
      </c>
      <c r="E67" s="85" t="s">
        <v>783</v>
      </c>
      <c r="F67" s="65" t="str">
        <f t="shared" ref="F67:F130" si="1">_xlfn.CONCAT("('",A67,"', '",B67,"', '",C67,"', '",D67,"'),")</f>
        <v>('K13_c3', 'css', 'color', 'color_7'),</v>
      </c>
      <c r="J67" s="3"/>
      <c r="K67" s="3"/>
      <c r="L67" s="1"/>
      <c r="M67" s="3"/>
      <c r="N67" s="3"/>
      <c r="O67" s="3"/>
      <c r="P67" s="3"/>
    </row>
    <row r="68" spans="1:16" s="65" customFormat="1" ht="15.4" x14ac:dyDescent="0.45">
      <c r="A68" s="83" t="s">
        <v>467</v>
      </c>
      <c r="B68" s="84" t="s">
        <v>825</v>
      </c>
      <c r="C68" s="86"/>
      <c r="D68" s="84" t="s">
        <v>754</v>
      </c>
      <c r="E68" s="85" t="s">
        <v>158</v>
      </c>
      <c r="F68" s="65" t="str">
        <f t="shared" si="1"/>
        <v>('K13_t2', 'text', '', 'value'),</v>
      </c>
      <c r="J68" s="3"/>
      <c r="K68" s="3"/>
      <c r="L68" s="1"/>
      <c r="M68" s="3"/>
      <c r="N68" s="3"/>
      <c r="O68" s="3"/>
      <c r="P68" s="3"/>
    </row>
    <row r="69" spans="1:16" s="65" customFormat="1" ht="15.4" x14ac:dyDescent="0.45">
      <c r="A69" s="83" t="s">
        <v>469</v>
      </c>
      <c r="B69" s="84" t="s">
        <v>825</v>
      </c>
      <c r="C69" s="86"/>
      <c r="D69" s="84" t="s">
        <v>754</v>
      </c>
      <c r="E69" s="85" t="s">
        <v>158</v>
      </c>
      <c r="F69" s="65" t="str">
        <f t="shared" si="1"/>
        <v>('K13_t3', 'text', '', 'value'),</v>
      </c>
      <c r="J69" s="3"/>
      <c r="K69" s="3"/>
      <c r="L69" s="1"/>
      <c r="M69" s="3"/>
      <c r="N69" s="3"/>
      <c r="O69" s="3"/>
      <c r="P69" s="3"/>
    </row>
    <row r="70" spans="1:16" s="65" customFormat="1" ht="15.4" x14ac:dyDescent="0.45">
      <c r="A70" s="83" t="s">
        <v>56</v>
      </c>
      <c r="B70" s="84" t="s">
        <v>751</v>
      </c>
      <c r="C70" s="84" t="s">
        <v>752</v>
      </c>
      <c r="D70" s="84" t="s">
        <v>1450</v>
      </c>
      <c r="E70" s="85" t="s">
        <v>76</v>
      </c>
      <c r="F70" s="65" t="str">
        <f t="shared" si="1"/>
        <v>('K14_r', 'css', 'fill', 'fill_11'),</v>
      </c>
      <c r="J70" s="3"/>
      <c r="K70" s="3"/>
      <c r="L70" s="1"/>
      <c r="M70" s="3"/>
      <c r="N70" s="3"/>
      <c r="O70" s="3"/>
      <c r="P70" s="3"/>
    </row>
    <row r="71" spans="1:16" s="65" customFormat="1" ht="15.4" x14ac:dyDescent="0.45">
      <c r="A71" s="83" t="s">
        <v>472</v>
      </c>
      <c r="B71" s="84" t="s">
        <v>825</v>
      </c>
      <c r="C71" s="86"/>
      <c r="D71" s="84" t="s">
        <v>1451</v>
      </c>
      <c r="E71" s="85" t="s">
        <v>352</v>
      </c>
      <c r="F71" s="65" t="str">
        <f t="shared" si="1"/>
        <v>('K14_r2', 'text', '', 'on_off_2'),</v>
      </c>
      <c r="J71" s="3"/>
      <c r="K71" s="3"/>
      <c r="L71" s="1"/>
      <c r="M71" s="3"/>
      <c r="N71" s="3"/>
      <c r="O71" s="3"/>
      <c r="P71" s="3"/>
    </row>
    <row r="72" spans="1:16" s="65" customFormat="1" ht="15.4" x14ac:dyDescent="0.45">
      <c r="A72" s="83" t="s">
        <v>474</v>
      </c>
      <c r="B72" s="84" t="s">
        <v>825</v>
      </c>
      <c r="C72" s="86"/>
      <c r="D72" s="84" t="s">
        <v>1451</v>
      </c>
      <c r="E72" s="85" t="s">
        <v>352</v>
      </c>
      <c r="F72" s="65" t="str">
        <f t="shared" si="1"/>
        <v>('K14_r3', 'text', '', 'on_off_2'),</v>
      </c>
      <c r="J72" s="3"/>
      <c r="K72" s="3"/>
      <c r="L72" s="1"/>
      <c r="M72" s="3"/>
      <c r="N72" s="3"/>
      <c r="O72" s="3"/>
      <c r="P72" s="3"/>
    </row>
    <row r="73" spans="1:16" s="65" customFormat="1" ht="15.4" x14ac:dyDescent="0.45">
      <c r="A73" s="83" t="s">
        <v>957</v>
      </c>
      <c r="B73" s="84" t="s">
        <v>751</v>
      </c>
      <c r="C73" s="84" t="s">
        <v>826</v>
      </c>
      <c r="D73" s="84" t="s">
        <v>916</v>
      </c>
      <c r="E73" s="85" t="s">
        <v>783</v>
      </c>
      <c r="F73" s="65" t="str">
        <f t="shared" si="1"/>
        <v>('K14_c3', 'css', 'color', 'color_7'),</v>
      </c>
      <c r="J73" s="3"/>
      <c r="K73" s="3"/>
      <c r="L73" s="1"/>
      <c r="M73" s="3"/>
      <c r="N73" s="3"/>
      <c r="O73" s="3"/>
      <c r="P73" s="3"/>
    </row>
    <row r="74" spans="1:16" s="65" customFormat="1" ht="15.4" x14ac:dyDescent="0.45">
      <c r="A74" s="83" t="s">
        <v>477</v>
      </c>
      <c r="B74" s="84" t="s">
        <v>825</v>
      </c>
      <c r="C74" s="86"/>
      <c r="D74" s="84" t="s">
        <v>754</v>
      </c>
      <c r="E74" s="85" t="s">
        <v>158</v>
      </c>
      <c r="F74" s="65" t="str">
        <f t="shared" si="1"/>
        <v>('K14_t2', 'text', '', 'value'),</v>
      </c>
      <c r="J74" s="3"/>
      <c r="K74" s="3"/>
      <c r="L74" s="1"/>
      <c r="M74" s="3"/>
      <c r="N74" s="3"/>
      <c r="O74" s="3"/>
      <c r="P74" s="3"/>
    </row>
    <row r="75" spans="1:16" s="65" customFormat="1" ht="15.4" x14ac:dyDescent="0.45">
      <c r="A75" s="83" t="s">
        <v>479</v>
      </c>
      <c r="B75" s="84" t="s">
        <v>825</v>
      </c>
      <c r="C75" s="86"/>
      <c r="D75" s="84" t="s">
        <v>754</v>
      </c>
      <c r="E75" s="85" t="s">
        <v>158</v>
      </c>
      <c r="F75" s="65" t="str">
        <f t="shared" si="1"/>
        <v>('K14_t3', 'text', '', 'value'),</v>
      </c>
      <c r="J75" s="3"/>
      <c r="K75" s="3"/>
      <c r="L75" s="1"/>
      <c r="M75" s="3"/>
      <c r="N75" s="3"/>
      <c r="O75" s="3"/>
      <c r="P75" s="3"/>
    </row>
    <row r="76" spans="1:16" s="65" customFormat="1" ht="15.4" x14ac:dyDescent="0.45">
      <c r="A76" s="83" t="s">
        <v>57</v>
      </c>
      <c r="B76" s="84" t="s">
        <v>751</v>
      </c>
      <c r="C76" s="84" t="s">
        <v>752</v>
      </c>
      <c r="D76" s="84" t="s">
        <v>1450</v>
      </c>
      <c r="E76" s="85" t="s">
        <v>76</v>
      </c>
      <c r="F76" s="65" t="str">
        <f t="shared" si="1"/>
        <v>('K15_r', 'css', 'fill', 'fill_11'),</v>
      </c>
      <c r="J76" s="3"/>
      <c r="K76" s="3"/>
      <c r="L76" s="1"/>
      <c r="M76" s="3"/>
      <c r="N76" s="3"/>
      <c r="O76" s="3"/>
      <c r="P76" s="3"/>
    </row>
    <row r="77" spans="1:16" s="65" customFormat="1" ht="15.4" x14ac:dyDescent="0.45">
      <c r="A77" s="83" t="s">
        <v>482</v>
      </c>
      <c r="B77" s="84" t="s">
        <v>825</v>
      </c>
      <c r="C77" s="86"/>
      <c r="D77" s="84" t="s">
        <v>1451</v>
      </c>
      <c r="E77" s="85" t="s">
        <v>352</v>
      </c>
      <c r="F77" s="65" t="str">
        <f t="shared" si="1"/>
        <v>('K15_r2', 'text', '', 'on_off_2'),</v>
      </c>
      <c r="J77" s="3"/>
      <c r="K77" s="3"/>
      <c r="L77" s="1"/>
      <c r="M77" s="3"/>
      <c r="N77" s="3"/>
      <c r="O77" s="3"/>
      <c r="P77" s="3"/>
    </row>
    <row r="78" spans="1:16" s="65" customFormat="1" ht="15.4" x14ac:dyDescent="0.45">
      <c r="A78" s="83" t="s">
        <v>484</v>
      </c>
      <c r="B78" s="84" t="s">
        <v>825</v>
      </c>
      <c r="C78" s="86"/>
      <c r="D78" s="84" t="s">
        <v>1451</v>
      </c>
      <c r="E78" s="85" t="s">
        <v>352</v>
      </c>
      <c r="F78" s="65" t="str">
        <f t="shared" si="1"/>
        <v>('K15_r3', 'text', '', 'on_off_2'),</v>
      </c>
      <c r="H78" s="65" t="s">
        <v>945</v>
      </c>
      <c r="J78" s="3"/>
      <c r="K78" s="3"/>
      <c r="L78" s="1"/>
      <c r="M78" s="3"/>
      <c r="N78" s="3"/>
      <c r="O78" s="3"/>
      <c r="P78" s="3"/>
    </row>
    <row r="79" spans="1:16" s="65" customFormat="1" ht="15.4" x14ac:dyDescent="0.45">
      <c r="A79" s="83" t="s">
        <v>958</v>
      </c>
      <c r="B79" s="84" t="s">
        <v>751</v>
      </c>
      <c r="C79" s="84" t="s">
        <v>826</v>
      </c>
      <c r="D79" s="84" t="s">
        <v>916</v>
      </c>
      <c r="E79" s="85" t="s">
        <v>783</v>
      </c>
      <c r="F79" s="65" t="str">
        <f t="shared" si="1"/>
        <v>('K15_c3', 'css', 'color', 'color_7'),</v>
      </c>
      <c r="J79" s="3"/>
      <c r="K79" s="3"/>
      <c r="L79" s="1"/>
      <c r="M79" s="3"/>
      <c r="N79" s="3"/>
      <c r="O79" s="3"/>
      <c r="P79" s="3"/>
    </row>
    <row r="80" spans="1:16" s="65" customFormat="1" ht="15.4" x14ac:dyDescent="0.45">
      <c r="A80" s="83" t="s">
        <v>487</v>
      </c>
      <c r="B80" s="84" t="s">
        <v>825</v>
      </c>
      <c r="C80" s="86"/>
      <c r="D80" s="84" t="s">
        <v>754</v>
      </c>
      <c r="E80" s="85" t="s">
        <v>158</v>
      </c>
      <c r="F80" s="65" t="str">
        <f t="shared" si="1"/>
        <v>('K15_t2', 'text', '', 'value'),</v>
      </c>
      <c r="J80" s="3"/>
      <c r="K80" s="3"/>
      <c r="L80" s="1"/>
      <c r="M80" s="3"/>
      <c r="N80" s="3"/>
      <c r="O80" s="3"/>
      <c r="P80" s="3"/>
    </row>
    <row r="81" spans="1:16" s="65" customFormat="1" ht="15.4" x14ac:dyDescent="0.45">
      <c r="A81" s="83" t="s">
        <v>489</v>
      </c>
      <c r="B81" s="84" t="s">
        <v>825</v>
      </c>
      <c r="C81" s="86"/>
      <c r="D81" s="84" t="s">
        <v>754</v>
      </c>
      <c r="E81" s="85" t="s">
        <v>158</v>
      </c>
      <c r="F81" s="65" t="str">
        <f t="shared" si="1"/>
        <v>('K15_t3', 'text', '', 'value'),</v>
      </c>
      <c r="J81" s="3"/>
      <c r="K81" s="3"/>
      <c r="L81" s="1"/>
      <c r="M81" s="3"/>
      <c r="N81" s="3"/>
      <c r="O81" s="3"/>
      <c r="P81" s="3"/>
    </row>
    <row r="82" spans="1:16" s="65" customFormat="1" ht="15.4" x14ac:dyDescent="0.45">
      <c r="A82" s="83" t="s">
        <v>58</v>
      </c>
      <c r="B82" s="84" t="s">
        <v>751</v>
      </c>
      <c r="C82" s="84" t="s">
        <v>752</v>
      </c>
      <c r="D82" s="84" t="s">
        <v>1450</v>
      </c>
      <c r="E82" s="85" t="s">
        <v>76</v>
      </c>
      <c r="F82" s="65" t="str">
        <f t="shared" si="1"/>
        <v>('K16_r', 'css', 'fill', 'fill_11'),</v>
      </c>
      <c r="J82" s="3"/>
      <c r="K82" s="3"/>
      <c r="L82" s="1"/>
      <c r="M82" s="3"/>
      <c r="N82" s="3"/>
      <c r="O82" s="3"/>
      <c r="P82" s="3"/>
    </row>
    <row r="83" spans="1:16" s="65" customFormat="1" ht="15.4" x14ac:dyDescent="0.45">
      <c r="A83" s="83" t="s">
        <v>492</v>
      </c>
      <c r="B83" s="84" t="s">
        <v>825</v>
      </c>
      <c r="C83" s="86"/>
      <c r="D83" s="84" t="s">
        <v>1451</v>
      </c>
      <c r="E83" s="85" t="s">
        <v>352</v>
      </c>
      <c r="F83" s="65" t="str">
        <f t="shared" si="1"/>
        <v>('K16_r2', 'text', '', 'on_off_2'),</v>
      </c>
      <c r="J83" s="3"/>
      <c r="K83" s="3"/>
      <c r="L83" s="1"/>
      <c r="M83" s="3"/>
      <c r="N83" s="3"/>
      <c r="O83" s="3"/>
      <c r="P83" s="3"/>
    </row>
    <row r="84" spans="1:16" s="65" customFormat="1" ht="15.4" x14ac:dyDescent="0.45">
      <c r="A84" s="83" t="s">
        <v>494</v>
      </c>
      <c r="B84" s="84" t="s">
        <v>825</v>
      </c>
      <c r="C84" s="86"/>
      <c r="D84" s="84" t="s">
        <v>1451</v>
      </c>
      <c r="E84" s="85" t="s">
        <v>352</v>
      </c>
      <c r="F84" s="65" t="str">
        <f t="shared" si="1"/>
        <v>('K16_r3', 'text', '', 'on_off_2'),</v>
      </c>
      <c r="J84" s="3"/>
      <c r="K84" s="3"/>
      <c r="L84" s="1"/>
      <c r="M84" s="3"/>
      <c r="N84" s="3"/>
      <c r="O84" s="3"/>
      <c r="P84" s="3"/>
    </row>
    <row r="85" spans="1:16" s="65" customFormat="1" ht="15.4" x14ac:dyDescent="0.45">
      <c r="A85" s="83" t="s">
        <v>959</v>
      </c>
      <c r="B85" s="84" t="s">
        <v>751</v>
      </c>
      <c r="C85" s="84" t="s">
        <v>826</v>
      </c>
      <c r="D85" s="84" t="s">
        <v>916</v>
      </c>
      <c r="E85" s="85" t="s">
        <v>783</v>
      </c>
      <c r="F85" s="65" t="str">
        <f t="shared" si="1"/>
        <v>('K16_c3', 'css', 'color', 'color_7'),</v>
      </c>
      <c r="J85" s="3"/>
      <c r="K85" s="3"/>
      <c r="L85" s="1"/>
      <c r="M85" s="3"/>
      <c r="N85" s="3"/>
      <c r="O85" s="3"/>
      <c r="P85" s="3"/>
    </row>
    <row r="86" spans="1:16" s="65" customFormat="1" ht="15.4" x14ac:dyDescent="0.45">
      <c r="A86" s="83" t="s">
        <v>497</v>
      </c>
      <c r="B86" s="84" t="s">
        <v>825</v>
      </c>
      <c r="C86" s="86"/>
      <c r="D86" s="84" t="s">
        <v>754</v>
      </c>
      <c r="E86" s="85" t="s">
        <v>158</v>
      </c>
      <c r="F86" s="65" t="str">
        <f t="shared" si="1"/>
        <v>('K16_t2', 'text', '', 'value'),</v>
      </c>
      <c r="J86" s="3"/>
      <c r="K86" s="3"/>
      <c r="L86" s="1"/>
      <c r="M86" s="3"/>
      <c r="N86" s="3"/>
      <c r="O86" s="3"/>
      <c r="P86" s="3"/>
    </row>
    <row r="87" spans="1:16" s="65" customFormat="1" ht="15.4" x14ac:dyDescent="0.45">
      <c r="A87" s="83" t="s">
        <v>499</v>
      </c>
      <c r="B87" s="84" t="s">
        <v>825</v>
      </c>
      <c r="C87" s="86"/>
      <c r="D87" s="84" t="s">
        <v>754</v>
      </c>
      <c r="E87" s="85" t="s">
        <v>158</v>
      </c>
      <c r="F87" s="65" t="str">
        <f t="shared" si="1"/>
        <v>('K16_t3', 'text', '', 'value'),</v>
      </c>
      <c r="J87" s="3"/>
      <c r="K87" s="3"/>
      <c r="L87" s="1"/>
      <c r="M87" s="3"/>
      <c r="N87" s="3"/>
      <c r="O87" s="3"/>
      <c r="P87" s="3"/>
    </row>
    <row r="88" spans="1:16" s="65" customFormat="1" ht="15.4" x14ac:dyDescent="0.45">
      <c r="A88" s="83" t="s">
        <v>59</v>
      </c>
      <c r="B88" s="84" t="s">
        <v>751</v>
      </c>
      <c r="C88" s="84" t="s">
        <v>752</v>
      </c>
      <c r="D88" s="84" t="s">
        <v>1450</v>
      </c>
      <c r="E88" s="85" t="s">
        <v>76</v>
      </c>
      <c r="F88" s="65" t="str">
        <f t="shared" si="1"/>
        <v>('K17_r', 'css', 'fill', 'fill_11'),</v>
      </c>
      <c r="J88" s="3"/>
      <c r="K88" s="3"/>
      <c r="L88" s="1"/>
      <c r="M88" s="3"/>
      <c r="N88" s="3"/>
      <c r="O88" s="3"/>
      <c r="P88" s="3"/>
    </row>
    <row r="89" spans="1:16" s="65" customFormat="1" ht="15.4" x14ac:dyDescent="0.45">
      <c r="A89" s="83" t="s">
        <v>502</v>
      </c>
      <c r="B89" s="84" t="s">
        <v>825</v>
      </c>
      <c r="C89" s="86"/>
      <c r="D89" s="84" t="s">
        <v>1451</v>
      </c>
      <c r="E89" s="85" t="s">
        <v>352</v>
      </c>
      <c r="F89" s="65" t="str">
        <f t="shared" si="1"/>
        <v>('K17_r2', 'text', '', 'on_off_2'),</v>
      </c>
      <c r="J89" s="3"/>
      <c r="K89" s="3"/>
      <c r="L89" s="1"/>
      <c r="M89" s="3"/>
      <c r="N89" s="3"/>
      <c r="O89" s="3"/>
      <c r="P89" s="3"/>
    </row>
    <row r="90" spans="1:16" s="65" customFormat="1" ht="15.4" x14ac:dyDescent="0.45">
      <c r="A90" s="83" t="s">
        <v>504</v>
      </c>
      <c r="B90" s="84" t="s">
        <v>825</v>
      </c>
      <c r="C90" s="86"/>
      <c r="D90" s="84" t="s">
        <v>1451</v>
      </c>
      <c r="E90" s="85" t="s">
        <v>352</v>
      </c>
      <c r="F90" s="65" t="str">
        <f t="shared" si="1"/>
        <v>('K17_r3', 'text', '', 'on_off_2'),</v>
      </c>
      <c r="J90" s="3"/>
      <c r="K90" s="3"/>
      <c r="L90" s="1"/>
      <c r="M90" s="3"/>
      <c r="N90" s="3"/>
      <c r="O90" s="3"/>
      <c r="P90" s="3"/>
    </row>
    <row r="91" spans="1:16" s="65" customFormat="1" ht="15.4" x14ac:dyDescent="0.45">
      <c r="A91" s="83" t="s">
        <v>960</v>
      </c>
      <c r="B91" s="84" t="s">
        <v>751</v>
      </c>
      <c r="C91" s="84" t="s">
        <v>826</v>
      </c>
      <c r="D91" s="84" t="s">
        <v>916</v>
      </c>
      <c r="E91" s="85" t="s">
        <v>783</v>
      </c>
      <c r="F91" s="65" t="str">
        <f t="shared" si="1"/>
        <v>('K17_c3', 'css', 'color', 'color_7'),</v>
      </c>
    </row>
    <row r="92" spans="1:16" s="65" customFormat="1" ht="15.4" x14ac:dyDescent="0.45">
      <c r="A92" s="83" t="s">
        <v>507</v>
      </c>
      <c r="B92" s="84" t="s">
        <v>825</v>
      </c>
      <c r="C92" s="86"/>
      <c r="D92" s="84" t="s">
        <v>754</v>
      </c>
      <c r="E92" s="85" t="s">
        <v>158</v>
      </c>
      <c r="F92" s="65" t="str">
        <f t="shared" si="1"/>
        <v>('K17_t2', 'text', '', 'value'),</v>
      </c>
    </row>
    <row r="93" spans="1:16" s="65" customFormat="1" ht="15.4" x14ac:dyDescent="0.45">
      <c r="A93" s="83" t="s">
        <v>509</v>
      </c>
      <c r="B93" s="84" t="s">
        <v>825</v>
      </c>
      <c r="C93" s="86"/>
      <c r="D93" s="84" t="s">
        <v>754</v>
      </c>
      <c r="E93" s="85" t="s">
        <v>158</v>
      </c>
      <c r="F93" s="65" t="str">
        <f t="shared" si="1"/>
        <v>('K17_t3', 'text', '', 'value'),</v>
      </c>
    </row>
    <row r="94" spans="1:16" s="65" customFormat="1" ht="15.4" x14ac:dyDescent="0.45">
      <c r="A94" s="83" t="s">
        <v>60</v>
      </c>
      <c r="B94" s="84" t="s">
        <v>751</v>
      </c>
      <c r="C94" s="84" t="s">
        <v>752</v>
      </c>
      <c r="D94" s="84" t="s">
        <v>1450</v>
      </c>
      <c r="E94" s="85" t="s">
        <v>76</v>
      </c>
      <c r="F94" s="65" t="str">
        <f t="shared" si="1"/>
        <v>('K18_r', 'css', 'fill', 'fill_11'),</v>
      </c>
    </row>
    <row r="95" spans="1:16" s="65" customFormat="1" ht="15.4" x14ac:dyDescent="0.45">
      <c r="A95" s="83" t="s">
        <v>512</v>
      </c>
      <c r="B95" s="84" t="s">
        <v>825</v>
      </c>
      <c r="C95" s="86"/>
      <c r="D95" s="84" t="s">
        <v>1451</v>
      </c>
      <c r="E95" s="85" t="s">
        <v>352</v>
      </c>
      <c r="F95" s="65" t="str">
        <f t="shared" si="1"/>
        <v>('K18_r2', 'text', '', 'on_off_2'),</v>
      </c>
    </row>
    <row r="96" spans="1:16" s="65" customFormat="1" ht="15.4" x14ac:dyDescent="0.45">
      <c r="A96" s="83" t="s">
        <v>514</v>
      </c>
      <c r="B96" s="84" t="s">
        <v>825</v>
      </c>
      <c r="C96" s="86"/>
      <c r="D96" s="84" t="s">
        <v>1451</v>
      </c>
      <c r="E96" s="85" t="s">
        <v>352</v>
      </c>
      <c r="F96" s="65" t="str">
        <f t="shared" si="1"/>
        <v>('K18_r3', 'text', '', 'on_off_2'),</v>
      </c>
    </row>
    <row r="97" spans="1:6" s="65" customFormat="1" ht="15.4" x14ac:dyDescent="0.45">
      <c r="A97" s="83" t="s">
        <v>961</v>
      </c>
      <c r="B97" s="84" t="s">
        <v>751</v>
      </c>
      <c r="C97" s="84" t="s">
        <v>826</v>
      </c>
      <c r="D97" s="84" t="s">
        <v>916</v>
      </c>
      <c r="E97" s="85" t="s">
        <v>783</v>
      </c>
      <c r="F97" s="65" t="str">
        <f t="shared" si="1"/>
        <v>('K18_c3', 'css', 'color', 'color_7'),</v>
      </c>
    </row>
    <row r="98" spans="1:6" s="65" customFormat="1" ht="15.4" x14ac:dyDescent="0.45">
      <c r="A98" s="83" t="s">
        <v>517</v>
      </c>
      <c r="B98" s="84" t="s">
        <v>825</v>
      </c>
      <c r="C98" s="86"/>
      <c r="D98" s="84" t="s">
        <v>754</v>
      </c>
      <c r="E98" s="85" t="s">
        <v>158</v>
      </c>
      <c r="F98" s="65" t="str">
        <f t="shared" si="1"/>
        <v>('K18_t2', 'text', '', 'value'),</v>
      </c>
    </row>
    <row r="99" spans="1:6" s="65" customFormat="1" ht="15.4" x14ac:dyDescent="0.45">
      <c r="A99" s="83" t="s">
        <v>519</v>
      </c>
      <c r="B99" s="84" t="s">
        <v>825</v>
      </c>
      <c r="C99" s="86"/>
      <c r="D99" s="84" t="s">
        <v>754</v>
      </c>
      <c r="E99" s="85" t="s">
        <v>158</v>
      </c>
      <c r="F99" s="65" t="str">
        <f t="shared" si="1"/>
        <v>('K18_t3', 'text', '', 'value'),</v>
      </c>
    </row>
    <row r="100" spans="1:6" s="65" customFormat="1" ht="15.4" x14ac:dyDescent="0.45">
      <c r="A100" s="83" t="s">
        <v>61</v>
      </c>
      <c r="B100" s="84" t="s">
        <v>751</v>
      </c>
      <c r="C100" s="84" t="s">
        <v>752</v>
      </c>
      <c r="D100" s="84" t="s">
        <v>1450</v>
      </c>
      <c r="E100" s="85" t="s">
        <v>76</v>
      </c>
      <c r="F100" s="65" t="str">
        <f t="shared" si="1"/>
        <v>('K19_r', 'css', 'fill', 'fill_11'),</v>
      </c>
    </row>
    <row r="101" spans="1:6" s="65" customFormat="1" ht="15.4" x14ac:dyDescent="0.45">
      <c r="A101" s="83" t="s">
        <v>522</v>
      </c>
      <c r="B101" s="84" t="s">
        <v>825</v>
      </c>
      <c r="C101" s="86"/>
      <c r="D101" s="84" t="s">
        <v>1451</v>
      </c>
      <c r="E101" s="85" t="s">
        <v>352</v>
      </c>
      <c r="F101" s="65" t="str">
        <f t="shared" si="1"/>
        <v>('K19_r2', 'text', '', 'on_off_2'),</v>
      </c>
    </row>
    <row r="102" spans="1:6" s="65" customFormat="1" ht="15.4" x14ac:dyDescent="0.45">
      <c r="A102" s="83" t="s">
        <v>524</v>
      </c>
      <c r="B102" s="84" t="s">
        <v>825</v>
      </c>
      <c r="C102" s="86"/>
      <c r="D102" s="84" t="s">
        <v>1451</v>
      </c>
      <c r="E102" s="85" t="s">
        <v>352</v>
      </c>
      <c r="F102" s="65" t="str">
        <f t="shared" si="1"/>
        <v>('K19_r3', 'text', '', 'on_off_2'),</v>
      </c>
    </row>
    <row r="103" spans="1:6" s="65" customFormat="1" ht="15.4" x14ac:dyDescent="0.45">
      <c r="A103" s="83" t="s">
        <v>962</v>
      </c>
      <c r="B103" s="84" t="s">
        <v>751</v>
      </c>
      <c r="C103" s="84" t="s">
        <v>826</v>
      </c>
      <c r="D103" s="84" t="s">
        <v>916</v>
      </c>
      <c r="E103" s="85" t="s">
        <v>783</v>
      </c>
      <c r="F103" s="65" t="str">
        <f t="shared" si="1"/>
        <v>('K19_c3', 'css', 'color', 'color_7'),</v>
      </c>
    </row>
    <row r="104" spans="1:6" s="65" customFormat="1" ht="15.4" x14ac:dyDescent="0.45">
      <c r="A104" s="83" t="s">
        <v>527</v>
      </c>
      <c r="B104" s="84" t="s">
        <v>825</v>
      </c>
      <c r="C104" s="86"/>
      <c r="D104" s="84" t="s">
        <v>754</v>
      </c>
      <c r="E104" s="85" t="s">
        <v>158</v>
      </c>
      <c r="F104" s="65" t="str">
        <f t="shared" si="1"/>
        <v>('K19_t2', 'text', '', 'value'),</v>
      </c>
    </row>
    <row r="105" spans="1:6" s="65" customFormat="1" ht="15.4" x14ac:dyDescent="0.45">
      <c r="A105" s="83" t="s">
        <v>529</v>
      </c>
      <c r="B105" s="84" t="s">
        <v>825</v>
      </c>
      <c r="C105" s="86"/>
      <c r="D105" s="84" t="s">
        <v>754</v>
      </c>
      <c r="E105" s="85" t="s">
        <v>158</v>
      </c>
      <c r="F105" s="65" t="str">
        <f t="shared" si="1"/>
        <v>('K19_t3', 'text', '', 'value'),</v>
      </c>
    </row>
    <row r="106" spans="1:6" s="65" customFormat="1" ht="15.4" x14ac:dyDescent="0.45">
      <c r="A106" s="83" t="s">
        <v>62</v>
      </c>
      <c r="B106" s="84" t="s">
        <v>751</v>
      </c>
      <c r="C106" s="84" t="s">
        <v>752</v>
      </c>
      <c r="D106" s="84" t="s">
        <v>911</v>
      </c>
      <c r="E106" s="85" t="s">
        <v>77</v>
      </c>
      <c r="F106" s="65" t="str">
        <f t="shared" si="1"/>
        <v>('OZK1_r', 'css', 'fill', 'fill_2'),</v>
      </c>
    </row>
    <row r="107" spans="1:6" s="65" customFormat="1" ht="15.4" x14ac:dyDescent="0.45">
      <c r="A107" s="83" t="s">
        <v>533</v>
      </c>
      <c r="B107" s="84" t="s">
        <v>825</v>
      </c>
      <c r="C107" s="86"/>
      <c r="D107" s="84" t="s">
        <v>919</v>
      </c>
      <c r="E107" s="85" t="s">
        <v>710</v>
      </c>
      <c r="F107" s="65" t="str">
        <f t="shared" si="1"/>
        <v>('OZK1_r2', 'text', '', 'open_close'),</v>
      </c>
    </row>
    <row r="108" spans="1:6" s="65" customFormat="1" ht="15.4" x14ac:dyDescent="0.45">
      <c r="A108" s="83" t="s">
        <v>534</v>
      </c>
      <c r="B108" s="84" t="s">
        <v>825</v>
      </c>
      <c r="C108" s="86"/>
      <c r="D108" s="86" t="s">
        <v>915</v>
      </c>
      <c r="E108" s="85" t="s">
        <v>158</v>
      </c>
      <c r="F108" s="65" t="str">
        <f t="shared" si="1"/>
        <v>('OZK1_r3', 'text', '', 'on_off'),</v>
      </c>
    </row>
    <row r="109" spans="1:6" s="65" customFormat="1" ht="15.4" x14ac:dyDescent="0.45">
      <c r="A109" s="83" t="s">
        <v>535</v>
      </c>
      <c r="B109" s="84" t="s">
        <v>751</v>
      </c>
      <c r="C109" s="84" t="s">
        <v>826</v>
      </c>
      <c r="D109" s="84" t="s">
        <v>916</v>
      </c>
      <c r="E109" s="85" t="s">
        <v>783</v>
      </c>
      <c r="F109" s="65" t="str">
        <f t="shared" si="1"/>
        <v>('OZK1_c3', 'css', 'color', 'color_7'),</v>
      </c>
    </row>
    <row r="110" spans="1:6" s="65" customFormat="1" ht="15.4" x14ac:dyDescent="0.45">
      <c r="A110" s="83" t="s">
        <v>63</v>
      </c>
      <c r="B110" s="84" t="s">
        <v>751</v>
      </c>
      <c r="C110" s="84" t="s">
        <v>752</v>
      </c>
      <c r="D110" s="84" t="s">
        <v>911</v>
      </c>
      <c r="E110" s="85" t="s">
        <v>77</v>
      </c>
      <c r="F110" s="65" t="str">
        <f t="shared" si="1"/>
        <v>('OZK2_r', 'css', 'fill', 'fill_2'),</v>
      </c>
    </row>
    <row r="111" spans="1:6" s="65" customFormat="1" ht="15.4" x14ac:dyDescent="0.45">
      <c r="A111" s="83" t="s">
        <v>546</v>
      </c>
      <c r="B111" s="84" t="s">
        <v>825</v>
      </c>
      <c r="C111" s="86"/>
      <c r="D111" s="84" t="s">
        <v>919</v>
      </c>
      <c r="E111" s="85" t="s">
        <v>710</v>
      </c>
      <c r="F111" s="65" t="str">
        <f t="shared" si="1"/>
        <v>('OZK2_r2', 'text', '', 'open_close'),</v>
      </c>
    </row>
    <row r="112" spans="1:6" s="65" customFormat="1" ht="15.4" x14ac:dyDescent="0.45">
      <c r="A112" s="83" t="s">
        <v>547</v>
      </c>
      <c r="B112" s="84" t="s">
        <v>825</v>
      </c>
      <c r="C112" s="86"/>
      <c r="D112" s="86" t="s">
        <v>915</v>
      </c>
      <c r="E112" s="85" t="s">
        <v>158</v>
      </c>
      <c r="F112" s="65" t="str">
        <f t="shared" si="1"/>
        <v>('OZK2_r3', 'text', '', 'on_off'),</v>
      </c>
    </row>
    <row r="113" spans="1:6" s="65" customFormat="1" ht="15.4" x14ac:dyDescent="0.45">
      <c r="A113" s="83" t="s">
        <v>548</v>
      </c>
      <c r="B113" s="84" t="s">
        <v>751</v>
      </c>
      <c r="C113" s="84" t="s">
        <v>826</v>
      </c>
      <c r="D113" s="84" t="s">
        <v>916</v>
      </c>
      <c r="E113" s="85" t="s">
        <v>783</v>
      </c>
      <c r="F113" s="65" t="str">
        <f t="shared" si="1"/>
        <v>('OZK2_c3', 'css', 'color', 'color_7'),</v>
      </c>
    </row>
    <row r="114" spans="1:6" s="65" customFormat="1" ht="15.4" x14ac:dyDescent="0.45">
      <c r="A114" s="83" t="s">
        <v>64</v>
      </c>
      <c r="B114" s="84" t="s">
        <v>751</v>
      </c>
      <c r="C114" s="84" t="s">
        <v>752</v>
      </c>
      <c r="D114" s="84" t="s">
        <v>911</v>
      </c>
      <c r="E114" s="85" t="s">
        <v>77</v>
      </c>
      <c r="F114" s="65" t="str">
        <f t="shared" si="1"/>
        <v>('OZK3_r', 'css', 'fill', 'fill_2'),</v>
      </c>
    </row>
    <row r="115" spans="1:6" s="65" customFormat="1" ht="15.4" x14ac:dyDescent="0.45">
      <c r="A115" s="83" t="s">
        <v>549</v>
      </c>
      <c r="B115" s="84" t="s">
        <v>825</v>
      </c>
      <c r="C115" s="86"/>
      <c r="D115" s="84" t="s">
        <v>919</v>
      </c>
      <c r="E115" s="85" t="s">
        <v>710</v>
      </c>
      <c r="F115" s="65" t="str">
        <f t="shared" si="1"/>
        <v>('OZK3_r2', 'text', '', 'open_close'),</v>
      </c>
    </row>
    <row r="116" spans="1:6" s="65" customFormat="1" ht="15.4" x14ac:dyDescent="0.45">
      <c r="A116" s="83" t="s">
        <v>550</v>
      </c>
      <c r="B116" s="84" t="s">
        <v>825</v>
      </c>
      <c r="C116" s="86"/>
      <c r="D116" s="86" t="s">
        <v>915</v>
      </c>
      <c r="E116" s="85" t="s">
        <v>158</v>
      </c>
      <c r="F116" s="65" t="str">
        <f t="shared" si="1"/>
        <v>('OZK3_r3', 'text', '', 'on_off'),</v>
      </c>
    </row>
    <row r="117" spans="1:6" s="65" customFormat="1" ht="15.4" x14ac:dyDescent="0.45">
      <c r="A117" s="83" t="s">
        <v>551</v>
      </c>
      <c r="B117" s="84" t="s">
        <v>751</v>
      </c>
      <c r="C117" s="84" t="s">
        <v>826</v>
      </c>
      <c r="D117" s="84" t="s">
        <v>916</v>
      </c>
      <c r="E117" s="85" t="s">
        <v>783</v>
      </c>
      <c r="F117" s="65" t="str">
        <f t="shared" si="1"/>
        <v>('OZK3_c3', 'css', 'color', 'color_7'),</v>
      </c>
    </row>
    <row r="118" spans="1:6" s="65" customFormat="1" ht="15.4" x14ac:dyDescent="0.45">
      <c r="A118" s="83" t="s">
        <v>65</v>
      </c>
      <c r="B118" s="84" t="s">
        <v>751</v>
      </c>
      <c r="C118" s="84" t="s">
        <v>752</v>
      </c>
      <c r="D118" s="84" t="s">
        <v>911</v>
      </c>
      <c r="E118" s="85" t="s">
        <v>77</v>
      </c>
      <c r="F118" s="65" t="str">
        <f t="shared" si="1"/>
        <v>('OZK4_r', 'css', 'fill', 'fill_2'),</v>
      </c>
    </row>
    <row r="119" spans="1:6" s="65" customFormat="1" ht="15.4" x14ac:dyDescent="0.45">
      <c r="A119" s="83" t="s">
        <v>552</v>
      </c>
      <c r="B119" s="84" t="s">
        <v>825</v>
      </c>
      <c r="C119" s="86"/>
      <c r="D119" s="84" t="s">
        <v>919</v>
      </c>
      <c r="E119" s="85" t="s">
        <v>710</v>
      </c>
      <c r="F119" s="65" t="str">
        <f t="shared" si="1"/>
        <v>('OZK4_r2', 'text', '', 'open_close'),</v>
      </c>
    </row>
    <row r="120" spans="1:6" s="65" customFormat="1" ht="15.4" x14ac:dyDescent="0.45">
      <c r="A120" s="83" t="s">
        <v>553</v>
      </c>
      <c r="B120" s="84" t="s">
        <v>825</v>
      </c>
      <c r="C120" s="86"/>
      <c r="D120" s="86" t="s">
        <v>915</v>
      </c>
      <c r="E120" s="85" t="s">
        <v>158</v>
      </c>
      <c r="F120" s="65" t="str">
        <f t="shared" si="1"/>
        <v>('OZK4_r3', 'text', '', 'on_off'),</v>
      </c>
    </row>
    <row r="121" spans="1:6" s="65" customFormat="1" ht="15.4" x14ac:dyDescent="0.45">
      <c r="A121" s="83" t="s">
        <v>554</v>
      </c>
      <c r="B121" s="84" t="s">
        <v>751</v>
      </c>
      <c r="C121" s="84" t="s">
        <v>826</v>
      </c>
      <c r="D121" s="84" t="s">
        <v>916</v>
      </c>
      <c r="E121" s="85" t="s">
        <v>783</v>
      </c>
      <c r="F121" s="65" t="str">
        <f t="shared" si="1"/>
        <v>('OZK4_c3', 'css', 'color', 'color_7'),</v>
      </c>
    </row>
    <row r="122" spans="1:6" s="65" customFormat="1" ht="15.4" x14ac:dyDescent="0.45">
      <c r="A122" s="83" t="s">
        <v>66</v>
      </c>
      <c r="B122" s="84" t="s">
        <v>751</v>
      </c>
      <c r="C122" s="84" t="s">
        <v>752</v>
      </c>
      <c r="D122" s="84" t="s">
        <v>911</v>
      </c>
      <c r="E122" s="85" t="s">
        <v>77</v>
      </c>
      <c r="F122" s="65" t="str">
        <f t="shared" si="1"/>
        <v>('OZK5_r', 'css', 'fill', 'fill_2'),</v>
      </c>
    </row>
    <row r="123" spans="1:6" s="65" customFormat="1" ht="15.4" x14ac:dyDescent="0.45">
      <c r="A123" s="87" t="s">
        <v>67</v>
      </c>
      <c r="B123" s="84" t="s">
        <v>751</v>
      </c>
      <c r="C123" s="84" t="s">
        <v>752</v>
      </c>
      <c r="D123" s="86" t="s">
        <v>911</v>
      </c>
      <c r="E123" s="88" t="s">
        <v>77</v>
      </c>
      <c r="F123" s="65" t="str">
        <f t="shared" si="1"/>
        <v>('PE2_r', 'css', 'fill', 'fill_2'),</v>
      </c>
    </row>
    <row r="124" spans="1:6" s="65" customFormat="1" ht="15.4" x14ac:dyDescent="0.45">
      <c r="A124" s="83" t="s">
        <v>558</v>
      </c>
      <c r="B124" s="84" t="s">
        <v>825</v>
      </c>
      <c r="C124" s="86"/>
      <c r="D124" s="84" t="s">
        <v>919</v>
      </c>
      <c r="E124" s="85" t="s">
        <v>710</v>
      </c>
      <c r="F124" s="65" t="str">
        <f t="shared" si="1"/>
        <v>('PE2_r2', 'text', '', 'open_close'),</v>
      </c>
    </row>
    <row r="125" spans="1:6" s="65" customFormat="1" ht="15.4" x14ac:dyDescent="0.45">
      <c r="A125" s="83" t="s">
        <v>559</v>
      </c>
      <c r="B125" s="84" t="s">
        <v>825</v>
      </c>
      <c r="C125" s="86"/>
      <c r="D125" s="86" t="s">
        <v>915</v>
      </c>
      <c r="E125" s="88" t="s">
        <v>352</v>
      </c>
      <c r="F125" s="65" t="str">
        <f t="shared" si="1"/>
        <v>('PE2_r3', 'text', '', 'on_off'),</v>
      </c>
    </row>
    <row r="126" spans="1:6" s="65" customFormat="1" ht="15.4" x14ac:dyDescent="0.45">
      <c r="A126" s="83" t="s">
        <v>560</v>
      </c>
      <c r="B126" s="84" t="s">
        <v>751</v>
      </c>
      <c r="C126" s="84" t="s">
        <v>826</v>
      </c>
      <c r="D126" s="84" t="s">
        <v>916</v>
      </c>
      <c r="E126" s="85" t="s">
        <v>783</v>
      </c>
      <c r="F126" s="65" t="str">
        <f t="shared" si="1"/>
        <v>('PE2_c3', 'css', 'color', 'color_7'),</v>
      </c>
    </row>
    <row r="127" spans="1:6" s="65" customFormat="1" ht="15.4" x14ac:dyDescent="0.45">
      <c r="A127" s="87" t="s">
        <v>41</v>
      </c>
      <c r="B127" s="84" t="s">
        <v>751</v>
      </c>
      <c r="C127" s="84" t="s">
        <v>752</v>
      </c>
      <c r="D127" s="86" t="s">
        <v>912</v>
      </c>
      <c r="E127" s="88" t="s">
        <v>78</v>
      </c>
      <c r="F127" s="65" t="str">
        <f t="shared" si="1"/>
        <v>('PE2_h', 'css', 'fill', 'fill_3'),</v>
      </c>
    </row>
    <row r="128" spans="1:6" s="65" customFormat="1" ht="15.4" x14ac:dyDescent="0.45">
      <c r="A128" s="87" t="s">
        <v>564</v>
      </c>
      <c r="B128" s="84" t="s">
        <v>825</v>
      </c>
      <c r="C128" s="86"/>
      <c r="D128" s="84" t="s">
        <v>920</v>
      </c>
      <c r="E128" s="88" t="s">
        <v>352</v>
      </c>
      <c r="F128" s="65" t="str">
        <f t="shared" si="1"/>
        <v>('PE2_h2', 'text', '', 'heating'),</v>
      </c>
    </row>
    <row r="129" spans="1:13" s="65" customFormat="1" ht="30.4" x14ac:dyDescent="0.45">
      <c r="A129" s="87" t="s">
        <v>565</v>
      </c>
      <c r="B129" s="84" t="s">
        <v>825</v>
      </c>
      <c r="C129" s="86"/>
      <c r="D129" s="84" t="s">
        <v>920</v>
      </c>
      <c r="E129" s="85" t="s">
        <v>887</v>
      </c>
      <c r="F129" s="65" t="str">
        <f t="shared" si="1"/>
        <v>('PE2_h3', 'text', '', 'heating'),</v>
      </c>
    </row>
    <row r="130" spans="1:13" s="65" customFormat="1" ht="15.4" x14ac:dyDescent="0.45">
      <c r="A130" s="87" t="s">
        <v>68</v>
      </c>
      <c r="B130" s="84" t="s">
        <v>751</v>
      </c>
      <c r="C130" s="84" t="s">
        <v>752</v>
      </c>
      <c r="D130" s="86" t="s">
        <v>911</v>
      </c>
      <c r="E130" s="88" t="s">
        <v>77</v>
      </c>
      <c r="F130" s="65" t="str">
        <f t="shared" si="1"/>
        <v>('PE3_r', 'css', 'fill', 'fill_2'),</v>
      </c>
    </row>
    <row r="131" spans="1:13" s="65" customFormat="1" ht="15.4" x14ac:dyDescent="0.45">
      <c r="A131" s="83" t="s">
        <v>627</v>
      </c>
      <c r="B131" s="84" t="s">
        <v>825</v>
      </c>
      <c r="C131" s="86"/>
      <c r="D131" s="84" t="s">
        <v>919</v>
      </c>
      <c r="E131" s="85" t="s">
        <v>710</v>
      </c>
      <c r="F131" s="65" t="str">
        <f t="shared" ref="F131:F194" si="2">_xlfn.CONCAT("('",A131,"', '",B131,"', '",C131,"', '",D131,"'),")</f>
        <v>('PE3_r2', 'text', '', 'open_close'),</v>
      </c>
    </row>
    <row r="132" spans="1:13" s="65" customFormat="1" ht="15.4" x14ac:dyDescent="0.45">
      <c r="A132" s="83" t="s">
        <v>628</v>
      </c>
      <c r="B132" s="84" t="s">
        <v>825</v>
      </c>
      <c r="C132" s="86"/>
      <c r="D132" s="86" t="s">
        <v>915</v>
      </c>
      <c r="E132" s="88" t="s">
        <v>352</v>
      </c>
      <c r="F132" s="65" t="str">
        <f t="shared" si="2"/>
        <v>('PE3_r3', 'text', '', 'on_off'),</v>
      </c>
    </row>
    <row r="133" spans="1:13" s="65" customFormat="1" ht="15.4" x14ac:dyDescent="0.45">
      <c r="A133" s="83" t="s">
        <v>629</v>
      </c>
      <c r="B133" s="84" t="s">
        <v>751</v>
      </c>
      <c r="C133" s="84" t="s">
        <v>826</v>
      </c>
      <c r="D133" s="84" t="s">
        <v>916</v>
      </c>
      <c r="E133" s="85" t="s">
        <v>783</v>
      </c>
      <c r="F133" s="65" t="str">
        <f t="shared" si="2"/>
        <v>('PE3_c3', 'css', 'color', 'color_7'),</v>
      </c>
    </row>
    <row r="134" spans="1:13" s="65" customFormat="1" ht="15.4" x14ac:dyDescent="0.45">
      <c r="A134" s="87" t="s">
        <v>42</v>
      </c>
      <c r="B134" s="84" t="s">
        <v>751</v>
      </c>
      <c r="C134" s="84" t="s">
        <v>752</v>
      </c>
      <c r="D134" s="86" t="s">
        <v>912</v>
      </c>
      <c r="E134" s="88" t="s">
        <v>78</v>
      </c>
      <c r="F134" s="65" t="str">
        <f t="shared" si="2"/>
        <v>('PE3_h', 'css', 'fill', 'fill_3'),</v>
      </c>
    </row>
    <row r="135" spans="1:13" s="65" customFormat="1" ht="15.4" x14ac:dyDescent="0.45">
      <c r="A135" s="87" t="s">
        <v>569</v>
      </c>
      <c r="B135" s="84" t="s">
        <v>825</v>
      </c>
      <c r="C135" s="86"/>
      <c r="D135" s="84" t="s">
        <v>920</v>
      </c>
      <c r="E135" s="88" t="s">
        <v>352</v>
      </c>
      <c r="F135" s="65" t="str">
        <f t="shared" si="2"/>
        <v>('PE3_h2', 'text', '', 'heating'),</v>
      </c>
    </row>
    <row r="136" spans="1:13" s="65" customFormat="1" ht="30.4" x14ac:dyDescent="0.45">
      <c r="A136" s="87" t="s">
        <v>570</v>
      </c>
      <c r="B136" s="84" t="s">
        <v>825</v>
      </c>
      <c r="C136" s="86"/>
      <c r="D136" s="84" t="s">
        <v>920</v>
      </c>
      <c r="E136" s="85" t="s">
        <v>887</v>
      </c>
      <c r="F136" s="65" t="str">
        <f t="shared" si="2"/>
        <v>('PE3_h3', 'text', '', 'heating'),</v>
      </c>
    </row>
    <row r="137" spans="1:13" s="65" customFormat="1" ht="15.4" x14ac:dyDescent="0.45">
      <c r="A137" s="87" t="s">
        <v>69</v>
      </c>
      <c r="B137" s="84" t="s">
        <v>751</v>
      </c>
      <c r="C137" s="84" t="s">
        <v>752</v>
      </c>
      <c r="D137" s="84" t="s">
        <v>910</v>
      </c>
      <c r="E137" s="85" t="s">
        <v>76</v>
      </c>
      <c r="F137" s="65" t="str">
        <f t="shared" si="2"/>
        <v>('Ch1_r', 'css', 'fill', 'fill_1'),</v>
      </c>
      <c r="J137" s="65" t="s">
        <v>1198</v>
      </c>
      <c r="K137" s="66" t="s">
        <v>823</v>
      </c>
      <c r="L137" s="66" t="s">
        <v>823</v>
      </c>
      <c r="M137" s="66" t="s">
        <v>677</v>
      </c>
    </row>
    <row r="138" spans="1:13" s="65" customFormat="1" ht="15.4" x14ac:dyDescent="0.45">
      <c r="A138" s="87" t="s">
        <v>697</v>
      </c>
      <c r="B138" s="86"/>
      <c r="C138" s="86"/>
      <c r="D138" s="86"/>
      <c r="E138" s="88"/>
      <c r="F138" s="65" t="str">
        <f t="shared" si="2"/>
        <v>('Ch1_tr', '', '', ''),</v>
      </c>
    </row>
    <row r="139" spans="1:13" s="65" customFormat="1" ht="15.4" x14ac:dyDescent="0.45">
      <c r="A139" s="87" t="s">
        <v>973</v>
      </c>
      <c r="B139" s="84" t="s">
        <v>825</v>
      </c>
      <c r="C139" s="86"/>
      <c r="D139" s="86" t="s">
        <v>915</v>
      </c>
      <c r="E139" s="88" t="s">
        <v>352</v>
      </c>
      <c r="F139" s="65" t="str">
        <f t="shared" si="2"/>
        <v>('Ch1_r2', 'text', '', 'on_off'),</v>
      </c>
    </row>
    <row r="140" spans="1:13" s="65" customFormat="1" ht="15.4" x14ac:dyDescent="0.45">
      <c r="A140" s="87" t="s">
        <v>1197</v>
      </c>
      <c r="B140" s="84" t="s">
        <v>1211</v>
      </c>
      <c r="C140" s="86"/>
      <c r="D140" s="86" t="s">
        <v>1212</v>
      </c>
      <c r="E140" s="88" t="s">
        <v>1213</v>
      </c>
      <c r="F140" s="65" t="str">
        <f t="shared" si="2"/>
        <v>('Ch1_avt', 'avt', '', 'auto_man_text_color'),</v>
      </c>
    </row>
    <row r="141" spans="1:13" s="65" customFormat="1" ht="15.4" x14ac:dyDescent="0.45">
      <c r="A141" s="87" t="s">
        <v>613</v>
      </c>
      <c r="B141" s="84" t="s">
        <v>825</v>
      </c>
      <c r="C141" s="86"/>
      <c r="D141" s="86" t="s">
        <v>921</v>
      </c>
      <c r="E141" s="88" t="s">
        <v>708</v>
      </c>
      <c r="F141" s="65" t="str">
        <f t="shared" si="2"/>
        <v>('Ch1_avt2', 'text', '', 'auto_man'),</v>
      </c>
    </row>
    <row r="142" spans="1:13" s="65" customFormat="1" ht="15.4" x14ac:dyDescent="0.45">
      <c r="A142" s="87" t="s">
        <v>974</v>
      </c>
      <c r="B142" s="84" t="s">
        <v>825</v>
      </c>
      <c r="C142" s="86"/>
      <c r="D142" s="86" t="s">
        <v>915</v>
      </c>
      <c r="E142" s="88" t="s">
        <v>352</v>
      </c>
      <c r="F142" s="65" t="str">
        <f t="shared" si="2"/>
        <v>('Ch1_r3', 'text', '', 'on_off'),</v>
      </c>
    </row>
    <row r="143" spans="1:13" s="65" customFormat="1" ht="15.4" x14ac:dyDescent="0.45">
      <c r="A143" s="87" t="s">
        <v>631</v>
      </c>
      <c r="B143" s="84" t="s">
        <v>825</v>
      </c>
      <c r="C143" s="86"/>
      <c r="D143" s="86" t="s">
        <v>921</v>
      </c>
      <c r="E143" s="88" t="s">
        <v>921</v>
      </c>
      <c r="F143" s="65" t="str">
        <f t="shared" si="2"/>
        <v>('Ch1_avt3', 'text', '', 'auto_man'),</v>
      </c>
    </row>
    <row r="144" spans="1:13" s="65" customFormat="1" ht="15.4" x14ac:dyDescent="0.45">
      <c r="A144" s="87" t="s">
        <v>975</v>
      </c>
      <c r="B144" s="84" t="s">
        <v>751</v>
      </c>
      <c r="C144" s="84" t="s">
        <v>873</v>
      </c>
      <c r="D144" s="84" t="s">
        <v>913</v>
      </c>
      <c r="E144" s="85" t="s">
        <v>715</v>
      </c>
      <c r="F144" s="65" t="str">
        <f t="shared" si="2"/>
        <v>('Ch1_c2', 'css', 'background', 'fill_8'),</v>
      </c>
    </row>
    <row r="145" spans="1:6" s="65" customFormat="1" ht="15.4" x14ac:dyDescent="0.45">
      <c r="A145" s="87" t="s">
        <v>1221</v>
      </c>
      <c r="B145" s="84" t="s">
        <v>751</v>
      </c>
      <c r="C145" s="84" t="s">
        <v>873</v>
      </c>
      <c r="D145" s="84" t="s">
        <v>913</v>
      </c>
      <c r="E145" s="85" t="s">
        <v>715</v>
      </c>
      <c r="F145" s="65" t="str">
        <f t="shared" si="2"/>
        <v>('Ch1_c3_on', 'css', 'background', 'fill_8'),</v>
      </c>
    </row>
    <row r="146" spans="1:6" s="65" customFormat="1" ht="15.4" x14ac:dyDescent="0.45">
      <c r="A146" s="87" t="s">
        <v>976</v>
      </c>
      <c r="B146" s="84" t="s">
        <v>751</v>
      </c>
      <c r="C146" s="84" t="s">
        <v>826</v>
      </c>
      <c r="D146" s="84" t="s">
        <v>916</v>
      </c>
      <c r="E146" s="85" t="s">
        <v>783</v>
      </c>
      <c r="F146" s="65" t="str">
        <f t="shared" si="2"/>
        <v>('Ch1_c3', 'css', 'color', 'color_7'),</v>
      </c>
    </row>
    <row r="147" spans="1:6" s="65" customFormat="1" ht="15.4" x14ac:dyDescent="0.45">
      <c r="A147" s="57" t="s">
        <v>1113</v>
      </c>
      <c r="B147" s="84" t="s">
        <v>751</v>
      </c>
      <c r="C147" s="84" t="s">
        <v>873</v>
      </c>
      <c r="D147" s="84" t="s">
        <v>910</v>
      </c>
      <c r="E147" s="85" t="s">
        <v>715</v>
      </c>
      <c r="F147" s="65" t="str">
        <f t="shared" si="2"/>
        <v>('Ch1_c4', 'css', 'background', 'fill_1'),</v>
      </c>
    </row>
    <row r="148" spans="1:6" s="65" customFormat="1" ht="15.4" x14ac:dyDescent="0.45">
      <c r="A148" s="57" t="s">
        <v>1196</v>
      </c>
      <c r="B148" s="84" t="s">
        <v>751</v>
      </c>
      <c r="C148" s="86" t="s">
        <v>823</v>
      </c>
      <c r="D148" s="86" t="s">
        <v>823</v>
      </c>
      <c r="E148" s="88" t="s">
        <v>677</v>
      </c>
      <c r="F148" s="65" t="str">
        <f t="shared" si="2"/>
        <v>('Ch1_per', 'css', 'display', 'display'),</v>
      </c>
    </row>
    <row r="149" spans="1:6" s="65" customFormat="1" ht="15.4" x14ac:dyDescent="0.45">
      <c r="A149" s="57" t="s">
        <v>1189</v>
      </c>
      <c r="B149" s="84" t="s">
        <v>751</v>
      </c>
      <c r="C149" s="86" t="s">
        <v>823</v>
      </c>
      <c r="D149" s="86" t="s">
        <v>823</v>
      </c>
      <c r="E149" s="88" t="s">
        <v>677</v>
      </c>
      <c r="F149" s="65" t="str">
        <f t="shared" si="2"/>
        <v>('Ch1_per4', 'css', 'display', 'display'),</v>
      </c>
    </row>
    <row r="150" spans="1:6" s="65" customFormat="1" ht="15.4" x14ac:dyDescent="0.45">
      <c r="A150" s="57" t="s">
        <v>1124</v>
      </c>
      <c r="B150" s="84" t="s">
        <v>1211</v>
      </c>
      <c r="C150" s="86"/>
      <c r="D150" s="86" t="s">
        <v>1212</v>
      </c>
      <c r="E150" s="88" t="s">
        <v>677</v>
      </c>
      <c r="F150" s="65" t="str">
        <f t="shared" si="2"/>
        <v>('Ch1_avt4', 'avt', '', 'auto_man_text_color'),</v>
      </c>
    </row>
    <row r="151" spans="1:6" s="65" customFormat="1" ht="15.4" x14ac:dyDescent="0.45">
      <c r="A151" s="87" t="s">
        <v>70</v>
      </c>
      <c r="B151" s="84" t="s">
        <v>751</v>
      </c>
      <c r="C151" s="84" t="s">
        <v>752</v>
      </c>
      <c r="D151" s="84" t="s">
        <v>910</v>
      </c>
      <c r="E151" s="85" t="s">
        <v>76</v>
      </c>
      <c r="F151" s="65" t="str">
        <f t="shared" si="2"/>
        <v>('Ch2_r', 'css', 'fill', 'fill_1'),</v>
      </c>
    </row>
    <row r="152" spans="1:6" s="65" customFormat="1" ht="15.4" x14ac:dyDescent="0.45">
      <c r="A152" s="87" t="s">
        <v>698</v>
      </c>
      <c r="B152" s="86"/>
      <c r="C152" s="89"/>
      <c r="D152" s="86"/>
      <c r="E152" s="88"/>
      <c r="F152" s="65" t="str">
        <f t="shared" si="2"/>
        <v>('Ch2_tr', '', '', ''),</v>
      </c>
    </row>
    <row r="153" spans="1:6" s="65" customFormat="1" ht="15.4" x14ac:dyDescent="0.45">
      <c r="A153" s="87" t="s">
        <v>977</v>
      </c>
      <c r="B153" s="84" t="s">
        <v>825</v>
      </c>
      <c r="C153" s="86"/>
      <c r="D153" s="86" t="s">
        <v>915</v>
      </c>
      <c r="E153" s="88" t="s">
        <v>352</v>
      </c>
      <c r="F153" s="65" t="str">
        <f t="shared" si="2"/>
        <v>('Ch2_r2', 'text', '', 'on_off'),</v>
      </c>
    </row>
    <row r="154" spans="1:6" s="65" customFormat="1" ht="15.4" x14ac:dyDescent="0.45">
      <c r="A154" s="87" t="s">
        <v>1214</v>
      </c>
      <c r="B154" s="84" t="s">
        <v>1211</v>
      </c>
      <c r="C154" s="86"/>
      <c r="D154" s="86" t="s">
        <v>1212</v>
      </c>
      <c r="E154" s="88" t="s">
        <v>1213</v>
      </c>
      <c r="F154" s="65" t="str">
        <f t="shared" si="2"/>
        <v>('Ch2_avt', 'avt', '', 'auto_man_text_color'),</v>
      </c>
    </row>
    <row r="155" spans="1:6" s="65" customFormat="1" ht="15.4" x14ac:dyDescent="0.45">
      <c r="A155" s="87" t="s">
        <v>616</v>
      </c>
      <c r="B155" s="84" t="s">
        <v>825</v>
      </c>
      <c r="C155" s="86"/>
      <c r="D155" s="86" t="s">
        <v>921</v>
      </c>
      <c r="E155" s="88" t="s">
        <v>708</v>
      </c>
      <c r="F155" s="65" t="str">
        <f t="shared" si="2"/>
        <v>('Ch2_avt2', 'text', '', 'auto_man'),</v>
      </c>
    </row>
    <row r="156" spans="1:6" s="65" customFormat="1" ht="15.4" x14ac:dyDescent="0.45">
      <c r="A156" s="87" t="s">
        <v>978</v>
      </c>
      <c r="B156" s="84" t="s">
        <v>825</v>
      </c>
      <c r="C156" s="86"/>
      <c r="D156" s="86" t="s">
        <v>915</v>
      </c>
      <c r="E156" s="88" t="s">
        <v>352</v>
      </c>
      <c r="F156" s="65" t="str">
        <f t="shared" si="2"/>
        <v>('Ch2_r3', 'text', '', 'on_off'),</v>
      </c>
    </row>
    <row r="157" spans="1:6" s="65" customFormat="1" ht="15.4" x14ac:dyDescent="0.45">
      <c r="A157" s="87" t="s">
        <v>633</v>
      </c>
      <c r="B157" s="84" t="s">
        <v>825</v>
      </c>
      <c r="C157" s="86"/>
      <c r="D157" s="86" t="s">
        <v>921</v>
      </c>
      <c r="E157" s="88" t="s">
        <v>921</v>
      </c>
      <c r="F157" s="65" t="str">
        <f t="shared" si="2"/>
        <v>('Ch2_avt3', 'text', '', 'auto_man'),</v>
      </c>
    </row>
    <row r="158" spans="1:6" s="65" customFormat="1" ht="15.4" x14ac:dyDescent="0.45">
      <c r="A158" s="87" t="s">
        <v>979</v>
      </c>
      <c r="B158" s="84" t="s">
        <v>751</v>
      </c>
      <c r="C158" s="84" t="s">
        <v>873</v>
      </c>
      <c r="D158" s="84" t="s">
        <v>913</v>
      </c>
      <c r="E158" s="85" t="s">
        <v>715</v>
      </c>
      <c r="F158" s="65" t="str">
        <f t="shared" si="2"/>
        <v>('Ch2_c2', 'css', 'background', 'fill_8'),</v>
      </c>
    </row>
    <row r="159" spans="1:6" s="65" customFormat="1" ht="15.4" x14ac:dyDescent="0.45">
      <c r="A159" s="87" t="s">
        <v>1222</v>
      </c>
      <c r="B159" s="84" t="s">
        <v>751</v>
      </c>
      <c r="C159" s="84" t="s">
        <v>873</v>
      </c>
      <c r="D159" s="84" t="s">
        <v>913</v>
      </c>
      <c r="E159" s="85" t="s">
        <v>715</v>
      </c>
      <c r="F159" s="65" t="str">
        <f t="shared" si="2"/>
        <v>('Ch2_c3_on', 'css', 'background', 'fill_8'),</v>
      </c>
    </row>
    <row r="160" spans="1:6" s="65" customFormat="1" ht="15.4" x14ac:dyDescent="0.45">
      <c r="A160" s="87" t="s">
        <v>980</v>
      </c>
      <c r="B160" s="84" t="s">
        <v>751</v>
      </c>
      <c r="C160" s="84" t="s">
        <v>826</v>
      </c>
      <c r="D160" s="84" t="s">
        <v>916</v>
      </c>
      <c r="E160" s="85" t="s">
        <v>783</v>
      </c>
      <c r="F160" s="65" t="str">
        <f t="shared" si="2"/>
        <v>('Ch2_c3', 'css', 'color', 'color_7'),</v>
      </c>
    </row>
    <row r="161" spans="1:6" s="65" customFormat="1" ht="15.4" x14ac:dyDescent="0.45">
      <c r="A161" s="57" t="s">
        <v>1115</v>
      </c>
      <c r="B161" s="84" t="s">
        <v>751</v>
      </c>
      <c r="C161" s="84" t="s">
        <v>873</v>
      </c>
      <c r="D161" s="84" t="s">
        <v>910</v>
      </c>
      <c r="E161" s="85" t="s">
        <v>715</v>
      </c>
      <c r="F161" s="65" t="str">
        <f t="shared" si="2"/>
        <v>('Ch2_c4', 'css', 'background', 'fill_1'),</v>
      </c>
    </row>
    <row r="162" spans="1:6" s="65" customFormat="1" ht="15.4" x14ac:dyDescent="0.45">
      <c r="A162" s="57" t="s">
        <v>1205</v>
      </c>
      <c r="B162" s="84" t="s">
        <v>751</v>
      </c>
      <c r="C162" s="86" t="s">
        <v>823</v>
      </c>
      <c r="D162" s="86" t="s">
        <v>823</v>
      </c>
      <c r="E162" s="88" t="s">
        <v>677</v>
      </c>
      <c r="F162" s="65" t="str">
        <f t="shared" si="2"/>
        <v>('Ch2_per', 'css', 'display', 'display'),</v>
      </c>
    </row>
    <row r="163" spans="1:6" s="65" customFormat="1" ht="15.4" x14ac:dyDescent="0.45">
      <c r="A163" s="57" t="s">
        <v>1190</v>
      </c>
      <c r="B163" s="84" t="s">
        <v>751</v>
      </c>
      <c r="C163" s="86" t="s">
        <v>823</v>
      </c>
      <c r="D163" s="86" t="s">
        <v>823</v>
      </c>
      <c r="E163" s="88" t="s">
        <v>677</v>
      </c>
      <c r="F163" s="65" t="str">
        <f t="shared" si="2"/>
        <v>('Ch2_per4', 'css', 'display', 'display'),</v>
      </c>
    </row>
    <row r="164" spans="1:6" s="65" customFormat="1" ht="15.4" x14ac:dyDescent="0.45">
      <c r="A164" s="57" t="s">
        <v>1125</v>
      </c>
      <c r="B164" s="84" t="s">
        <v>1211</v>
      </c>
      <c r="C164" s="86"/>
      <c r="D164" s="86" t="s">
        <v>1212</v>
      </c>
      <c r="E164" s="88" t="s">
        <v>677</v>
      </c>
      <c r="F164" s="65" t="str">
        <f t="shared" si="2"/>
        <v>('Ch2_avt4', 'avt', '', 'auto_man_text_color'),</v>
      </c>
    </row>
    <row r="165" spans="1:6" s="65" customFormat="1" ht="15.4" x14ac:dyDescent="0.45">
      <c r="A165" s="87" t="s">
        <v>71</v>
      </c>
      <c r="B165" s="84" t="s">
        <v>751</v>
      </c>
      <c r="C165" s="84" t="s">
        <v>752</v>
      </c>
      <c r="D165" s="84" t="s">
        <v>910</v>
      </c>
      <c r="E165" s="85" t="s">
        <v>76</v>
      </c>
      <c r="F165" s="65" t="str">
        <f t="shared" si="2"/>
        <v>('Ch3_r', 'css', 'fill', 'fill_1'),</v>
      </c>
    </row>
    <row r="166" spans="1:6" s="65" customFormat="1" ht="15.4" x14ac:dyDescent="0.45">
      <c r="A166" s="87" t="s">
        <v>699</v>
      </c>
      <c r="B166" s="86"/>
      <c r="C166" s="86"/>
      <c r="D166" s="86"/>
      <c r="E166" s="88"/>
      <c r="F166" s="65" t="str">
        <f t="shared" si="2"/>
        <v>('Ch3_tr', '', '', ''),</v>
      </c>
    </row>
    <row r="167" spans="1:6" s="65" customFormat="1" ht="15.4" x14ac:dyDescent="0.45">
      <c r="A167" s="87" t="s">
        <v>981</v>
      </c>
      <c r="B167" s="84" t="s">
        <v>825</v>
      </c>
      <c r="C167" s="86"/>
      <c r="D167" s="86" t="s">
        <v>915</v>
      </c>
      <c r="E167" s="88" t="s">
        <v>352</v>
      </c>
      <c r="F167" s="65" t="str">
        <f t="shared" si="2"/>
        <v>('Ch3_r2', 'text', '', 'on_off'),</v>
      </c>
    </row>
    <row r="168" spans="1:6" s="65" customFormat="1" ht="15.4" x14ac:dyDescent="0.45">
      <c r="A168" s="87" t="s">
        <v>1215</v>
      </c>
      <c r="B168" s="84" t="s">
        <v>1211</v>
      </c>
      <c r="C168" s="86"/>
      <c r="D168" s="86" t="s">
        <v>1212</v>
      </c>
      <c r="E168" s="88" t="s">
        <v>1213</v>
      </c>
      <c r="F168" s="65" t="str">
        <f t="shared" si="2"/>
        <v>('Ch3_avt', 'avt', '', 'auto_man_text_color'),</v>
      </c>
    </row>
    <row r="169" spans="1:6" s="65" customFormat="1" ht="15.4" x14ac:dyDescent="0.45">
      <c r="A169" s="87" t="s">
        <v>617</v>
      </c>
      <c r="B169" s="84" t="s">
        <v>825</v>
      </c>
      <c r="C169" s="86"/>
      <c r="D169" s="86" t="s">
        <v>921</v>
      </c>
      <c r="E169" s="88" t="s">
        <v>708</v>
      </c>
      <c r="F169" s="65" t="str">
        <f t="shared" si="2"/>
        <v>('Ch3_avt2', 'text', '', 'auto_man'),</v>
      </c>
    </row>
    <row r="170" spans="1:6" s="65" customFormat="1" ht="15.4" x14ac:dyDescent="0.45">
      <c r="A170" s="87" t="s">
        <v>982</v>
      </c>
      <c r="B170" s="84" t="s">
        <v>825</v>
      </c>
      <c r="C170" s="86"/>
      <c r="D170" s="86" t="s">
        <v>915</v>
      </c>
      <c r="E170" s="88" t="s">
        <v>352</v>
      </c>
      <c r="F170" s="65" t="str">
        <f t="shared" si="2"/>
        <v>('Ch3_r3', 'text', '', 'on_off'),</v>
      </c>
    </row>
    <row r="171" spans="1:6" s="65" customFormat="1" ht="15.4" x14ac:dyDescent="0.45">
      <c r="A171" s="87" t="s">
        <v>635</v>
      </c>
      <c r="B171" s="84" t="s">
        <v>825</v>
      </c>
      <c r="C171" s="86"/>
      <c r="D171" s="86" t="s">
        <v>921</v>
      </c>
      <c r="E171" s="88" t="s">
        <v>921</v>
      </c>
      <c r="F171" s="65" t="str">
        <f t="shared" si="2"/>
        <v>('Ch3_avt3', 'text', '', 'auto_man'),</v>
      </c>
    </row>
    <row r="172" spans="1:6" s="65" customFormat="1" ht="15.4" x14ac:dyDescent="0.45">
      <c r="A172" s="87" t="s">
        <v>983</v>
      </c>
      <c r="B172" s="84" t="s">
        <v>751</v>
      </c>
      <c r="C172" s="84" t="s">
        <v>873</v>
      </c>
      <c r="D172" s="84" t="s">
        <v>913</v>
      </c>
      <c r="E172" s="85" t="s">
        <v>715</v>
      </c>
      <c r="F172" s="65" t="str">
        <f t="shared" si="2"/>
        <v>('Ch3_c2', 'css', 'background', 'fill_8'),</v>
      </c>
    </row>
    <row r="173" spans="1:6" s="65" customFormat="1" ht="15.4" x14ac:dyDescent="0.45">
      <c r="A173" s="87" t="s">
        <v>984</v>
      </c>
      <c r="B173" s="84" t="s">
        <v>751</v>
      </c>
      <c r="C173" s="84" t="s">
        <v>826</v>
      </c>
      <c r="D173" s="84" t="s">
        <v>916</v>
      </c>
      <c r="E173" s="85" t="s">
        <v>783</v>
      </c>
      <c r="F173" s="65" t="str">
        <f t="shared" si="2"/>
        <v>('Ch3_c3', 'css', 'color', 'color_7'),</v>
      </c>
    </row>
    <row r="174" spans="1:6" s="65" customFormat="1" ht="15.4" x14ac:dyDescent="0.45">
      <c r="A174" s="87" t="s">
        <v>1223</v>
      </c>
      <c r="B174" s="84" t="s">
        <v>751</v>
      </c>
      <c r="C174" s="84" t="s">
        <v>873</v>
      </c>
      <c r="D174" s="84" t="s">
        <v>913</v>
      </c>
      <c r="E174" s="85" t="s">
        <v>715</v>
      </c>
      <c r="F174" s="65" t="str">
        <f t="shared" si="2"/>
        <v>('Ch3_c3_on', 'css', 'background', 'fill_8'),</v>
      </c>
    </row>
    <row r="175" spans="1:6" s="65" customFormat="1" ht="15.4" x14ac:dyDescent="0.45">
      <c r="A175" s="57" t="s">
        <v>1117</v>
      </c>
      <c r="B175" s="84" t="s">
        <v>751</v>
      </c>
      <c r="C175" s="84" t="s">
        <v>873</v>
      </c>
      <c r="D175" s="84" t="s">
        <v>910</v>
      </c>
      <c r="E175" s="85" t="s">
        <v>715</v>
      </c>
      <c r="F175" s="65" t="str">
        <f t="shared" si="2"/>
        <v>('Ch3_c4', 'css', 'background', 'fill_1'),</v>
      </c>
    </row>
    <row r="176" spans="1:6" s="65" customFormat="1" ht="15.4" x14ac:dyDescent="0.45">
      <c r="A176" s="57" t="s">
        <v>1206</v>
      </c>
      <c r="B176" s="84" t="s">
        <v>751</v>
      </c>
      <c r="C176" s="86" t="s">
        <v>823</v>
      </c>
      <c r="D176" s="86" t="s">
        <v>823</v>
      </c>
      <c r="E176" s="88" t="s">
        <v>677</v>
      </c>
      <c r="F176" s="65" t="str">
        <f t="shared" si="2"/>
        <v>('Ch3_per', 'css', 'display', 'display'),</v>
      </c>
    </row>
    <row r="177" spans="1:6" s="65" customFormat="1" ht="15.4" x14ac:dyDescent="0.45">
      <c r="A177" s="57" t="s">
        <v>1191</v>
      </c>
      <c r="B177" s="84" t="s">
        <v>751</v>
      </c>
      <c r="C177" s="86" t="s">
        <v>823</v>
      </c>
      <c r="D177" s="86" t="s">
        <v>823</v>
      </c>
      <c r="E177" s="88" t="s">
        <v>677</v>
      </c>
      <c r="F177" s="65" t="str">
        <f t="shared" si="2"/>
        <v>('Ch3_per4', 'css', 'display', 'display'),</v>
      </c>
    </row>
    <row r="178" spans="1:6" s="65" customFormat="1" ht="15.4" x14ac:dyDescent="0.45">
      <c r="A178" s="57" t="s">
        <v>1126</v>
      </c>
      <c r="B178" s="84" t="s">
        <v>1211</v>
      </c>
      <c r="C178" s="86"/>
      <c r="D178" s="86" t="s">
        <v>1212</v>
      </c>
      <c r="E178" s="88" t="s">
        <v>677</v>
      </c>
      <c r="F178" s="65" t="str">
        <f t="shared" si="2"/>
        <v>('Ch3_avt4', 'avt', '', 'auto_man_text_color'),</v>
      </c>
    </row>
    <row r="179" spans="1:6" s="65" customFormat="1" ht="15.4" x14ac:dyDescent="0.45">
      <c r="A179" s="87" t="s">
        <v>72</v>
      </c>
      <c r="B179" s="84" t="s">
        <v>751</v>
      </c>
      <c r="C179" s="84" t="s">
        <v>752</v>
      </c>
      <c r="D179" s="84" t="s">
        <v>910</v>
      </c>
      <c r="E179" s="85" t="s">
        <v>76</v>
      </c>
      <c r="F179" s="65" t="str">
        <f t="shared" si="2"/>
        <v>('Ch4_r', 'css', 'fill', 'fill_1'),</v>
      </c>
    </row>
    <row r="180" spans="1:6" s="65" customFormat="1" ht="15.4" x14ac:dyDescent="0.45">
      <c r="A180" s="87" t="s">
        <v>700</v>
      </c>
      <c r="B180" s="86"/>
      <c r="C180" s="86"/>
      <c r="D180" s="86"/>
      <c r="E180" s="88"/>
      <c r="F180" s="65" t="str">
        <f t="shared" si="2"/>
        <v>('Ch4_tr', '', '', ''),</v>
      </c>
    </row>
    <row r="181" spans="1:6" s="65" customFormat="1" ht="15.4" x14ac:dyDescent="0.45">
      <c r="A181" s="87" t="s">
        <v>1216</v>
      </c>
      <c r="B181" s="84" t="s">
        <v>1211</v>
      </c>
      <c r="C181" s="86"/>
      <c r="D181" s="86" t="s">
        <v>1212</v>
      </c>
      <c r="E181" s="88" t="s">
        <v>1213</v>
      </c>
      <c r="F181" s="65" t="str">
        <f t="shared" si="2"/>
        <v>('Ch4_avt', 'avt', '', 'auto_man_text_color'),</v>
      </c>
    </row>
    <row r="182" spans="1:6" s="65" customFormat="1" ht="15.4" x14ac:dyDescent="0.45">
      <c r="A182" s="87" t="s">
        <v>985</v>
      </c>
      <c r="B182" s="84" t="s">
        <v>825</v>
      </c>
      <c r="C182" s="86"/>
      <c r="D182" s="86" t="s">
        <v>915</v>
      </c>
      <c r="E182" s="88" t="s">
        <v>352</v>
      </c>
      <c r="F182" s="65" t="str">
        <f t="shared" si="2"/>
        <v>('Ch4_r2', 'text', '', 'on_off'),</v>
      </c>
    </row>
    <row r="183" spans="1:6" s="65" customFormat="1" ht="15.4" x14ac:dyDescent="0.45">
      <c r="A183" s="87" t="s">
        <v>619</v>
      </c>
      <c r="B183" s="84" t="s">
        <v>825</v>
      </c>
      <c r="C183" s="86"/>
      <c r="D183" s="86" t="s">
        <v>921</v>
      </c>
      <c r="E183" s="88" t="s">
        <v>708</v>
      </c>
      <c r="F183" s="65" t="str">
        <f t="shared" si="2"/>
        <v>('Ch4_avt2', 'text', '', 'auto_man'),</v>
      </c>
    </row>
    <row r="184" spans="1:6" s="65" customFormat="1" ht="15.4" x14ac:dyDescent="0.45">
      <c r="A184" s="87" t="s">
        <v>986</v>
      </c>
      <c r="B184" s="84" t="s">
        <v>825</v>
      </c>
      <c r="C184" s="86"/>
      <c r="D184" s="86" t="s">
        <v>915</v>
      </c>
      <c r="E184" s="88" t="s">
        <v>352</v>
      </c>
      <c r="F184" s="65" t="str">
        <f t="shared" si="2"/>
        <v>('Ch4_r3', 'text', '', 'on_off'),</v>
      </c>
    </row>
    <row r="185" spans="1:6" s="65" customFormat="1" ht="15.4" x14ac:dyDescent="0.45">
      <c r="A185" s="87" t="s">
        <v>637</v>
      </c>
      <c r="B185" s="84" t="s">
        <v>825</v>
      </c>
      <c r="C185" s="86"/>
      <c r="D185" s="86" t="s">
        <v>921</v>
      </c>
      <c r="E185" s="88" t="s">
        <v>921</v>
      </c>
      <c r="F185" s="65" t="str">
        <f t="shared" si="2"/>
        <v>('Ch4_avt3', 'text', '', 'auto_man'),</v>
      </c>
    </row>
    <row r="186" spans="1:6" s="65" customFormat="1" ht="15.4" x14ac:dyDescent="0.45">
      <c r="A186" s="87" t="s">
        <v>987</v>
      </c>
      <c r="B186" s="84" t="s">
        <v>751</v>
      </c>
      <c r="C186" s="84" t="s">
        <v>873</v>
      </c>
      <c r="D186" s="84" t="s">
        <v>913</v>
      </c>
      <c r="E186" s="85" t="s">
        <v>715</v>
      </c>
      <c r="F186" s="65" t="str">
        <f t="shared" si="2"/>
        <v>('Ch4_c2', 'css', 'background', 'fill_8'),</v>
      </c>
    </row>
    <row r="187" spans="1:6" s="65" customFormat="1" ht="15.4" x14ac:dyDescent="0.45">
      <c r="A187" s="87" t="s">
        <v>988</v>
      </c>
      <c r="B187" s="84" t="s">
        <v>751</v>
      </c>
      <c r="C187" s="84" t="s">
        <v>826</v>
      </c>
      <c r="D187" s="84" t="s">
        <v>916</v>
      </c>
      <c r="E187" s="85" t="s">
        <v>783</v>
      </c>
      <c r="F187" s="65" t="str">
        <f t="shared" si="2"/>
        <v>('Ch4_c3', 'css', 'color', 'color_7'),</v>
      </c>
    </row>
    <row r="188" spans="1:6" s="65" customFormat="1" ht="15.4" x14ac:dyDescent="0.45">
      <c r="A188" s="87" t="s">
        <v>1224</v>
      </c>
      <c r="B188" s="84" t="s">
        <v>751</v>
      </c>
      <c r="C188" s="84" t="s">
        <v>873</v>
      </c>
      <c r="D188" s="84" t="s">
        <v>913</v>
      </c>
      <c r="E188" s="85" t="s">
        <v>715</v>
      </c>
      <c r="F188" s="65" t="str">
        <f t="shared" si="2"/>
        <v>('Ch4_c3_on', 'css', 'background', 'fill_8'),</v>
      </c>
    </row>
    <row r="189" spans="1:6" s="65" customFormat="1" ht="15.4" x14ac:dyDescent="0.45">
      <c r="A189" s="57" t="s">
        <v>1119</v>
      </c>
      <c r="B189" s="84" t="s">
        <v>751</v>
      </c>
      <c r="C189" s="84" t="s">
        <v>873</v>
      </c>
      <c r="D189" s="84" t="s">
        <v>910</v>
      </c>
      <c r="E189" s="85" t="s">
        <v>715</v>
      </c>
      <c r="F189" s="65" t="str">
        <f t="shared" si="2"/>
        <v>('Ch4_c4', 'css', 'background', 'fill_1'),</v>
      </c>
    </row>
    <row r="190" spans="1:6" s="65" customFormat="1" ht="15.4" x14ac:dyDescent="0.45">
      <c r="A190" s="57" t="s">
        <v>1207</v>
      </c>
      <c r="B190" s="84" t="s">
        <v>751</v>
      </c>
      <c r="C190" s="86" t="s">
        <v>823</v>
      </c>
      <c r="D190" s="86" t="s">
        <v>823</v>
      </c>
      <c r="E190" s="88" t="s">
        <v>677</v>
      </c>
      <c r="F190" s="65" t="str">
        <f t="shared" si="2"/>
        <v>('Ch4_per', 'css', 'display', 'display'),</v>
      </c>
    </row>
    <row r="191" spans="1:6" s="65" customFormat="1" ht="15.4" x14ac:dyDescent="0.45">
      <c r="A191" s="57" t="s">
        <v>1192</v>
      </c>
      <c r="B191" s="84" t="s">
        <v>751</v>
      </c>
      <c r="C191" s="86" t="s">
        <v>823</v>
      </c>
      <c r="D191" s="86" t="s">
        <v>823</v>
      </c>
      <c r="E191" s="88" t="s">
        <v>677</v>
      </c>
      <c r="F191" s="65" t="str">
        <f t="shared" si="2"/>
        <v>('Ch4_per4', 'css', 'display', 'display'),</v>
      </c>
    </row>
    <row r="192" spans="1:6" s="65" customFormat="1" ht="15.4" x14ac:dyDescent="0.45">
      <c r="A192" s="57" t="s">
        <v>1127</v>
      </c>
      <c r="B192" s="84" t="s">
        <v>1211</v>
      </c>
      <c r="C192" s="86"/>
      <c r="D192" s="86" t="s">
        <v>1212</v>
      </c>
      <c r="E192" s="88" t="s">
        <v>677</v>
      </c>
      <c r="F192" s="65" t="str">
        <f t="shared" si="2"/>
        <v>('Ch4_avt4', 'avt', '', 'auto_man_text_color'),</v>
      </c>
    </row>
    <row r="193" spans="1:6" s="65" customFormat="1" ht="15.4" x14ac:dyDescent="0.45">
      <c r="A193" s="87" t="s">
        <v>73</v>
      </c>
      <c r="B193" s="84" t="s">
        <v>751</v>
      </c>
      <c r="C193" s="84" t="s">
        <v>752</v>
      </c>
      <c r="D193" s="84" t="s">
        <v>910</v>
      </c>
      <c r="E193" s="85" t="s">
        <v>76</v>
      </c>
      <c r="F193" s="65" t="str">
        <f t="shared" si="2"/>
        <v>('Ch5_r', 'css', 'fill', 'fill_1'),</v>
      </c>
    </row>
    <row r="194" spans="1:6" s="65" customFormat="1" ht="15.4" x14ac:dyDescent="0.45">
      <c r="A194" s="87" t="s">
        <v>701</v>
      </c>
      <c r="B194" s="86"/>
      <c r="C194" s="86"/>
      <c r="D194" s="86"/>
      <c r="E194" s="88"/>
      <c r="F194" s="65" t="str">
        <f t="shared" si="2"/>
        <v>('Ch5_tr', '', '', ''),</v>
      </c>
    </row>
    <row r="195" spans="1:6" s="65" customFormat="1" ht="15.4" x14ac:dyDescent="0.45">
      <c r="A195" s="87" t="s">
        <v>1217</v>
      </c>
      <c r="B195" s="84" t="s">
        <v>1211</v>
      </c>
      <c r="C195" s="86"/>
      <c r="D195" s="86" t="s">
        <v>1212</v>
      </c>
      <c r="E195" s="88" t="s">
        <v>1213</v>
      </c>
      <c r="F195" s="65" t="str">
        <f t="shared" ref="F195:F258" si="3">_xlfn.CONCAT("('",A195,"', '",B195,"', '",C195,"', '",D195,"'),")</f>
        <v>('Ch5_avt', 'avt', '', 'auto_man_text_color'),</v>
      </c>
    </row>
    <row r="196" spans="1:6" s="65" customFormat="1" ht="15.4" x14ac:dyDescent="0.45">
      <c r="A196" s="87" t="s">
        <v>989</v>
      </c>
      <c r="B196" s="84" t="s">
        <v>825</v>
      </c>
      <c r="C196" s="86"/>
      <c r="D196" s="86" t="s">
        <v>915</v>
      </c>
      <c r="E196" s="88" t="s">
        <v>352</v>
      </c>
      <c r="F196" s="65" t="str">
        <f t="shared" si="3"/>
        <v>('Ch5_r2', 'text', '', 'on_off'),</v>
      </c>
    </row>
    <row r="197" spans="1:6" s="65" customFormat="1" ht="15.4" x14ac:dyDescent="0.45">
      <c r="A197" s="87" t="s">
        <v>620</v>
      </c>
      <c r="B197" s="84" t="s">
        <v>825</v>
      </c>
      <c r="C197" s="86"/>
      <c r="D197" s="86" t="s">
        <v>921</v>
      </c>
      <c r="E197" s="88" t="s">
        <v>708</v>
      </c>
      <c r="F197" s="65" t="str">
        <f t="shared" si="3"/>
        <v>('Ch5_avt2', 'text', '', 'auto_man'),</v>
      </c>
    </row>
    <row r="198" spans="1:6" s="65" customFormat="1" ht="15.4" x14ac:dyDescent="0.45">
      <c r="A198" s="87" t="s">
        <v>990</v>
      </c>
      <c r="B198" s="84" t="s">
        <v>825</v>
      </c>
      <c r="C198" s="86"/>
      <c r="D198" s="86" t="s">
        <v>915</v>
      </c>
      <c r="E198" s="88" t="s">
        <v>352</v>
      </c>
      <c r="F198" s="65" t="str">
        <f t="shared" si="3"/>
        <v>('Ch5_r3', 'text', '', 'on_off'),</v>
      </c>
    </row>
    <row r="199" spans="1:6" s="65" customFormat="1" ht="15.4" x14ac:dyDescent="0.45">
      <c r="A199" s="87" t="s">
        <v>639</v>
      </c>
      <c r="B199" s="84" t="s">
        <v>825</v>
      </c>
      <c r="C199" s="86"/>
      <c r="D199" s="86" t="s">
        <v>921</v>
      </c>
      <c r="E199" s="88" t="s">
        <v>921</v>
      </c>
      <c r="F199" s="65" t="str">
        <f t="shared" si="3"/>
        <v>('Ch5_avt3', 'text', '', 'auto_man'),</v>
      </c>
    </row>
    <row r="200" spans="1:6" s="65" customFormat="1" ht="15.4" x14ac:dyDescent="0.45">
      <c r="A200" s="87" t="s">
        <v>991</v>
      </c>
      <c r="B200" s="84" t="s">
        <v>751</v>
      </c>
      <c r="C200" s="84" t="s">
        <v>873</v>
      </c>
      <c r="D200" s="84" t="s">
        <v>913</v>
      </c>
      <c r="E200" s="85" t="s">
        <v>715</v>
      </c>
      <c r="F200" s="65" t="str">
        <f t="shared" si="3"/>
        <v>('Ch5_c2', 'css', 'background', 'fill_8'),</v>
      </c>
    </row>
    <row r="201" spans="1:6" s="65" customFormat="1" ht="15.4" x14ac:dyDescent="0.45">
      <c r="A201" s="87" t="s">
        <v>992</v>
      </c>
      <c r="B201" s="84" t="s">
        <v>751</v>
      </c>
      <c r="C201" s="84" t="s">
        <v>826</v>
      </c>
      <c r="D201" s="84" t="s">
        <v>916</v>
      </c>
      <c r="E201" s="85" t="s">
        <v>783</v>
      </c>
      <c r="F201" s="65" t="str">
        <f t="shared" si="3"/>
        <v>('Ch5_c3', 'css', 'color', 'color_7'),</v>
      </c>
    </row>
    <row r="202" spans="1:6" s="65" customFormat="1" ht="15.4" x14ac:dyDescent="0.45">
      <c r="A202" s="87" t="s">
        <v>1225</v>
      </c>
      <c r="B202" s="84" t="s">
        <v>751</v>
      </c>
      <c r="C202" s="84" t="s">
        <v>873</v>
      </c>
      <c r="D202" s="84" t="s">
        <v>913</v>
      </c>
      <c r="E202" s="85" t="s">
        <v>715</v>
      </c>
      <c r="F202" s="65" t="str">
        <f t="shared" si="3"/>
        <v>('Ch5_c3_on', 'css', 'background', 'fill_8'),</v>
      </c>
    </row>
    <row r="203" spans="1:6" s="65" customFormat="1" ht="15.4" x14ac:dyDescent="0.45">
      <c r="A203" s="57" t="s">
        <v>1121</v>
      </c>
      <c r="B203" s="84" t="s">
        <v>751</v>
      </c>
      <c r="C203" s="84" t="s">
        <v>873</v>
      </c>
      <c r="D203" s="84" t="s">
        <v>910</v>
      </c>
      <c r="E203" s="85" t="s">
        <v>715</v>
      </c>
      <c r="F203" s="65" t="str">
        <f t="shared" si="3"/>
        <v>('Ch5_c4', 'css', 'background', 'fill_1'),</v>
      </c>
    </row>
    <row r="204" spans="1:6" s="65" customFormat="1" ht="15.4" x14ac:dyDescent="0.45">
      <c r="A204" s="57" t="s">
        <v>1208</v>
      </c>
      <c r="B204" s="84" t="s">
        <v>751</v>
      </c>
      <c r="C204" s="86" t="s">
        <v>823</v>
      </c>
      <c r="D204" s="86" t="s">
        <v>823</v>
      </c>
      <c r="E204" s="88" t="s">
        <v>677</v>
      </c>
      <c r="F204" s="65" t="str">
        <f t="shared" si="3"/>
        <v>('Ch5_per', 'css', 'display', 'display'),</v>
      </c>
    </row>
    <row r="205" spans="1:6" s="65" customFormat="1" ht="15.4" x14ac:dyDescent="0.45">
      <c r="A205" s="57" t="s">
        <v>1193</v>
      </c>
      <c r="B205" s="84" t="s">
        <v>751</v>
      </c>
      <c r="C205" s="86" t="s">
        <v>823</v>
      </c>
      <c r="D205" s="86" t="s">
        <v>823</v>
      </c>
      <c r="E205" s="88" t="s">
        <v>677</v>
      </c>
      <c r="F205" s="65" t="str">
        <f t="shared" si="3"/>
        <v>('Ch5_per4', 'css', 'display', 'display'),</v>
      </c>
    </row>
    <row r="206" spans="1:6" s="65" customFormat="1" ht="15.4" x14ac:dyDescent="0.45">
      <c r="A206" s="57" t="s">
        <v>1128</v>
      </c>
      <c r="B206" s="84" t="s">
        <v>1211</v>
      </c>
      <c r="C206" s="86"/>
      <c r="D206" s="86" t="s">
        <v>1212</v>
      </c>
      <c r="E206" s="88" t="s">
        <v>677</v>
      </c>
      <c r="F206" s="65" t="str">
        <f t="shared" si="3"/>
        <v>('Ch5_avt4', 'avt', '', 'auto_man_text_color'),</v>
      </c>
    </row>
    <row r="207" spans="1:6" s="65" customFormat="1" ht="15.4" x14ac:dyDescent="0.45">
      <c r="A207" s="87" t="s">
        <v>74</v>
      </c>
      <c r="B207" s="84" t="s">
        <v>751</v>
      </c>
      <c r="C207" s="84" t="s">
        <v>752</v>
      </c>
      <c r="D207" s="84" t="s">
        <v>910</v>
      </c>
      <c r="E207" s="85" t="s">
        <v>76</v>
      </c>
      <c r="F207" s="65" t="str">
        <f t="shared" si="3"/>
        <v>('Ch6_r', 'css', 'fill', 'fill_1'),</v>
      </c>
    </row>
    <row r="208" spans="1:6" s="65" customFormat="1" ht="15.4" x14ac:dyDescent="0.45">
      <c r="A208" s="87" t="s">
        <v>702</v>
      </c>
      <c r="B208" s="86"/>
      <c r="C208" s="86"/>
      <c r="D208" s="86"/>
      <c r="E208" s="88"/>
      <c r="F208" s="65" t="str">
        <f t="shared" si="3"/>
        <v>('Ch6_tr', '', '', ''),</v>
      </c>
    </row>
    <row r="209" spans="1:6" s="65" customFormat="1" ht="15.4" x14ac:dyDescent="0.45">
      <c r="A209" s="87" t="s">
        <v>1218</v>
      </c>
      <c r="B209" s="84" t="s">
        <v>1211</v>
      </c>
      <c r="C209" s="86"/>
      <c r="D209" s="86" t="s">
        <v>1212</v>
      </c>
      <c r="E209" s="88" t="s">
        <v>1213</v>
      </c>
      <c r="F209" s="65" t="str">
        <f t="shared" si="3"/>
        <v>('Ch6_avt', 'avt', '', 'auto_man_text_color'),</v>
      </c>
    </row>
    <row r="210" spans="1:6" s="65" customFormat="1" ht="15.4" x14ac:dyDescent="0.45">
      <c r="A210" s="87" t="s">
        <v>993</v>
      </c>
      <c r="B210" s="84" t="s">
        <v>825</v>
      </c>
      <c r="C210" s="86"/>
      <c r="D210" s="86" t="s">
        <v>915</v>
      </c>
      <c r="E210" s="88" t="s">
        <v>352</v>
      </c>
      <c r="F210" s="65" t="str">
        <f t="shared" si="3"/>
        <v>('Ch6_r2', 'text', '', 'on_off'),</v>
      </c>
    </row>
    <row r="211" spans="1:6" s="65" customFormat="1" ht="15.4" x14ac:dyDescent="0.45">
      <c r="A211" s="87" t="s">
        <v>621</v>
      </c>
      <c r="B211" s="84" t="s">
        <v>825</v>
      </c>
      <c r="C211" s="86"/>
      <c r="D211" s="86" t="s">
        <v>921</v>
      </c>
      <c r="E211" s="88" t="s">
        <v>708</v>
      </c>
      <c r="F211" s="65" t="str">
        <f t="shared" si="3"/>
        <v>('Ch6_avt2', 'text', '', 'auto_man'),</v>
      </c>
    </row>
    <row r="212" spans="1:6" s="65" customFormat="1" ht="15.4" x14ac:dyDescent="0.45">
      <c r="A212" s="87" t="s">
        <v>994</v>
      </c>
      <c r="B212" s="84" t="s">
        <v>825</v>
      </c>
      <c r="C212" s="86"/>
      <c r="D212" s="86" t="s">
        <v>915</v>
      </c>
      <c r="E212" s="88" t="s">
        <v>352</v>
      </c>
      <c r="F212" s="65" t="str">
        <f t="shared" si="3"/>
        <v>('Ch6_r3', 'text', '', 'on_off'),</v>
      </c>
    </row>
    <row r="213" spans="1:6" s="65" customFormat="1" ht="15.4" x14ac:dyDescent="0.45">
      <c r="A213" s="87" t="s">
        <v>641</v>
      </c>
      <c r="B213" s="84" t="s">
        <v>825</v>
      </c>
      <c r="C213" s="86"/>
      <c r="D213" s="86" t="s">
        <v>921</v>
      </c>
      <c r="E213" s="88" t="s">
        <v>921</v>
      </c>
      <c r="F213" s="65" t="str">
        <f t="shared" si="3"/>
        <v>('Ch6_avt3', 'text', '', 'auto_man'),</v>
      </c>
    </row>
    <row r="214" spans="1:6" s="65" customFormat="1" ht="15.4" x14ac:dyDescent="0.45">
      <c r="A214" s="87" t="s">
        <v>995</v>
      </c>
      <c r="B214" s="84" t="s">
        <v>751</v>
      </c>
      <c r="C214" s="84" t="s">
        <v>873</v>
      </c>
      <c r="D214" s="84" t="s">
        <v>913</v>
      </c>
      <c r="E214" s="85" t="s">
        <v>715</v>
      </c>
      <c r="F214" s="65" t="str">
        <f t="shared" si="3"/>
        <v>('Ch6_c2', 'css', 'background', 'fill_8'),</v>
      </c>
    </row>
    <row r="215" spans="1:6" s="65" customFormat="1" ht="15.4" x14ac:dyDescent="0.45">
      <c r="A215" s="87" t="s">
        <v>996</v>
      </c>
      <c r="B215" s="84" t="s">
        <v>751</v>
      </c>
      <c r="C215" s="84" t="s">
        <v>826</v>
      </c>
      <c r="D215" s="84" t="s">
        <v>916</v>
      </c>
      <c r="E215" s="85" t="s">
        <v>783</v>
      </c>
      <c r="F215" s="65" t="str">
        <f t="shared" si="3"/>
        <v>('Ch6_c3', 'css', 'color', 'color_7'),</v>
      </c>
    </row>
    <row r="216" spans="1:6" s="65" customFormat="1" ht="15.4" x14ac:dyDescent="0.45">
      <c r="A216" s="87" t="s">
        <v>1226</v>
      </c>
      <c r="B216" s="84" t="s">
        <v>751</v>
      </c>
      <c r="C216" s="84" t="s">
        <v>873</v>
      </c>
      <c r="D216" s="84" t="s">
        <v>913</v>
      </c>
      <c r="E216" s="85" t="s">
        <v>715</v>
      </c>
      <c r="F216" s="65" t="str">
        <f t="shared" si="3"/>
        <v>('Ch6_c3_on', 'css', 'background', 'fill_8'),</v>
      </c>
    </row>
    <row r="217" spans="1:6" s="65" customFormat="1" ht="15.4" x14ac:dyDescent="0.45">
      <c r="A217" s="57" t="s">
        <v>1129</v>
      </c>
      <c r="B217" s="84" t="s">
        <v>751</v>
      </c>
      <c r="C217" s="84" t="s">
        <v>873</v>
      </c>
      <c r="D217" s="84" t="s">
        <v>910</v>
      </c>
      <c r="E217" s="85" t="s">
        <v>715</v>
      </c>
      <c r="F217" s="65" t="str">
        <f t="shared" si="3"/>
        <v>('Ch6_c4', 'css', 'background', 'fill_1'),</v>
      </c>
    </row>
    <row r="218" spans="1:6" s="65" customFormat="1" ht="15.4" x14ac:dyDescent="0.45">
      <c r="A218" s="57" t="s">
        <v>1209</v>
      </c>
      <c r="B218" s="84" t="s">
        <v>751</v>
      </c>
      <c r="C218" s="86" t="s">
        <v>823</v>
      </c>
      <c r="D218" s="86" t="s">
        <v>823</v>
      </c>
      <c r="E218" s="88" t="s">
        <v>677</v>
      </c>
      <c r="F218" s="65" t="str">
        <f t="shared" si="3"/>
        <v>('Ch6_per', 'css', 'display', 'display'),</v>
      </c>
    </row>
    <row r="219" spans="1:6" s="65" customFormat="1" ht="15.4" x14ac:dyDescent="0.45">
      <c r="A219" s="57" t="s">
        <v>1194</v>
      </c>
      <c r="B219" s="84" t="s">
        <v>751</v>
      </c>
      <c r="C219" s="86" t="s">
        <v>823</v>
      </c>
      <c r="D219" s="86" t="s">
        <v>823</v>
      </c>
      <c r="E219" s="88" t="s">
        <v>677</v>
      </c>
      <c r="F219" s="65" t="str">
        <f t="shared" si="3"/>
        <v>('Ch6_per4', 'css', 'display', 'display'),</v>
      </c>
    </row>
    <row r="220" spans="1:6" s="65" customFormat="1" ht="15.4" x14ac:dyDescent="0.45">
      <c r="A220" s="57" t="s">
        <v>1130</v>
      </c>
      <c r="B220" s="84" t="s">
        <v>1211</v>
      </c>
      <c r="C220" s="86"/>
      <c r="D220" s="86" t="s">
        <v>1212</v>
      </c>
      <c r="E220" s="88" t="s">
        <v>677</v>
      </c>
      <c r="F220" s="65" t="str">
        <f t="shared" si="3"/>
        <v>('Ch6_avt4', 'avt', '', 'auto_man_text_color'),</v>
      </c>
    </row>
    <row r="221" spans="1:6" s="65" customFormat="1" ht="15.4" x14ac:dyDescent="0.45">
      <c r="A221" s="87" t="s">
        <v>75</v>
      </c>
      <c r="B221" s="84" t="s">
        <v>751</v>
      </c>
      <c r="C221" s="84" t="s">
        <v>752</v>
      </c>
      <c r="D221" s="84" t="s">
        <v>910</v>
      </c>
      <c r="E221" s="85" t="s">
        <v>76</v>
      </c>
      <c r="F221" s="65" t="str">
        <f t="shared" si="3"/>
        <v>('Ch7_r', 'css', 'fill', 'fill_1'),</v>
      </c>
    </row>
    <row r="222" spans="1:6" s="65" customFormat="1" ht="15.4" x14ac:dyDescent="0.45">
      <c r="A222" s="87" t="s">
        <v>703</v>
      </c>
      <c r="B222" s="86"/>
      <c r="C222" s="86"/>
      <c r="D222" s="86"/>
      <c r="E222" s="88"/>
      <c r="F222" s="65" t="str">
        <f t="shared" si="3"/>
        <v>('Ch7_tr', '', '', ''),</v>
      </c>
    </row>
    <row r="223" spans="1:6" s="65" customFormat="1" ht="15.4" hidden="1" x14ac:dyDescent="0.45">
      <c r="A223" s="87"/>
      <c r="B223" s="86"/>
      <c r="C223" s="86"/>
      <c r="D223" s="86"/>
      <c r="E223" s="88"/>
      <c r="F223" s="65" t="str">
        <f t="shared" si="3"/>
        <v>('', '', '', ''),</v>
      </c>
    </row>
    <row r="224" spans="1:6" s="65" customFormat="1" ht="15.4" x14ac:dyDescent="0.45">
      <c r="A224" s="87" t="s">
        <v>1219</v>
      </c>
      <c r="B224" s="84" t="s">
        <v>1211</v>
      </c>
      <c r="C224" s="86"/>
      <c r="D224" s="86" t="s">
        <v>1212</v>
      </c>
      <c r="E224" s="88" t="s">
        <v>1213</v>
      </c>
      <c r="F224" s="65" t="str">
        <f t="shared" si="3"/>
        <v>('Ch7_avt', 'avt', '', 'auto_man_text_color'),</v>
      </c>
    </row>
    <row r="225" spans="1:6" s="65" customFormat="1" ht="15.4" x14ac:dyDescent="0.45">
      <c r="A225" s="87" t="s">
        <v>997</v>
      </c>
      <c r="B225" s="84" t="s">
        <v>825</v>
      </c>
      <c r="C225" s="86"/>
      <c r="D225" s="86" t="s">
        <v>915</v>
      </c>
      <c r="E225" s="88" t="s">
        <v>352</v>
      </c>
      <c r="F225" s="65" t="str">
        <f t="shared" si="3"/>
        <v>('Ch7_r2', 'text', '', 'on_off'),</v>
      </c>
    </row>
    <row r="226" spans="1:6" s="65" customFormat="1" ht="15.4" x14ac:dyDescent="0.45">
      <c r="A226" s="87" t="s">
        <v>622</v>
      </c>
      <c r="B226" s="84" t="s">
        <v>825</v>
      </c>
      <c r="C226" s="86"/>
      <c r="D226" s="86" t="s">
        <v>921</v>
      </c>
      <c r="E226" s="88" t="s">
        <v>708</v>
      </c>
      <c r="F226" s="65" t="str">
        <f t="shared" si="3"/>
        <v>('Ch7_avt2', 'text', '', 'auto_man'),</v>
      </c>
    </row>
    <row r="227" spans="1:6" s="65" customFormat="1" ht="15.4" x14ac:dyDescent="0.45">
      <c r="A227" s="87" t="s">
        <v>998</v>
      </c>
      <c r="B227" s="84" t="s">
        <v>825</v>
      </c>
      <c r="C227" s="86"/>
      <c r="D227" s="86" t="s">
        <v>915</v>
      </c>
      <c r="E227" s="88" t="s">
        <v>352</v>
      </c>
      <c r="F227" s="65" t="str">
        <f t="shared" si="3"/>
        <v>('Ch7_r3', 'text', '', 'on_off'),</v>
      </c>
    </row>
    <row r="228" spans="1:6" s="65" customFormat="1" ht="15.4" x14ac:dyDescent="0.45">
      <c r="A228" s="87" t="s">
        <v>643</v>
      </c>
      <c r="B228" s="84" t="s">
        <v>825</v>
      </c>
      <c r="C228" s="86"/>
      <c r="D228" s="86" t="s">
        <v>921</v>
      </c>
      <c r="E228" s="88" t="s">
        <v>921</v>
      </c>
      <c r="F228" s="65" t="str">
        <f t="shared" si="3"/>
        <v>('Ch7_avt3', 'text', '', 'auto_man'),</v>
      </c>
    </row>
    <row r="229" spans="1:6" s="65" customFormat="1" ht="15.4" x14ac:dyDescent="0.45">
      <c r="A229" s="87" t="s">
        <v>999</v>
      </c>
      <c r="B229" s="84" t="s">
        <v>751</v>
      </c>
      <c r="C229" s="84" t="s">
        <v>873</v>
      </c>
      <c r="D229" s="84" t="s">
        <v>913</v>
      </c>
      <c r="E229" s="85" t="s">
        <v>715</v>
      </c>
      <c r="F229" s="65" t="str">
        <f t="shared" si="3"/>
        <v>('Ch7_c2', 'css', 'background', 'fill_8'),</v>
      </c>
    </row>
    <row r="230" spans="1:6" s="65" customFormat="1" ht="15.4" x14ac:dyDescent="0.45">
      <c r="A230" s="87" t="s">
        <v>1000</v>
      </c>
      <c r="B230" s="84" t="s">
        <v>751</v>
      </c>
      <c r="C230" s="84" t="s">
        <v>826</v>
      </c>
      <c r="D230" s="84" t="s">
        <v>916</v>
      </c>
      <c r="E230" s="85" t="s">
        <v>783</v>
      </c>
      <c r="F230" s="65" t="str">
        <f t="shared" si="3"/>
        <v>('Ch7_c3', 'css', 'color', 'color_7'),</v>
      </c>
    </row>
    <row r="231" spans="1:6" s="65" customFormat="1" ht="15.4" x14ac:dyDescent="0.45">
      <c r="A231" s="87" t="s">
        <v>1227</v>
      </c>
      <c r="B231" s="84" t="s">
        <v>751</v>
      </c>
      <c r="C231" s="84" t="s">
        <v>873</v>
      </c>
      <c r="D231" s="84" t="s">
        <v>913</v>
      </c>
      <c r="E231" s="85" t="s">
        <v>715</v>
      </c>
      <c r="F231" s="65" t="str">
        <f t="shared" si="3"/>
        <v>('Ch7_c3_on', 'css', 'background', 'fill_8'),</v>
      </c>
    </row>
    <row r="232" spans="1:6" s="65" customFormat="1" ht="15.4" x14ac:dyDescent="0.45">
      <c r="A232" s="57" t="s">
        <v>1131</v>
      </c>
      <c r="B232" s="84" t="s">
        <v>751</v>
      </c>
      <c r="C232" s="84" t="s">
        <v>873</v>
      </c>
      <c r="D232" s="84" t="s">
        <v>910</v>
      </c>
      <c r="E232" s="85" t="s">
        <v>715</v>
      </c>
      <c r="F232" s="65" t="str">
        <f t="shared" si="3"/>
        <v>('Ch7_c4', 'css', 'background', 'fill_1'),</v>
      </c>
    </row>
    <row r="233" spans="1:6" s="65" customFormat="1" ht="15.4" x14ac:dyDescent="0.45">
      <c r="A233" s="57" t="s">
        <v>1210</v>
      </c>
      <c r="B233" s="84" t="s">
        <v>751</v>
      </c>
      <c r="C233" s="86" t="s">
        <v>823</v>
      </c>
      <c r="D233" s="86" t="s">
        <v>823</v>
      </c>
      <c r="E233" s="88" t="s">
        <v>677</v>
      </c>
      <c r="F233" s="65" t="str">
        <f t="shared" si="3"/>
        <v>('Ch7_per', 'css', 'display', 'display'),</v>
      </c>
    </row>
    <row r="234" spans="1:6" s="65" customFormat="1" ht="15.4" x14ac:dyDescent="0.45">
      <c r="A234" s="57" t="s">
        <v>1195</v>
      </c>
      <c r="B234" s="84" t="s">
        <v>751</v>
      </c>
      <c r="C234" s="86" t="s">
        <v>823</v>
      </c>
      <c r="D234" s="86" t="s">
        <v>823</v>
      </c>
      <c r="E234" s="88" t="s">
        <v>677</v>
      </c>
      <c r="F234" s="65" t="str">
        <f t="shared" si="3"/>
        <v>('Ch7_per4', 'css', 'display', 'display'),</v>
      </c>
    </row>
    <row r="235" spans="1:6" s="65" customFormat="1" ht="15.4" x14ac:dyDescent="0.45">
      <c r="A235" s="57" t="s">
        <v>1132</v>
      </c>
      <c r="B235" s="84" t="s">
        <v>1211</v>
      </c>
      <c r="C235" s="86"/>
      <c r="D235" s="86" t="s">
        <v>1212</v>
      </c>
      <c r="E235" s="88" t="s">
        <v>677</v>
      </c>
      <c r="F235" s="65" t="str">
        <f t="shared" si="3"/>
        <v>('Ch7_avt4', 'avt', '', 'auto_man_text_color'),</v>
      </c>
    </row>
    <row r="236" spans="1:6" s="65" customFormat="1" ht="15.4" x14ac:dyDescent="0.45">
      <c r="A236" s="87" t="s">
        <v>31</v>
      </c>
      <c r="B236" s="86" t="s">
        <v>824</v>
      </c>
      <c r="C236" s="86"/>
      <c r="D236" s="86" t="s">
        <v>924</v>
      </c>
      <c r="E236" s="88" t="s">
        <v>750</v>
      </c>
      <c r="F236" s="65" t="str">
        <f t="shared" si="3"/>
        <v>('T_MR1', 'bar', '', 'percent'),</v>
      </c>
    </row>
    <row r="237" spans="1:6" s="65" customFormat="1" ht="15.4" x14ac:dyDescent="0.45">
      <c r="A237" s="87" t="s">
        <v>31</v>
      </c>
      <c r="B237" s="86" t="s">
        <v>751</v>
      </c>
      <c r="C237" s="86" t="s">
        <v>855</v>
      </c>
      <c r="D237" s="86" t="s">
        <v>922</v>
      </c>
      <c r="E237" s="88" t="s">
        <v>856</v>
      </c>
      <c r="F237" s="65" t="str">
        <f t="shared" si="3"/>
        <v>('T_MR1', 'css', 'stroke', 'stroke_10'),</v>
      </c>
    </row>
    <row r="238" spans="1:6" s="65" customFormat="1" ht="15.4" x14ac:dyDescent="0.45">
      <c r="A238" s="87" t="s">
        <v>157</v>
      </c>
      <c r="B238" s="84" t="s">
        <v>825</v>
      </c>
      <c r="C238" s="86"/>
      <c r="D238" s="86" t="s">
        <v>754</v>
      </c>
      <c r="E238" s="88" t="s">
        <v>158</v>
      </c>
      <c r="F238" s="65" t="str">
        <f t="shared" si="3"/>
        <v>('T_MR1_v', 'text', '', 'value'),</v>
      </c>
    </row>
    <row r="239" spans="1:6" s="65" customFormat="1" ht="15.4" x14ac:dyDescent="0.45">
      <c r="A239" s="87" t="s">
        <v>187</v>
      </c>
      <c r="B239" s="84" t="s">
        <v>825</v>
      </c>
      <c r="C239" s="86"/>
      <c r="D239" s="86" t="s">
        <v>754</v>
      </c>
      <c r="E239" s="88" t="s">
        <v>158</v>
      </c>
      <c r="F239" s="65" t="str">
        <f t="shared" si="3"/>
        <v>('T_MR1_v_2', 'text', '', 'value'),</v>
      </c>
    </row>
    <row r="240" spans="1:6" s="65" customFormat="1" ht="15.4" x14ac:dyDescent="0.45">
      <c r="A240" s="87" t="s">
        <v>189</v>
      </c>
      <c r="B240" s="84" t="s">
        <v>825</v>
      </c>
      <c r="C240" s="86"/>
      <c r="D240" s="86" t="s">
        <v>754</v>
      </c>
      <c r="E240" s="88" t="s">
        <v>158</v>
      </c>
      <c r="F240" s="65" t="str">
        <f t="shared" si="3"/>
        <v>('T_MR1_v_3', 'text', '', 'value'),</v>
      </c>
    </row>
    <row r="241" spans="1:6" s="65" customFormat="1" ht="15.4" x14ac:dyDescent="0.45">
      <c r="A241" s="87" t="s">
        <v>796</v>
      </c>
      <c r="B241" s="86" t="s">
        <v>751</v>
      </c>
      <c r="C241" s="86" t="s">
        <v>842</v>
      </c>
      <c r="D241" s="90" t="s">
        <v>923</v>
      </c>
      <c r="E241" s="91" t="s">
        <v>871</v>
      </c>
      <c r="F241" s="65" t="str">
        <f t="shared" si="3"/>
        <v>('T_MR1_rot2', 'css', 'transform', 'rotate'),</v>
      </c>
    </row>
    <row r="242" spans="1:6" s="65" customFormat="1" ht="15.4" x14ac:dyDescent="0.45">
      <c r="A242" s="87" t="s">
        <v>880</v>
      </c>
      <c r="B242" s="84" t="s">
        <v>825</v>
      </c>
      <c r="C242" s="86"/>
      <c r="D242" s="86" t="s">
        <v>754</v>
      </c>
      <c r="E242" s="88" t="s">
        <v>158</v>
      </c>
      <c r="F242" s="65" t="str">
        <f t="shared" si="3"/>
        <v>('T_MR1_v_f_3', 'text', '', 'value'),</v>
      </c>
    </row>
    <row r="243" spans="1:6" s="65" customFormat="1" ht="15.4" x14ac:dyDescent="0.45">
      <c r="A243" s="87" t="s">
        <v>890</v>
      </c>
      <c r="B243" s="86" t="s">
        <v>751</v>
      </c>
      <c r="C243" s="86" t="s">
        <v>842</v>
      </c>
      <c r="D243" s="90" t="s">
        <v>923</v>
      </c>
      <c r="E243" s="91" t="s">
        <v>871</v>
      </c>
      <c r="F243" s="65" t="str">
        <f t="shared" si="3"/>
        <v>('T_MR1_rot3', 'css', 'transform', 'rotate'),</v>
      </c>
    </row>
    <row r="244" spans="1:6" s="65" customFormat="1" ht="15.4" x14ac:dyDescent="0.45">
      <c r="A244" s="87" t="s">
        <v>797</v>
      </c>
      <c r="B244" s="86" t="s">
        <v>751</v>
      </c>
      <c r="C244" s="86" t="s">
        <v>842</v>
      </c>
      <c r="D244" s="90" t="s">
        <v>923</v>
      </c>
      <c r="E244" s="91" t="s">
        <v>871</v>
      </c>
      <c r="F244" s="65" t="str">
        <f t="shared" si="3"/>
        <v>('T_MR1_H_rot2', 'css', 'transform', 'rotate'),</v>
      </c>
    </row>
    <row r="245" spans="1:6" s="65" customFormat="1" ht="15.4" x14ac:dyDescent="0.45">
      <c r="A245" s="87" t="s">
        <v>891</v>
      </c>
      <c r="B245" s="86" t="s">
        <v>751</v>
      </c>
      <c r="C245" s="86" t="s">
        <v>842</v>
      </c>
      <c r="D245" s="90" t="s">
        <v>923</v>
      </c>
      <c r="E245" s="91" t="s">
        <v>871</v>
      </c>
      <c r="F245" s="65" t="str">
        <f t="shared" si="3"/>
        <v>('T_MR1_H_rot3', 'css', 'transform', 'rotate'),</v>
      </c>
    </row>
    <row r="246" spans="1:6" s="65" customFormat="1" ht="15.4" x14ac:dyDescent="0.45">
      <c r="A246" s="87" t="s">
        <v>32</v>
      </c>
      <c r="B246" s="86" t="s">
        <v>824</v>
      </c>
      <c r="C246" s="86"/>
      <c r="D246" s="86" t="s">
        <v>924</v>
      </c>
      <c r="E246" s="88" t="s">
        <v>750</v>
      </c>
      <c r="F246" s="65" t="str">
        <f t="shared" si="3"/>
        <v>('T_MR2', 'bar', '', 'percent'),</v>
      </c>
    </row>
    <row r="247" spans="1:6" s="65" customFormat="1" ht="15.4" x14ac:dyDescent="0.45">
      <c r="A247" s="87" t="s">
        <v>32</v>
      </c>
      <c r="B247" s="86" t="s">
        <v>751</v>
      </c>
      <c r="C247" s="86" t="s">
        <v>855</v>
      </c>
      <c r="D247" s="86" t="s">
        <v>922</v>
      </c>
      <c r="E247" s="88" t="s">
        <v>856</v>
      </c>
      <c r="F247" s="65" t="str">
        <f t="shared" si="3"/>
        <v>('T_MR2', 'css', 'stroke', 'stroke_10'),</v>
      </c>
    </row>
    <row r="248" spans="1:6" s="65" customFormat="1" ht="15.4" x14ac:dyDescent="0.45">
      <c r="A248" s="87" t="s">
        <v>160</v>
      </c>
      <c r="B248" s="84" t="s">
        <v>825</v>
      </c>
      <c r="C248" s="86"/>
      <c r="D248" s="86" t="s">
        <v>754</v>
      </c>
      <c r="E248" s="88" t="s">
        <v>158</v>
      </c>
      <c r="F248" s="65" t="str">
        <f t="shared" si="3"/>
        <v>('T_MR2_v', 'text', '', 'value'),</v>
      </c>
    </row>
    <row r="249" spans="1:6" s="65" customFormat="1" ht="15.4" x14ac:dyDescent="0.45">
      <c r="A249" s="87" t="s">
        <v>203</v>
      </c>
      <c r="B249" s="84" t="s">
        <v>825</v>
      </c>
      <c r="C249" s="86"/>
      <c r="D249" s="86" t="s">
        <v>754</v>
      </c>
      <c r="E249" s="88" t="s">
        <v>158</v>
      </c>
      <c r="F249" s="65" t="str">
        <f t="shared" si="3"/>
        <v>('T_MR2_v_2', 'text', '', 'value'),</v>
      </c>
    </row>
    <row r="250" spans="1:6" s="65" customFormat="1" ht="15.4" x14ac:dyDescent="0.45">
      <c r="A250" s="87" t="s">
        <v>204</v>
      </c>
      <c r="B250" s="84" t="s">
        <v>825</v>
      </c>
      <c r="C250" s="86"/>
      <c r="D250" s="86" t="s">
        <v>754</v>
      </c>
      <c r="E250" s="88" t="s">
        <v>158</v>
      </c>
      <c r="F250" s="65" t="str">
        <f t="shared" si="3"/>
        <v>('T_MR2_v_3', 'text', '', 'value'),</v>
      </c>
    </row>
    <row r="251" spans="1:6" s="65" customFormat="1" ht="15.4" x14ac:dyDescent="0.45">
      <c r="A251" s="87" t="s">
        <v>789</v>
      </c>
      <c r="B251" s="86" t="s">
        <v>751</v>
      </c>
      <c r="C251" s="86" t="s">
        <v>842</v>
      </c>
      <c r="D251" s="90" t="s">
        <v>923</v>
      </c>
      <c r="E251" s="91" t="s">
        <v>871</v>
      </c>
      <c r="F251" s="65" t="str">
        <f t="shared" si="3"/>
        <v>('T_MR2_rot2', 'css', 'transform', 'rotate'),</v>
      </c>
    </row>
    <row r="252" spans="1:6" s="65" customFormat="1" ht="15.4" x14ac:dyDescent="0.45">
      <c r="A252" s="87" t="s">
        <v>881</v>
      </c>
      <c r="B252" s="84" t="s">
        <v>825</v>
      </c>
      <c r="C252" s="86"/>
      <c r="D252" s="86" t="s">
        <v>754</v>
      </c>
      <c r="E252" s="88" t="s">
        <v>158</v>
      </c>
      <c r="F252" s="65" t="str">
        <f t="shared" si="3"/>
        <v>('T_MR2_v_f_3', 'text', '', 'value'),</v>
      </c>
    </row>
    <row r="253" spans="1:6" s="65" customFormat="1" ht="15.4" x14ac:dyDescent="0.45">
      <c r="A253" s="87" t="s">
        <v>892</v>
      </c>
      <c r="B253" s="86" t="s">
        <v>751</v>
      </c>
      <c r="C253" s="86" t="s">
        <v>842</v>
      </c>
      <c r="D253" s="90" t="s">
        <v>923</v>
      </c>
      <c r="E253" s="91" t="s">
        <v>871</v>
      </c>
      <c r="F253" s="65" t="str">
        <f t="shared" si="3"/>
        <v>('T_MR2_rot3', 'css', 'transform', 'rotate'),</v>
      </c>
    </row>
    <row r="254" spans="1:6" s="65" customFormat="1" ht="15.4" x14ac:dyDescent="0.45">
      <c r="A254" s="87" t="s">
        <v>790</v>
      </c>
      <c r="B254" s="86" t="s">
        <v>751</v>
      </c>
      <c r="C254" s="86" t="s">
        <v>842</v>
      </c>
      <c r="D254" s="90" t="s">
        <v>923</v>
      </c>
      <c r="E254" s="91" t="s">
        <v>871</v>
      </c>
      <c r="F254" s="65" t="str">
        <f t="shared" si="3"/>
        <v>('T_MR2_H_rot2', 'css', 'transform', 'rotate'),</v>
      </c>
    </row>
    <row r="255" spans="1:6" s="65" customFormat="1" ht="15.4" x14ac:dyDescent="0.45">
      <c r="A255" s="87" t="s">
        <v>893</v>
      </c>
      <c r="B255" s="86" t="s">
        <v>751</v>
      </c>
      <c r="C255" s="86" t="s">
        <v>842</v>
      </c>
      <c r="D255" s="90" t="s">
        <v>923</v>
      </c>
      <c r="E255" s="91" t="s">
        <v>871</v>
      </c>
      <c r="F255" s="65" t="str">
        <f t="shared" si="3"/>
        <v>('T_MR2_H_rot3', 'css', 'transform', 'rotate'),</v>
      </c>
    </row>
    <row r="256" spans="1:6" s="65" customFormat="1" ht="15.4" x14ac:dyDescent="0.45">
      <c r="A256" s="87" t="s">
        <v>33</v>
      </c>
      <c r="B256" s="86" t="s">
        <v>824</v>
      </c>
      <c r="C256" s="86"/>
      <c r="D256" s="86" t="s">
        <v>924</v>
      </c>
      <c r="E256" s="88" t="s">
        <v>750</v>
      </c>
      <c r="F256" s="65" t="str">
        <f t="shared" si="3"/>
        <v>('T_MR3', 'bar', '', 'percent'),</v>
      </c>
    </row>
    <row r="257" spans="1:6" s="65" customFormat="1" ht="15.4" x14ac:dyDescent="0.45">
      <c r="A257" s="87" t="s">
        <v>33</v>
      </c>
      <c r="B257" s="86" t="s">
        <v>751</v>
      </c>
      <c r="C257" s="86" t="s">
        <v>855</v>
      </c>
      <c r="D257" s="86" t="s">
        <v>922</v>
      </c>
      <c r="E257" s="88" t="s">
        <v>856</v>
      </c>
      <c r="F257" s="65" t="str">
        <f t="shared" si="3"/>
        <v>('T_MR3', 'css', 'stroke', 'stroke_10'),</v>
      </c>
    </row>
    <row r="258" spans="1:6" s="65" customFormat="1" ht="15.4" x14ac:dyDescent="0.45">
      <c r="A258" s="87" t="s">
        <v>162</v>
      </c>
      <c r="B258" s="84" t="s">
        <v>825</v>
      </c>
      <c r="C258" s="86"/>
      <c r="D258" s="86" t="s">
        <v>754</v>
      </c>
      <c r="E258" s="88" t="s">
        <v>158</v>
      </c>
      <c r="F258" s="65" t="str">
        <f t="shared" si="3"/>
        <v>('T_MR3_v', 'text', '', 'value'),</v>
      </c>
    </row>
    <row r="259" spans="1:6" s="65" customFormat="1" ht="15.4" x14ac:dyDescent="0.45">
      <c r="A259" s="87" t="s">
        <v>205</v>
      </c>
      <c r="B259" s="84" t="s">
        <v>825</v>
      </c>
      <c r="C259" s="86"/>
      <c r="D259" s="86" t="s">
        <v>754</v>
      </c>
      <c r="E259" s="88" t="s">
        <v>158</v>
      </c>
      <c r="F259" s="65" t="str">
        <f t="shared" ref="F259:F322" si="4">_xlfn.CONCAT("('",A259,"', '",B259,"', '",C259,"', '",D259,"'),")</f>
        <v>('T_MR3_v_2', 'text', '', 'value'),</v>
      </c>
    </row>
    <row r="260" spans="1:6" s="65" customFormat="1" ht="15.4" x14ac:dyDescent="0.45">
      <c r="A260" s="87" t="s">
        <v>206</v>
      </c>
      <c r="B260" s="84" t="s">
        <v>825</v>
      </c>
      <c r="C260" s="86"/>
      <c r="D260" s="86" t="s">
        <v>754</v>
      </c>
      <c r="E260" s="88" t="s">
        <v>158</v>
      </c>
      <c r="F260" s="65" t="str">
        <f t="shared" si="4"/>
        <v>('T_MR3_v_3', 'text', '', 'value'),</v>
      </c>
    </row>
    <row r="261" spans="1:6" s="65" customFormat="1" ht="15.4" x14ac:dyDescent="0.45">
      <c r="A261" s="87" t="s">
        <v>791</v>
      </c>
      <c r="B261" s="86" t="s">
        <v>751</v>
      </c>
      <c r="C261" s="86" t="s">
        <v>842</v>
      </c>
      <c r="D261" s="90" t="s">
        <v>923</v>
      </c>
      <c r="E261" s="91" t="s">
        <v>871</v>
      </c>
      <c r="F261" s="65" t="str">
        <f t="shared" si="4"/>
        <v>('T_MR3_rot2', 'css', 'transform', 'rotate'),</v>
      </c>
    </row>
    <row r="262" spans="1:6" s="65" customFormat="1" ht="15.4" x14ac:dyDescent="0.45">
      <c r="A262" s="87" t="s">
        <v>882</v>
      </c>
      <c r="B262" s="84" t="s">
        <v>825</v>
      </c>
      <c r="C262" s="86"/>
      <c r="D262" s="86" t="s">
        <v>754</v>
      </c>
      <c r="E262" s="88" t="s">
        <v>158</v>
      </c>
      <c r="F262" s="65" t="str">
        <f t="shared" si="4"/>
        <v>('T_MR3_v_f_3', 'text', '', 'value'),</v>
      </c>
    </row>
    <row r="263" spans="1:6" s="65" customFormat="1" ht="15.4" x14ac:dyDescent="0.45">
      <c r="A263" s="87" t="s">
        <v>894</v>
      </c>
      <c r="B263" s="86" t="s">
        <v>751</v>
      </c>
      <c r="C263" s="86" t="s">
        <v>842</v>
      </c>
      <c r="D263" s="90" t="s">
        <v>923</v>
      </c>
      <c r="E263" s="91" t="s">
        <v>871</v>
      </c>
      <c r="F263" s="65" t="str">
        <f t="shared" si="4"/>
        <v>('T_MR3_rot3', 'css', 'transform', 'rotate'),</v>
      </c>
    </row>
    <row r="264" spans="1:6" s="65" customFormat="1" ht="15.4" x14ac:dyDescent="0.45">
      <c r="A264" s="87" t="s">
        <v>792</v>
      </c>
      <c r="B264" s="86" t="s">
        <v>751</v>
      </c>
      <c r="C264" s="86" t="s">
        <v>842</v>
      </c>
      <c r="D264" s="90" t="s">
        <v>923</v>
      </c>
      <c r="E264" s="91" t="s">
        <v>871</v>
      </c>
      <c r="F264" s="65" t="str">
        <f t="shared" si="4"/>
        <v>('T_MR3_H_rot2', 'css', 'transform', 'rotate'),</v>
      </c>
    </row>
    <row r="265" spans="1:6" s="65" customFormat="1" ht="15.4" x14ac:dyDescent="0.45">
      <c r="A265" s="87" t="s">
        <v>895</v>
      </c>
      <c r="B265" s="86" t="s">
        <v>751</v>
      </c>
      <c r="C265" s="86" t="s">
        <v>842</v>
      </c>
      <c r="D265" s="90" t="s">
        <v>923</v>
      </c>
      <c r="E265" s="91" t="s">
        <v>871</v>
      </c>
      <c r="F265" s="65" t="str">
        <f t="shared" si="4"/>
        <v>('T_MR3_H_rot3', 'css', 'transform', 'rotate'),</v>
      </c>
    </row>
    <row r="266" spans="1:6" s="65" customFormat="1" ht="15.4" x14ac:dyDescent="0.45">
      <c r="A266" s="87" t="s">
        <v>34</v>
      </c>
      <c r="B266" s="86" t="s">
        <v>824</v>
      </c>
      <c r="C266" s="86"/>
      <c r="D266" s="86" t="s">
        <v>924</v>
      </c>
      <c r="E266" s="88" t="s">
        <v>750</v>
      </c>
      <c r="F266" s="65" t="str">
        <f t="shared" si="4"/>
        <v>('T_MR4', 'bar', '', 'percent'),</v>
      </c>
    </row>
    <row r="267" spans="1:6" s="65" customFormat="1" ht="15.4" x14ac:dyDescent="0.45">
      <c r="A267" s="87" t="s">
        <v>34</v>
      </c>
      <c r="B267" s="86" t="s">
        <v>751</v>
      </c>
      <c r="C267" s="86" t="s">
        <v>855</v>
      </c>
      <c r="D267" s="86" t="s">
        <v>922</v>
      </c>
      <c r="E267" s="88" t="s">
        <v>856</v>
      </c>
      <c r="F267" s="65" t="str">
        <f t="shared" si="4"/>
        <v>('T_MR4', 'css', 'stroke', 'stroke_10'),</v>
      </c>
    </row>
    <row r="268" spans="1:6" s="65" customFormat="1" ht="15.4" x14ac:dyDescent="0.45">
      <c r="A268" s="87" t="s">
        <v>164</v>
      </c>
      <c r="B268" s="84" t="s">
        <v>825</v>
      </c>
      <c r="C268" s="86"/>
      <c r="D268" s="86" t="s">
        <v>754</v>
      </c>
      <c r="E268" s="88" t="s">
        <v>158</v>
      </c>
      <c r="F268" s="65" t="str">
        <f t="shared" si="4"/>
        <v>('T_MR4_v', 'text', '', 'value'),</v>
      </c>
    </row>
    <row r="269" spans="1:6" s="65" customFormat="1" ht="15.4" x14ac:dyDescent="0.45">
      <c r="A269" s="87" t="s">
        <v>217</v>
      </c>
      <c r="B269" s="84" t="s">
        <v>825</v>
      </c>
      <c r="C269" s="86"/>
      <c r="D269" s="86" t="s">
        <v>754</v>
      </c>
      <c r="E269" s="88" t="s">
        <v>158</v>
      </c>
      <c r="F269" s="65" t="str">
        <f t="shared" si="4"/>
        <v>('T_MR4_v_2', 'text', '', 'value'),</v>
      </c>
    </row>
    <row r="270" spans="1:6" s="65" customFormat="1" ht="15.4" x14ac:dyDescent="0.45">
      <c r="A270" s="87" t="s">
        <v>218</v>
      </c>
      <c r="B270" s="84" t="s">
        <v>825</v>
      </c>
      <c r="C270" s="86"/>
      <c r="D270" s="86" t="s">
        <v>754</v>
      </c>
      <c r="E270" s="88" t="s">
        <v>158</v>
      </c>
      <c r="F270" s="65" t="str">
        <f t="shared" si="4"/>
        <v>('T_MR4_v_3', 'text', '', 'value'),</v>
      </c>
    </row>
    <row r="271" spans="1:6" s="65" customFormat="1" ht="15.4" x14ac:dyDescent="0.45">
      <c r="A271" s="87" t="s">
        <v>793</v>
      </c>
      <c r="B271" s="86" t="s">
        <v>751</v>
      </c>
      <c r="C271" s="86" t="s">
        <v>842</v>
      </c>
      <c r="D271" s="90" t="s">
        <v>923</v>
      </c>
      <c r="E271" s="91" t="s">
        <v>871</v>
      </c>
      <c r="F271" s="65" t="str">
        <f t="shared" si="4"/>
        <v>('T_MR4_rot2', 'css', 'transform', 'rotate'),</v>
      </c>
    </row>
    <row r="272" spans="1:6" s="65" customFormat="1" ht="15.4" x14ac:dyDescent="0.45">
      <c r="A272" s="87" t="s">
        <v>883</v>
      </c>
      <c r="B272" s="84" t="s">
        <v>825</v>
      </c>
      <c r="C272" s="86"/>
      <c r="D272" s="86" t="s">
        <v>754</v>
      </c>
      <c r="E272" s="88" t="s">
        <v>158</v>
      </c>
      <c r="F272" s="65" t="str">
        <f t="shared" si="4"/>
        <v>('T_MR4_v_f_3', 'text', '', 'value'),</v>
      </c>
    </row>
    <row r="273" spans="1:6" s="65" customFormat="1" ht="15.4" x14ac:dyDescent="0.45">
      <c r="A273" s="87" t="s">
        <v>896</v>
      </c>
      <c r="B273" s="86" t="s">
        <v>751</v>
      </c>
      <c r="C273" s="86" t="s">
        <v>842</v>
      </c>
      <c r="D273" s="90" t="s">
        <v>923</v>
      </c>
      <c r="E273" s="91" t="s">
        <v>871</v>
      </c>
      <c r="F273" s="65" t="str">
        <f t="shared" si="4"/>
        <v>('T_MR4_rot3', 'css', 'transform', 'rotate'),</v>
      </c>
    </row>
    <row r="274" spans="1:6" s="65" customFormat="1" ht="15.4" x14ac:dyDescent="0.45">
      <c r="A274" s="87" t="s">
        <v>794</v>
      </c>
      <c r="B274" s="86" t="s">
        <v>751</v>
      </c>
      <c r="C274" s="86" t="s">
        <v>842</v>
      </c>
      <c r="D274" s="90" t="s">
        <v>923</v>
      </c>
      <c r="E274" s="91" t="s">
        <v>871</v>
      </c>
      <c r="F274" s="65" t="str">
        <f t="shared" si="4"/>
        <v>('T_MR4_H_rot2', 'css', 'transform', 'rotate'),</v>
      </c>
    </row>
    <row r="275" spans="1:6" s="65" customFormat="1" ht="15.4" x14ac:dyDescent="0.45">
      <c r="A275" s="87" t="s">
        <v>897</v>
      </c>
      <c r="B275" s="86" t="s">
        <v>751</v>
      </c>
      <c r="C275" s="86" t="s">
        <v>842</v>
      </c>
      <c r="D275" s="90" t="s">
        <v>923</v>
      </c>
      <c r="E275" s="91" t="s">
        <v>871</v>
      </c>
      <c r="F275" s="65" t="str">
        <f t="shared" si="4"/>
        <v>('T_MR4_H_rot3', 'css', 'transform', 'rotate'),</v>
      </c>
    </row>
    <row r="276" spans="1:6" s="65" customFormat="1" ht="15.4" x14ac:dyDescent="0.45">
      <c r="A276" s="87" t="s">
        <v>35</v>
      </c>
      <c r="B276" s="86" t="s">
        <v>824</v>
      </c>
      <c r="C276" s="86"/>
      <c r="D276" s="86" t="s">
        <v>924</v>
      </c>
      <c r="E276" s="88" t="s">
        <v>750</v>
      </c>
      <c r="F276" s="65" t="str">
        <f t="shared" si="4"/>
        <v>('T_Sw', 'bar', '', 'percent'),</v>
      </c>
    </row>
    <row r="277" spans="1:6" s="65" customFormat="1" ht="15.4" x14ac:dyDescent="0.45">
      <c r="A277" s="87" t="s">
        <v>35</v>
      </c>
      <c r="B277" s="86" t="s">
        <v>751</v>
      </c>
      <c r="C277" s="86" t="s">
        <v>855</v>
      </c>
      <c r="D277" s="86" t="s">
        <v>922</v>
      </c>
      <c r="E277" s="88" t="s">
        <v>856</v>
      </c>
      <c r="F277" s="65" t="str">
        <f t="shared" si="4"/>
        <v>('T_Sw', 'css', 'stroke', 'stroke_10'),</v>
      </c>
    </row>
    <row r="278" spans="1:6" s="65" customFormat="1" ht="15.4" x14ac:dyDescent="0.45">
      <c r="A278" s="87" t="s">
        <v>166</v>
      </c>
      <c r="B278" s="84" t="s">
        <v>825</v>
      </c>
      <c r="C278" s="86"/>
      <c r="D278" s="86" t="s">
        <v>754</v>
      </c>
      <c r="E278" s="88" t="s">
        <v>158</v>
      </c>
      <c r="F278" s="65" t="str">
        <f t="shared" si="4"/>
        <v>('T_Sw_v', 'text', '', 'value'),</v>
      </c>
    </row>
    <row r="279" spans="1:6" s="65" customFormat="1" ht="15.4" x14ac:dyDescent="0.45">
      <c r="A279" s="87" t="s">
        <v>219</v>
      </c>
      <c r="B279" s="84" t="s">
        <v>825</v>
      </c>
      <c r="C279" s="86"/>
      <c r="D279" s="86" t="s">
        <v>754</v>
      </c>
      <c r="E279" s="88" t="s">
        <v>158</v>
      </c>
      <c r="F279" s="65" t="str">
        <f t="shared" si="4"/>
        <v>('T_Sw_v_2', 'text', '', 'value'),</v>
      </c>
    </row>
    <row r="280" spans="1:6" s="65" customFormat="1" ht="15.4" x14ac:dyDescent="0.45">
      <c r="A280" s="87" t="s">
        <v>220</v>
      </c>
      <c r="B280" s="84" t="s">
        <v>825</v>
      </c>
      <c r="C280" s="86"/>
      <c r="D280" s="86" t="s">
        <v>754</v>
      </c>
      <c r="E280" s="88" t="s">
        <v>158</v>
      </c>
      <c r="F280" s="65" t="str">
        <f t="shared" si="4"/>
        <v>('T_Sw_v_3', 'text', '', 'value'),</v>
      </c>
    </row>
    <row r="281" spans="1:6" s="65" customFormat="1" ht="15.4" x14ac:dyDescent="0.45">
      <c r="A281" s="87" t="s">
        <v>787</v>
      </c>
      <c r="B281" s="86" t="s">
        <v>751</v>
      </c>
      <c r="C281" s="86" t="s">
        <v>842</v>
      </c>
      <c r="D281" s="90" t="s">
        <v>923</v>
      </c>
      <c r="E281" s="91" t="s">
        <v>871</v>
      </c>
      <c r="F281" s="65" t="str">
        <f t="shared" si="4"/>
        <v>('T_Sw_rot2', 'css', 'transform', 'rotate'),</v>
      </c>
    </row>
    <row r="282" spans="1:6" s="65" customFormat="1" ht="15.4" x14ac:dyDescent="0.45">
      <c r="A282" s="87" t="s">
        <v>884</v>
      </c>
      <c r="B282" s="84" t="s">
        <v>825</v>
      </c>
      <c r="C282" s="86"/>
      <c r="D282" s="86" t="s">
        <v>754</v>
      </c>
      <c r="E282" s="88" t="s">
        <v>158</v>
      </c>
      <c r="F282" s="65" t="str">
        <f t="shared" si="4"/>
        <v>('T_Sw_v_f_3', 'text', '', 'value'),</v>
      </c>
    </row>
    <row r="283" spans="1:6" s="65" customFormat="1" ht="15.4" x14ac:dyDescent="0.45">
      <c r="A283" s="87" t="s">
        <v>898</v>
      </c>
      <c r="B283" s="86" t="s">
        <v>751</v>
      </c>
      <c r="C283" s="86" t="s">
        <v>842</v>
      </c>
      <c r="D283" s="90" t="s">
        <v>923</v>
      </c>
      <c r="E283" s="91" t="s">
        <v>871</v>
      </c>
      <c r="F283" s="65" t="str">
        <f t="shared" si="4"/>
        <v>('T_Sw_rot3', 'css', 'transform', 'rotate'),</v>
      </c>
    </row>
    <row r="284" spans="1:6" s="65" customFormat="1" ht="15.4" x14ac:dyDescent="0.45">
      <c r="A284" s="87" t="s">
        <v>788</v>
      </c>
      <c r="B284" s="86" t="s">
        <v>751</v>
      </c>
      <c r="C284" s="86" t="s">
        <v>842</v>
      </c>
      <c r="D284" s="90" t="s">
        <v>923</v>
      </c>
      <c r="E284" s="91" t="s">
        <v>871</v>
      </c>
      <c r="F284" s="65" t="str">
        <f t="shared" si="4"/>
        <v>('T_Sw_H_rot2', 'css', 'transform', 'rotate'),</v>
      </c>
    </row>
    <row r="285" spans="1:6" s="65" customFormat="1" ht="15.4" x14ac:dyDescent="0.45">
      <c r="A285" s="87" t="s">
        <v>899</v>
      </c>
      <c r="B285" s="86" t="s">
        <v>751</v>
      </c>
      <c r="C285" s="86" t="s">
        <v>842</v>
      </c>
      <c r="D285" s="90" t="s">
        <v>923</v>
      </c>
      <c r="E285" s="91" t="s">
        <v>871</v>
      </c>
      <c r="F285" s="65" t="str">
        <f t="shared" si="4"/>
        <v>('T_Sw_H_rot3', 'css', 'transform', 'rotate'),</v>
      </c>
    </row>
    <row r="286" spans="1:6" s="65" customFormat="1" ht="15.4" x14ac:dyDescent="0.45">
      <c r="A286" s="87" t="s">
        <v>40</v>
      </c>
      <c r="B286" s="86" t="s">
        <v>824</v>
      </c>
      <c r="C286" s="86"/>
      <c r="D286" s="86" t="s">
        <v>924</v>
      </c>
      <c r="E286" s="88" t="s">
        <v>750</v>
      </c>
      <c r="F286" s="65" t="str">
        <f t="shared" si="4"/>
        <v>('T_street', 'bar', '', 'percent'),</v>
      </c>
    </row>
    <row r="287" spans="1:6" s="65" customFormat="1" ht="15.4" x14ac:dyDescent="0.45">
      <c r="A287" s="87" t="s">
        <v>40</v>
      </c>
      <c r="B287" s="86" t="s">
        <v>751</v>
      </c>
      <c r="C287" s="86" t="s">
        <v>855</v>
      </c>
      <c r="D287" s="86" t="s">
        <v>922</v>
      </c>
      <c r="E287" s="88" t="s">
        <v>856</v>
      </c>
      <c r="F287" s="65" t="str">
        <f t="shared" si="4"/>
        <v>('T_street', 'css', 'stroke', 'stroke_10'),</v>
      </c>
    </row>
    <row r="288" spans="1:6" s="65" customFormat="1" ht="15.4" x14ac:dyDescent="0.45">
      <c r="A288" s="87" t="s">
        <v>1165</v>
      </c>
      <c r="B288" s="86" t="s">
        <v>824</v>
      </c>
      <c r="C288" s="86"/>
      <c r="D288" s="86" t="s">
        <v>924</v>
      </c>
      <c r="E288" s="88" t="s">
        <v>750</v>
      </c>
      <c r="F288" s="65" t="str">
        <f t="shared" si="4"/>
        <v>('T_street4', 'bar', '', 'percent'),</v>
      </c>
    </row>
    <row r="289" spans="1:6" s="65" customFormat="1" ht="15.4" x14ac:dyDescent="0.45">
      <c r="A289" s="87" t="s">
        <v>1165</v>
      </c>
      <c r="B289" s="86" t="s">
        <v>751</v>
      </c>
      <c r="C289" s="86" t="s">
        <v>855</v>
      </c>
      <c r="D289" s="86" t="s">
        <v>922</v>
      </c>
      <c r="E289" s="88" t="s">
        <v>856</v>
      </c>
      <c r="F289" s="65" t="str">
        <f t="shared" si="4"/>
        <v>('T_street4', 'css', 'stroke', 'stroke_10'),</v>
      </c>
    </row>
    <row r="290" spans="1:6" s="65" customFormat="1" ht="15.4" x14ac:dyDescent="0.45">
      <c r="A290" s="87" t="s">
        <v>863</v>
      </c>
      <c r="B290" s="84" t="s">
        <v>825</v>
      </c>
      <c r="C290" s="86"/>
      <c r="D290" s="86" t="s">
        <v>754</v>
      </c>
      <c r="E290" s="88" t="s">
        <v>158</v>
      </c>
      <c r="F290" s="65" t="str">
        <f t="shared" si="4"/>
        <v>('T_street_v', 'text', '', 'value'),</v>
      </c>
    </row>
    <row r="291" spans="1:6" s="65" customFormat="1" ht="15.4" x14ac:dyDescent="0.45">
      <c r="A291" s="87" t="s">
        <v>1166</v>
      </c>
      <c r="B291" s="84" t="s">
        <v>825</v>
      </c>
      <c r="C291" s="86"/>
      <c r="D291" s="86" t="s">
        <v>754</v>
      </c>
      <c r="E291" s="88" t="s">
        <v>158</v>
      </c>
      <c r="F291" s="65" t="str">
        <f t="shared" si="4"/>
        <v>('T_street_v4', 'text', '', 'value'),</v>
      </c>
    </row>
    <row r="292" spans="1:6" s="65" customFormat="1" ht="15.4" x14ac:dyDescent="0.45">
      <c r="A292" s="87" t="s">
        <v>1108</v>
      </c>
      <c r="B292" s="84" t="s">
        <v>825</v>
      </c>
      <c r="C292" s="86"/>
      <c r="D292" s="86" t="s">
        <v>754</v>
      </c>
      <c r="E292" s="88" t="s">
        <v>158</v>
      </c>
      <c r="F292" s="65" t="str">
        <f t="shared" si="4"/>
        <v>('T_street_v_2', 'text', '', 'value'),</v>
      </c>
    </row>
    <row r="293" spans="1:6" s="65" customFormat="1" ht="15.4" x14ac:dyDescent="0.45">
      <c r="A293" s="87" t="s">
        <v>901</v>
      </c>
      <c r="B293" s="84" t="s">
        <v>825</v>
      </c>
      <c r="C293" s="86"/>
      <c r="D293" s="86" t="s">
        <v>754</v>
      </c>
      <c r="E293" s="88" t="s">
        <v>158</v>
      </c>
      <c r="F293" s="65" t="str">
        <f t="shared" si="4"/>
        <v>('T_street_v_3', 'text', '', 'value'),</v>
      </c>
    </row>
    <row r="294" spans="1:6" s="65" customFormat="1" ht="15.4" x14ac:dyDescent="0.45">
      <c r="A294" s="87" t="s">
        <v>1109</v>
      </c>
      <c r="B294" s="86" t="s">
        <v>751</v>
      </c>
      <c r="C294" s="86" t="s">
        <v>842</v>
      </c>
      <c r="D294" s="90" t="s">
        <v>923</v>
      </c>
      <c r="E294" s="91" t="s">
        <v>871</v>
      </c>
      <c r="F294" s="65" t="str">
        <f t="shared" si="4"/>
        <v>('T_street_rot2', 'css', 'transform', 'rotate'),</v>
      </c>
    </row>
    <row r="295" spans="1:6" s="65" customFormat="1" ht="15.4" x14ac:dyDescent="0.45">
      <c r="A295" s="87" t="s">
        <v>902</v>
      </c>
      <c r="B295" s="84" t="s">
        <v>825</v>
      </c>
      <c r="C295" s="86"/>
      <c r="D295" s="86" t="s">
        <v>754</v>
      </c>
      <c r="E295" s="88" t="s">
        <v>158</v>
      </c>
      <c r="F295" s="65" t="str">
        <f t="shared" si="4"/>
        <v>('T_street_v_f_3', 'text', '', 'value'),</v>
      </c>
    </row>
    <row r="296" spans="1:6" s="65" customFormat="1" ht="15.4" x14ac:dyDescent="0.45">
      <c r="A296" s="87" t="s">
        <v>903</v>
      </c>
      <c r="B296" s="86" t="s">
        <v>751</v>
      </c>
      <c r="C296" s="86" t="s">
        <v>842</v>
      </c>
      <c r="D296" s="90" t="s">
        <v>923</v>
      </c>
      <c r="E296" s="91" t="s">
        <v>871</v>
      </c>
      <c r="F296" s="65" t="str">
        <f t="shared" si="4"/>
        <v>('T_street_rot3', 'css', 'transform', 'rotate'),</v>
      </c>
    </row>
    <row r="297" spans="1:6" s="65" customFormat="1" ht="15.4" x14ac:dyDescent="0.45">
      <c r="A297" s="87" t="s">
        <v>963</v>
      </c>
      <c r="B297" s="86" t="s">
        <v>824</v>
      </c>
      <c r="C297" s="86"/>
      <c r="D297" s="86" t="s">
        <v>924</v>
      </c>
      <c r="E297" s="88" t="s">
        <v>750</v>
      </c>
      <c r="F297" s="65" t="str">
        <f t="shared" si="4"/>
        <v>('T_M_From_c', 'bar', '', 'percent'),</v>
      </c>
    </row>
    <row r="298" spans="1:6" s="65" customFormat="1" ht="15.4" x14ac:dyDescent="0.45">
      <c r="A298" s="87" t="s">
        <v>963</v>
      </c>
      <c r="B298" s="86" t="s">
        <v>751</v>
      </c>
      <c r="C298" s="86" t="s">
        <v>855</v>
      </c>
      <c r="D298" s="86" t="s">
        <v>922</v>
      </c>
      <c r="E298" s="88" t="s">
        <v>856</v>
      </c>
      <c r="F298" s="65" t="str">
        <f t="shared" si="4"/>
        <v>('T_M_From_c', 'css', 'stroke', 'stroke_10'),</v>
      </c>
    </row>
    <row r="299" spans="1:6" s="65" customFormat="1" ht="15.4" x14ac:dyDescent="0.45">
      <c r="A299" s="87" t="s">
        <v>1200</v>
      </c>
      <c r="B299" s="86" t="s">
        <v>824</v>
      </c>
      <c r="C299" s="86"/>
      <c r="D299" s="86" t="s">
        <v>924</v>
      </c>
      <c r="E299" s="88" t="s">
        <v>750</v>
      </c>
      <c r="F299" s="65" t="str">
        <f t="shared" si="4"/>
        <v>('T_M_From_c4', 'bar', '', 'percent'),</v>
      </c>
    </row>
    <row r="300" spans="1:6" s="65" customFormat="1" ht="15.4" x14ac:dyDescent="0.45">
      <c r="A300" s="87" t="s">
        <v>1200</v>
      </c>
      <c r="B300" s="86" t="s">
        <v>751</v>
      </c>
      <c r="C300" s="86" t="s">
        <v>855</v>
      </c>
      <c r="D300" s="86" t="s">
        <v>922</v>
      </c>
      <c r="E300" s="88" t="s">
        <v>856</v>
      </c>
      <c r="F300" s="65" t="str">
        <f t="shared" si="4"/>
        <v>('T_M_From_c4', 'css', 'stroke', 'stroke_10'),</v>
      </c>
    </row>
    <row r="301" spans="1:6" s="65" customFormat="1" ht="15.4" x14ac:dyDescent="0.45">
      <c r="A301" s="87" t="s">
        <v>964</v>
      </c>
      <c r="B301" s="84" t="s">
        <v>825</v>
      </c>
      <c r="C301" s="86"/>
      <c r="D301" s="86" t="s">
        <v>754</v>
      </c>
      <c r="E301" s="88" t="s">
        <v>158</v>
      </c>
      <c r="F301" s="65" t="str">
        <f t="shared" si="4"/>
        <v>('T_M_From_c_v', 'text', '', 'value'),</v>
      </c>
    </row>
    <row r="302" spans="1:6" s="65" customFormat="1" ht="15.4" x14ac:dyDescent="0.45">
      <c r="A302" s="87" t="s">
        <v>1164</v>
      </c>
      <c r="B302" s="84" t="s">
        <v>825</v>
      </c>
      <c r="C302" s="86"/>
      <c r="D302" s="86" t="s">
        <v>754</v>
      </c>
      <c r="E302" s="88" t="s">
        <v>158</v>
      </c>
      <c r="F302" s="65" t="str">
        <f t="shared" si="4"/>
        <v>('T_M_From_c_v4', 'text', '', 'value'),</v>
      </c>
    </row>
    <row r="303" spans="1:6" s="65" customFormat="1" ht="15.4" x14ac:dyDescent="0.45">
      <c r="A303" s="87" t="s">
        <v>1110</v>
      </c>
      <c r="B303" s="84" t="s">
        <v>825</v>
      </c>
      <c r="C303" s="86"/>
      <c r="D303" s="86" t="s">
        <v>754</v>
      </c>
      <c r="E303" s="88" t="s">
        <v>158</v>
      </c>
      <c r="F303" s="65" t="str">
        <f t="shared" si="4"/>
        <v>('T_M_From_c_v2', 'text', '', 'value'),</v>
      </c>
    </row>
    <row r="304" spans="1:6" s="65" customFormat="1" ht="15.4" x14ac:dyDescent="0.45">
      <c r="A304" s="87" t="s">
        <v>965</v>
      </c>
      <c r="B304" s="84" t="s">
        <v>825</v>
      </c>
      <c r="C304" s="86"/>
      <c r="D304" s="86" t="s">
        <v>754</v>
      </c>
      <c r="E304" s="88" t="s">
        <v>158</v>
      </c>
      <c r="F304" s="65" t="str">
        <f t="shared" si="4"/>
        <v>('T_M_From_c_v3', 'text', '', 'value'),</v>
      </c>
    </row>
    <row r="305" spans="1:6" s="65" customFormat="1" ht="15.4" x14ac:dyDescent="0.45">
      <c r="A305" s="87" t="s">
        <v>1087</v>
      </c>
      <c r="B305" s="86" t="s">
        <v>824</v>
      </c>
      <c r="C305" s="86"/>
      <c r="D305" s="86" t="s">
        <v>924</v>
      </c>
      <c r="E305" s="88" t="s">
        <v>750</v>
      </c>
      <c r="F305" s="65" t="str">
        <f t="shared" si="4"/>
        <v>('T_R_From_c', 'bar', '', 'percent'),</v>
      </c>
    </row>
    <row r="306" spans="1:6" s="65" customFormat="1" ht="15.4" x14ac:dyDescent="0.45">
      <c r="A306" s="87" t="s">
        <v>1087</v>
      </c>
      <c r="B306" s="86" t="s">
        <v>751</v>
      </c>
      <c r="C306" s="86" t="s">
        <v>855</v>
      </c>
      <c r="D306" s="86" t="s">
        <v>922</v>
      </c>
      <c r="E306" s="88" t="s">
        <v>856</v>
      </c>
      <c r="F306" s="65" t="str">
        <f t="shared" si="4"/>
        <v>('T_R_From_c', 'css', 'stroke', 'stroke_10'),</v>
      </c>
    </row>
    <row r="307" spans="1:6" s="65" customFormat="1" ht="15.4" x14ac:dyDescent="0.45">
      <c r="A307" s="87" t="s">
        <v>1167</v>
      </c>
      <c r="B307" s="86" t="s">
        <v>824</v>
      </c>
      <c r="C307" s="86"/>
      <c r="D307" s="86" t="s">
        <v>924</v>
      </c>
      <c r="E307" s="88" t="s">
        <v>750</v>
      </c>
      <c r="F307" s="65" t="str">
        <f t="shared" si="4"/>
        <v>('T_R_From_c4', 'bar', '', 'percent'),</v>
      </c>
    </row>
    <row r="308" spans="1:6" s="65" customFormat="1" ht="15.4" x14ac:dyDescent="0.45">
      <c r="A308" s="87" t="s">
        <v>1167</v>
      </c>
      <c r="B308" s="86" t="s">
        <v>751</v>
      </c>
      <c r="C308" s="86" t="s">
        <v>855</v>
      </c>
      <c r="D308" s="86" t="s">
        <v>922</v>
      </c>
      <c r="E308" s="88" t="s">
        <v>856</v>
      </c>
      <c r="F308" s="65" t="str">
        <f t="shared" si="4"/>
        <v>('T_R_From_c4', 'css', 'stroke', 'stroke_10'),</v>
      </c>
    </row>
    <row r="309" spans="1:6" s="65" customFormat="1" ht="15.4" x14ac:dyDescent="0.45">
      <c r="A309" s="87" t="s">
        <v>966</v>
      </c>
      <c r="B309" s="84" t="s">
        <v>825</v>
      </c>
      <c r="C309" s="86"/>
      <c r="D309" s="86" t="s">
        <v>754</v>
      </c>
      <c r="E309" s="88" t="s">
        <v>158</v>
      </c>
      <c r="F309" s="65" t="str">
        <f t="shared" si="4"/>
        <v>('T_R_From_c_v', 'text', '', 'value'),</v>
      </c>
    </row>
    <row r="310" spans="1:6" s="65" customFormat="1" ht="15.4" x14ac:dyDescent="0.45">
      <c r="A310" s="87" t="s">
        <v>967</v>
      </c>
      <c r="B310" s="84" t="s">
        <v>825</v>
      </c>
      <c r="C310" s="86"/>
      <c r="D310" s="86" t="s">
        <v>754</v>
      </c>
      <c r="E310" s="88" t="s">
        <v>158</v>
      </c>
      <c r="F310" s="65" t="str">
        <f t="shared" si="4"/>
        <v>('T_R_From_c_v2', 'text', '', 'value'),</v>
      </c>
    </row>
    <row r="311" spans="1:6" s="65" customFormat="1" ht="15.4" x14ac:dyDescent="0.45">
      <c r="A311" s="87" t="s">
        <v>968</v>
      </c>
      <c r="B311" s="84" t="s">
        <v>825</v>
      </c>
      <c r="C311" s="86"/>
      <c r="D311" s="86" t="s">
        <v>754</v>
      </c>
      <c r="E311" s="88" t="s">
        <v>158</v>
      </c>
      <c r="F311" s="65" t="str">
        <f t="shared" si="4"/>
        <v>('T_R_From_c_v3', 'text', '', 'value'),</v>
      </c>
    </row>
    <row r="312" spans="1:6" s="65" customFormat="1" ht="15.4" x14ac:dyDescent="0.45">
      <c r="A312" s="87" t="s">
        <v>1168</v>
      </c>
      <c r="B312" s="84" t="s">
        <v>825</v>
      </c>
      <c r="C312" s="86"/>
      <c r="D312" s="86" t="s">
        <v>754</v>
      </c>
      <c r="E312" s="88" t="s">
        <v>158</v>
      </c>
      <c r="F312" s="65" t="str">
        <f t="shared" si="4"/>
        <v>('T_R_From_c_v4', 'text', '', 'value'),</v>
      </c>
    </row>
    <row r="313" spans="1:6" s="65" customFormat="1" ht="15.4" x14ac:dyDescent="0.45">
      <c r="A313" s="87" t="s">
        <v>1088</v>
      </c>
      <c r="B313" s="86" t="s">
        <v>824</v>
      </c>
      <c r="C313" s="86"/>
      <c r="D313" s="86" t="s">
        <v>924</v>
      </c>
      <c r="E313" s="88" t="s">
        <v>750</v>
      </c>
      <c r="F313" s="65" t="str">
        <f t="shared" si="4"/>
        <v>('T_M_To_c', 'bar', '', 'percent'),</v>
      </c>
    </row>
    <row r="314" spans="1:6" s="65" customFormat="1" ht="15.4" x14ac:dyDescent="0.45">
      <c r="A314" s="87" t="s">
        <v>1088</v>
      </c>
      <c r="B314" s="86" t="s">
        <v>751</v>
      </c>
      <c r="C314" s="86" t="s">
        <v>855</v>
      </c>
      <c r="D314" s="86" t="s">
        <v>922</v>
      </c>
      <c r="E314" s="88" t="s">
        <v>856</v>
      </c>
      <c r="F314" s="65" t="str">
        <f t="shared" si="4"/>
        <v>('T_M_To_c', 'css', 'stroke', 'stroke_10'),</v>
      </c>
    </row>
    <row r="315" spans="1:6" s="65" customFormat="1" ht="15.4" x14ac:dyDescent="0.45">
      <c r="A315" s="87" t="s">
        <v>1169</v>
      </c>
      <c r="B315" s="86" t="s">
        <v>824</v>
      </c>
      <c r="C315" s="86"/>
      <c r="D315" s="86" t="s">
        <v>924</v>
      </c>
      <c r="E315" s="88" t="s">
        <v>750</v>
      </c>
      <c r="F315" s="65" t="str">
        <f t="shared" si="4"/>
        <v>('T_M_To_c4', 'bar', '', 'percent'),</v>
      </c>
    </row>
    <row r="316" spans="1:6" s="65" customFormat="1" ht="15.4" x14ac:dyDescent="0.45">
      <c r="A316" s="87" t="s">
        <v>1169</v>
      </c>
      <c r="B316" s="86" t="s">
        <v>751</v>
      </c>
      <c r="C316" s="86" t="s">
        <v>855</v>
      </c>
      <c r="D316" s="86" t="s">
        <v>922</v>
      </c>
      <c r="E316" s="88" t="s">
        <v>856</v>
      </c>
      <c r="F316" s="65" t="str">
        <f t="shared" si="4"/>
        <v>('T_M_To_c4', 'css', 'stroke', 'stroke_10'),</v>
      </c>
    </row>
    <row r="317" spans="1:6" s="65" customFormat="1" ht="15.4" x14ac:dyDescent="0.45">
      <c r="A317" s="87" t="s">
        <v>1089</v>
      </c>
      <c r="B317" s="84" t="s">
        <v>825</v>
      </c>
      <c r="C317" s="86"/>
      <c r="D317" s="86" t="s">
        <v>754</v>
      </c>
      <c r="E317" s="88" t="s">
        <v>158</v>
      </c>
      <c r="F317" s="65" t="str">
        <f t="shared" si="4"/>
        <v>('T_M_To_c_v', 'text', '', 'value'),</v>
      </c>
    </row>
    <row r="318" spans="1:6" s="65" customFormat="1" ht="15.4" x14ac:dyDescent="0.45">
      <c r="A318" s="87" t="s">
        <v>1090</v>
      </c>
      <c r="B318" s="84" t="s">
        <v>825</v>
      </c>
      <c r="C318" s="86"/>
      <c r="D318" s="86" t="s">
        <v>754</v>
      </c>
      <c r="E318" s="88" t="s">
        <v>158</v>
      </c>
      <c r="F318" s="65" t="str">
        <f t="shared" si="4"/>
        <v>('T_M_To_c_v2', 'text', '', 'value'),</v>
      </c>
    </row>
    <row r="319" spans="1:6" s="65" customFormat="1" ht="15.4" x14ac:dyDescent="0.45">
      <c r="A319" s="87" t="s">
        <v>1091</v>
      </c>
      <c r="B319" s="84" t="s">
        <v>825</v>
      </c>
      <c r="C319" s="86"/>
      <c r="D319" s="86" t="s">
        <v>754</v>
      </c>
      <c r="E319" s="88" t="s">
        <v>158</v>
      </c>
      <c r="F319" s="65" t="str">
        <f t="shared" si="4"/>
        <v>('T_M_To_c_v3', 'text', '', 'value'),</v>
      </c>
    </row>
    <row r="320" spans="1:6" ht="15.4" x14ac:dyDescent="0.45">
      <c r="A320" s="87" t="s">
        <v>1170</v>
      </c>
      <c r="B320" s="84" t="s">
        <v>825</v>
      </c>
      <c r="C320" s="86"/>
      <c r="D320" s="86" t="s">
        <v>754</v>
      </c>
      <c r="E320" s="88" t="s">
        <v>158</v>
      </c>
      <c r="F320" s="65" t="str">
        <f t="shared" si="4"/>
        <v>('T_M_To_c_v4', 'text', '', 'value'),</v>
      </c>
    </row>
    <row r="321" spans="1:6" s="65" customFormat="1" ht="15.4" x14ac:dyDescent="0.45">
      <c r="A321" s="87" t="s">
        <v>1092</v>
      </c>
      <c r="B321" s="86" t="s">
        <v>824</v>
      </c>
      <c r="C321" s="86"/>
      <c r="D321" s="86" t="s">
        <v>924</v>
      </c>
      <c r="E321" s="88" t="s">
        <v>750</v>
      </c>
      <c r="F321" s="65" t="str">
        <f t="shared" si="4"/>
        <v>('T_R_To_c', 'bar', '', 'percent'),</v>
      </c>
    </row>
    <row r="322" spans="1:6" s="65" customFormat="1" ht="15.4" x14ac:dyDescent="0.45">
      <c r="A322" s="87" t="s">
        <v>1092</v>
      </c>
      <c r="B322" s="86" t="s">
        <v>751</v>
      </c>
      <c r="C322" s="86" t="s">
        <v>855</v>
      </c>
      <c r="D322" s="86" t="s">
        <v>922</v>
      </c>
      <c r="E322" s="88" t="s">
        <v>856</v>
      </c>
      <c r="F322" s="65" t="str">
        <f t="shared" si="4"/>
        <v>('T_R_To_c', 'css', 'stroke', 'stroke_10'),</v>
      </c>
    </row>
    <row r="323" spans="1:6" s="65" customFormat="1" ht="15.4" x14ac:dyDescent="0.45">
      <c r="A323" s="87" t="s">
        <v>1171</v>
      </c>
      <c r="B323" s="86" t="s">
        <v>824</v>
      </c>
      <c r="C323" s="86"/>
      <c r="D323" s="86" t="s">
        <v>924</v>
      </c>
      <c r="E323" s="88" t="s">
        <v>750</v>
      </c>
      <c r="F323" s="65" t="str">
        <f t="shared" ref="F323:F386" si="5">_xlfn.CONCAT("('",A323,"', '",B323,"', '",C323,"', '",D323,"'),")</f>
        <v>('T_R_To_c4', 'bar', '', 'percent'),</v>
      </c>
    </row>
    <row r="324" spans="1:6" s="65" customFormat="1" ht="15.4" x14ac:dyDescent="0.45">
      <c r="A324" s="87" t="s">
        <v>1171</v>
      </c>
      <c r="B324" s="86" t="s">
        <v>751</v>
      </c>
      <c r="C324" s="86" t="s">
        <v>855</v>
      </c>
      <c r="D324" s="86" t="s">
        <v>922</v>
      </c>
      <c r="E324" s="88" t="s">
        <v>856</v>
      </c>
      <c r="F324" s="65" t="str">
        <f t="shared" si="5"/>
        <v>('T_R_To_c4', 'css', 'stroke', 'stroke_10'),</v>
      </c>
    </row>
    <row r="325" spans="1:6" s="65" customFormat="1" ht="15.4" x14ac:dyDescent="0.45">
      <c r="A325" s="87" t="s">
        <v>1093</v>
      </c>
      <c r="B325" s="84" t="s">
        <v>825</v>
      </c>
      <c r="C325" s="86"/>
      <c r="D325" s="86" t="s">
        <v>754</v>
      </c>
      <c r="E325" s="88" t="s">
        <v>158</v>
      </c>
      <c r="F325" s="65" t="str">
        <f t="shared" si="5"/>
        <v>('T_R_To_c_v', 'text', '', 'value'),</v>
      </c>
    </row>
    <row r="326" spans="1:6" s="65" customFormat="1" ht="15.4" x14ac:dyDescent="0.45">
      <c r="A326" s="87" t="s">
        <v>1094</v>
      </c>
      <c r="B326" s="84" t="s">
        <v>825</v>
      </c>
      <c r="C326" s="86"/>
      <c r="D326" s="86" t="s">
        <v>754</v>
      </c>
      <c r="E326" s="88" t="s">
        <v>158</v>
      </c>
      <c r="F326" s="65" t="str">
        <f t="shared" si="5"/>
        <v>('T_R_To_c_v2', 'text', '', 'value'),</v>
      </c>
    </row>
    <row r="327" spans="1:6" s="65" customFormat="1" ht="15.4" x14ac:dyDescent="0.45">
      <c r="A327" s="87" t="s">
        <v>1095</v>
      </c>
      <c r="B327" s="84" t="s">
        <v>825</v>
      </c>
      <c r="C327" s="86"/>
      <c r="D327" s="86" t="s">
        <v>754</v>
      </c>
      <c r="E327" s="88" t="s">
        <v>158</v>
      </c>
      <c r="F327" s="65" t="str">
        <f t="shared" si="5"/>
        <v>('T_R_To_c_v3', 'text', '', 'value'),</v>
      </c>
    </row>
    <row r="328" spans="1:6" s="65" customFormat="1" ht="15.4" x14ac:dyDescent="0.45">
      <c r="A328" s="87" t="s">
        <v>1172</v>
      </c>
      <c r="B328" s="84" t="s">
        <v>825</v>
      </c>
      <c r="C328" s="86"/>
      <c r="D328" s="86" t="s">
        <v>754</v>
      </c>
      <c r="E328" s="88" t="s">
        <v>158</v>
      </c>
      <c r="F328" s="65" t="str">
        <f t="shared" si="5"/>
        <v>('T_R_To_c_v4', 'text', '', 'value'),</v>
      </c>
    </row>
    <row r="329" spans="1:6" s="65" customFormat="1" ht="15.4" x14ac:dyDescent="0.45">
      <c r="A329" s="87" t="s">
        <v>969</v>
      </c>
      <c r="B329" s="86" t="s">
        <v>824</v>
      </c>
      <c r="C329" s="86"/>
      <c r="D329" s="86" t="s">
        <v>924</v>
      </c>
      <c r="E329" s="88" t="s">
        <v>750</v>
      </c>
      <c r="F329" s="65" t="str">
        <f t="shared" si="5"/>
        <v>('P_M_From_c', 'bar', '', 'percent'),</v>
      </c>
    </row>
    <row r="330" spans="1:6" s="65" customFormat="1" ht="15.4" x14ac:dyDescent="0.45">
      <c r="A330" s="87" t="s">
        <v>969</v>
      </c>
      <c r="B330" s="86" t="s">
        <v>751</v>
      </c>
      <c r="C330" s="86" t="s">
        <v>855</v>
      </c>
      <c r="D330" s="86" t="s">
        <v>922</v>
      </c>
      <c r="E330" s="88" t="s">
        <v>856</v>
      </c>
      <c r="F330" s="65" t="str">
        <f t="shared" si="5"/>
        <v>('P_M_From_c', 'css', 'stroke', 'stroke_10'),</v>
      </c>
    </row>
    <row r="331" spans="1:6" s="65" customFormat="1" ht="15.4" x14ac:dyDescent="0.45">
      <c r="A331" s="87" t="s">
        <v>1173</v>
      </c>
      <c r="B331" s="86" t="s">
        <v>824</v>
      </c>
      <c r="C331" s="86"/>
      <c r="D331" s="86" t="s">
        <v>924</v>
      </c>
      <c r="E331" s="88" t="s">
        <v>750</v>
      </c>
      <c r="F331" s="65" t="str">
        <f t="shared" si="5"/>
        <v>('P_M_From_c4', 'bar', '', 'percent'),</v>
      </c>
    </row>
    <row r="332" spans="1:6" s="65" customFormat="1" ht="15.4" x14ac:dyDescent="0.45">
      <c r="A332" s="87" t="s">
        <v>1173</v>
      </c>
      <c r="B332" s="86" t="s">
        <v>751</v>
      </c>
      <c r="C332" s="86" t="s">
        <v>855</v>
      </c>
      <c r="D332" s="86" t="s">
        <v>922</v>
      </c>
      <c r="E332" s="88" t="s">
        <v>856</v>
      </c>
      <c r="F332" s="65" t="str">
        <f t="shared" si="5"/>
        <v>('P_M_From_c4', 'css', 'stroke', 'stroke_10'),</v>
      </c>
    </row>
    <row r="333" spans="1:6" s="65" customFormat="1" ht="15.4" x14ac:dyDescent="0.45">
      <c r="A333" s="87" t="s">
        <v>970</v>
      </c>
      <c r="B333" s="84" t="s">
        <v>825</v>
      </c>
      <c r="C333" s="86"/>
      <c r="D333" s="86" t="s">
        <v>754</v>
      </c>
      <c r="E333" s="88" t="s">
        <v>158</v>
      </c>
      <c r="F333" s="65" t="str">
        <f t="shared" si="5"/>
        <v>('P_M_From_c_v', 'text', '', 'value'),</v>
      </c>
    </row>
    <row r="334" spans="1:6" s="65" customFormat="1" ht="15.4" x14ac:dyDescent="0.45">
      <c r="A334" s="87" t="s">
        <v>971</v>
      </c>
      <c r="B334" s="84" t="s">
        <v>825</v>
      </c>
      <c r="C334" s="86"/>
      <c r="D334" s="86" t="s">
        <v>754</v>
      </c>
      <c r="E334" s="88" t="s">
        <v>158</v>
      </c>
      <c r="F334" s="65" t="str">
        <f t="shared" si="5"/>
        <v>('P_M_From_c_v2', 'text', '', 'value'),</v>
      </c>
    </row>
    <row r="335" spans="1:6" s="65" customFormat="1" ht="15.4" x14ac:dyDescent="0.45">
      <c r="A335" s="87" t="s">
        <v>972</v>
      </c>
      <c r="B335" s="84" t="s">
        <v>825</v>
      </c>
      <c r="C335" s="86"/>
      <c r="D335" s="86" t="s">
        <v>754</v>
      </c>
      <c r="E335" s="88" t="s">
        <v>158</v>
      </c>
      <c r="F335" s="65" t="str">
        <f t="shared" si="5"/>
        <v>('P_M_From_c_v3', 'text', '', 'value'),</v>
      </c>
    </row>
    <row r="336" spans="1:6" s="65" customFormat="1" ht="15.4" x14ac:dyDescent="0.45">
      <c r="A336" s="87" t="s">
        <v>1174</v>
      </c>
      <c r="B336" s="84" t="s">
        <v>825</v>
      </c>
      <c r="C336" s="86"/>
      <c r="D336" s="86" t="s">
        <v>754</v>
      </c>
      <c r="E336" s="88" t="s">
        <v>158</v>
      </c>
      <c r="F336" s="65" t="str">
        <f t="shared" si="5"/>
        <v>('P_M_From_c_v4', 'text', '', 'value'),</v>
      </c>
    </row>
    <row r="337" spans="1:6" s="65" customFormat="1" ht="15.4" x14ac:dyDescent="0.45">
      <c r="A337" s="87" t="s">
        <v>1096</v>
      </c>
      <c r="B337" s="86" t="s">
        <v>824</v>
      </c>
      <c r="C337" s="86"/>
      <c r="D337" s="86" t="s">
        <v>924</v>
      </c>
      <c r="E337" s="88" t="s">
        <v>750</v>
      </c>
      <c r="F337" s="65" t="str">
        <f t="shared" si="5"/>
        <v>('P_R_From_c', 'bar', '', 'percent'),</v>
      </c>
    </row>
    <row r="338" spans="1:6" s="65" customFormat="1" ht="15.4" x14ac:dyDescent="0.45">
      <c r="A338" s="87" t="s">
        <v>1096</v>
      </c>
      <c r="B338" s="86" t="s">
        <v>751</v>
      </c>
      <c r="C338" s="86" t="s">
        <v>855</v>
      </c>
      <c r="D338" s="86" t="s">
        <v>922</v>
      </c>
      <c r="E338" s="88" t="s">
        <v>856</v>
      </c>
      <c r="F338" s="65" t="str">
        <f t="shared" si="5"/>
        <v>('P_R_From_c', 'css', 'stroke', 'stroke_10'),</v>
      </c>
    </row>
    <row r="339" spans="1:6" s="65" customFormat="1" ht="15.4" x14ac:dyDescent="0.45">
      <c r="A339" s="87" t="s">
        <v>1175</v>
      </c>
      <c r="B339" s="86" t="s">
        <v>824</v>
      </c>
      <c r="C339" s="86"/>
      <c r="D339" s="86" t="s">
        <v>924</v>
      </c>
      <c r="E339" s="88" t="s">
        <v>750</v>
      </c>
      <c r="F339" s="65" t="str">
        <f t="shared" si="5"/>
        <v>('P_R_From_c4', 'bar', '', 'percent'),</v>
      </c>
    </row>
    <row r="340" spans="1:6" s="65" customFormat="1" ht="15.4" x14ac:dyDescent="0.45">
      <c r="A340" s="87" t="s">
        <v>1175</v>
      </c>
      <c r="B340" s="86" t="s">
        <v>751</v>
      </c>
      <c r="C340" s="86" t="s">
        <v>855</v>
      </c>
      <c r="D340" s="86" t="s">
        <v>922</v>
      </c>
      <c r="E340" s="88" t="s">
        <v>856</v>
      </c>
      <c r="F340" s="65" t="str">
        <f t="shared" si="5"/>
        <v>('P_R_From_c4', 'css', 'stroke', 'stroke_10'),</v>
      </c>
    </row>
    <row r="341" spans="1:6" s="65" customFormat="1" ht="15.4" x14ac:dyDescent="0.45">
      <c r="A341" s="87" t="s">
        <v>1097</v>
      </c>
      <c r="B341" s="84" t="s">
        <v>825</v>
      </c>
      <c r="C341" s="86"/>
      <c r="D341" s="86" t="s">
        <v>754</v>
      </c>
      <c r="E341" s="88" t="s">
        <v>158</v>
      </c>
      <c r="F341" s="65" t="str">
        <f t="shared" si="5"/>
        <v>('P_R_From_c_v', 'text', '', 'value'),</v>
      </c>
    </row>
    <row r="342" spans="1:6" s="65" customFormat="1" ht="15.4" x14ac:dyDescent="0.45">
      <c r="A342" s="87" t="s">
        <v>1098</v>
      </c>
      <c r="B342" s="84" t="s">
        <v>825</v>
      </c>
      <c r="C342" s="86"/>
      <c r="D342" s="86" t="s">
        <v>754</v>
      </c>
      <c r="E342" s="88" t="s">
        <v>158</v>
      </c>
      <c r="F342" s="65" t="str">
        <f t="shared" si="5"/>
        <v>('P_R_From_c_v2', 'text', '', 'value'),</v>
      </c>
    </row>
    <row r="343" spans="1:6" s="65" customFormat="1" ht="15.4" x14ac:dyDescent="0.45">
      <c r="A343" s="87" t="s">
        <v>1099</v>
      </c>
      <c r="B343" s="84" t="s">
        <v>825</v>
      </c>
      <c r="C343" s="86"/>
      <c r="D343" s="86" t="s">
        <v>754</v>
      </c>
      <c r="E343" s="88" t="s">
        <v>158</v>
      </c>
      <c r="F343" s="65" t="str">
        <f t="shared" si="5"/>
        <v>('P_R_From_c_v3', 'text', '', 'value'),</v>
      </c>
    </row>
    <row r="344" spans="1:6" s="65" customFormat="1" ht="15.4" x14ac:dyDescent="0.45">
      <c r="A344" s="87" t="s">
        <v>1176</v>
      </c>
      <c r="B344" s="84" t="s">
        <v>825</v>
      </c>
      <c r="C344" s="86"/>
      <c r="D344" s="86" t="s">
        <v>754</v>
      </c>
      <c r="E344" s="88" t="s">
        <v>158</v>
      </c>
      <c r="F344" s="65" t="str">
        <f t="shared" si="5"/>
        <v>('P_R_From_c_v4', 'text', '', 'value'),</v>
      </c>
    </row>
    <row r="345" spans="1:6" s="65" customFormat="1" ht="15.4" x14ac:dyDescent="0.45">
      <c r="A345" s="87" t="s">
        <v>1100</v>
      </c>
      <c r="B345" s="86" t="s">
        <v>824</v>
      </c>
      <c r="C345" s="86"/>
      <c r="D345" s="86" t="s">
        <v>924</v>
      </c>
      <c r="E345" s="88" t="s">
        <v>750</v>
      </c>
      <c r="F345" s="65" t="str">
        <f t="shared" si="5"/>
        <v>('P_M_To_c', 'bar', '', 'percent'),</v>
      </c>
    </row>
    <row r="346" spans="1:6" s="65" customFormat="1" ht="15.4" x14ac:dyDescent="0.45">
      <c r="A346" s="87" t="s">
        <v>1100</v>
      </c>
      <c r="B346" s="86" t="s">
        <v>751</v>
      </c>
      <c r="C346" s="86" t="s">
        <v>855</v>
      </c>
      <c r="D346" s="86" t="s">
        <v>922</v>
      </c>
      <c r="E346" s="88" t="s">
        <v>856</v>
      </c>
      <c r="F346" s="65" t="str">
        <f t="shared" si="5"/>
        <v>('P_M_To_c', 'css', 'stroke', 'stroke_10'),</v>
      </c>
    </row>
    <row r="347" spans="1:6" s="65" customFormat="1" ht="15.4" x14ac:dyDescent="0.45">
      <c r="A347" s="87" t="s">
        <v>1177</v>
      </c>
      <c r="B347" s="86" t="s">
        <v>824</v>
      </c>
      <c r="C347" s="86"/>
      <c r="D347" s="86" t="s">
        <v>924</v>
      </c>
      <c r="E347" s="88" t="s">
        <v>750</v>
      </c>
      <c r="F347" s="65" t="str">
        <f t="shared" si="5"/>
        <v>('P_M_To_c4', 'bar', '', 'percent'),</v>
      </c>
    </row>
    <row r="348" spans="1:6" s="65" customFormat="1" ht="15.4" x14ac:dyDescent="0.45">
      <c r="A348" s="87" t="s">
        <v>1177</v>
      </c>
      <c r="B348" s="86" t="s">
        <v>751</v>
      </c>
      <c r="C348" s="86" t="s">
        <v>855</v>
      </c>
      <c r="D348" s="86" t="s">
        <v>922</v>
      </c>
      <c r="E348" s="88" t="s">
        <v>856</v>
      </c>
      <c r="F348" s="65" t="str">
        <f t="shared" si="5"/>
        <v>('P_M_To_c4', 'css', 'stroke', 'stroke_10'),</v>
      </c>
    </row>
    <row r="349" spans="1:6" s="65" customFormat="1" ht="15.4" x14ac:dyDescent="0.45">
      <c r="A349" s="87" t="s">
        <v>1101</v>
      </c>
      <c r="B349" s="84" t="s">
        <v>825</v>
      </c>
      <c r="C349" s="86"/>
      <c r="D349" s="86" t="s">
        <v>754</v>
      </c>
      <c r="E349" s="88" t="s">
        <v>158</v>
      </c>
      <c r="F349" s="65" t="str">
        <f t="shared" si="5"/>
        <v>('P_M_To_c_v', 'text', '', 'value'),</v>
      </c>
    </row>
    <row r="350" spans="1:6" s="65" customFormat="1" ht="15.4" x14ac:dyDescent="0.45">
      <c r="A350" s="87" t="s">
        <v>1102</v>
      </c>
      <c r="B350" s="84" t="s">
        <v>825</v>
      </c>
      <c r="C350" s="86"/>
      <c r="D350" s="86" t="s">
        <v>754</v>
      </c>
      <c r="E350" s="88" t="s">
        <v>158</v>
      </c>
      <c r="F350" s="65" t="str">
        <f t="shared" si="5"/>
        <v>('P_M_To_c_v2', 'text', '', 'value'),</v>
      </c>
    </row>
    <row r="351" spans="1:6" s="65" customFormat="1" ht="15.4" x14ac:dyDescent="0.45">
      <c r="A351" s="87" t="s">
        <v>1103</v>
      </c>
      <c r="B351" s="84" t="s">
        <v>825</v>
      </c>
      <c r="C351" s="86"/>
      <c r="D351" s="86" t="s">
        <v>754</v>
      </c>
      <c r="E351" s="88" t="s">
        <v>158</v>
      </c>
      <c r="F351" s="65" t="str">
        <f t="shared" si="5"/>
        <v>('P_M_To_c_v3', 'text', '', 'value'),</v>
      </c>
    </row>
    <row r="352" spans="1:6" s="65" customFormat="1" ht="15.4" x14ac:dyDescent="0.45">
      <c r="A352" s="87" t="s">
        <v>1178</v>
      </c>
      <c r="B352" s="84" t="s">
        <v>825</v>
      </c>
      <c r="C352" s="86"/>
      <c r="D352" s="86" t="s">
        <v>754</v>
      </c>
      <c r="E352" s="88" t="s">
        <v>158</v>
      </c>
      <c r="F352" s="65" t="str">
        <f t="shared" si="5"/>
        <v>('P_M_To_c_v4', 'text', '', 'value'),</v>
      </c>
    </row>
    <row r="353" spans="1:6" s="65" customFormat="1" ht="15.4" x14ac:dyDescent="0.45">
      <c r="A353" s="87" t="s">
        <v>1104</v>
      </c>
      <c r="B353" s="86" t="s">
        <v>824</v>
      </c>
      <c r="C353" s="86"/>
      <c r="D353" s="86" t="s">
        <v>924</v>
      </c>
      <c r="E353" s="88" t="s">
        <v>750</v>
      </c>
      <c r="F353" s="65" t="str">
        <f t="shared" si="5"/>
        <v>('P_R_To_c', 'bar', '', 'percent'),</v>
      </c>
    </row>
    <row r="354" spans="1:6" s="65" customFormat="1" ht="15.4" x14ac:dyDescent="0.45">
      <c r="A354" s="87" t="s">
        <v>1104</v>
      </c>
      <c r="B354" s="86" t="s">
        <v>751</v>
      </c>
      <c r="C354" s="86" t="s">
        <v>855</v>
      </c>
      <c r="D354" s="86" t="s">
        <v>922</v>
      </c>
      <c r="E354" s="88" t="s">
        <v>856</v>
      </c>
      <c r="F354" s="65" t="str">
        <f t="shared" si="5"/>
        <v>('P_R_To_c', 'css', 'stroke', 'stroke_10'),</v>
      </c>
    </row>
    <row r="355" spans="1:6" s="65" customFormat="1" ht="15.4" x14ac:dyDescent="0.45">
      <c r="A355" s="87" t="s">
        <v>1179</v>
      </c>
      <c r="B355" s="86" t="s">
        <v>824</v>
      </c>
      <c r="C355" s="86"/>
      <c r="D355" s="86" t="s">
        <v>924</v>
      </c>
      <c r="E355" s="88" t="s">
        <v>750</v>
      </c>
      <c r="F355" s="65" t="str">
        <f t="shared" si="5"/>
        <v>('P_R_To_c4', 'bar', '', 'percent'),</v>
      </c>
    </row>
    <row r="356" spans="1:6" s="65" customFormat="1" ht="15.4" x14ac:dyDescent="0.45">
      <c r="A356" s="87" t="s">
        <v>1179</v>
      </c>
      <c r="B356" s="86" t="s">
        <v>751</v>
      </c>
      <c r="C356" s="86" t="s">
        <v>855</v>
      </c>
      <c r="D356" s="86" t="s">
        <v>922</v>
      </c>
      <c r="E356" s="88" t="s">
        <v>856</v>
      </c>
      <c r="F356" s="65" t="str">
        <f t="shared" si="5"/>
        <v>('P_R_To_c4', 'css', 'stroke', 'stroke_10'),</v>
      </c>
    </row>
    <row r="357" spans="1:6" s="65" customFormat="1" ht="15.4" x14ac:dyDescent="0.45">
      <c r="A357" s="87" t="s">
        <v>1105</v>
      </c>
      <c r="B357" s="84" t="s">
        <v>825</v>
      </c>
      <c r="C357" s="86"/>
      <c r="D357" s="86" t="s">
        <v>754</v>
      </c>
      <c r="E357" s="88" t="s">
        <v>158</v>
      </c>
      <c r="F357" s="65" t="str">
        <f t="shared" si="5"/>
        <v>('P_R_To_c_v', 'text', '', 'value'),</v>
      </c>
    </row>
    <row r="358" spans="1:6" s="65" customFormat="1" ht="15.4" x14ac:dyDescent="0.45">
      <c r="A358" s="87" t="s">
        <v>1106</v>
      </c>
      <c r="B358" s="84" t="s">
        <v>825</v>
      </c>
      <c r="C358" s="86"/>
      <c r="D358" s="86" t="s">
        <v>754</v>
      </c>
      <c r="E358" s="88" t="s">
        <v>158</v>
      </c>
      <c r="F358" s="65" t="str">
        <f t="shared" si="5"/>
        <v>('P_R_To_c_v2', 'text', '', 'value'),</v>
      </c>
    </row>
    <row r="359" spans="1:6" s="65" customFormat="1" ht="15.4" x14ac:dyDescent="0.45">
      <c r="A359" s="87" t="s">
        <v>1107</v>
      </c>
      <c r="B359" s="84" t="s">
        <v>825</v>
      </c>
      <c r="C359" s="86"/>
      <c r="D359" s="86" t="s">
        <v>754</v>
      </c>
      <c r="E359" s="88" t="s">
        <v>158</v>
      </c>
      <c r="F359" s="65" t="str">
        <f t="shared" si="5"/>
        <v>('P_R_To_c_v3', 'text', '', 'value'),</v>
      </c>
    </row>
    <row r="360" spans="1:6" s="65" customFormat="1" ht="15.4" x14ac:dyDescent="0.45">
      <c r="A360" s="87" t="s">
        <v>1180</v>
      </c>
      <c r="B360" s="84" t="s">
        <v>825</v>
      </c>
      <c r="C360" s="86"/>
      <c r="D360" s="86" t="s">
        <v>754</v>
      </c>
      <c r="E360" s="88" t="s">
        <v>158</v>
      </c>
      <c r="F360" s="65" t="str">
        <f t="shared" si="5"/>
        <v>('P_R_To_c_v4', 'text', '', 'value'),</v>
      </c>
    </row>
    <row r="361" spans="1:6" s="65" customFormat="1" ht="15.4" x14ac:dyDescent="0.45">
      <c r="A361" s="87" t="s">
        <v>84</v>
      </c>
      <c r="B361" s="86" t="s">
        <v>824</v>
      </c>
      <c r="C361" s="86"/>
      <c r="D361" s="86" t="s">
        <v>924</v>
      </c>
      <c r="E361" s="88" t="s">
        <v>750</v>
      </c>
      <c r="F361" s="65" t="str">
        <f t="shared" si="5"/>
        <v>('P_P_M', 'bar', '', 'percent'),</v>
      </c>
    </row>
    <row r="362" spans="1:6" s="65" customFormat="1" ht="15.4" x14ac:dyDescent="0.45">
      <c r="A362" s="87" t="s">
        <v>84</v>
      </c>
      <c r="B362" s="86" t="s">
        <v>751</v>
      </c>
      <c r="C362" s="86" t="s">
        <v>855</v>
      </c>
      <c r="D362" s="86" t="s">
        <v>922</v>
      </c>
      <c r="E362" s="88" t="s">
        <v>856</v>
      </c>
      <c r="F362" s="65" t="str">
        <f t="shared" si="5"/>
        <v>('P_P_M', 'css', 'stroke', 'stroke_10'),</v>
      </c>
    </row>
    <row r="363" spans="1:6" s="65" customFormat="1" ht="15.4" x14ac:dyDescent="0.45">
      <c r="A363" s="87" t="s">
        <v>1181</v>
      </c>
      <c r="B363" s="86" t="s">
        <v>824</v>
      </c>
      <c r="C363" s="86"/>
      <c r="D363" s="86" t="s">
        <v>924</v>
      </c>
      <c r="E363" s="88" t="s">
        <v>750</v>
      </c>
      <c r="F363" s="65" t="str">
        <f t="shared" si="5"/>
        <v>('P_P_M4', 'bar', '', 'percent'),</v>
      </c>
    </row>
    <row r="364" spans="1:6" s="65" customFormat="1" ht="15.4" x14ac:dyDescent="0.45">
      <c r="A364" s="87" t="s">
        <v>1181</v>
      </c>
      <c r="B364" s="86" t="s">
        <v>751</v>
      </c>
      <c r="C364" s="86" t="s">
        <v>855</v>
      </c>
      <c r="D364" s="86" t="s">
        <v>922</v>
      </c>
      <c r="E364" s="88" t="s">
        <v>856</v>
      </c>
      <c r="F364" s="65" t="str">
        <f t="shared" si="5"/>
        <v>('P_P_M4', 'css', 'stroke', 'stroke_10'),</v>
      </c>
    </row>
    <row r="365" spans="1:6" s="65" customFormat="1" ht="15.4" x14ac:dyDescent="0.45">
      <c r="A365" s="87" t="s">
        <v>183</v>
      </c>
      <c r="B365" s="84" t="s">
        <v>825</v>
      </c>
      <c r="C365" s="86"/>
      <c r="D365" s="86" t="s">
        <v>754</v>
      </c>
      <c r="E365" s="88" t="s">
        <v>158</v>
      </c>
      <c r="F365" s="65" t="str">
        <f t="shared" si="5"/>
        <v>('P_P_M_v', 'text', '', 'value'),</v>
      </c>
    </row>
    <row r="366" spans="1:6" s="65" customFormat="1" ht="15.4" x14ac:dyDescent="0.45">
      <c r="A366" s="87" t="s">
        <v>274</v>
      </c>
      <c r="B366" s="84" t="s">
        <v>825</v>
      </c>
      <c r="C366" s="86"/>
      <c r="D366" s="86" t="s">
        <v>754</v>
      </c>
      <c r="E366" s="88" t="s">
        <v>158</v>
      </c>
      <c r="F366" s="65" t="str">
        <f t="shared" si="5"/>
        <v>('P_P_M_v2', 'text', '', 'value'),</v>
      </c>
    </row>
    <row r="367" spans="1:6" s="65" customFormat="1" ht="15.4" x14ac:dyDescent="0.45">
      <c r="A367" s="87" t="s">
        <v>275</v>
      </c>
      <c r="B367" s="84" t="s">
        <v>825</v>
      </c>
      <c r="C367" s="86"/>
      <c r="D367" s="86" t="s">
        <v>754</v>
      </c>
      <c r="E367" s="88" t="s">
        <v>158</v>
      </c>
      <c r="F367" s="65" t="str">
        <f t="shared" si="5"/>
        <v>('P_P_M_v3', 'text', '', 'value'),</v>
      </c>
    </row>
    <row r="368" spans="1:6" s="65" customFormat="1" ht="15.4" x14ac:dyDescent="0.45">
      <c r="A368" s="87" t="s">
        <v>1182</v>
      </c>
      <c r="B368" s="84" t="s">
        <v>825</v>
      </c>
      <c r="C368" s="86"/>
      <c r="D368" s="86" t="s">
        <v>754</v>
      </c>
      <c r="E368" s="88" t="s">
        <v>158</v>
      </c>
      <c r="F368" s="65" t="str">
        <f t="shared" si="5"/>
        <v>('P_P_M_v4', 'text', '', 'value'),</v>
      </c>
    </row>
    <row r="369" spans="1:6" s="65" customFormat="1" ht="15.4" x14ac:dyDescent="0.45">
      <c r="A369" s="87" t="s">
        <v>85</v>
      </c>
      <c r="B369" s="86" t="s">
        <v>824</v>
      </c>
      <c r="C369" s="86"/>
      <c r="D369" s="86" t="s">
        <v>924</v>
      </c>
      <c r="E369" s="88" t="s">
        <v>750</v>
      </c>
      <c r="F369" s="65" t="str">
        <f t="shared" si="5"/>
        <v>('P_P_R', 'bar', '', 'percent'),</v>
      </c>
    </row>
    <row r="370" spans="1:6" s="65" customFormat="1" ht="15.4" x14ac:dyDescent="0.45">
      <c r="A370" s="87" t="s">
        <v>85</v>
      </c>
      <c r="B370" s="86" t="s">
        <v>751</v>
      </c>
      <c r="C370" s="86" t="s">
        <v>855</v>
      </c>
      <c r="D370" s="86" t="s">
        <v>922</v>
      </c>
      <c r="E370" s="88" t="s">
        <v>856</v>
      </c>
      <c r="F370" s="65" t="str">
        <f t="shared" si="5"/>
        <v>('P_P_R', 'css', 'stroke', 'stroke_10'),</v>
      </c>
    </row>
    <row r="371" spans="1:6" s="65" customFormat="1" ht="15.4" x14ac:dyDescent="0.45">
      <c r="A371" s="87" t="s">
        <v>1183</v>
      </c>
      <c r="B371" s="86" t="s">
        <v>824</v>
      </c>
      <c r="C371" s="86"/>
      <c r="D371" s="86" t="s">
        <v>924</v>
      </c>
      <c r="E371" s="88" t="s">
        <v>750</v>
      </c>
      <c r="F371" s="65" t="str">
        <f t="shared" si="5"/>
        <v>('P_P_R4', 'bar', '', 'percent'),</v>
      </c>
    </row>
    <row r="372" spans="1:6" s="65" customFormat="1" ht="15.4" x14ac:dyDescent="0.45">
      <c r="A372" s="87" t="s">
        <v>1183</v>
      </c>
      <c r="B372" s="86" t="s">
        <v>751</v>
      </c>
      <c r="C372" s="86" t="s">
        <v>855</v>
      </c>
      <c r="D372" s="86" t="s">
        <v>922</v>
      </c>
      <c r="E372" s="88" t="s">
        <v>856</v>
      </c>
      <c r="F372" s="65" t="str">
        <f t="shared" si="5"/>
        <v>('P_P_R4', 'css', 'stroke', 'stroke_10'),</v>
      </c>
    </row>
    <row r="373" spans="1:6" s="65" customFormat="1" ht="15.4" x14ac:dyDescent="0.45">
      <c r="A373" s="87" t="s">
        <v>184</v>
      </c>
      <c r="B373" s="84" t="s">
        <v>825</v>
      </c>
      <c r="C373" s="86"/>
      <c r="D373" s="86" t="s">
        <v>754</v>
      </c>
      <c r="E373" s="88" t="s">
        <v>158</v>
      </c>
      <c r="F373" s="65" t="str">
        <f t="shared" si="5"/>
        <v>('P_P_R_v', 'text', '', 'value'),</v>
      </c>
    </row>
    <row r="374" spans="1:6" s="65" customFormat="1" ht="15.4" x14ac:dyDescent="0.45">
      <c r="A374" s="87" t="s">
        <v>276</v>
      </c>
      <c r="B374" s="84" t="s">
        <v>825</v>
      </c>
      <c r="C374" s="86"/>
      <c r="D374" s="86" t="s">
        <v>754</v>
      </c>
      <c r="E374" s="88" t="s">
        <v>158</v>
      </c>
      <c r="F374" s="65" t="str">
        <f t="shared" si="5"/>
        <v>('P_P_R_v2', 'text', '', 'value'),</v>
      </c>
    </row>
    <row r="375" spans="1:6" s="65" customFormat="1" ht="15.4" x14ac:dyDescent="0.45">
      <c r="A375" s="87" t="s">
        <v>277</v>
      </c>
      <c r="B375" s="84" t="s">
        <v>825</v>
      </c>
      <c r="C375" s="86"/>
      <c r="D375" s="86" t="s">
        <v>754</v>
      </c>
      <c r="E375" s="88" t="s">
        <v>158</v>
      </c>
      <c r="F375" s="65" t="str">
        <f t="shared" si="5"/>
        <v>('P_P_R_v3', 'text', '', 'value'),</v>
      </c>
    </row>
    <row r="376" spans="1:6" s="65" customFormat="1" ht="15.4" x14ac:dyDescent="0.45">
      <c r="A376" s="87" t="s">
        <v>1184</v>
      </c>
      <c r="B376" s="84" t="s">
        <v>825</v>
      </c>
      <c r="C376" s="86"/>
      <c r="D376" s="86" t="s">
        <v>754</v>
      </c>
      <c r="E376" s="88" t="s">
        <v>158</v>
      </c>
      <c r="F376" s="65" t="str">
        <f t="shared" si="5"/>
        <v>('P_P_R_v4', 'text', '', 'value'),</v>
      </c>
    </row>
    <row r="377" spans="1:6" s="65" customFormat="1" ht="15.4" x14ac:dyDescent="0.45">
      <c r="A377" s="87" t="s">
        <v>117</v>
      </c>
      <c r="B377" s="84" t="s">
        <v>751</v>
      </c>
      <c r="C377" s="84" t="s">
        <v>752</v>
      </c>
      <c r="D377" s="84" t="s">
        <v>1201</v>
      </c>
      <c r="E377" s="85" t="s">
        <v>76</v>
      </c>
      <c r="F377" s="65" t="str">
        <f t="shared" si="5"/>
        <v>('V2_c', 'css', 'fill', 'fill_1a'),</v>
      </c>
    </row>
    <row r="378" spans="1:6" s="65" customFormat="1" ht="15" x14ac:dyDescent="0.45">
      <c r="A378" s="92" t="s">
        <v>760</v>
      </c>
      <c r="B378" s="81" t="s">
        <v>827</v>
      </c>
      <c r="C378" s="81"/>
      <c r="D378" s="93" t="s">
        <v>925</v>
      </c>
      <c r="E378" s="94" t="s">
        <v>829</v>
      </c>
      <c r="F378" s="65" t="str">
        <f t="shared" si="5"/>
        <v>('V2', 'changeClass', '', 'rotation'),</v>
      </c>
    </row>
    <row r="379" spans="1:6" s="65" customFormat="1" ht="15.4" x14ac:dyDescent="0.45">
      <c r="A379" s="87" t="s">
        <v>118</v>
      </c>
      <c r="B379" s="84" t="s">
        <v>751</v>
      </c>
      <c r="C379" s="84" t="s">
        <v>752</v>
      </c>
      <c r="D379" s="84" t="s">
        <v>1201</v>
      </c>
      <c r="E379" s="85" t="s">
        <v>76</v>
      </c>
      <c r="F379" s="65" t="str">
        <f t="shared" si="5"/>
        <v>('V5_1_c', 'css', 'fill', 'fill_1a'),</v>
      </c>
    </row>
    <row r="380" spans="1:6" s="65" customFormat="1" ht="15.4" x14ac:dyDescent="0.45">
      <c r="A380" s="87" t="s">
        <v>1228</v>
      </c>
      <c r="B380" s="84" t="s">
        <v>751</v>
      </c>
      <c r="C380" s="84" t="s">
        <v>752</v>
      </c>
      <c r="D380" s="86" t="s">
        <v>911</v>
      </c>
      <c r="E380" s="88" t="s">
        <v>77</v>
      </c>
      <c r="F380" s="65" t="str">
        <f t="shared" si="5"/>
        <v>('KV5_1', 'css', 'fill', 'fill_2'),</v>
      </c>
    </row>
    <row r="381" spans="1:6" s="65" customFormat="1" ht="15.4" x14ac:dyDescent="0.45">
      <c r="A381" s="87" t="s">
        <v>1048</v>
      </c>
      <c r="B381" s="84" t="s">
        <v>751</v>
      </c>
      <c r="C381" s="84" t="s">
        <v>752</v>
      </c>
      <c r="D381" s="86" t="s">
        <v>912</v>
      </c>
      <c r="E381" s="88" t="s">
        <v>78</v>
      </c>
      <c r="F381" s="65" t="str">
        <f t="shared" si="5"/>
        <v>('KV5_1_h', 'css', 'fill', 'fill_3'),</v>
      </c>
    </row>
    <row r="382" spans="1:6" s="65" customFormat="1" ht="15" x14ac:dyDescent="0.45">
      <c r="A382" s="92" t="s">
        <v>761</v>
      </c>
      <c r="B382" s="81" t="s">
        <v>827</v>
      </c>
      <c r="C382" s="81"/>
      <c r="D382" s="93" t="s">
        <v>925</v>
      </c>
      <c r="E382" s="94" t="s">
        <v>829</v>
      </c>
      <c r="F382" s="65" t="str">
        <f t="shared" si="5"/>
        <v>('V5_1', 'changeClass', '', 'rotation'),</v>
      </c>
    </row>
    <row r="383" spans="1:6" s="65" customFormat="1" ht="15.4" x14ac:dyDescent="0.45">
      <c r="A383" s="87" t="s">
        <v>646</v>
      </c>
      <c r="B383" s="84" t="s">
        <v>825</v>
      </c>
      <c r="C383" s="86"/>
      <c r="D383" s="86" t="s">
        <v>915</v>
      </c>
      <c r="E383" s="88" t="s">
        <v>352</v>
      </c>
      <c r="F383" s="65" t="str">
        <f t="shared" si="5"/>
        <v>('V5_1_v2', 'text', '', 'on_off'),</v>
      </c>
    </row>
    <row r="384" spans="1:6" s="65" customFormat="1" ht="15.4" x14ac:dyDescent="0.45">
      <c r="A384" s="87" t="s">
        <v>647</v>
      </c>
      <c r="B384" s="84" t="s">
        <v>825</v>
      </c>
      <c r="C384" s="86"/>
      <c r="D384" s="86" t="s">
        <v>915</v>
      </c>
      <c r="E384" s="88" t="s">
        <v>352</v>
      </c>
      <c r="F384" s="65" t="str">
        <f t="shared" si="5"/>
        <v>('V5_1_v3', 'text', '', 'on_off'),</v>
      </c>
    </row>
    <row r="385" spans="1:6" s="65" customFormat="1" ht="15.4" x14ac:dyDescent="0.45">
      <c r="A385" s="87" t="s">
        <v>119</v>
      </c>
      <c r="B385" s="84" t="s">
        <v>751</v>
      </c>
      <c r="C385" s="84" t="s">
        <v>752</v>
      </c>
      <c r="D385" s="84" t="s">
        <v>1201</v>
      </c>
      <c r="E385" s="85" t="s">
        <v>76</v>
      </c>
      <c r="F385" s="65" t="str">
        <f t="shared" si="5"/>
        <v>('V5_2_c', 'css', 'fill', 'fill_1a'),</v>
      </c>
    </row>
    <row r="386" spans="1:6" s="65" customFormat="1" ht="15.4" x14ac:dyDescent="0.45">
      <c r="A386" s="87" t="s">
        <v>1229</v>
      </c>
      <c r="B386" s="84" t="s">
        <v>751</v>
      </c>
      <c r="C386" s="84" t="s">
        <v>752</v>
      </c>
      <c r="D386" s="86" t="s">
        <v>911</v>
      </c>
      <c r="E386" s="88" t="s">
        <v>77</v>
      </c>
      <c r="F386" s="65" t="str">
        <f t="shared" si="5"/>
        <v>('KV5_2', 'css', 'fill', 'fill_2'),</v>
      </c>
    </row>
    <row r="387" spans="1:6" s="65" customFormat="1" ht="15.4" x14ac:dyDescent="0.45">
      <c r="A387" s="87" t="s">
        <v>1055</v>
      </c>
      <c r="B387" s="84" t="s">
        <v>751</v>
      </c>
      <c r="C387" s="84" t="s">
        <v>752</v>
      </c>
      <c r="D387" s="86" t="s">
        <v>912</v>
      </c>
      <c r="E387" s="88" t="s">
        <v>78</v>
      </c>
      <c r="F387" s="65" t="str">
        <f t="shared" ref="F387:F450" si="6">_xlfn.CONCAT("('",A387,"', '",B387,"', '",C387,"', '",D387,"'),")</f>
        <v>('KV5_2_h', 'css', 'fill', 'fill_3'),</v>
      </c>
    </row>
    <row r="388" spans="1:6" s="65" customFormat="1" ht="15" x14ac:dyDescent="0.45">
      <c r="A388" s="92" t="s">
        <v>762</v>
      </c>
      <c r="B388" s="81" t="s">
        <v>827</v>
      </c>
      <c r="C388" s="81"/>
      <c r="D388" s="93" t="s">
        <v>925</v>
      </c>
      <c r="E388" s="94" t="s">
        <v>829</v>
      </c>
      <c r="F388" s="65" t="str">
        <f t="shared" si="6"/>
        <v>('V5_2', 'changeClass', '', 'rotation'),</v>
      </c>
    </row>
    <row r="389" spans="1:6" s="65" customFormat="1" ht="15.4" x14ac:dyDescent="0.45">
      <c r="A389" s="87" t="s">
        <v>650</v>
      </c>
      <c r="B389" s="84" t="s">
        <v>825</v>
      </c>
      <c r="C389" s="86"/>
      <c r="D389" s="86" t="s">
        <v>915</v>
      </c>
      <c r="E389" s="88" t="s">
        <v>352</v>
      </c>
      <c r="F389" s="65" t="str">
        <f t="shared" si="6"/>
        <v>('V5_2_v2', 'text', '', 'on_off'),</v>
      </c>
    </row>
    <row r="390" spans="1:6" s="65" customFormat="1" ht="15.4" x14ac:dyDescent="0.45">
      <c r="A390" s="87" t="s">
        <v>815</v>
      </c>
      <c r="B390" s="84" t="s">
        <v>751</v>
      </c>
      <c r="C390" s="84" t="s">
        <v>826</v>
      </c>
      <c r="D390" s="84" t="s">
        <v>916</v>
      </c>
      <c r="E390" s="85" t="s">
        <v>783</v>
      </c>
      <c r="F390" s="65" t="str">
        <f t="shared" si="6"/>
        <v>('V5_1_c3', 'css', 'color', 'color_7'),</v>
      </c>
    </row>
    <row r="391" spans="1:6" s="65" customFormat="1" ht="15.4" x14ac:dyDescent="0.45">
      <c r="A391" s="87" t="s">
        <v>651</v>
      </c>
      <c r="B391" s="84" t="s">
        <v>825</v>
      </c>
      <c r="C391" s="86"/>
      <c r="D391" s="86" t="s">
        <v>915</v>
      </c>
      <c r="E391" s="88" t="s">
        <v>352</v>
      </c>
      <c r="F391" s="65" t="str">
        <f t="shared" si="6"/>
        <v>('V5_2_v3', 'text', '', 'on_off'),</v>
      </c>
    </row>
    <row r="392" spans="1:6" s="65" customFormat="1" ht="15.4" x14ac:dyDescent="0.45">
      <c r="A392" s="87" t="s">
        <v>120</v>
      </c>
      <c r="B392" s="84" t="s">
        <v>751</v>
      </c>
      <c r="C392" s="84" t="s">
        <v>752</v>
      </c>
      <c r="D392" s="84" t="s">
        <v>1201</v>
      </c>
      <c r="E392" s="85" t="s">
        <v>76</v>
      </c>
      <c r="F392" s="65" t="str">
        <f t="shared" si="6"/>
        <v>('P2_c', 'css', 'fill', 'fill_1a'),</v>
      </c>
    </row>
    <row r="393" spans="1:6" s="65" customFormat="1" ht="15.4" x14ac:dyDescent="0.45">
      <c r="A393" s="87" t="s">
        <v>1233</v>
      </c>
      <c r="B393" s="84" t="s">
        <v>751</v>
      </c>
      <c r="C393" s="84" t="s">
        <v>752</v>
      </c>
      <c r="D393" s="84" t="s">
        <v>1201</v>
      </c>
      <c r="E393" s="85" t="s">
        <v>76</v>
      </c>
      <c r="F393" s="65" t="str">
        <f t="shared" si="6"/>
        <v>('KP2', 'css', 'fill', 'fill_1a'),</v>
      </c>
    </row>
    <row r="394" spans="1:6" s="65" customFormat="1" ht="15" x14ac:dyDescent="0.45">
      <c r="A394" s="92" t="s">
        <v>763</v>
      </c>
      <c r="B394" s="81" t="s">
        <v>827</v>
      </c>
      <c r="C394" s="81"/>
      <c r="D394" s="93" t="s">
        <v>925</v>
      </c>
      <c r="E394" s="94" t="s">
        <v>829</v>
      </c>
      <c r="F394" s="65" t="str">
        <f t="shared" si="6"/>
        <v>('P2', 'changeClass', '', 'rotation'),</v>
      </c>
    </row>
    <row r="395" spans="1:6" s="65" customFormat="1" ht="15.4" x14ac:dyDescent="0.45">
      <c r="A395" s="87" t="s">
        <v>121</v>
      </c>
      <c r="B395" s="84" t="s">
        <v>751</v>
      </c>
      <c r="C395" s="84" t="s">
        <v>752</v>
      </c>
      <c r="D395" s="84" t="s">
        <v>1201</v>
      </c>
      <c r="E395" s="85" t="s">
        <v>76</v>
      </c>
      <c r="F395" s="65" t="str">
        <f t="shared" si="6"/>
        <v>('P3_c', 'css', 'fill', 'fill_1a'),</v>
      </c>
    </row>
    <row r="396" spans="1:6" s="65" customFormat="1" ht="15.4" x14ac:dyDescent="0.45">
      <c r="A396" s="87" t="s">
        <v>1234</v>
      </c>
      <c r="B396" s="84" t="s">
        <v>751</v>
      </c>
      <c r="C396" s="84" t="s">
        <v>752</v>
      </c>
      <c r="D396" s="84" t="s">
        <v>1201</v>
      </c>
      <c r="E396" s="85" t="s">
        <v>76</v>
      </c>
      <c r="F396" s="65" t="str">
        <f t="shared" si="6"/>
        <v>('KP3', 'css', 'fill', 'fill_1a'),</v>
      </c>
    </row>
    <row r="397" spans="1:6" s="65" customFormat="1" ht="15" x14ac:dyDescent="0.45">
      <c r="A397" s="92" t="s">
        <v>764</v>
      </c>
      <c r="B397" s="81" t="s">
        <v>827</v>
      </c>
      <c r="C397" s="81"/>
      <c r="D397" s="93" t="s">
        <v>925</v>
      </c>
      <c r="E397" s="94" t="s">
        <v>829</v>
      </c>
      <c r="F397" s="65" t="str">
        <f t="shared" si="6"/>
        <v>('P3', 'changeClass', '', 'rotation'),</v>
      </c>
    </row>
    <row r="398" spans="1:6" s="65" customFormat="1" ht="15.4" x14ac:dyDescent="0.45">
      <c r="A398" s="87" t="s">
        <v>122</v>
      </c>
      <c r="B398" s="84" t="s">
        <v>751</v>
      </c>
      <c r="C398" s="84" t="s">
        <v>752</v>
      </c>
      <c r="D398" s="84" t="s">
        <v>1201</v>
      </c>
      <c r="E398" s="85" t="s">
        <v>76</v>
      </c>
      <c r="F398" s="65" t="str">
        <f t="shared" si="6"/>
        <v>('V6_c', 'css', 'fill', 'fill_1a'),</v>
      </c>
    </row>
    <row r="399" spans="1:6" s="65" customFormat="1" ht="15.4" x14ac:dyDescent="0.45">
      <c r="A399" s="87" t="s">
        <v>1230</v>
      </c>
      <c r="B399" s="84" t="s">
        <v>751</v>
      </c>
      <c r="C399" s="84" t="s">
        <v>752</v>
      </c>
      <c r="D399" s="86" t="s">
        <v>911</v>
      </c>
      <c r="E399" s="88" t="s">
        <v>77</v>
      </c>
      <c r="F399" s="65" t="str">
        <f t="shared" si="6"/>
        <v>('KV6', 'css', 'fill', 'fill_2'),</v>
      </c>
    </row>
    <row r="400" spans="1:6" s="65" customFormat="1" ht="15.4" x14ac:dyDescent="0.45">
      <c r="A400" s="87" t="s">
        <v>1062</v>
      </c>
      <c r="B400" s="84" t="s">
        <v>751</v>
      </c>
      <c r="C400" s="84" t="s">
        <v>752</v>
      </c>
      <c r="D400" s="86" t="s">
        <v>912</v>
      </c>
      <c r="E400" s="88" t="s">
        <v>78</v>
      </c>
      <c r="F400" s="65" t="str">
        <f t="shared" si="6"/>
        <v>('KV6_h', 'css', 'fill', 'fill_3'),</v>
      </c>
    </row>
    <row r="401" spans="1:6" s="65" customFormat="1" ht="15" x14ac:dyDescent="0.45">
      <c r="A401" s="92" t="s">
        <v>765</v>
      </c>
      <c r="B401" s="81" t="s">
        <v>827</v>
      </c>
      <c r="C401" s="81"/>
      <c r="D401" s="93" t="s">
        <v>925</v>
      </c>
      <c r="E401" s="94" t="s">
        <v>829</v>
      </c>
      <c r="F401" s="65" t="str">
        <f t="shared" si="6"/>
        <v>('V6', 'changeClass', '', 'rotation'),</v>
      </c>
    </row>
    <row r="402" spans="1:6" s="65" customFormat="1" ht="15.4" x14ac:dyDescent="0.45">
      <c r="A402" s="87" t="s">
        <v>654</v>
      </c>
      <c r="B402" s="84" t="s">
        <v>825</v>
      </c>
      <c r="C402" s="86"/>
      <c r="D402" s="86" t="s">
        <v>915</v>
      </c>
      <c r="E402" s="88" t="s">
        <v>352</v>
      </c>
      <c r="F402" s="65" t="str">
        <f t="shared" si="6"/>
        <v>('V6_v2', 'text', '', 'on_off'),</v>
      </c>
    </row>
    <row r="403" spans="1:6" s="65" customFormat="1" ht="15.4" x14ac:dyDescent="0.45">
      <c r="A403" s="87" t="s">
        <v>816</v>
      </c>
      <c r="B403" s="84" t="s">
        <v>751</v>
      </c>
      <c r="C403" s="84" t="s">
        <v>826</v>
      </c>
      <c r="D403" s="84" t="s">
        <v>916</v>
      </c>
      <c r="E403" s="85" t="s">
        <v>783</v>
      </c>
      <c r="F403" s="65" t="str">
        <f t="shared" si="6"/>
        <v>('V5_2_c3', 'css', 'color', 'color_7'),</v>
      </c>
    </row>
    <row r="404" spans="1:6" s="65" customFormat="1" ht="15.4" x14ac:dyDescent="0.45">
      <c r="A404" s="87" t="s">
        <v>655</v>
      </c>
      <c r="B404" s="84" t="s">
        <v>825</v>
      </c>
      <c r="C404" s="86"/>
      <c r="D404" s="86" t="s">
        <v>915</v>
      </c>
      <c r="E404" s="88" t="s">
        <v>352</v>
      </c>
      <c r="F404" s="65" t="str">
        <f t="shared" si="6"/>
        <v>('V6_v3', 'text', '', 'on_off'),</v>
      </c>
    </row>
    <row r="405" spans="1:6" s="65" customFormat="1" ht="15.4" x14ac:dyDescent="0.45">
      <c r="A405" s="87" t="s">
        <v>123</v>
      </c>
      <c r="B405" s="84" t="s">
        <v>751</v>
      </c>
      <c r="C405" s="84" t="s">
        <v>752</v>
      </c>
      <c r="D405" s="84" t="s">
        <v>1201</v>
      </c>
      <c r="E405" s="85" t="s">
        <v>76</v>
      </c>
      <c r="F405" s="65" t="str">
        <f t="shared" si="6"/>
        <v>('V7_c', 'css', 'fill', 'fill_1a'),</v>
      </c>
    </row>
    <row r="406" spans="1:6" s="65" customFormat="1" ht="15" x14ac:dyDescent="0.45">
      <c r="A406" s="92" t="s">
        <v>766</v>
      </c>
      <c r="B406" s="81" t="s">
        <v>827</v>
      </c>
      <c r="C406" s="81"/>
      <c r="D406" s="93" t="s">
        <v>925</v>
      </c>
      <c r="E406" s="94" t="s">
        <v>829</v>
      </c>
      <c r="F406" s="65" t="str">
        <f t="shared" si="6"/>
        <v>('V7', 'changeClass', '', 'rotation'),</v>
      </c>
    </row>
    <row r="407" spans="1:6" s="65" customFormat="1" ht="15.4" x14ac:dyDescent="0.45">
      <c r="A407" s="87" t="s">
        <v>1466</v>
      </c>
      <c r="B407" s="84" t="s">
        <v>751</v>
      </c>
      <c r="C407" s="84" t="s">
        <v>752</v>
      </c>
      <c r="D407" s="86" t="s">
        <v>911</v>
      </c>
      <c r="E407" s="88" t="s">
        <v>77</v>
      </c>
      <c r="F407" s="65" t="str">
        <f t="shared" si="6"/>
        <v>('KV7', 'css', 'fill', 'fill_2'),</v>
      </c>
    </row>
    <row r="408" spans="1:6" s="65" customFormat="1" ht="15.4" x14ac:dyDescent="0.45">
      <c r="A408" s="87" t="s">
        <v>1069</v>
      </c>
      <c r="B408" s="84" t="s">
        <v>751</v>
      </c>
      <c r="C408" s="84" t="s">
        <v>752</v>
      </c>
      <c r="D408" s="86" t="s">
        <v>912</v>
      </c>
      <c r="E408" s="88" t="s">
        <v>78</v>
      </c>
      <c r="F408" s="65" t="str">
        <f t="shared" si="6"/>
        <v>('KV7_h', 'css', 'fill', 'fill_3'),</v>
      </c>
    </row>
    <row r="409" spans="1:6" s="65" customFormat="1" ht="15.4" x14ac:dyDescent="0.45">
      <c r="A409" s="87" t="s">
        <v>658</v>
      </c>
      <c r="B409" s="84" t="s">
        <v>825</v>
      </c>
      <c r="C409" s="86"/>
      <c r="D409" s="86" t="s">
        <v>915</v>
      </c>
      <c r="E409" s="88" t="s">
        <v>352</v>
      </c>
      <c r="F409" s="65" t="str">
        <f t="shared" si="6"/>
        <v>('V7_v2', 'text', '', 'on_off'),</v>
      </c>
    </row>
    <row r="410" spans="1:6" s="65" customFormat="1" ht="15.4" x14ac:dyDescent="0.45">
      <c r="A410" s="87" t="s">
        <v>817</v>
      </c>
      <c r="B410" s="84" t="s">
        <v>751</v>
      </c>
      <c r="C410" s="84" t="s">
        <v>826</v>
      </c>
      <c r="D410" s="84" t="s">
        <v>916</v>
      </c>
      <c r="E410" s="85" t="s">
        <v>783</v>
      </c>
      <c r="F410" s="65" t="str">
        <f t="shared" si="6"/>
        <v>('V6_c3', 'css', 'color', 'color_7'),</v>
      </c>
    </row>
    <row r="411" spans="1:6" s="65" customFormat="1" ht="15.4" x14ac:dyDescent="0.45">
      <c r="A411" s="87" t="s">
        <v>659</v>
      </c>
      <c r="B411" s="84" t="s">
        <v>825</v>
      </c>
      <c r="C411" s="86"/>
      <c r="D411" s="86" t="s">
        <v>915</v>
      </c>
      <c r="E411" s="88" t="s">
        <v>352</v>
      </c>
      <c r="F411" s="65" t="str">
        <f t="shared" si="6"/>
        <v>('V7_v3', 'text', '', 'on_off'),</v>
      </c>
    </row>
    <row r="412" spans="1:6" s="65" customFormat="1" ht="15.4" x14ac:dyDescent="0.45">
      <c r="A412" s="87" t="s">
        <v>124</v>
      </c>
      <c r="B412" s="84" t="s">
        <v>751</v>
      </c>
      <c r="C412" s="84" t="s">
        <v>752</v>
      </c>
      <c r="D412" s="84" t="s">
        <v>1201</v>
      </c>
      <c r="E412" s="85" t="s">
        <v>76</v>
      </c>
      <c r="F412" s="65" t="str">
        <f t="shared" si="6"/>
        <v>('V8_c', 'css', 'fill', 'fill_1a'),</v>
      </c>
    </row>
    <row r="413" spans="1:6" s="65" customFormat="1" ht="15" x14ac:dyDescent="0.45">
      <c r="A413" s="92" t="s">
        <v>767</v>
      </c>
      <c r="B413" s="81" t="s">
        <v>827</v>
      </c>
      <c r="C413" s="81"/>
      <c r="D413" s="93" t="s">
        <v>925</v>
      </c>
      <c r="E413" s="94" t="s">
        <v>829</v>
      </c>
      <c r="F413" s="65" t="str">
        <f t="shared" si="6"/>
        <v>('V8', 'changeClass', '', 'rotation'),</v>
      </c>
    </row>
    <row r="414" spans="1:6" s="65" customFormat="1" ht="15.4" x14ac:dyDescent="0.45">
      <c r="A414" s="87" t="s">
        <v>1467</v>
      </c>
      <c r="B414" s="84" t="s">
        <v>751</v>
      </c>
      <c r="C414" s="84" t="s">
        <v>752</v>
      </c>
      <c r="D414" s="86" t="s">
        <v>911</v>
      </c>
      <c r="E414" s="88" t="s">
        <v>77</v>
      </c>
      <c r="F414" s="65" t="str">
        <f t="shared" si="6"/>
        <v>('KV8', 'css', 'fill', 'fill_2'),</v>
      </c>
    </row>
    <row r="415" spans="1:6" s="65" customFormat="1" ht="15.4" x14ac:dyDescent="0.45">
      <c r="A415" s="87" t="s">
        <v>1076</v>
      </c>
      <c r="B415" s="84" t="s">
        <v>751</v>
      </c>
      <c r="C415" s="84" t="s">
        <v>752</v>
      </c>
      <c r="D415" s="86" t="s">
        <v>912</v>
      </c>
      <c r="E415" s="88" t="s">
        <v>78</v>
      </c>
      <c r="F415" s="65" t="str">
        <f t="shared" si="6"/>
        <v>('KV8_h', 'css', 'fill', 'fill_3'),</v>
      </c>
    </row>
    <row r="416" spans="1:6" s="65" customFormat="1" ht="15.4" x14ac:dyDescent="0.45">
      <c r="A416" s="87" t="s">
        <v>662</v>
      </c>
      <c r="B416" s="84" t="s">
        <v>825</v>
      </c>
      <c r="C416" s="86"/>
      <c r="D416" s="86" t="s">
        <v>915</v>
      </c>
      <c r="E416" s="88" t="s">
        <v>352</v>
      </c>
      <c r="F416" s="65" t="str">
        <f t="shared" si="6"/>
        <v>('V8_v2', 'text', '', 'on_off'),</v>
      </c>
    </row>
    <row r="417" spans="1:6" s="65" customFormat="1" ht="15.4" x14ac:dyDescent="0.45">
      <c r="A417" s="87" t="s">
        <v>818</v>
      </c>
      <c r="B417" s="84" t="s">
        <v>751</v>
      </c>
      <c r="C417" s="84" t="s">
        <v>826</v>
      </c>
      <c r="D417" s="84" t="s">
        <v>916</v>
      </c>
      <c r="E417" s="85" t="s">
        <v>783</v>
      </c>
      <c r="F417" s="65" t="str">
        <f t="shared" si="6"/>
        <v>('V7_c3', 'css', 'color', 'color_7'),</v>
      </c>
    </row>
    <row r="418" spans="1:6" s="65" customFormat="1" ht="15.4" x14ac:dyDescent="0.45">
      <c r="A418" s="87" t="s">
        <v>663</v>
      </c>
      <c r="B418" s="84" t="s">
        <v>825</v>
      </c>
      <c r="C418" s="86"/>
      <c r="D418" s="86" t="s">
        <v>915</v>
      </c>
      <c r="E418" s="88" t="s">
        <v>352</v>
      </c>
      <c r="F418" s="65" t="str">
        <f t="shared" si="6"/>
        <v>('V8_v3', 'text', '', 'on_off'),</v>
      </c>
    </row>
    <row r="419" spans="1:6" s="65" customFormat="1" ht="15.4" x14ac:dyDescent="0.45">
      <c r="A419" s="87" t="s">
        <v>125</v>
      </c>
      <c r="B419" s="84" t="s">
        <v>751</v>
      </c>
      <c r="C419" s="84" t="s">
        <v>752</v>
      </c>
      <c r="D419" s="84" t="s">
        <v>1201</v>
      </c>
      <c r="E419" s="85" t="s">
        <v>76</v>
      </c>
      <c r="F419" s="65" t="str">
        <f t="shared" si="6"/>
        <v>('V9_c', 'css', 'fill', 'fill_1a'),</v>
      </c>
    </row>
    <row r="420" spans="1:6" s="65" customFormat="1" ht="15" x14ac:dyDescent="0.45">
      <c r="A420" s="92" t="s">
        <v>768</v>
      </c>
      <c r="B420" s="81" t="s">
        <v>827</v>
      </c>
      <c r="C420" s="81"/>
      <c r="D420" s="93" t="s">
        <v>925</v>
      </c>
      <c r="E420" s="94" t="s">
        <v>829</v>
      </c>
      <c r="F420" s="65" t="str">
        <f t="shared" si="6"/>
        <v>('V9', 'changeClass', '', 'rotation'),</v>
      </c>
    </row>
    <row r="421" spans="1:6" s="65" customFormat="1" ht="15.4" x14ac:dyDescent="0.45">
      <c r="A421" s="87" t="s">
        <v>1468</v>
      </c>
      <c r="B421" s="84" t="s">
        <v>751</v>
      </c>
      <c r="C421" s="84" t="s">
        <v>752</v>
      </c>
      <c r="D421" s="86" t="s">
        <v>911</v>
      </c>
      <c r="E421" s="88" t="s">
        <v>77</v>
      </c>
      <c r="F421" s="65" t="str">
        <f t="shared" si="6"/>
        <v>('KV9', 'css', 'fill', 'fill_2'),</v>
      </c>
    </row>
    <row r="422" spans="1:6" s="65" customFormat="1" ht="15.4" x14ac:dyDescent="0.45">
      <c r="A422" s="87" t="s">
        <v>1083</v>
      </c>
      <c r="B422" s="84" t="s">
        <v>751</v>
      </c>
      <c r="C422" s="84" t="s">
        <v>752</v>
      </c>
      <c r="D422" s="86" t="s">
        <v>912</v>
      </c>
      <c r="E422" s="88" t="s">
        <v>78</v>
      </c>
      <c r="F422" s="65" t="str">
        <f t="shared" si="6"/>
        <v>('KV9_h', 'css', 'fill', 'fill_3'),</v>
      </c>
    </row>
    <row r="423" spans="1:6" s="65" customFormat="1" ht="15.4" x14ac:dyDescent="0.45">
      <c r="A423" s="87" t="s">
        <v>666</v>
      </c>
      <c r="B423" s="84" t="s">
        <v>825</v>
      </c>
      <c r="C423" s="86"/>
      <c r="D423" s="86" t="s">
        <v>915</v>
      </c>
      <c r="E423" s="88" t="s">
        <v>352</v>
      </c>
      <c r="F423" s="65" t="str">
        <f t="shared" si="6"/>
        <v>('V9_v2', 'text', '', 'on_off'),</v>
      </c>
    </row>
    <row r="424" spans="1:6" s="65" customFormat="1" ht="15.4" x14ac:dyDescent="0.45">
      <c r="A424" s="87" t="s">
        <v>819</v>
      </c>
      <c r="B424" s="84" t="s">
        <v>751</v>
      </c>
      <c r="C424" s="84" t="s">
        <v>826</v>
      </c>
      <c r="D424" s="84" t="s">
        <v>916</v>
      </c>
      <c r="E424" s="85" t="s">
        <v>783</v>
      </c>
      <c r="F424" s="65" t="str">
        <f t="shared" si="6"/>
        <v>('V8_c3', 'css', 'color', 'color_7'),</v>
      </c>
    </row>
    <row r="425" spans="1:6" s="65" customFormat="1" ht="15.4" x14ac:dyDescent="0.45">
      <c r="A425" s="87" t="s">
        <v>667</v>
      </c>
      <c r="B425" s="84" t="s">
        <v>825</v>
      </c>
      <c r="C425" s="86"/>
      <c r="D425" s="86" t="s">
        <v>915</v>
      </c>
      <c r="E425" s="88" t="s">
        <v>352</v>
      </c>
      <c r="F425" s="65" t="str">
        <f t="shared" si="6"/>
        <v>('V9_v3', 'text', '', 'on_off'),</v>
      </c>
    </row>
    <row r="426" spans="1:6" s="65" customFormat="1" ht="15.4" x14ac:dyDescent="0.45">
      <c r="A426" s="87" t="s">
        <v>126</v>
      </c>
      <c r="B426" s="84" t="s">
        <v>751</v>
      </c>
      <c r="C426" s="84" t="s">
        <v>752</v>
      </c>
      <c r="D426" s="84" t="s">
        <v>1201</v>
      </c>
      <c r="E426" s="85" t="s">
        <v>76</v>
      </c>
      <c r="F426" s="65" t="str">
        <f t="shared" si="6"/>
        <v>('V10_c', 'css', 'fill', 'fill_1a'),</v>
      </c>
    </row>
    <row r="427" spans="1:6" s="65" customFormat="1" ht="15" x14ac:dyDescent="0.45">
      <c r="A427" s="92" t="s">
        <v>769</v>
      </c>
      <c r="B427" s="81" t="s">
        <v>827</v>
      </c>
      <c r="C427" s="81"/>
      <c r="D427" s="93" t="s">
        <v>925</v>
      </c>
      <c r="E427" s="94" t="s">
        <v>829</v>
      </c>
      <c r="F427" s="65" t="str">
        <f t="shared" si="6"/>
        <v>('V10', 'changeClass', '', 'rotation'),</v>
      </c>
    </row>
    <row r="428" spans="1:6" s="65" customFormat="1" ht="15.4" x14ac:dyDescent="0.45">
      <c r="A428" s="87" t="s">
        <v>127</v>
      </c>
      <c r="B428" s="84" t="s">
        <v>751</v>
      </c>
      <c r="C428" s="84" t="s">
        <v>752</v>
      </c>
      <c r="D428" s="84" t="s">
        <v>1201</v>
      </c>
      <c r="E428" s="85" t="s">
        <v>76</v>
      </c>
      <c r="F428" s="65" t="str">
        <f t="shared" si="6"/>
        <v>('V11_c', 'css', 'fill', 'fill_1a'),</v>
      </c>
    </row>
    <row r="429" spans="1:6" s="65" customFormat="1" ht="15" x14ac:dyDescent="0.45">
      <c r="A429" s="92" t="s">
        <v>770</v>
      </c>
      <c r="B429" s="81" t="s">
        <v>827</v>
      </c>
      <c r="C429" s="81"/>
      <c r="D429" s="93" t="s">
        <v>925</v>
      </c>
      <c r="E429" s="94" t="s">
        <v>829</v>
      </c>
      <c r="F429" s="65" t="str">
        <f t="shared" si="6"/>
        <v>('V11', 'changeClass', '', 'rotation'),</v>
      </c>
    </row>
    <row r="430" spans="1:6" s="65" customFormat="1" ht="15.4" x14ac:dyDescent="0.45">
      <c r="A430" s="87" t="s">
        <v>820</v>
      </c>
      <c r="B430" s="84" t="s">
        <v>751</v>
      </c>
      <c r="C430" s="84" t="s">
        <v>826</v>
      </c>
      <c r="D430" s="84" t="s">
        <v>916</v>
      </c>
      <c r="E430" s="85" t="s">
        <v>783</v>
      </c>
      <c r="F430" s="65" t="str">
        <f t="shared" si="6"/>
        <v>('V9_c3', 'css', 'color', 'color_7'),</v>
      </c>
    </row>
    <row r="431" spans="1:6" s="65" customFormat="1" ht="15.4" x14ac:dyDescent="0.45">
      <c r="A431" s="87" t="s">
        <v>128</v>
      </c>
      <c r="B431" s="84" t="s">
        <v>751</v>
      </c>
      <c r="C431" s="84" t="s">
        <v>752</v>
      </c>
      <c r="D431" s="84" t="s">
        <v>1201</v>
      </c>
      <c r="E431" s="85" t="s">
        <v>76</v>
      </c>
      <c r="F431" s="65" t="str">
        <f t="shared" si="6"/>
        <v>('G1_M1_c', 'css', 'fill', 'fill_1a'),</v>
      </c>
    </row>
    <row r="432" spans="1:6" s="65" customFormat="1" ht="15" x14ac:dyDescent="0.45">
      <c r="A432" s="92" t="s">
        <v>771</v>
      </c>
      <c r="B432" s="81" t="s">
        <v>827</v>
      </c>
      <c r="C432" s="81"/>
      <c r="D432" s="93" t="s">
        <v>925</v>
      </c>
      <c r="E432" s="94" t="s">
        <v>829</v>
      </c>
      <c r="F432" s="65" t="str">
        <f t="shared" si="6"/>
        <v>('G1_M1', 'changeClass', '', 'rotation'),</v>
      </c>
    </row>
    <row r="433" spans="1:6" s="65" customFormat="1" ht="15.4" x14ac:dyDescent="0.45">
      <c r="A433" s="57" t="s">
        <v>1141</v>
      </c>
      <c r="B433" s="84" t="s">
        <v>751</v>
      </c>
      <c r="C433" s="84" t="s">
        <v>752</v>
      </c>
      <c r="D433" s="84" t="s">
        <v>1201</v>
      </c>
      <c r="E433" s="85" t="s">
        <v>76</v>
      </c>
      <c r="F433" s="65" t="str">
        <f t="shared" si="6"/>
        <v>('G1_M1_c4', 'css', 'fill', 'fill_1a'),</v>
      </c>
    </row>
    <row r="434" spans="1:6" s="65" customFormat="1" ht="15" x14ac:dyDescent="0.45">
      <c r="A434" s="61" t="s">
        <v>1142</v>
      </c>
      <c r="B434" s="81" t="s">
        <v>827</v>
      </c>
      <c r="C434" s="81"/>
      <c r="D434" s="93" t="s">
        <v>925</v>
      </c>
      <c r="E434" s="94" t="s">
        <v>829</v>
      </c>
      <c r="F434" s="65" t="str">
        <f t="shared" si="6"/>
        <v>('G1_M1_4', 'changeClass', '', 'rotation'),</v>
      </c>
    </row>
    <row r="435" spans="1:6" s="65" customFormat="1" ht="15.4" x14ac:dyDescent="0.45">
      <c r="A435" s="87" t="s">
        <v>129</v>
      </c>
      <c r="B435" s="84" t="s">
        <v>751</v>
      </c>
      <c r="C435" s="84" t="s">
        <v>752</v>
      </c>
      <c r="D435" s="84" t="s">
        <v>1201</v>
      </c>
      <c r="E435" s="85" t="s">
        <v>76</v>
      </c>
      <c r="F435" s="65" t="str">
        <f t="shared" si="6"/>
        <v>('G1_M2_c', 'css', 'fill', 'fill_1a'),</v>
      </c>
    </row>
    <row r="436" spans="1:6" s="65" customFormat="1" ht="15" x14ac:dyDescent="0.45">
      <c r="A436" s="92" t="s">
        <v>772</v>
      </c>
      <c r="B436" s="81" t="s">
        <v>827</v>
      </c>
      <c r="C436" s="81"/>
      <c r="D436" s="93" t="s">
        <v>925</v>
      </c>
      <c r="E436" s="94" t="s">
        <v>829</v>
      </c>
      <c r="F436" s="65" t="str">
        <f t="shared" si="6"/>
        <v>('G1_M2', 'changeClass', '', 'rotation'),</v>
      </c>
    </row>
    <row r="437" spans="1:6" s="65" customFormat="1" ht="15.4" x14ac:dyDescent="0.45">
      <c r="A437" s="57" t="s">
        <v>1144</v>
      </c>
      <c r="B437" s="84" t="s">
        <v>751</v>
      </c>
      <c r="C437" s="84" t="s">
        <v>752</v>
      </c>
      <c r="D437" s="84" t="s">
        <v>1201</v>
      </c>
      <c r="E437" s="85" t="s">
        <v>76</v>
      </c>
      <c r="F437" s="65" t="str">
        <f t="shared" si="6"/>
        <v>('G1_M2_c4', 'css', 'fill', 'fill_1a'),</v>
      </c>
    </row>
    <row r="438" spans="1:6" s="65" customFormat="1" ht="15" x14ac:dyDescent="0.45">
      <c r="A438" s="61" t="s">
        <v>1143</v>
      </c>
      <c r="B438" s="81" t="s">
        <v>827</v>
      </c>
      <c r="C438" s="81"/>
      <c r="D438" s="93" t="s">
        <v>925</v>
      </c>
      <c r="E438" s="94" t="s">
        <v>829</v>
      </c>
      <c r="F438" s="65" t="str">
        <f t="shared" si="6"/>
        <v>('G1_M2_4', 'changeClass', '', 'rotation'),</v>
      </c>
    </row>
    <row r="439" spans="1:6" s="65" customFormat="1" ht="15.4" x14ac:dyDescent="0.45">
      <c r="A439" s="87" t="s">
        <v>130</v>
      </c>
      <c r="B439" s="84" t="s">
        <v>751</v>
      </c>
      <c r="C439" s="84" t="s">
        <v>752</v>
      </c>
      <c r="D439" s="84" t="s">
        <v>1201</v>
      </c>
      <c r="E439" s="85" t="s">
        <v>76</v>
      </c>
      <c r="F439" s="65" t="str">
        <f t="shared" si="6"/>
        <v>('G1_M3_c', 'css', 'fill', 'fill_1a'),</v>
      </c>
    </row>
    <row r="440" spans="1:6" s="65" customFormat="1" ht="15" x14ac:dyDescent="0.45">
      <c r="A440" s="92" t="s">
        <v>773</v>
      </c>
      <c r="B440" s="81" t="s">
        <v>827</v>
      </c>
      <c r="C440" s="81"/>
      <c r="D440" s="93" t="s">
        <v>925</v>
      </c>
      <c r="E440" s="94" t="s">
        <v>829</v>
      </c>
      <c r="F440" s="65" t="str">
        <f t="shared" si="6"/>
        <v>('G1_M3', 'changeClass', '', 'rotation'),</v>
      </c>
    </row>
    <row r="441" spans="1:6" s="65" customFormat="1" ht="15.4" x14ac:dyDescent="0.45">
      <c r="A441" s="57" t="s">
        <v>1145</v>
      </c>
      <c r="B441" s="84" t="s">
        <v>751</v>
      </c>
      <c r="C441" s="84" t="s">
        <v>752</v>
      </c>
      <c r="D441" s="84" t="s">
        <v>1201</v>
      </c>
      <c r="E441" s="85" t="s">
        <v>76</v>
      </c>
      <c r="F441" s="65" t="str">
        <f t="shared" si="6"/>
        <v>('G1_M3_c4', 'css', 'fill', 'fill_1a'),</v>
      </c>
    </row>
    <row r="442" spans="1:6" s="65" customFormat="1" ht="15" x14ac:dyDescent="0.45">
      <c r="A442" s="61" t="s">
        <v>1146</v>
      </c>
      <c r="B442" s="81" t="s">
        <v>827</v>
      </c>
      <c r="C442" s="81"/>
      <c r="D442" s="93" t="s">
        <v>925</v>
      </c>
      <c r="E442" s="94" t="s">
        <v>829</v>
      </c>
      <c r="F442" s="65" t="str">
        <f t="shared" si="6"/>
        <v>('G1_M3_4', 'changeClass', '', 'rotation'),</v>
      </c>
    </row>
    <row r="443" spans="1:6" s="65" customFormat="1" ht="15.4" x14ac:dyDescent="0.45">
      <c r="A443" s="87" t="s">
        <v>131</v>
      </c>
      <c r="B443" s="84" t="s">
        <v>751</v>
      </c>
      <c r="C443" s="84" t="s">
        <v>752</v>
      </c>
      <c r="D443" s="84" t="s">
        <v>1201</v>
      </c>
      <c r="E443" s="85" t="s">
        <v>76</v>
      </c>
      <c r="F443" s="65" t="str">
        <f t="shared" si="6"/>
        <v>('G1_M4_c', 'css', 'fill', 'fill_1a'),</v>
      </c>
    </row>
    <row r="444" spans="1:6" s="65" customFormat="1" ht="15" x14ac:dyDescent="0.45">
      <c r="A444" s="92" t="s">
        <v>774</v>
      </c>
      <c r="B444" s="81" t="s">
        <v>827</v>
      </c>
      <c r="C444" s="81"/>
      <c r="D444" s="93" t="s">
        <v>925</v>
      </c>
      <c r="E444" s="94" t="s">
        <v>829</v>
      </c>
      <c r="F444" s="65" t="str">
        <f t="shared" si="6"/>
        <v>('G1_M4', 'changeClass', '', 'rotation'),</v>
      </c>
    </row>
    <row r="445" spans="1:6" s="65" customFormat="1" ht="15.4" x14ac:dyDescent="0.45">
      <c r="A445" s="57" t="s">
        <v>1147</v>
      </c>
      <c r="B445" s="84" t="s">
        <v>751</v>
      </c>
      <c r="C445" s="84" t="s">
        <v>752</v>
      </c>
      <c r="D445" s="84" t="s">
        <v>1201</v>
      </c>
      <c r="E445" s="85" t="s">
        <v>76</v>
      </c>
      <c r="F445" s="65" t="str">
        <f t="shared" si="6"/>
        <v>('G1_M4_c4', 'css', 'fill', 'fill_1a'),</v>
      </c>
    </row>
    <row r="446" spans="1:6" s="65" customFormat="1" ht="15" x14ac:dyDescent="0.45">
      <c r="A446" s="61" t="s">
        <v>1148</v>
      </c>
      <c r="B446" s="81" t="s">
        <v>827</v>
      </c>
      <c r="C446" s="81"/>
      <c r="D446" s="93" t="s">
        <v>925</v>
      </c>
      <c r="E446" s="94" t="s">
        <v>829</v>
      </c>
      <c r="F446" s="65" t="str">
        <f t="shared" si="6"/>
        <v>('G1_M4_4', 'changeClass', '', 'rotation'),</v>
      </c>
    </row>
    <row r="447" spans="1:6" s="65" customFormat="1" ht="15.4" x14ac:dyDescent="0.45">
      <c r="A447" s="87" t="s">
        <v>132</v>
      </c>
      <c r="B447" s="84" t="s">
        <v>751</v>
      </c>
      <c r="C447" s="84" t="s">
        <v>752</v>
      </c>
      <c r="D447" s="84" t="s">
        <v>1201</v>
      </c>
      <c r="E447" s="85" t="s">
        <v>76</v>
      </c>
      <c r="F447" s="65" t="str">
        <f t="shared" si="6"/>
        <v>('G1_M5_c', 'css', 'fill', 'fill_1a'),</v>
      </c>
    </row>
    <row r="448" spans="1:6" s="65" customFormat="1" ht="15" x14ac:dyDescent="0.45">
      <c r="A448" s="92" t="s">
        <v>775</v>
      </c>
      <c r="B448" s="81" t="s">
        <v>827</v>
      </c>
      <c r="C448" s="81"/>
      <c r="D448" s="93" t="s">
        <v>925</v>
      </c>
      <c r="E448" s="94" t="s">
        <v>829</v>
      </c>
      <c r="F448" s="65" t="str">
        <f t="shared" si="6"/>
        <v>('G1_M5', 'changeClass', '', 'rotation'),</v>
      </c>
    </row>
    <row r="449" spans="1:6" s="65" customFormat="1" ht="15.4" x14ac:dyDescent="0.45">
      <c r="A449" s="57" t="s">
        <v>1149</v>
      </c>
      <c r="B449" s="84" t="s">
        <v>751</v>
      </c>
      <c r="C449" s="84" t="s">
        <v>752</v>
      </c>
      <c r="D449" s="84" t="s">
        <v>1201</v>
      </c>
      <c r="E449" s="85" t="s">
        <v>76</v>
      </c>
      <c r="F449" s="65" t="str">
        <f t="shared" si="6"/>
        <v>('G1_M5_c4', 'css', 'fill', 'fill_1a'),</v>
      </c>
    </row>
    <row r="450" spans="1:6" s="65" customFormat="1" ht="15" x14ac:dyDescent="0.45">
      <c r="A450" s="61" t="s">
        <v>1150</v>
      </c>
      <c r="B450" s="81" t="s">
        <v>827</v>
      </c>
      <c r="C450" s="81"/>
      <c r="D450" s="93" t="s">
        <v>925</v>
      </c>
      <c r="E450" s="94" t="s">
        <v>829</v>
      </c>
      <c r="F450" s="65" t="str">
        <f t="shared" si="6"/>
        <v>('G1_M5_4', 'changeClass', '', 'rotation'),</v>
      </c>
    </row>
    <row r="451" spans="1:6" s="65" customFormat="1" ht="15.4" x14ac:dyDescent="0.45">
      <c r="A451" s="87" t="s">
        <v>133</v>
      </c>
      <c r="B451" s="84" t="s">
        <v>751</v>
      </c>
      <c r="C451" s="84" t="s">
        <v>752</v>
      </c>
      <c r="D451" s="84" t="s">
        <v>1201</v>
      </c>
      <c r="E451" s="85" t="s">
        <v>76</v>
      </c>
      <c r="F451" s="65" t="str">
        <f t="shared" ref="F451:F521" si="7">_xlfn.CONCAT("('",A451,"', '",B451,"', '",C451,"', '",D451,"'),")</f>
        <v>('G1_M6_c', 'css', 'fill', 'fill_1a'),</v>
      </c>
    </row>
    <row r="452" spans="1:6" s="65" customFormat="1" ht="15" x14ac:dyDescent="0.45">
      <c r="A452" s="92" t="s">
        <v>776</v>
      </c>
      <c r="B452" s="81" t="s">
        <v>827</v>
      </c>
      <c r="C452" s="81"/>
      <c r="D452" s="93" t="s">
        <v>925</v>
      </c>
      <c r="E452" s="94" t="s">
        <v>829</v>
      </c>
      <c r="F452" s="65" t="str">
        <f t="shared" si="7"/>
        <v>('G1_M6', 'changeClass', '', 'rotation'),</v>
      </c>
    </row>
    <row r="453" spans="1:6" s="65" customFormat="1" ht="15.4" x14ac:dyDescent="0.45">
      <c r="A453" s="57" t="s">
        <v>1151</v>
      </c>
      <c r="B453" s="84" t="s">
        <v>751</v>
      </c>
      <c r="C453" s="84" t="s">
        <v>752</v>
      </c>
      <c r="D453" s="84" t="s">
        <v>1201</v>
      </c>
      <c r="E453" s="85" t="s">
        <v>76</v>
      </c>
      <c r="F453" s="65" t="str">
        <f t="shared" si="7"/>
        <v>('G1_M6_c4', 'css', 'fill', 'fill_1a'),</v>
      </c>
    </row>
    <row r="454" spans="1:6" s="65" customFormat="1" ht="15" x14ac:dyDescent="0.45">
      <c r="A454" s="61" t="s">
        <v>1152</v>
      </c>
      <c r="B454" s="81" t="s">
        <v>827</v>
      </c>
      <c r="C454" s="81"/>
      <c r="D454" s="93" t="s">
        <v>925</v>
      </c>
      <c r="E454" s="94" t="s">
        <v>829</v>
      </c>
      <c r="F454" s="65" t="str">
        <f t="shared" si="7"/>
        <v>('G1_M6_4', 'changeClass', '', 'rotation'),</v>
      </c>
    </row>
    <row r="455" spans="1:6" s="65" customFormat="1" ht="15.4" x14ac:dyDescent="0.45">
      <c r="A455" s="87" t="s">
        <v>134</v>
      </c>
      <c r="B455" s="84" t="s">
        <v>751</v>
      </c>
      <c r="C455" s="84" t="s">
        <v>752</v>
      </c>
      <c r="D455" s="84" t="s">
        <v>1201</v>
      </c>
      <c r="E455" s="85" t="s">
        <v>76</v>
      </c>
      <c r="F455" s="65" t="str">
        <f t="shared" si="7"/>
        <v>('G2_M1_c', 'css', 'fill', 'fill_1a'),</v>
      </c>
    </row>
    <row r="456" spans="1:6" s="65" customFormat="1" ht="15" x14ac:dyDescent="0.45">
      <c r="A456" s="92" t="s">
        <v>777</v>
      </c>
      <c r="B456" s="81" t="s">
        <v>827</v>
      </c>
      <c r="C456" s="81"/>
      <c r="D456" s="93" t="s">
        <v>925</v>
      </c>
      <c r="E456" s="94" t="s">
        <v>829</v>
      </c>
      <c r="F456" s="65" t="str">
        <f t="shared" si="7"/>
        <v>('G2_M1', 'changeClass', '', 'rotation'),</v>
      </c>
    </row>
    <row r="457" spans="1:6" s="65" customFormat="1" ht="15.4" x14ac:dyDescent="0.45">
      <c r="A457" s="57" t="s">
        <v>1153</v>
      </c>
      <c r="B457" s="84" t="s">
        <v>751</v>
      </c>
      <c r="C457" s="84" t="s">
        <v>752</v>
      </c>
      <c r="D457" s="84" t="s">
        <v>1201</v>
      </c>
      <c r="E457" s="85" t="s">
        <v>76</v>
      </c>
      <c r="F457" s="65" t="str">
        <f t="shared" si="7"/>
        <v>('G2_M1_c4', 'css', 'fill', 'fill_1a'),</v>
      </c>
    </row>
    <row r="458" spans="1:6" s="65" customFormat="1" ht="15" x14ac:dyDescent="0.45">
      <c r="A458" s="61" t="s">
        <v>1154</v>
      </c>
      <c r="B458" s="81" t="s">
        <v>827</v>
      </c>
      <c r="C458" s="81"/>
      <c r="D458" s="93" t="s">
        <v>925</v>
      </c>
      <c r="E458" s="94" t="s">
        <v>829</v>
      </c>
      <c r="F458" s="65" t="str">
        <f t="shared" si="7"/>
        <v>('G2_M1_4', 'changeClass', '', 'rotation'),</v>
      </c>
    </row>
    <row r="459" spans="1:6" s="65" customFormat="1" ht="15.4" x14ac:dyDescent="0.45">
      <c r="A459" s="87" t="s">
        <v>135</v>
      </c>
      <c r="B459" s="84" t="s">
        <v>751</v>
      </c>
      <c r="C459" s="84" t="s">
        <v>752</v>
      </c>
      <c r="D459" s="84" t="s">
        <v>1201</v>
      </c>
      <c r="E459" s="85" t="s">
        <v>76</v>
      </c>
      <c r="F459" s="65" t="str">
        <f t="shared" si="7"/>
        <v>('G2_M2_c', 'css', 'fill', 'fill_1a'),</v>
      </c>
    </row>
    <row r="460" spans="1:6" s="65" customFormat="1" ht="15" x14ac:dyDescent="0.45">
      <c r="A460" s="92" t="s">
        <v>778</v>
      </c>
      <c r="B460" s="81" t="s">
        <v>827</v>
      </c>
      <c r="C460" s="81"/>
      <c r="D460" s="93" t="s">
        <v>925</v>
      </c>
      <c r="E460" s="94" t="s">
        <v>829</v>
      </c>
      <c r="F460" s="65" t="str">
        <f t="shared" si="7"/>
        <v>('G2_M2', 'changeClass', '', 'rotation'),</v>
      </c>
    </row>
    <row r="461" spans="1:6" s="65" customFormat="1" ht="15.4" x14ac:dyDescent="0.45">
      <c r="A461" s="57" t="s">
        <v>1155</v>
      </c>
      <c r="B461" s="84" t="s">
        <v>751</v>
      </c>
      <c r="C461" s="84" t="s">
        <v>752</v>
      </c>
      <c r="D461" s="84" t="s">
        <v>1201</v>
      </c>
      <c r="E461" s="85" t="s">
        <v>76</v>
      </c>
      <c r="F461" s="65" t="str">
        <f t="shared" si="7"/>
        <v>('G2_M2_c4', 'css', 'fill', 'fill_1a'),</v>
      </c>
    </row>
    <row r="462" spans="1:6" s="65" customFormat="1" ht="15" x14ac:dyDescent="0.45">
      <c r="A462" s="61" t="s">
        <v>1156</v>
      </c>
      <c r="B462" s="81" t="s">
        <v>827</v>
      </c>
      <c r="C462" s="81"/>
      <c r="D462" s="93" t="s">
        <v>925</v>
      </c>
      <c r="E462" s="94" t="s">
        <v>829</v>
      </c>
      <c r="F462" s="65" t="str">
        <f t="shared" si="7"/>
        <v>('G2_M2_4', 'changeClass', '', 'rotation'),</v>
      </c>
    </row>
    <row r="463" spans="1:6" s="65" customFormat="1" ht="15.4" x14ac:dyDescent="0.45">
      <c r="A463" s="87" t="s">
        <v>136</v>
      </c>
      <c r="B463" s="84" t="s">
        <v>751</v>
      </c>
      <c r="C463" s="84" t="s">
        <v>752</v>
      </c>
      <c r="D463" s="84" t="s">
        <v>1201</v>
      </c>
      <c r="E463" s="85" t="s">
        <v>76</v>
      </c>
      <c r="F463" s="65" t="str">
        <f t="shared" si="7"/>
        <v>('G2_M3_c', 'css', 'fill', 'fill_1a'),</v>
      </c>
    </row>
    <row r="464" spans="1:6" s="65" customFormat="1" ht="15" x14ac:dyDescent="0.45">
      <c r="A464" s="92" t="s">
        <v>779</v>
      </c>
      <c r="B464" s="81" t="s">
        <v>827</v>
      </c>
      <c r="C464" s="81"/>
      <c r="D464" s="93" t="s">
        <v>925</v>
      </c>
      <c r="E464" s="94" t="s">
        <v>829</v>
      </c>
      <c r="F464" s="65" t="str">
        <f t="shared" si="7"/>
        <v>('G2_M3', 'changeClass', '', 'rotation'),</v>
      </c>
    </row>
    <row r="465" spans="1:6" s="65" customFormat="1" ht="15.4" x14ac:dyDescent="0.45">
      <c r="A465" s="57" t="s">
        <v>1157</v>
      </c>
      <c r="B465" s="84" t="s">
        <v>751</v>
      </c>
      <c r="C465" s="84" t="s">
        <v>752</v>
      </c>
      <c r="D465" s="84" t="s">
        <v>1201</v>
      </c>
      <c r="E465" s="85" t="s">
        <v>76</v>
      </c>
      <c r="F465" s="65" t="str">
        <f t="shared" si="7"/>
        <v>('G2_M3_c4', 'css', 'fill', 'fill_1a'),</v>
      </c>
    </row>
    <row r="466" spans="1:6" s="65" customFormat="1" ht="15" x14ac:dyDescent="0.45">
      <c r="A466" s="61" t="s">
        <v>1158</v>
      </c>
      <c r="B466" s="81" t="s">
        <v>827</v>
      </c>
      <c r="C466" s="81"/>
      <c r="D466" s="93" t="s">
        <v>925</v>
      </c>
      <c r="E466" s="94" t="s">
        <v>829</v>
      </c>
      <c r="F466" s="65" t="str">
        <f t="shared" si="7"/>
        <v>('G2_M3_4', 'changeClass', '', 'rotation'),</v>
      </c>
    </row>
    <row r="467" spans="1:6" s="65" customFormat="1" ht="15.4" x14ac:dyDescent="0.45">
      <c r="A467" s="87" t="s">
        <v>137</v>
      </c>
      <c r="B467" s="84" t="s">
        <v>751</v>
      </c>
      <c r="C467" s="84" t="s">
        <v>752</v>
      </c>
      <c r="D467" s="84" t="s">
        <v>1201</v>
      </c>
      <c r="E467" s="85" t="s">
        <v>76</v>
      </c>
      <c r="F467" s="65" t="str">
        <f t="shared" si="7"/>
        <v>('G2_M4_c', 'css', 'fill', 'fill_1a'),</v>
      </c>
    </row>
    <row r="468" spans="1:6" s="65" customFormat="1" ht="15" x14ac:dyDescent="0.45">
      <c r="A468" s="92" t="s">
        <v>780</v>
      </c>
      <c r="B468" s="81" t="s">
        <v>827</v>
      </c>
      <c r="C468" s="81"/>
      <c r="D468" s="93" t="s">
        <v>925</v>
      </c>
      <c r="E468" s="94" t="s">
        <v>829</v>
      </c>
      <c r="F468" s="65" t="str">
        <f t="shared" si="7"/>
        <v>('G2_M4', 'changeClass', '', 'rotation'),</v>
      </c>
    </row>
    <row r="469" spans="1:6" s="65" customFormat="1" ht="15.4" x14ac:dyDescent="0.45">
      <c r="A469" s="57" t="s">
        <v>1159</v>
      </c>
      <c r="B469" s="84" t="s">
        <v>751</v>
      </c>
      <c r="C469" s="84" t="s">
        <v>752</v>
      </c>
      <c r="D469" s="84" t="s">
        <v>1201</v>
      </c>
      <c r="E469" s="85" t="s">
        <v>76</v>
      </c>
      <c r="F469" s="65" t="str">
        <f t="shared" si="7"/>
        <v>('G2_M4_c4', 'css', 'fill', 'fill_1a'),</v>
      </c>
    </row>
    <row r="470" spans="1:6" s="65" customFormat="1" ht="15" x14ac:dyDescent="0.45">
      <c r="A470" s="61" t="s">
        <v>1160</v>
      </c>
      <c r="B470" s="81" t="s">
        <v>827</v>
      </c>
      <c r="C470" s="81"/>
      <c r="D470" s="93" t="s">
        <v>925</v>
      </c>
      <c r="E470" s="94" t="s">
        <v>829</v>
      </c>
      <c r="F470" s="65" t="str">
        <f t="shared" si="7"/>
        <v>('G2_M4_4', 'changeClass', '', 'rotation'),</v>
      </c>
    </row>
    <row r="471" spans="1:6" s="65" customFormat="1" ht="15.4" x14ac:dyDescent="0.45">
      <c r="A471" s="87" t="s">
        <v>138</v>
      </c>
      <c r="B471" s="84" t="s">
        <v>751</v>
      </c>
      <c r="C471" s="84" t="s">
        <v>752</v>
      </c>
      <c r="D471" s="84" t="s">
        <v>1201</v>
      </c>
      <c r="E471" s="85" t="s">
        <v>76</v>
      </c>
      <c r="F471" s="65" t="str">
        <f t="shared" si="7"/>
        <v>('G2_M5_c', 'css', 'fill', 'fill_1a'),</v>
      </c>
    </row>
    <row r="472" spans="1:6" s="65" customFormat="1" ht="15" x14ac:dyDescent="0.45">
      <c r="A472" s="92" t="s">
        <v>781</v>
      </c>
      <c r="B472" s="81" t="s">
        <v>827</v>
      </c>
      <c r="C472" s="81"/>
      <c r="D472" s="93" t="s">
        <v>925</v>
      </c>
      <c r="E472" s="94" t="s">
        <v>829</v>
      </c>
      <c r="F472" s="65" t="str">
        <f t="shared" si="7"/>
        <v>('G2_M5', 'changeClass', '', 'rotation'),</v>
      </c>
    </row>
    <row r="473" spans="1:6" s="65" customFormat="1" ht="15.4" x14ac:dyDescent="0.45">
      <c r="A473" s="57" t="s">
        <v>1161</v>
      </c>
      <c r="B473" s="84" t="s">
        <v>751</v>
      </c>
      <c r="C473" s="84" t="s">
        <v>752</v>
      </c>
      <c r="D473" s="84" t="s">
        <v>1201</v>
      </c>
      <c r="E473" s="85" t="s">
        <v>76</v>
      </c>
      <c r="F473" s="65" t="str">
        <f t="shared" si="7"/>
        <v>('G2_M5_c4', 'css', 'fill', 'fill_1a'),</v>
      </c>
    </row>
    <row r="474" spans="1:6" s="65" customFormat="1" ht="15" x14ac:dyDescent="0.45">
      <c r="A474" s="61" t="s">
        <v>1162</v>
      </c>
      <c r="B474" s="81" t="s">
        <v>827</v>
      </c>
      <c r="C474" s="81"/>
      <c r="D474" s="93" t="s">
        <v>925</v>
      </c>
      <c r="E474" s="94" t="s">
        <v>829</v>
      </c>
      <c r="F474" s="65" t="str">
        <f t="shared" si="7"/>
        <v>('G2_M5_4', 'changeClass', '', 'rotation'),</v>
      </c>
    </row>
    <row r="475" spans="1:6" s="65" customFormat="1" ht="15.4" x14ac:dyDescent="0.45">
      <c r="A475" s="87" t="s">
        <v>139</v>
      </c>
      <c r="B475" s="84" t="s">
        <v>751</v>
      </c>
      <c r="C475" s="84" t="s">
        <v>752</v>
      </c>
      <c r="D475" s="84" t="s">
        <v>1201</v>
      </c>
      <c r="E475" s="85" t="s">
        <v>76</v>
      </c>
      <c r="F475" s="65" t="str">
        <f t="shared" si="7"/>
        <v>('G2_M6_c', 'css', 'fill', 'fill_1a'),</v>
      </c>
    </row>
    <row r="476" spans="1:6" s="65" customFormat="1" ht="15" x14ac:dyDescent="0.45">
      <c r="A476" s="92" t="s">
        <v>782</v>
      </c>
      <c r="B476" s="81" t="s">
        <v>827</v>
      </c>
      <c r="C476" s="81"/>
      <c r="D476" s="93" t="s">
        <v>925</v>
      </c>
      <c r="E476" s="94" t="s">
        <v>829</v>
      </c>
      <c r="F476" s="65" t="str">
        <f t="shared" si="7"/>
        <v>('G2_M6', 'changeClass', '', 'rotation'),</v>
      </c>
    </row>
    <row r="477" spans="1:6" s="65" customFormat="1" ht="15.4" x14ac:dyDescent="0.45">
      <c r="A477" s="57" t="s">
        <v>1163</v>
      </c>
      <c r="B477" s="84" t="s">
        <v>751</v>
      </c>
      <c r="C477" s="84" t="s">
        <v>752</v>
      </c>
      <c r="D477" s="84" t="s">
        <v>1201</v>
      </c>
      <c r="E477" s="85" t="s">
        <v>76</v>
      </c>
      <c r="F477" s="65" t="str">
        <f t="shared" si="7"/>
        <v>('G2_M6_c4', 'css', 'fill', 'fill_1a'),</v>
      </c>
    </row>
    <row r="478" spans="1:6" s="65" customFormat="1" ht="15" x14ac:dyDescent="0.45">
      <c r="A478" s="61" t="s">
        <v>1199</v>
      </c>
      <c r="B478" s="81" t="s">
        <v>827</v>
      </c>
      <c r="C478" s="81"/>
      <c r="D478" s="93" t="s">
        <v>925</v>
      </c>
      <c r="E478" s="94" t="s">
        <v>829</v>
      </c>
      <c r="F478" s="65" t="str">
        <f t="shared" si="7"/>
        <v>('G2_M6_4', 'changeClass', '', 'rotation'),</v>
      </c>
    </row>
    <row r="479" spans="1:6" s="65" customFormat="1" ht="15.4" x14ac:dyDescent="0.45">
      <c r="A479" s="87" t="s">
        <v>150</v>
      </c>
      <c r="B479" s="84" t="s">
        <v>751</v>
      </c>
      <c r="C479" s="84" t="s">
        <v>752</v>
      </c>
      <c r="D479" s="84" t="s">
        <v>910</v>
      </c>
      <c r="E479" s="85" t="s">
        <v>76</v>
      </c>
      <c r="F479" s="65" t="str">
        <f t="shared" si="7"/>
        <v>('N1_p', 'css', 'fill', 'fill_1'),</v>
      </c>
    </row>
    <row r="480" spans="1:6" s="65" customFormat="1" ht="15.4" x14ac:dyDescent="0.45">
      <c r="A480" s="57" t="s">
        <v>1185</v>
      </c>
      <c r="B480" s="84" t="s">
        <v>751</v>
      </c>
      <c r="C480" s="84" t="s">
        <v>752</v>
      </c>
      <c r="D480" s="84" t="s">
        <v>910</v>
      </c>
      <c r="E480" s="85" t="s">
        <v>76</v>
      </c>
      <c r="F480" s="65" t="str">
        <f t="shared" si="7"/>
        <v>('N1_p4', 'css', 'fill', 'fill_1'),</v>
      </c>
    </row>
    <row r="481" spans="1:6" s="65" customFormat="1" ht="15.4" x14ac:dyDescent="0.45">
      <c r="A481" s="57" t="s">
        <v>1475</v>
      </c>
      <c r="B481" s="84" t="s">
        <v>1211</v>
      </c>
      <c r="C481" s="86"/>
      <c r="D481" s="86" t="s">
        <v>1212</v>
      </c>
      <c r="E481" s="88" t="s">
        <v>1213</v>
      </c>
      <c r="F481" s="65" t="str">
        <f t="shared" si="7"/>
        <v>('N1_avt', 'avt', '', 'auto_man_text_color'),</v>
      </c>
    </row>
    <row r="482" spans="1:6" s="65" customFormat="1" ht="15.4" x14ac:dyDescent="0.45">
      <c r="A482" s="57" t="s">
        <v>1476</v>
      </c>
      <c r="B482" s="84" t="s">
        <v>1211</v>
      </c>
      <c r="C482" s="86"/>
      <c r="D482" s="86" t="s">
        <v>1212</v>
      </c>
      <c r="E482" s="88" t="s">
        <v>1213</v>
      </c>
      <c r="F482" s="65" t="str">
        <f t="shared" si="7"/>
        <v>('N1_avt4', 'avt', '', 'auto_man_text_color'),</v>
      </c>
    </row>
    <row r="483" spans="1:6" s="65" customFormat="1" ht="15.4" x14ac:dyDescent="0.45">
      <c r="A483" s="87" t="s">
        <v>151</v>
      </c>
      <c r="B483" s="84" t="s">
        <v>751</v>
      </c>
      <c r="C483" s="84" t="s">
        <v>752</v>
      </c>
      <c r="D483" s="84" t="s">
        <v>910</v>
      </c>
      <c r="E483" s="85" t="s">
        <v>76</v>
      </c>
      <c r="F483" s="65" t="str">
        <f t="shared" si="7"/>
        <v>('N2_p', 'css', 'fill', 'fill_1'),</v>
      </c>
    </row>
    <row r="484" spans="1:6" s="65" customFormat="1" ht="15.4" x14ac:dyDescent="0.45">
      <c r="A484" s="57" t="s">
        <v>1186</v>
      </c>
      <c r="B484" s="84" t="s">
        <v>751</v>
      </c>
      <c r="C484" s="84" t="s">
        <v>752</v>
      </c>
      <c r="D484" s="84" t="s">
        <v>910</v>
      </c>
      <c r="E484" s="85" t="s">
        <v>76</v>
      </c>
      <c r="F484" s="65" t="str">
        <f t="shared" si="7"/>
        <v>('N2_p4', 'css', 'fill', 'fill_1'),</v>
      </c>
    </row>
    <row r="485" spans="1:6" s="65" customFormat="1" ht="15.4" x14ac:dyDescent="0.45">
      <c r="A485" s="57" t="s">
        <v>1477</v>
      </c>
      <c r="B485" s="84" t="s">
        <v>1211</v>
      </c>
      <c r="C485" s="86"/>
      <c r="D485" s="86" t="s">
        <v>1212</v>
      </c>
      <c r="E485" s="88" t="s">
        <v>1213</v>
      </c>
      <c r="F485" s="65" t="str">
        <f t="shared" si="7"/>
        <v>('N2_avt', 'avt', '', 'auto_man_text_color'),</v>
      </c>
    </row>
    <row r="486" spans="1:6" s="65" customFormat="1" ht="15.4" x14ac:dyDescent="0.45">
      <c r="A486" s="57" t="s">
        <v>1478</v>
      </c>
      <c r="B486" s="84" t="s">
        <v>1211</v>
      </c>
      <c r="C486" s="86"/>
      <c r="D486" s="86" t="s">
        <v>1212</v>
      </c>
      <c r="E486" s="88" t="s">
        <v>1213</v>
      </c>
      <c r="F486" s="65" t="str">
        <f t="shared" si="7"/>
        <v>('N2_avt4', 'avt', '', 'auto_man_text_color'),</v>
      </c>
    </row>
    <row r="487" spans="1:6" s="65" customFormat="1" ht="15.4" x14ac:dyDescent="0.45">
      <c r="A487" s="87" t="s">
        <v>262</v>
      </c>
      <c r="B487" s="84" t="s">
        <v>751</v>
      </c>
      <c r="C487" s="84" t="s">
        <v>752</v>
      </c>
      <c r="D487" s="84" t="s">
        <v>910</v>
      </c>
      <c r="E487" s="85" t="s">
        <v>76</v>
      </c>
      <c r="F487" s="65" t="str">
        <f t="shared" si="7"/>
        <v>('N3_p', 'css', 'fill', 'fill_1'),</v>
      </c>
    </row>
    <row r="488" spans="1:6" s="65" customFormat="1" ht="15.4" x14ac:dyDescent="0.45">
      <c r="A488" s="57" t="s">
        <v>1187</v>
      </c>
      <c r="B488" s="84" t="s">
        <v>751</v>
      </c>
      <c r="C488" s="84" t="s">
        <v>752</v>
      </c>
      <c r="D488" s="84" t="s">
        <v>910</v>
      </c>
      <c r="E488" s="85" t="s">
        <v>76</v>
      </c>
      <c r="F488" s="65" t="str">
        <f t="shared" si="7"/>
        <v>('N3_p4', 'css', 'fill', 'fill_1'),</v>
      </c>
    </row>
    <row r="489" spans="1:6" s="65" customFormat="1" ht="15.4" x14ac:dyDescent="0.45">
      <c r="A489" s="57" t="s">
        <v>1479</v>
      </c>
      <c r="B489" s="84" t="s">
        <v>1211</v>
      </c>
      <c r="C489" s="86"/>
      <c r="D489" s="86" t="s">
        <v>1212</v>
      </c>
      <c r="E489" s="88" t="s">
        <v>1213</v>
      </c>
      <c r="F489" s="65" t="str">
        <f t="shared" si="7"/>
        <v>('N3_avt', 'avt', '', 'auto_man_text_color'),</v>
      </c>
    </row>
    <row r="490" spans="1:6" s="65" customFormat="1" ht="15.4" x14ac:dyDescent="0.45">
      <c r="A490" s="57" t="s">
        <v>1480</v>
      </c>
      <c r="B490" s="84" t="s">
        <v>1211</v>
      </c>
      <c r="C490" s="86"/>
      <c r="D490" s="86" t="s">
        <v>1212</v>
      </c>
      <c r="E490" s="88" t="s">
        <v>1213</v>
      </c>
      <c r="F490" s="65" t="str">
        <f t="shared" si="7"/>
        <v>('N3_avt4', 'avt', '', 'auto_man_text_color'),</v>
      </c>
    </row>
    <row r="491" spans="1:6" s="65" customFormat="1" ht="15.4" x14ac:dyDescent="0.45">
      <c r="A491" s="87" t="s">
        <v>263</v>
      </c>
      <c r="B491" s="84" t="s">
        <v>751</v>
      </c>
      <c r="C491" s="84" t="s">
        <v>752</v>
      </c>
      <c r="D491" s="84" t="s">
        <v>910</v>
      </c>
      <c r="E491" s="85" t="s">
        <v>76</v>
      </c>
      <c r="F491" s="65" t="str">
        <f t="shared" si="7"/>
        <v>('N4_p', 'css', 'fill', 'fill_1'),</v>
      </c>
    </row>
    <row r="492" spans="1:6" s="65" customFormat="1" ht="15.4" x14ac:dyDescent="0.45">
      <c r="A492" s="57" t="s">
        <v>1481</v>
      </c>
      <c r="B492" s="84" t="s">
        <v>1211</v>
      </c>
      <c r="C492" s="86"/>
      <c r="D492" s="86" t="s">
        <v>1212</v>
      </c>
      <c r="E492" s="88" t="s">
        <v>1213</v>
      </c>
      <c r="F492" s="65" t="str">
        <f t="shared" si="7"/>
        <v>('N4_avt', 'avt', '', 'auto_man_text_color'),</v>
      </c>
    </row>
    <row r="493" spans="1:6" s="65" customFormat="1" ht="15.4" x14ac:dyDescent="0.45">
      <c r="A493" s="87" t="s">
        <v>686</v>
      </c>
      <c r="B493" s="84" t="s">
        <v>751</v>
      </c>
      <c r="C493" s="84" t="s">
        <v>752</v>
      </c>
      <c r="D493" s="84" t="s">
        <v>917</v>
      </c>
      <c r="E493" s="85" t="s">
        <v>695</v>
      </c>
      <c r="F493" s="65" t="str">
        <f t="shared" si="7"/>
        <v>('YA1_p_l', 'css', 'fill', 'fill_5_1'),</v>
      </c>
    </row>
    <row r="494" spans="1:6" s="65" customFormat="1" ht="15.4" x14ac:dyDescent="0.45">
      <c r="A494" s="87" t="s">
        <v>685</v>
      </c>
      <c r="B494" s="84" t="s">
        <v>751</v>
      </c>
      <c r="C494" s="84" t="s">
        <v>752</v>
      </c>
      <c r="D494" s="84" t="s">
        <v>918</v>
      </c>
      <c r="E494" s="85" t="s">
        <v>696</v>
      </c>
      <c r="F494" s="65" t="str">
        <f t="shared" si="7"/>
        <v>('YA1_p_r', 'css', 'fill', 'fill_5_2'),</v>
      </c>
    </row>
    <row r="495" spans="1:6" s="65" customFormat="1" ht="15.4" x14ac:dyDescent="0.45">
      <c r="A495" s="57" t="s">
        <v>1133</v>
      </c>
      <c r="B495" s="84" t="s">
        <v>751</v>
      </c>
      <c r="C495" s="84" t="s">
        <v>752</v>
      </c>
      <c r="D495" s="84" t="s">
        <v>917</v>
      </c>
      <c r="E495" s="85" t="s">
        <v>695</v>
      </c>
      <c r="F495" s="65" t="str">
        <f t="shared" si="7"/>
        <v>('YA1_p_l4', 'css', 'fill', 'fill_5_1'),</v>
      </c>
    </row>
    <row r="496" spans="1:6" s="65" customFormat="1" ht="15.4" x14ac:dyDescent="0.45">
      <c r="A496" s="57" t="s">
        <v>1134</v>
      </c>
      <c r="B496" s="84" t="s">
        <v>751</v>
      </c>
      <c r="C496" s="84" t="s">
        <v>752</v>
      </c>
      <c r="D496" s="84" t="s">
        <v>918</v>
      </c>
      <c r="E496" s="85" t="s">
        <v>696</v>
      </c>
      <c r="F496" s="65" t="str">
        <f t="shared" si="7"/>
        <v>('YA1_p_r4', 'css', 'fill', 'fill_5_2'),</v>
      </c>
    </row>
    <row r="497" spans="1:6" s="65" customFormat="1" ht="15.4" x14ac:dyDescent="0.45">
      <c r="A497" s="87" t="s">
        <v>690</v>
      </c>
      <c r="B497" s="84" t="s">
        <v>751</v>
      </c>
      <c r="C497" s="84" t="s">
        <v>752</v>
      </c>
      <c r="D497" s="84" t="s">
        <v>917</v>
      </c>
      <c r="E497" s="85" t="s">
        <v>695</v>
      </c>
      <c r="F497" s="65" t="str">
        <f t="shared" si="7"/>
        <v>('YA2_p_l', 'css', 'fill', 'fill_5_1'),</v>
      </c>
    </row>
    <row r="498" spans="1:6" s="65" customFormat="1" ht="15.4" x14ac:dyDescent="0.45">
      <c r="A498" s="87" t="s">
        <v>687</v>
      </c>
      <c r="B498" s="84" t="s">
        <v>751</v>
      </c>
      <c r="C498" s="84" t="s">
        <v>752</v>
      </c>
      <c r="D498" s="84" t="s">
        <v>918</v>
      </c>
      <c r="E498" s="85" t="s">
        <v>696</v>
      </c>
      <c r="F498" s="65" t="str">
        <f t="shared" si="7"/>
        <v>('YA2_p_r', 'css', 'fill', 'fill_5_2'),</v>
      </c>
    </row>
    <row r="499" spans="1:6" s="65" customFormat="1" ht="15.4" x14ac:dyDescent="0.45">
      <c r="A499" s="57" t="s">
        <v>1135</v>
      </c>
      <c r="B499" s="84" t="s">
        <v>751</v>
      </c>
      <c r="C499" s="84" t="s">
        <v>752</v>
      </c>
      <c r="D499" s="84" t="s">
        <v>917</v>
      </c>
      <c r="E499" s="85" t="s">
        <v>695</v>
      </c>
      <c r="F499" s="65" t="str">
        <f t="shared" si="7"/>
        <v>('YA2_p_l4', 'css', 'fill', 'fill_5_1'),</v>
      </c>
    </row>
    <row r="500" spans="1:6" s="65" customFormat="1" ht="15.4" x14ac:dyDescent="0.45">
      <c r="A500" s="57" t="s">
        <v>1136</v>
      </c>
      <c r="B500" s="84" t="s">
        <v>751</v>
      </c>
      <c r="C500" s="84" t="s">
        <v>752</v>
      </c>
      <c r="D500" s="84" t="s">
        <v>918</v>
      </c>
      <c r="E500" s="85" t="s">
        <v>696</v>
      </c>
      <c r="F500" s="65" t="str">
        <f t="shared" si="7"/>
        <v>('YA2_p_r4', 'css', 'fill', 'fill_5_2'),</v>
      </c>
    </row>
    <row r="501" spans="1:6" s="65" customFormat="1" ht="15.4" x14ac:dyDescent="0.45">
      <c r="A501" s="87" t="s">
        <v>691</v>
      </c>
      <c r="B501" s="84" t="s">
        <v>751</v>
      </c>
      <c r="C501" s="84" t="s">
        <v>752</v>
      </c>
      <c r="D501" s="84" t="s">
        <v>917</v>
      </c>
      <c r="E501" s="85" t="s">
        <v>695</v>
      </c>
      <c r="F501" s="65" t="str">
        <f t="shared" si="7"/>
        <v>('YA3_p_l', 'css', 'fill', 'fill_5_1'),</v>
      </c>
    </row>
    <row r="502" spans="1:6" s="65" customFormat="1" ht="15.4" x14ac:dyDescent="0.45">
      <c r="A502" s="87" t="s">
        <v>688</v>
      </c>
      <c r="B502" s="84" t="s">
        <v>751</v>
      </c>
      <c r="C502" s="84" t="s">
        <v>752</v>
      </c>
      <c r="D502" s="84" t="s">
        <v>918</v>
      </c>
      <c r="E502" s="85" t="s">
        <v>696</v>
      </c>
      <c r="F502" s="65" t="str">
        <f t="shared" si="7"/>
        <v>('YA3_p_r', 'css', 'fill', 'fill_5_2'),</v>
      </c>
    </row>
    <row r="503" spans="1:6" s="65" customFormat="1" ht="15.4" x14ac:dyDescent="0.45">
      <c r="A503" s="57" t="s">
        <v>1137</v>
      </c>
      <c r="B503" s="84" t="s">
        <v>751</v>
      </c>
      <c r="C503" s="84" t="s">
        <v>752</v>
      </c>
      <c r="D503" s="84" t="s">
        <v>917</v>
      </c>
      <c r="E503" s="85" t="s">
        <v>695</v>
      </c>
      <c r="F503" s="65" t="str">
        <f t="shared" si="7"/>
        <v>('YA3_p_l4', 'css', 'fill', 'fill_5_1'),</v>
      </c>
    </row>
    <row r="504" spans="1:6" s="65" customFormat="1" ht="15.4" x14ac:dyDescent="0.45">
      <c r="A504" s="57" t="s">
        <v>1138</v>
      </c>
      <c r="B504" s="84" t="s">
        <v>751</v>
      </c>
      <c r="C504" s="84" t="s">
        <v>752</v>
      </c>
      <c r="D504" s="84" t="s">
        <v>918</v>
      </c>
      <c r="E504" s="85" t="s">
        <v>696</v>
      </c>
      <c r="F504" s="65" t="str">
        <f t="shared" si="7"/>
        <v>('YA3_p_r4', 'css', 'fill', 'fill_5_2'),</v>
      </c>
    </row>
    <row r="505" spans="1:6" s="65" customFormat="1" ht="15.4" x14ac:dyDescent="0.45">
      <c r="A505" s="87" t="s">
        <v>692</v>
      </c>
      <c r="B505" s="84" t="s">
        <v>751</v>
      </c>
      <c r="C505" s="84" t="s">
        <v>752</v>
      </c>
      <c r="D505" s="84" t="s">
        <v>917</v>
      </c>
      <c r="E505" s="85" t="s">
        <v>695</v>
      </c>
      <c r="F505" s="65" t="str">
        <f t="shared" si="7"/>
        <v>('YA4_p_l', 'css', 'fill', 'fill_5_1'),</v>
      </c>
    </row>
    <row r="506" spans="1:6" s="65" customFormat="1" ht="15.4" x14ac:dyDescent="0.45">
      <c r="A506" s="87" t="s">
        <v>689</v>
      </c>
      <c r="B506" s="84" t="s">
        <v>751</v>
      </c>
      <c r="C506" s="84" t="s">
        <v>752</v>
      </c>
      <c r="D506" s="84" t="s">
        <v>918</v>
      </c>
      <c r="E506" s="85" t="s">
        <v>696</v>
      </c>
      <c r="F506" s="65" t="str">
        <f t="shared" si="7"/>
        <v>('YA4_p_r', 'css', 'fill', 'fill_5_2'),</v>
      </c>
    </row>
    <row r="507" spans="1:6" s="65" customFormat="1" ht="15.4" x14ac:dyDescent="0.45">
      <c r="A507" s="57" t="s">
        <v>1139</v>
      </c>
      <c r="B507" s="84" t="s">
        <v>751</v>
      </c>
      <c r="C507" s="84" t="s">
        <v>752</v>
      </c>
      <c r="D507" s="84" t="s">
        <v>917</v>
      </c>
      <c r="E507" s="85" t="s">
        <v>695</v>
      </c>
      <c r="F507" s="65" t="str">
        <f t="shared" si="7"/>
        <v>('YA4_p_l4', 'css', 'fill', 'fill_5_1'),</v>
      </c>
    </row>
    <row r="508" spans="1:6" s="65" customFormat="1" ht="15.4" x14ac:dyDescent="0.45">
      <c r="A508" s="57" t="s">
        <v>1140</v>
      </c>
      <c r="B508" s="84" t="s">
        <v>751</v>
      </c>
      <c r="C508" s="84" t="s">
        <v>752</v>
      </c>
      <c r="D508" s="84" t="s">
        <v>918</v>
      </c>
      <c r="E508" s="85" t="s">
        <v>696</v>
      </c>
      <c r="F508" s="65" t="str">
        <f t="shared" si="7"/>
        <v>('YA4_p_r4', 'css', 'fill', 'fill_5_2'),</v>
      </c>
    </row>
    <row r="509" spans="1:6" s="65" customFormat="1" ht="15" x14ac:dyDescent="0.45">
      <c r="A509" s="92" t="s">
        <v>317</v>
      </c>
      <c r="B509" s="81" t="s">
        <v>827</v>
      </c>
      <c r="C509" s="81"/>
      <c r="D509" s="81" t="s">
        <v>288</v>
      </c>
      <c r="E509" s="95" t="s">
        <v>830</v>
      </c>
      <c r="F509" s="65" t="str">
        <f t="shared" si="7"/>
        <v>('MR1_vent2', 'changeClass', '', 'vent_on'),</v>
      </c>
    </row>
    <row r="510" spans="1:6" s="65" customFormat="1" ht="15" x14ac:dyDescent="0.45">
      <c r="A510" s="92" t="s">
        <v>317</v>
      </c>
      <c r="B510" s="81" t="s">
        <v>827</v>
      </c>
      <c r="C510" s="81"/>
      <c r="D510" s="81" t="s">
        <v>289</v>
      </c>
      <c r="E510" s="95" t="s">
        <v>841</v>
      </c>
      <c r="F510" s="65" t="str">
        <f t="shared" si="7"/>
        <v>('MR1_vent2', 'changeClass', '', 'vent_alarm'),</v>
      </c>
    </row>
    <row r="511" spans="1:6" s="65" customFormat="1" ht="15" x14ac:dyDescent="0.45">
      <c r="A511" s="92" t="s">
        <v>318</v>
      </c>
      <c r="B511" s="81" t="s">
        <v>827</v>
      </c>
      <c r="C511" s="81"/>
      <c r="D511" s="81" t="s">
        <v>288</v>
      </c>
      <c r="E511" s="95" t="s">
        <v>830</v>
      </c>
      <c r="F511" s="65" t="str">
        <f t="shared" si="7"/>
        <v>('MR2_vent2', 'changeClass', '', 'vent_on'),</v>
      </c>
    </row>
    <row r="512" spans="1:6" s="65" customFormat="1" ht="15" x14ac:dyDescent="0.45">
      <c r="A512" s="92" t="s">
        <v>318</v>
      </c>
      <c r="B512" s="81" t="s">
        <v>827</v>
      </c>
      <c r="C512" s="81"/>
      <c r="D512" s="81" t="s">
        <v>289</v>
      </c>
      <c r="E512" s="95" t="s">
        <v>841</v>
      </c>
      <c r="F512" s="65" t="str">
        <f t="shared" si="7"/>
        <v>('MR2_vent2', 'changeClass', '', 'vent_alarm'),</v>
      </c>
    </row>
    <row r="513" spans="1:6" s="65" customFormat="1" ht="15" x14ac:dyDescent="0.45">
      <c r="A513" s="92" t="s">
        <v>319</v>
      </c>
      <c r="B513" s="81" t="s">
        <v>827</v>
      </c>
      <c r="C513" s="81"/>
      <c r="D513" s="81" t="s">
        <v>288</v>
      </c>
      <c r="E513" s="95" t="s">
        <v>830</v>
      </c>
      <c r="F513" s="65" t="str">
        <f t="shared" si="7"/>
        <v>('MR3_vent2', 'changeClass', '', 'vent_on'),</v>
      </c>
    </row>
    <row r="514" spans="1:6" s="65" customFormat="1" ht="15" x14ac:dyDescent="0.45">
      <c r="A514" s="92" t="s">
        <v>319</v>
      </c>
      <c r="B514" s="81" t="s">
        <v>827</v>
      </c>
      <c r="C514" s="81"/>
      <c r="D514" s="81" t="s">
        <v>289</v>
      </c>
      <c r="E514" s="95" t="s">
        <v>841</v>
      </c>
      <c r="F514" s="65" t="str">
        <f t="shared" si="7"/>
        <v>('MR3_vent2', 'changeClass', '', 'vent_alarm'),</v>
      </c>
    </row>
    <row r="515" spans="1:6" s="65" customFormat="1" ht="15" x14ac:dyDescent="0.45">
      <c r="A515" s="92" t="s">
        <v>320</v>
      </c>
      <c r="B515" s="81" t="s">
        <v>827</v>
      </c>
      <c r="C515" s="81"/>
      <c r="D515" s="81" t="s">
        <v>288</v>
      </c>
      <c r="E515" s="95" t="s">
        <v>830</v>
      </c>
      <c r="F515" s="65" t="str">
        <f t="shared" si="7"/>
        <v>('MR4_vent2', 'changeClass', '', 'vent_on'),</v>
      </c>
    </row>
    <row r="516" spans="1:6" s="65" customFormat="1" ht="15" x14ac:dyDescent="0.45">
      <c r="A516" s="92" t="s">
        <v>320</v>
      </c>
      <c r="B516" s="81" t="s">
        <v>827</v>
      </c>
      <c r="C516" s="81"/>
      <c r="D516" s="81" t="s">
        <v>289</v>
      </c>
      <c r="E516" s="95" t="s">
        <v>841</v>
      </c>
      <c r="F516" s="65" t="str">
        <f t="shared" si="7"/>
        <v>('MR4_vent2', 'changeClass', '', 'vent_alarm'),</v>
      </c>
    </row>
    <row r="517" spans="1:6" s="65" customFormat="1" ht="15" x14ac:dyDescent="0.45">
      <c r="A517" s="92" t="s">
        <v>321</v>
      </c>
      <c r="B517" s="81" t="s">
        <v>827</v>
      </c>
      <c r="C517" s="81"/>
      <c r="D517" s="81" t="s">
        <v>288</v>
      </c>
      <c r="E517" s="95" t="s">
        <v>830</v>
      </c>
      <c r="F517" s="65" t="str">
        <f t="shared" si="7"/>
        <v>('SwR_vent2', 'changeClass', '', 'vent_on'),</v>
      </c>
    </row>
    <row r="518" spans="1:6" s="65" customFormat="1" ht="15" x14ac:dyDescent="0.45">
      <c r="A518" s="92" t="s">
        <v>321</v>
      </c>
      <c r="B518" s="81" t="s">
        <v>827</v>
      </c>
      <c r="C518" s="81"/>
      <c r="D518" s="81" t="s">
        <v>289</v>
      </c>
      <c r="E518" s="95" t="s">
        <v>841</v>
      </c>
      <c r="F518" s="65" t="str">
        <f t="shared" si="7"/>
        <v>('SwR_vent2', 'changeClass', '', 'vent_alarm'),</v>
      </c>
    </row>
    <row r="519" spans="1:6" s="65" customFormat="1" ht="15" x14ac:dyDescent="0.45">
      <c r="A519" s="92" t="s">
        <v>322</v>
      </c>
      <c r="B519" s="81" t="s">
        <v>827</v>
      </c>
      <c r="C519" s="81"/>
      <c r="D519" s="81" t="s">
        <v>288</v>
      </c>
      <c r="E519" s="95" t="s">
        <v>830</v>
      </c>
      <c r="F519" s="65" t="str">
        <f t="shared" si="7"/>
        <v>('MR1_vent3', 'changeClass', '', 'vent_on'),</v>
      </c>
    </row>
    <row r="520" spans="1:6" s="65" customFormat="1" ht="15" x14ac:dyDescent="0.45">
      <c r="A520" s="92" t="s">
        <v>322</v>
      </c>
      <c r="B520" s="81" t="s">
        <v>827</v>
      </c>
      <c r="C520" s="81"/>
      <c r="D520" s="81" t="s">
        <v>289</v>
      </c>
      <c r="E520" s="95" t="s">
        <v>841</v>
      </c>
      <c r="F520" s="65" t="str">
        <f t="shared" si="7"/>
        <v>('MR1_vent3', 'changeClass', '', 'vent_alarm'),</v>
      </c>
    </row>
    <row r="521" spans="1:6" s="65" customFormat="1" ht="15" x14ac:dyDescent="0.45">
      <c r="A521" s="92" t="s">
        <v>323</v>
      </c>
      <c r="B521" s="81" t="s">
        <v>827</v>
      </c>
      <c r="C521" s="81"/>
      <c r="D521" s="81" t="s">
        <v>288</v>
      </c>
      <c r="E521" s="95" t="s">
        <v>830</v>
      </c>
      <c r="F521" s="65" t="str">
        <f t="shared" si="7"/>
        <v>('MR2_vent3', 'changeClass', '', 'vent_on'),</v>
      </c>
    </row>
    <row r="522" spans="1:6" s="65" customFormat="1" ht="15" x14ac:dyDescent="0.45">
      <c r="A522" s="92" t="s">
        <v>323</v>
      </c>
      <c r="B522" s="81" t="s">
        <v>827</v>
      </c>
      <c r="C522" s="81"/>
      <c r="D522" s="81" t="s">
        <v>289</v>
      </c>
      <c r="E522" s="95" t="s">
        <v>841</v>
      </c>
      <c r="F522" s="65" t="str">
        <f t="shared" ref="F522:F585" si="8">_xlfn.CONCAT("('",A522,"', '",B522,"', '",C522,"', '",D522,"'),")</f>
        <v>('MR2_vent3', 'changeClass', '', 'vent_alarm'),</v>
      </c>
    </row>
    <row r="523" spans="1:6" s="65" customFormat="1" ht="15" x14ac:dyDescent="0.45">
      <c r="A523" s="92" t="s">
        <v>324</v>
      </c>
      <c r="B523" s="81" t="s">
        <v>827</v>
      </c>
      <c r="C523" s="81"/>
      <c r="D523" s="81" t="s">
        <v>288</v>
      </c>
      <c r="E523" s="95" t="s">
        <v>830</v>
      </c>
      <c r="F523" s="65" t="str">
        <f t="shared" si="8"/>
        <v>('MR3_vent3', 'changeClass', '', 'vent_on'),</v>
      </c>
    </row>
    <row r="524" spans="1:6" s="65" customFormat="1" ht="15" x14ac:dyDescent="0.45">
      <c r="A524" s="92" t="s">
        <v>324</v>
      </c>
      <c r="B524" s="81" t="s">
        <v>827</v>
      </c>
      <c r="C524" s="81"/>
      <c r="D524" s="81" t="s">
        <v>289</v>
      </c>
      <c r="E524" s="95" t="s">
        <v>841</v>
      </c>
      <c r="F524" s="65" t="str">
        <f t="shared" si="8"/>
        <v>('MR3_vent3', 'changeClass', '', 'vent_alarm'),</v>
      </c>
    </row>
    <row r="525" spans="1:6" s="65" customFormat="1" ht="15" x14ac:dyDescent="0.45">
      <c r="A525" s="92" t="s">
        <v>325</v>
      </c>
      <c r="B525" s="81" t="s">
        <v>827</v>
      </c>
      <c r="C525" s="81"/>
      <c r="D525" s="81" t="s">
        <v>288</v>
      </c>
      <c r="E525" s="95" t="s">
        <v>830</v>
      </c>
      <c r="F525" s="65" t="str">
        <f t="shared" si="8"/>
        <v>('MR4_vent3', 'changeClass', '', 'vent_on'),</v>
      </c>
    </row>
    <row r="526" spans="1:6" s="65" customFormat="1" ht="15" x14ac:dyDescent="0.45">
      <c r="A526" s="92" t="s">
        <v>325</v>
      </c>
      <c r="B526" s="81" t="s">
        <v>827</v>
      </c>
      <c r="C526" s="81"/>
      <c r="D526" s="81" t="s">
        <v>289</v>
      </c>
      <c r="E526" s="95" t="s">
        <v>841</v>
      </c>
      <c r="F526" s="65" t="str">
        <f t="shared" si="8"/>
        <v>('MR4_vent3', 'changeClass', '', 'vent_alarm'),</v>
      </c>
    </row>
    <row r="527" spans="1:6" s="65" customFormat="1" ht="15" x14ac:dyDescent="0.45">
      <c r="A527" s="92" t="s">
        <v>326</v>
      </c>
      <c r="B527" s="81" t="s">
        <v>827</v>
      </c>
      <c r="C527" s="81"/>
      <c r="D527" s="81" t="s">
        <v>288</v>
      </c>
      <c r="E527" s="95" t="s">
        <v>830</v>
      </c>
      <c r="F527" s="65" t="str">
        <f t="shared" si="8"/>
        <v>('SwR_vent3', 'changeClass', '', 'vent_on'),</v>
      </c>
    </row>
    <row r="528" spans="1:6" s="65" customFormat="1" ht="15" x14ac:dyDescent="0.45">
      <c r="A528" s="92" t="s">
        <v>326</v>
      </c>
      <c r="B528" s="81" t="s">
        <v>827</v>
      </c>
      <c r="C528" s="81"/>
      <c r="D528" s="81" t="s">
        <v>289</v>
      </c>
      <c r="E528" s="95" t="s">
        <v>841</v>
      </c>
      <c r="F528" s="65" t="str">
        <f t="shared" si="8"/>
        <v>('SwR_vent3', 'changeClass', '', 'vent_alarm'),</v>
      </c>
    </row>
    <row r="529" spans="1:6" s="65" customFormat="1" ht="15.4" x14ac:dyDescent="0.45">
      <c r="A529" s="87" t="s">
        <v>332</v>
      </c>
      <c r="B529" s="84" t="s">
        <v>825</v>
      </c>
      <c r="C529" s="86"/>
      <c r="D529" s="86" t="s">
        <v>754</v>
      </c>
      <c r="E529" s="88" t="s">
        <v>158</v>
      </c>
      <c r="F529" s="65" t="str">
        <f t="shared" si="8"/>
        <v>('P_P_v2', 'text', '', 'value'),</v>
      </c>
    </row>
    <row r="530" spans="1:6" s="65" customFormat="1" ht="15.4" x14ac:dyDescent="0.45">
      <c r="A530" s="87" t="s">
        <v>333</v>
      </c>
      <c r="B530" s="84" t="s">
        <v>825</v>
      </c>
      <c r="C530" s="86"/>
      <c r="D530" s="86" t="s">
        <v>754</v>
      </c>
      <c r="E530" s="88" t="s">
        <v>158</v>
      </c>
      <c r="F530" s="65" t="str">
        <f t="shared" si="8"/>
        <v>('P_P_v3', 'text', '', 'value'),</v>
      </c>
    </row>
    <row r="531" spans="1:6" s="65" customFormat="1" ht="15.4" x14ac:dyDescent="0.45">
      <c r="A531" s="87" t="s">
        <v>339</v>
      </c>
      <c r="B531" s="86" t="s">
        <v>751</v>
      </c>
      <c r="C531" s="86" t="s">
        <v>842</v>
      </c>
      <c r="D531" s="90" t="s">
        <v>923</v>
      </c>
      <c r="E531" s="91" t="s">
        <v>871</v>
      </c>
      <c r="F531" s="65" t="str">
        <f t="shared" si="8"/>
        <v>('P_P_rot2', 'css', 'transform', 'rotate'),</v>
      </c>
    </row>
    <row r="532" spans="1:6" s="65" customFormat="1" ht="15.4" x14ac:dyDescent="0.45">
      <c r="A532" s="87" t="s">
        <v>340</v>
      </c>
      <c r="B532" s="86" t="s">
        <v>751</v>
      </c>
      <c r="C532" s="86" t="s">
        <v>842</v>
      </c>
      <c r="D532" s="90" t="s">
        <v>923</v>
      </c>
      <c r="E532" s="91" t="s">
        <v>871</v>
      </c>
      <c r="F532" s="65" t="str">
        <f t="shared" si="8"/>
        <v>('P_P_rot3', 'css', 'transform', 'rotate'),</v>
      </c>
    </row>
    <row r="533" spans="1:6" s="65" customFormat="1" ht="15.4" x14ac:dyDescent="0.45">
      <c r="A533" s="87" t="s">
        <v>343</v>
      </c>
      <c r="B533" s="86" t="s">
        <v>751</v>
      </c>
      <c r="C533" s="86" t="s">
        <v>842</v>
      </c>
      <c r="D533" s="90" t="s">
        <v>923</v>
      </c>
      <c r="E533" s="91" t="s">
        <v>871</v>
      </c>
      <c r="F533" s="65" t="str">
        <f t="shared" si="8"/>
        <v>('P_P_L_rot2', 'css', 'transform', 'rotate'),</v>
      </c>
    </row>
    <row r="534" spans="1:6" s="65" customFormat="1" ht="15.4" x14ac:dyDescent="0.45">
      <c r="A534" s="87" t="s">
        <v>344</v>
      </c>
      <c r="B534" s="86" t="s">
        <v>751</v>
      </c>
      <c r="C534" s="86" t="s">
        <v>842</v>
      </c>
      <c r="D534" s="90" t="s">
        <v>923</v>
      </c>
      <c r="E534" s="91" t="s">
        <v>871</v>
      </c>
      <c r="F534" s="65" t="str">
        <f t="shared" si="8"/>
        <v>('P_P_L_rot3', 'css', 'transform', 'rotate'),</v>
      </c>
    </row>
    <row r="535" spans="1:6" s="65" customFormat="1" ht="15.4" x14ac:dyDescent="0.45">
      <c r="A535" s="87" t="s">
        <v>347</v>
      </c>
      <c r="B535" s="86" t="s">
        <v>751</v>
      </c>
      <c r="C535" s="86" t="s">
        <v>842</v>
      </c>
      <c r="D535" s="90" t="s">
        <v>923</v>
      </c>
      <c r="E535" s="91" t="s">
        <v>871</v>
      </c>
      <c r="F535" s="65" t="str">
        <f t="shared" si="8"/>
        <v>('P_P_H_rot2', 'css', 'transform', 'rotate'),</v>
      </c>
    </row>
    <row r="536" spans="1:6" s="65" customFormat="1" ht="15.4" x14ac:dyDescent="0.45">
      <c r="A536" s="87" t="s">
        <v>348</v>
      </c>
      <c r="B536" s="86" t="s">
        <v>751</v>
      </c>
      <c r="C536" s="86" t="s">
        <v>842</v>
      </c>
      <c r="D536" s="90" t="s">
        <v>923</v>
      </c>
      <c r="E536" s="91" t="s">
        <v>871</v>
      </c>
      <c r="F536" s="65" t="str">
        <f t="shared" si="8"/>
        <v>('P_P_H_rot3', 'css', 'transform', 'rotate'),</v>
      </c>
    </row>
    <row r="537" spans="1:6" s="65" customFormat="1" ht="15.4" x14ac:dyDescent="0.45">
      <c r="A537" s="87" t="s">
        <v>742</v>
      </c>
      <c r="B537" s="84" t="s">
        <v>825</v>
      </c>
      <c r="C537" s="86"/>
      <c r="D537" s="86" t="s">
        <v>928</v>
      </c>
      <c r="E537" s="88" t="s">
        <v>741</v>
      </c>
      <c r="F537" s="65" t="str">
        <f t="shared" si="8"/>
        <v>('Ch_num_avt2', 'text', '', 'num_avt'),</v>
      </c>
    </row>
    <row r="538" spans="1:6" s="65" customFormat="1" ht="15.4" x14ac:dyDescent="0.45">
      <c r="A538" s="87" t="s">
        <v>743</v>
      </c>
      <c r="B538" s="84" t="s">
        <v>825</v>
      </c>
      <c r="C538" s="86"/>
      <c r="D538" s="86" t="s">
        <v>929</v>
      </c>
      <c r="E538" s="88" t="s">
        <v>741</v>
      </c>
      <c r="F538" s="65" t="str">
        <f t="shared" si="8"/>
        <v>('Ch_num_on2', 'text', '', 'num_on'),</v>
      </c>
    </row>
    <row r="539" spans="1:6" s="65" customFormat="1" ht="15.4" x14ac:dyDescent="0.45">
      <c r="A539" s="87" t="s">
        <v>749</v>
      </c>
      <c r="B539" s="84" t="s">
        <v>825</v>
      </c>
      <c r="C539" s="86"/>
      <c r="D539" s="86" t="s">
        <v>928</v>
      </c>
      <c r="E539" s="88" t="s">
        <v>741</v>
      </c>
      <c r="F539" s="65" t="str">
        <f t="shared" si="8"/>
        <v>('Ch_num_avt3', 'text', '', 'num_avt'),</v>
      </c>
    </row>
    <row r="540" spans="1:6" s="65" customFormat="1" ht="15.4" x14ac:dyDescent="0.45">
      <c r="A540" s="87" t="s">
        <v>748</v>
      </c>
      <c r="B540" s="84" t="s">
        <v>825</v>
      </c>
      <c r="C540" s="86"/>
      <c r="D540" s="86" t="s">
        <v>929</v>
      </c>
      <c r="E540" s="88" t="s">
        <v>741</v>
      </c>
      <c r="F540" s="65" t="str">
        <f t="shared" si="8"/>
        <v>('Ch_num_on3', 'text', '', 'num_on'),</v>
      </c>
    </row>
    <row r="541" spans="1:6" s="65" customFormat="1" ht="15.4" x14ac:dyDescent="0.45">
      <c r="A541" s="87" t="s">
        <v>307</v>
      </c>
      <c r="B541" s="81" t="s">
        <v>827</v>
      </c>
      <c r="C541" s="81"/>
      <c r="D541" s="86" t="s">
        <v>292</v>
      </c>
      <c r="E541" s="88" t="s">
        <v>843</v>
      </c>
      <c r="F541" s="65" t="str">
        <f t="shared" si="8"/>
        <v>('MR1_fire2', 'changeClass', '', 'fire_alarm'),</v>
      </c>
    </row>
    <row r="542" spans="1:6" s="65" customFormat="1" ht="15.4" x14ac:dyDescent="0.45">
      <c r="A542" s="87" t="s">
        <v>308</v>
      </c>
      <c r="B542" s="81" t="s">
        <v>827</v>
      </c>
      <c r="C542" s="81"/>
      <c r="D542" s="86" t="s">
        <v>292</v>
      </c>
      <c r="E542" s="88" t="s">
        <v>843</v>
      </c>
      <c r="F542" s="65" t="str">
        <f t="shared" si="8"/>
        <v>('MR2_fire2', 'changeClass', '', 'fire_alarm'),</v>
      </c>
    </row>
    <row r="543" spans="1:6" s="65" customFormat="1" ht="15.4" x14ac:dyDescent="0.45">
      <c r="A543" s="87" t="s">
        <v>309</v>
      </c>
      <c r="B543" s="81" t="s">
        <v>827</v>
      </c>
      <c r="C543" s="81"/>
      <c r="D543" s="86" t="s">
        <v>292</v>
      </c>
      <c r="E543" s="88" t="s">
        <v>843</v>
      </c>
      <c r="F543" s="65" t="str">
        <f t="shared" si="8"/>
        <v>('MR3_fire2', 'changeClass', '', 'fire_alarm'),</v>
      </c>
    </row>
    <row r="544" spans="1:6" s="65" customFormat="1" ht="15.4" x14ac:dyDescent="0.45">
      <c r="A544" s="87" t="s">
        <v>310</v>
      </c>
      <c r="B544" s="81" t="s">
        <v>827</v>
      </c>
      <c r="C544" s="81"/>
      <c r="D544" s="86" t="s">
        <v>292</v>
      </c>
      <c r="E544" s="88" t="s">
        <v>843</v>
      </c>
      <c r="F544" s="65" t="str">
        <f t="shared" si="8"/>
        <v>('MR4_fire2', 'changeClass', '', 'fire_alarm'),</v>
      </c>
    </row>
    <row r="545" spans="1:6" s="65" customFormat="1" ht="15.4" x14ac:dyDescent="0.45">
      <c r="A545" s="87" t="s">
        <v>311</v>
      </c>
      <c r="B545" s="81" t="s">
        <v>827</v>
      </c>
      <c r="C545" s="81"/>
      <c r="D545" s="86" t="s">
        <v>292</v>
      </c>
      <c r="E545" s="88" t="s">
        <v>843</v>
      </c>
      <c r="F545" s="65" t="str">
        <f t="shared" si="8"/>
        <v>('SwR_fire2', 'changeClass', '', 'fire_alarm'),</v>
      </c>
    </row>
    <row r="546" spans="1:6" s="65" customFormat="1" ht="15.4" x14ac:dyDescent="0.45">
      <c r="A546" s="87" t="s">
        <v>312</v>
      </c>
      <c r="B546" s="81" t="s">
        <v>827</v>
      </c>
      <c r="C546" s="81"/>
      <c r="D546" s="86" t="s">
        <v>292</v>
      </c>
      <c r="E546" s="88" t="s">
        <v>843</v>
      </c>
      <c r="F546" s="65" t="str">
        <f t="shared" si="8"/>
        <v>('MR1_fire3', 'changeClass', '', 'fire_alarm'),</v>
      </c>
    </row>
    <row r="547" spans="1:6" s="65" customFormat="1" ht="15.4" x14ac:dyDescent="0.45">
      <c r="A547" s="87" t="s">
        <v>313</v>
      </c>
      <c r="B547" s="81" t="s">
        <v>827</v>
      </c>
      <c r="C547" s="81"/>
      <c r="D547" s="86" t="s">
        <v>292</v>
      </c>
      <c r="E547" s="88" t="s">
        <v>843</v>
      </c>
      <c r="F547" s="65" t="str">
        <f t="shared" si="8"/>
        <v>('MR2_fire3', 'changeClass', '', 'fire_alarm'),</v>
      </c>
    </row>
    <row r="548" spans="1:6" s="65" customFormat="1" ht="15.4" x14ac:dyDescent="0.45">
      <c r="A548" s="87" t="s">
        <v>314</v>
      </c>
      <c r="B548" s="81" t="s">
        <v>827</v>
      </c>
      <c r="C548" s="81"/>
      <c r="D548" s="86" t="s">
        <v>292</v>
      </c>
      <c r="E548" s="88" t="s">
        <v>843</v>
      </c>
      <c r="F548" s="65" t="str">
        <f t="shared" si="8"/>
        <v>('MR3_fire3', 'changeClass', '', 'fire_alarm'),</v>
      </c>
    </row>
    <row r="549" spans="1:6" s="65" customFormat="1" ht="15.4" x14ac:dyDescent="0.45">
      <c r="A549" s="87" t="s">
        <v>315</v>
      </c>
      <c r="B549" s="81" t="s">
        <v>827</v>
      </c>
      <c r="C549" s="81"/>
      <c r="D549" s="86" t="s">
        <v>292</v>
      </c>
      <c r="E549" s="88" t="s">
        <v>843</v>
      </c>
      <c r="F549" s="65" t="str">
        <f t="shared" si="8"/>
        <v>('MR4_fire3', 'changeClass', '', 'fire_alarm'),</v>
      </c>
    </row>
    <row r="550" spans="1:6" s="65" customFormat="1" ht="15.4" x14ac:dyDescent="0.45">
      <c r="A550" s="87" t="s">
        <v>316</v>
      </c>
      <c r="B550" s="81" t="s">
        <v>827</v>
      </c>
      <c r="C550" s="81"/>
      <c r="D550" s="86" t="s">
        <v>292</v>
      </c>
      <c r="E550" s="88" t="s">
        <v>843</v>
      </c>
      <c r="F550" s="65" t="str">
        <f t="shared" si="8"/>
        <v>('SwR_fire3', 'changeClass', '', 'fire_alarm'),</v>
      </c>
    </row>
    <row r="551" spans="1:6" s="65" customFormat="1" ht="15.4" x14ac:dyDescent="0.45">
      <c r="A551" s="87" t="s">
        <v>292</v>
      </c>
      <c r="B551" s="86" t="s">
        <v>751</v>
      </c>
      <c r="C551" s="86" t="s">
        <v>823</v>
      </c>
      <c r="D551" s="86" t="s">
        <v>823</v>
      </c>
      <c r="E551" s="88" t="s">
        <v>677</v>
      </c>
      <c r="F551" s="65" t="str">
        <f t="shared" si="8"/>
        <v>('fire_alarm', 'css', 'display', 'display'),</v>
      </c>
    </row>
    <row r="552" spans="1:6" s="65" customFormat="1" ht="15.4" x14ac:dyDescent="0.45">
      <c r="A552" s="87" t="s">
        <v>705</v>
      </c>
      <c r="B552" s="84" t="s">
        <v>751</v>
      </c>
      <c r="C552" s="84" t="s">
        <v>752</v>
      </c>
      <c r="D552" s="86" t="s">
        <v>914</v>
      </c>
      <c r="E552" s="88" t="s">
        <v>669</v>
      </c>
      <c r="F552" s="65" t="str">
        <f t="shared" si="8"/>
        <v>('BZ_l', 'css', 'fill', 'fill_9'),</v>
      </c>
    </row>
    <row r="553" spans="1:6" s="65" customFormat="1" ht="15.4" x14ac:dyDescent="0.45">
      <c r="A553" s="87" t="s">
        <v>705</v>
      </c>
      <c r="B553" s="84" t="s">
        <v>751</v>
      </c>
      <c r="C553" s="86" t="s">
        <v>845</v>
      </c>
      <c r="D553" s="86" t="s">
        <v>845</v>
      </c>
      <c r="E553" s="88" t="s">
        <v>704</v>
      </c>
      <c r="F553" s="65" t="str">
        <f t="shared" si="8"/>
        <v>('BZ_l', 'css', 'height', 'height'),</v>
      </c>
    </row>
    <row r="554" spans="1:6" s="65" customFormat="1" ht="15.4" x14ac:dyDescent="0.45">
      <c r="A554" s="96" t="s">
        <v>705</v>
      </c>
      <c r="B554" s="97" t="s">
        <v>751</v>
      </c>
      <c r="C554" s="98" t="s">
        <v>846</v>
      </c>
      <c r="D554" s="98" t="s">
        <v>927</v>
      </c>
      <c r="E554" s="99" t="s">
        <v>844</v>
      </c>
      <c r="F554" s="65" t="str">
        <f t="shared" si="8"/>
        <v>('BZ_l', 'css', 'y', 'shift'),</v>
      </c>
    </row>
    <row r="555" spans="1:6" ht="15.4" x14ac:dyDescent="0.45">
      <c r="A555" s="96" t="s">
        <v>1202</v>
      </c>
      <c r="B555" s="98" t="s">
        <v>1231</v>
      </c>
      <c r="C555" s="100"/>
      <c r="D555" s="98" t="s">
        <v>1231</v>
      </c>
      <c r="E555" s="99" t="s">
        <v>1241</v>
      </c>
      <c r="F555" s="65" t="str">
        <f t="shared" si="8"/>
        <v>('G2_absent', 'absent', '', 'absent'),</v>
      </c>
    </row>
    <row r="556" spans="1:6" ht="15.4" x14ac:dyDescent="0.45">
      <c r="A556" s="96" t="s">
        <v>1232</v>
      </c>
      <c r="B556" s="98" t="s">
        <v>1231</v>
      </c>
      <c r="C556" s="100"/>
      <c r="D556" s="98" t="s">
        <v>1231</v>
      </c>
      <c r="E556" s="99" t="s">
        <v>1241</v>
      </c>
      <c r="F556" s="65" t="str">
        <f t="shared" si="8"/>
        <v>('G2_absent4', 'absent', '', 'absent'),</v>
      </c>
    </row>
    <row r="557" spans="1:6" ht="15.4" x14ac:dyDescent="0.45">
      <c r="A557" s="96" t="s">
        <v>1235</v>
      </c>
      <c r="B557" s="98" t="s">
        <v>1231</v>
      </c>
      <c r="C557" s="100"/>
      <c r="D557" s="98" t="s">
        <v>1231</v>
      </c>
      <c r="E557" s="99" t="s">
        <v>1241</v>
      </c>
      <c r="F557" s="65" t="str">
        <f t="shared" si="8"/>
        <v>('Ch1_absent', 'absent', '', 'absent'),</v>
      </c>
    </row>
    <row r="558" spans="1:6" ht="15.4" x14ac:dyDescent="0.45">
      <c r="A558" s="96" t="s">
        <v>1242</v>
      </c>
      <c r="B558" s="98" t="s">
        <v>1231</v>
      </c>
      <c r="C558" s="100"/>
      <c r="D558" s="98" t="s">
        <v>1231</v>
      </c>
      <c r="E558" s="99" t="s">
        <v>1241</v>
      </c>
      <c r="F558" s="65" t="str">
        <f t="shared" si="8"/>
        <v>('Ch2_absent', 'absent', '', 'absent'),</v>
      </c>
    </row>
    <row r="559" spans="1:6" ht="15.4" x14ac:dyDescent="0.45">
      <c r="A559" s="96" t="s">
        <v>1243</v>
      </c>
      <c r="B559" s="98" t="s">
        <v>1231</v>
      </c>
      <c r="C559" s="100"/>
      <c r="D559" s="98" t="s">
        <v>1231</v>
      </c>
      <c r="E559" s="99" t="s">
        <v>1241</v>
      </c>
      <c r="F559" s="65" t="str">
        <f t="shared" si="8"/>
        <v>('Ch3_absent', 'absent', '', 'absent'),</v>
      </c>
    </row>
    <row r="560" spans="1:6" ht="15.4" x14ac:dyDescent="0.45">
      <c r="A560" s="96" t="s">
        <v>1244</v>
      </c>
      <c r="B560" s="98" t="s">
        <v>1231</v>
      </c>
      <c r="C560" s="100"/>
      <c r="D560" s="98" t="s">
        <v>1231</v>
      </c>
      <c r="E560" s="99" t="s">
        <v>1241</v>
      </c>
      <c r="F560" s="65" t="str">
        <f t="shared" si="8"/>
        <v>('Ch4_absent', 'absent', '', 'absent'),</v>
      </c>
    </row>
    <row r="561" spans="1:6" ht="15.4" x14ac:dyDescent="0.45">
      <c r="A561" s="96" t="s">
        <v>1245</v>
      </c>
      <c r="B561" s="98" t="s">
        <v>1231</v>
      </c>
      <c r="C561" s="100"/>
      <c r="D561" s="98" t="s">
        <v>1231</v>
      </c>
      <c r="E561" s="99" t="s">
        <v>1241</v>
      </c>
      <c r="F561" s="65" t="str">
        <f t="shared" si="8"/>
        <v>('Ch5_absent', 'absent', '', 'absent'),</v>
      </c>
    </row>
    <row r="562" spans="1:6" ht="15.4" x14ac:dyDescent="0.45">
      <c r="A562" s="96" t="s">
        <v>1246</v>
      </c>
      <c r="B562" s="98" t="s">
        <v>1231</v>
      </c>
      <c r="C562" s="100"/>
      <c r="D562" s="98" t="s">
        <v>1231</v>
      </c>
      <c r="E562" s="99" t="s">
        <v>1241</v>
      </c>
      <c r="F562" s="65" t="str">
        <f t="shared" si="8"/>
        <v>('Ch6_absent', 'absent', '', 'absent'),</v>
      </c>
    </row>
    <row r="563" spans="1:6" ht="15.4" x14ac:dyDescent="0.45">
      <c r="A563" s="96" t="s">
        <v>1247</v>
      </c>
      <c r="B563" s="98" t="s">
        <v>1231</v>
      </c>
      <c r="C563" s="100"/>
      <c r="D563" s="98" t="s">
        <v>1231</v>
      </c>
      <c r="E563" s="99" t="s">
        <v>1241</v>
      </c>
      <c r="F563" s="65" t="str">
        <f t="shared" si="8"/>
        <v>('Ch7_absent', 'absent', '', 'absent'),</v>
      </c>
    </row>
    <row r="564" spans="1:6" ht="15.4" x14ac:dyDescent="0.45">
      <c r="A564" s="96" t="s">
        <v>1236</v>
      </c>
      <c r="B564" s="98" t="s">
        <v>1231</v>
      </c>
      <c r="C564" s="100"/>
      <c r="D564" s="98" t="s">
        <v>1231</v>
      </c>
      <c r="E564" s="99" t="s">
        <v>1241</v>
      </c>
      <c r="F564" s="65" t="str">
        <f t="shared" si="8"/>
        <v>('Ch1_absent4', 'absent', '', 'absent'),</v>
      </c>
    </row>
    <row r="565" spans="1:6" ht="15.4" x14ac:dyDescent="0.45">
      <c r="A565" s="96" t="s">
        <v>1248</v>
      </c>
      <c r="B565" s="98" t="s">
        <v>1231</v>
      </c>
      <c r="C565" s="100"/>
      <c r="D565" s="98" t="s">
        <v>1231</v>
      </c>
      <c r="E565" s="99" t="s">
        <v>1241</v>
      </c>
      <c r="F565" s="65" t="str">
        <f t="shared" si="8"/>
        <v>('Ch2_absent4', 'absent', '', 'absent'),</v>
      </c>
    </row>
    <row r="566" spans="1:6" ht="15.4" x14ac:dyDescent="0.45">
      <c r="A566" s="96" t="s">
        <v>1249</v>
      </c>
      <c r="B566" s="98" t="s">
        <v>1231</v>
      </c>
      <c r="C566" s="100"/>
      <c r="D566" s="98" t="s">
        <v>1231</v>
      </c>
      <c r="E566" s="99" t="s">
        <v>1241</v>
      </c>
      <c r="F566" s="65" t="str">
        <f t="shared" si="8"/>
        <v>('Ch3_absent4', 'absent', '', 'absent'),</v>
      </c>
    </row>
    <row r="567" spans="1:6" ht="15.4" x14ac:dyDescent="0.45">
      <c r="A567" s="96" t="s">
        <v>1250</v>
      </c>
      <c r="B567" s="98" t="s">
        <v>1231</v>
      </c>
      <c r="C567" s="100"/>
      <c r="D567" s="98" t="s">
        <v>1231</v>
      </c>
      <c r="E567" s="99" t="s">
        <v>1241</v>
      </c>
      <c r="F567" s="65" t="str">
        <f t="shared" si="8"/>
        <v>('Ch4_absent4', 'absent', '', 'absent'),</v>
      </c>
    </row>
    <row r="568" spans="1:6" ht="15.4" x14ac:dyDescent="0.45">
      <c r="A568" s="96" t="s">
        <v>1251</v>
      </c>
      <c r="B568" s="98" t="s">
        <v>1231</v>
      </c>
      <c r="C568" s="100"/>
      <c r="D568" s="98" t="s">
        <v>1231</v>
      </c>
      <c r="E568" s="99" t="s">
        <v>1241</v>
      </c>
      <c r="F568" s="65" t="str">
        <f t="shared" si="8"/>
        <v>('Ch5_absent4', 'absent', '', 'absent'),</v>
      </c>
    </row>
    <row r="569" spans="1:6" ht="15.4" x14ac:dyDescent="0.45">
      <c r="A569" s="96" t="s">
        <v>1252</v>
      </c>
      <c r="B569" s="98" t="s">
        <v>1231</v>
      </c>
      <c r="C569" s="100"/>
      <c r="D569" s="98" t="s">
        <v>1231</v>
      </c>
      <c r="E569" s="99" t="s">
        <v>1241</v>
      </c>
      <c r="F569" s="65" t="str">
        <f t="shared" si="8"/>
        <v>('Ch6_absent4', 'absent', '', 'absent'),</v>
      </c>
    </row>
    <row r="570" spans="1:6" ht="15.4" x14ac:dyDescent="0.45">
      <c r="A570" s="96" t="s">
        <v>1253</v>
      </c>
      <c r="B570" s="98" t="s">
        <v>1231</v>
      </c>
      <c r="C570" s="100"/>
      <c r="D570" s="98" t="s">
        <v>1231</v>
      </c>
      <c r="E570" s="99" t="s">
        <v>1241</v>
      </c>
      <c r="F570" s="65" t="str">
        <f t="shared" si="8"/>
        <v>('Ch7_absent4', 'absent', '', 'absent'),</v>
      </c>
    </row>
    <row r="571" spans="1:6" ht="15.4" x14ac:dyDescent="0.45">
      <c r="A571" s="96" t="s">
        <v>1238</v>
      </c>
      <c r="B571" s="86" t="s">
        <v>751</v>
      </c>
      <c r="C571" s="86" t="s">
        <v>823</v>
      </c>
      <c r="D571" s="86" t="s">
        <v>823</v>
      </c>
      <c r="E571" s="88" t="s">
        <v>677</v>
      </c>
      <c r="F571" s="65" t="str">
        <f t="shared" si="8"/>
        <v>('Ch1_flow', 'css', 'display', 'display'),</v>
      </c>
    </row>
    <row r="572" spans="1:6" ht="15.4" x14ac:dyDescent="0.45">
      <c r="A572" s="96" t="s">
        <v>1254</v>
      </c>
      <c r="B572" s="86" t="s">
        <v>751</v>
      </c>
      <c r="C572" s="86" t="s">
        <v>823</v>
      </c>
      <c r="D572" s="86" t="s">
        <v>823</v>
      </c>
      <c r="E572" s="88" t="s">
        <v>677</v>
      </c>
      <c r="F572" s="65" t="str">
        <f t="shared" si="8"/>
        <v>('Ch2_flow', 'css', 'display', 'display'),</v>
      </c>
    </row>
    <row r="573" spans="1:6" ht="15.4" x14ac:dyDescent="0.45">
      <c r="A573" s="96" t="s">
        <v>1255</v>
      </c>
      <c r="B573" s="86" t="s">
        <v>751</v>
      </c>
      <c r="C573" s="86" t="s">
        <v>823</v>
      </c>
      <c r="D573" s="86" t="s">
        <v>823</v>
      </c>
      <c r="E573" s="88" t="s">
        <v>677</v>
      </c>
      <c r="F573" s="65" t="str">
        <f t="shared" si="8"/>
        <v>('Ch3_flow', 'css', 'display', 'display'),</v>
      </c>
    </row>
    <row r="574" spans="1:6" ht="15.4" x14ac:dyDescent="0.45">
      <c r="A574" s="96" t="s">
        <v>1256</v>
      </c>
      <c r="B574" s="86" t="s">
        <v>751</v>
      </c>
      <c r="C574" s="86" t="s">
        <v>823</v>
      </c>
      <c r="D574" s="86" t="s">
        <v>823</v>
      </c>
      <c r="E574" s="88" t="s">
        <v>677</v>
      </c>
      <c r="F574" s="65" t="str">
        <f t="shared" si="8"/>
        <v>('Ch4_flow', 'css', 'display', 'display'),</v>
      </c>
    </row>
    <row r="575" spans="1:6" ht="15.4" x14ac:dyDescent="0.45">
      <c r="A575" s="96" t="s">
        <v>1257</v>
      </c>
      <c r="B575" s="86" t="s">
        <v>751</v>
      </c>
      <c r="C575" s="86" t="s">
        <v>823</v>
      </c>
      <c r="D575" s="86" t="s">
        <v>823</v>
      </c>
      <c r="E575" s="88" t="s">
        <v>677</v>
      </c>
      <c r="F575" s="65" t="str">
        <f t="shared" si="8"/>
        <v>('Ch5_flow', 'css', 'display', 'display'),</v>
      </c>
    </row>
    <row r="576" spans="1:6" ht="15.4" x14ac:dyDescent="0.45">
      <c r="A576" s="96" t="s">
        <v>1258</v>
      </c>
      <c r="B576" s="86" t="s">
        <v>751</v>
      </c>
      <c r="C576" s="86" t="s">
        <v>823</v>
      </c>
      <c r="D576" s="86" t="s">
        <v>823</v>
      </c>
      <c r="E576" s="88" t="s">
        <v>677</v>
      </c>
      <c r="F576" s="65" t="str">
        <f t="shared" si="8"/>
        <v>('Ch6_flow', 'css', 'display', 'display'),</v>
      </c>
    </row>
    <row r="577" spans="1:6" ht="15.4" x14ac:dyDescent="0.45">
      <c r="A577" s="96" t="s">
        <v>1259</v>
      </c>
      <c r="B577" s="86" t="s">
        <v>751</v>
      </c>
      <c r="C577" s="86" t="s">
        <v>823</v>
      </c>
      <c r="D577" s="86" t="s">
        <v>823</v>
      </c>
      <c r="E577" s="88" t="s">
        <v>677</v>
      </c>
      <c r="F577" s="65" t="str">
        <f t="shared" si="8"/>
        <v>('Ch7_flow', 'css', 'display', 'display'),</v>
      </c>
    </row>
    <row r="578" spans="1:6" ht="15.4" x14ac:dyDescent="0.45">
      <c r="A578" s="96" t="s">
        <v>1237</v>
      </c>
      <c r="B578" s="86" t="s">
        <v>751</v>
      </c>
      <c r="C578" s="86" t="s">
        <v>823</v>
      </c>
      <c r="D578" s="86" t="s">
        <v>823</v>
      </c>
      <c r="E578" s="88" t="s">
        <v>677</v>
      </c>
      <c r="F578" s="65" t="str">
        <f t="shared" si="8"/>
        <v>('Ch1_flow4', 'css', 'display', 'display'),</v>
      </c>
    </row>
    <row r="579" spans="1:6" ht="15.4" x14ac:dyDescent="0.45">
      <c r="A579" s="96" t="s">
        <v>1260</v>
      </c>
      <c r="B579" s="86" t="s">
        <v>751</v>
      </c>
      <c r="C579" s="86" t="s">
        <v>823</v>
      </c>
      <c r="D579" s="86" t="s">
        <v>823</v>
      </c>
      <c r="E579" s="88" t="s">
        <v>677</v>
      </c>
      <c r="F579" s="65" t="str">
        <f t="shared" si="8"/>
        <v>('Ch2_flow4', 'css', 'display', 'display'),</v>
      </c>
    </row>
    <row r="580" spans="1:6" ht="15.4" x14ac:dyDescent="0.45">
      <c r="A580" s="96" t="s">
        <v>1261</v>
      </c>
      <c r="B580" s="86" t="s">
        <v>751</v>
      </c>
      <c r="C580" s="86" t="s">
        <v>823</v>
      </c>
      <c r="D580" s="86" t="s">
        <v>823</v>
      </c>
      <c r="E580" s="88" t="s">
        <v>677</v>
      </c>
      <c r="F580" s="65" t="str">
        <f t="shared" si="8"/>
        <v>('Ch3_flow4', 'css', 'display', 'display'),</v>
      </c>
    </row>
    <row r="581" spans="1:6" ht="15.4" x14ac:dyDescent="0.45">
      <c r="A581" s="96" t="s">
        <v>1262</v>
      </c>
      <c r="B581" s="86" t="s">
        <v>751</v>
      </c>
      <c r="C581" s="86" t="s">
        <v>823</v>
      </c>
      <c r="D581" s="86" t="s">
        <v>823</v>
      </c>
      <c r="E581" s="88" t="s">
        <v>677</v>
      </c>
      <c r="F581" s="65" t="str">
        <f t="shared" si="8"/>
        <v>('Ch4_flow4', 'css', 'display', 'display'),</v>
      </c>
    </row>
    <row r="582" spans="1:6" ht="15.4" x14ac:dyDescent="0.45">
      <c r="A582" s="96" t="s">
        <v>1263</v>
      </c>
      <c r="B582" s="86" t="s">
        <v>751</v>
      </c>
      <c r="C582" s="86" t="s">
        <v>823</v>
      </c>
      <c r="D582" s="86" t="s">
        <v>823</v>
      </c>
      <c r="E582" s="88" t="s">
        <v>677</v>
      </c>
      <c r="F582" s="65" t="str">
        <f t="shared" si="8"/>
        <v>('Ch5_flow4', 'css', 'display', 'display'),</v>
      </c>
    </row>
    <row r="583" spans="1:6" ht="15.4" x14ac:dyDescent="0.45">
      <c r="A583" s="96" t="s">
        <v>1264</v>
      </c>
      <c r="B583" s="86" t="s">
        <v>751</v>
      </c>
      <c r="C583" s="86" t="s">
        <v>823</v>
      </c>
      <c r="D583" s="86" t="s">
        <v>823</v>
      </c>
      <c r="E583" s="88" t="s">
        <v>677</v>
      </c>
      <c r="F583" s="65" t="str">
        <f t="shared" si="8"/>
        <v>('Ch6_flow4', 'css', 'display', 'display'),</v>
      </c>
    </row>
    <row r="584" spans="1:6" ht="15.4" x14ac:dyDescent="0.45">
      <c r="A584" s="96" t="s">
        <v>1265</v>
      </c>
      <c r="B584" s="86" t="s">
        <v>751</v>
      </c>
      <c r="C584" s="86" t="s">
        <v>823</v>
      </c>
      <c r="D584" s="86" t="s">
        <v>823</v>
      </c>
      <c r="E584" s="88" t="s">
        <v>677</v>
      </c>
      <c r="F584" s="65" t="str">
        <f t="shared" si="8"/>
        <v>('Ch7_flow4', 'css', 'display', 'display'),</v>
      </c>
    </row>
    <row r="585" spans="1:6" ht="15.4" x14ac:dyDescent="0.45">
      <c r="A585" s="96" t="s">
        <v>1239</v>
      </c>
      <c r="B585" s="86" t="s">
        <v>751</v>
      </c>
      <c r="C585" s="86" t="s">
        <v>823</v>
      </c>
      <c r="D585" s="86" t="s">
        <v>823</v>
      </c>
      <c r="E585" s="88" t="s">
        <v>677</v>
      </c>
      <c r="F585" s="65" t="str">
        <f t="shared" si="8"/>
        <v>('G1_flow', 'css', 'display', 'display'),</v>
      </c>
    </row>
    <row r="586" spans="1:6" ht="15.4" x14ac:dyDescent="0.45">
      <c r="A586" s="96" t="s">
        <v>1266</v>
      </c>
      <c r="B586" s="86" t="s">
        <v>751</v>
      </c>
      <c r="C586" s="86" t="s">
        <v>823</v>
      </c>
      <c r="D586" s="86" t="s">
        <v>823</v>
      </c>
      <c r="E586" s="88" t="s">
        <v>677</v>
      </c>
      <c r="F586" s="65" t="str">
        <f t="shared" ref="F586:F649" si="9">_xlfn.CONCAT("('",A586,"', '",B586,"', '",C586,"', '",D586,"'),")</f>
        <v>('G1_flow4', 'css', 'display', 'display'),</v>
      </c>
    </row>
    <row r="587" spans="1:6" ht="15.4" x14ac:dyDescent="0.45">
      <c r="A587" s="96" t="s">
        <v>1267</v>
      </c>
      <c r="B587" s="86" t="s">
        <v>751</v>
      </c>
      <c r="C587" s="86" t="s">
        <v>823</v>
      </c>
      <c r="D587" s="86" t="s">
        <v>823</v>
      </c>
      <c r="E587" s="88" t="s">
        <v>677</v>
      </c>
      <c r="F587" s="65" t="str">
        <f t="shared" si="9"/>
        <v>('G2_flow', 'css', 'display', 'display'),</v>
      </c>
    </row>
    <row r="588" spans="1:6" ht="15.4" x14ac:dyDescent="0.45">
      <c r="A588" s="96" t="s">
        <v>1240</v>
      </c>
      <c r="B588" s="98" t="s">
        <v>751</v>
      </c>
      <c r="C588" s="98" t="s">
        <v>823</v>
      </c>
      <c r="D588" s="98" t="s">
        <v>823</v>
      </c>
      <c r="E588" s="99" t="s">
        <v>677</v>
      </c>
      <c r="F588" s="65" t="str">
        <f t="shared" si="9"/>
        <v>('G2_flow4', 'css', 'display', 'display'),</v>
      </c>
    </row>
    <row r="589" spans="1:6" ht="15.4" x14ac:dyDescent="0.45">
      <c r="A589" s="87" t="s">
        <v>1539</v>
      </c>
      <c r="B589" s="61" t="s">
        <v>1505</v>
      </c>
      <c r="C589" s="61"/>
      <c r="D589" s="106" t="s">
        <v>1505</v>
      </c>
      <c r="E589" s="107" t="s">
        <v>1506</v>
      </c>
      <c r="F589" s="65" t="str">
        <f t="shared" si="9"/>
        <v>('K3_speed_1', 'discIndic', '', 'discIndic'),</v>
      </c>
    </row>
    <row r="590" spans="1:6" ht="15.4" x14ac:dyDescent="0.45">
      <c r="A590" s="87" t="s">
        <v>1541</v>
      </c>
      <c r="B590" s="61" t="s">
        <v>1505</v>
      </c>
      <c r="C590" s="61"/>
      <c r="D590" s="98" t="s">
        <v>1505</v>
      </c>
      <c r="E590" s="99" t="s">
        <v>1506</v>
      </c>
      <c r="F590" s="65" t="str">
        <f t="shared" si="9"/>
        <v>('K3_speed_2', 'discIndic', '', 'discIndic'),</v>
      </c>
    </row>
    <row r="591" spans="1:6" ht="15.4" x14ac:dyDescent="0.45">
      <c r="A591" s="87" t="s">
        <v>1540</v>
      </c>
      <c r="B591" s="61" t="s">
        <v>1505</v>
      </c>
      <c r="C591" s="61"/>
      <c r="D591" s="86" t="s">
        <v>1505</v>
      </c>
      <c r="E591" s="88" t="s">
        <v>1506</v>
      </c>
      <c r="F591" s="65" t="str">
        <f t="shared" si="9"/>
        <v>('K4_speed_1', 'discIndic', '', 'discIndic'),</v>
      </c>
    </row>
    <row r="592" spans="1:6" ht="15.4" x14ac:dyDescent="0.45">
      <c r="A592" s="87" t="s">
        <v>1542</v>
      </c>
      <c r="B592" s="61" t="s">
        <v>1505</v>
      </c>
      <c r="C592" s="61"/>
      <c r="D592" s="86" t="s">
        <v>1505</v>
      </c>
      <c r="E592" s="88" t="s">
        <v>1506</v>
      </c>
      <c r="F592" s="65" t="str">
        <f t="shared" si="9"/>
        <v>('K4_speed_2', 'discIndic', '', 'discIndic'),</v>
      </c>
    </row>
    <row r="593" spans="1:6" ht="15.4" x14ac:dyDescent="0.45">
      <c r="A593" s="87" t="s">
        <v>1507</v>
      </c>
      <c r="B593" s="61" t="s">
        <v>1505</v>
      </c>
      <c r="C593" s="61"/>
      <c r="D593" s="86" t="s">
        <v>1505</v>
      </c>
      <c r="E593" s="88" t="s">
        <v>1506</v>
      </c>
      <c r="F593" s="65" t="str">
        <f t="shared" si="9"/>
        <v>('K5_speed', 'discIndic', '', 'discIndic'),</v>
      </c>
    </row>
    <row r="594" spans="1:6" ht="15.4" x14ac:dyDescent="0.45">
      <c r="A594" s="87" t="s">
        <v>1508</v>
      </c>
      <c r="B594" s="61" t="s">
        <v>1505</v>
      </c>
      <c r="C594" s="61"/>
      <c r="D594" s="86" t="s">
        <v>1505</v>
      </c>
      <c r="E594" s="88" t="s">
        <v>1506</v>
      </c>
      <c r="F594" s="65" t="str">
        <f t="shared" si="9"/>
        <v>('K6_speed', 'discIndic', '', 'discIndic'),</v>
      </c>
    </row>
    <row r="595" spans="1:6" ht="15.4" x14ac:dyDescent="0.45">
      <c r="A595" s="87" t="s">
        <v>1509</v>
      </c>
      <c r="B595" s="61" t="s">
        <v>1505</v>
      </c>
      <c r="C595" s="61"/>
      <c r="D595" s="86" t="s">
        <v>1505</v>
      </c>
      <c r="E595" s="88" t="s">
        <v>1506</v>
      </c>
      <c r="F595" s="65" t="str">
        <f t="shared" si="9"/>
        <v>('K7_speed', 'discIndic', '', 'discIndic'),</v>
      </c>
    </row>
    <row r="596" spans="1:6" ht="15.4" x14ac:dyDescent="0.45">
      <c r="A596" s="87" t="s">
        <v>1510</v>
      </c>
      <c r="B596" s="61" t="s">
        <v>1505</v>
      </c>
      <c r="C596" s="61"/>
      <c r="D596" s="86" t="s">
        <v>1505</v>
      </c>
      <c r="E596" s="88" t="s">
        <v>1506</v>
      </c>
      <c r="F596" s="65" t="str">
        <f t="shared" si="9"/>
        <v>('K8_speed', 'discIndic', '', 'discIndic'),</v>
      </c>
    </row>
    <row r="597" spans="1:6" ht="15.4" x14ac:dyDescent="0.45">
      <c r="A597" s="87" t="s">
        <v>1511</v>
      </c>
      <c r="B597" s="61" t="s">
        <v>1505</v>
      </c>
      <c r="C597" s="61"/>
      <c r="D597" s="86" t="s">
        <v>1505</v>
      </c>
      <c r="E597" s="88" t="s">
        <v>1506</v>
      </c>
      <c r="F597" s="65" t="str">
        <f t="shared" si="9"/>
        <v>('K9_speed', 'discIndic', '', 'discIndic'),</v>
      </c>
    </row>
    <row r="598" spans="1:6" ht="15.4" x14ac:dyDescent="0.45">
      <c r="A598" s="87" t="s">
        <v>1512</v>
      </c>
      <c r="B598" s="61" t="s">
        <v>1505</v>
      </c>
      <c r="C598" s="61"/>
      <c r="D598" s="86" t="s">
        <v>1505</v>
      </c>
      <c r="E598" s="88" t="s">
        <v>1506</v>
      </c>
      <c r="F598" s="65" t="str">
        <f t="shared" si="9"/>
        <v>('K10_speed', 'discIndic', '', 'discIndic'),</v>
      </c>
    </row>
    <row r="599" spans="1:6" ht="15.4" x14ac:dyDescent="0.45">
      <c r="A599" s="87" t="s">
        <v>1513</v>
      </c>
      <c r="B599" s="61" t="s">
        <v>1505</v>
      </c>
      <c r="C599" s="61"/>
      <c r="D599" s="86" t="s">
        <v>1505</v>
      </c>
      <c r="E599" s="88" t="s">
        <v>1506</v>
      </c>
      <c r="F599" s="65" t="str">
        <f t="shared" si="9"/>
        <v>('K11_speed', 'discIndic', '', 'discIndic'),</v>
      </c>
    </row>
    <row r="600" spans="1:6" ht="15.4" x14ac:dyDescent="0.45">
      <c r="A600" s="87" t="s">
        <v>1514</v>
      </c>
      <c r="B600" s="61" t="s">
        <v>1505</v>
      </c>
      <c r="C600" s="61"/>
      <c r="D600" s="86" t="s">
        <v>1505</v>
      </c>
      <c r="E600" s="88" t="s">
        <v>1506</v>
      </c>
      <c r="F600" s="65" t="str">
        <f t="shared" si="9"/>
        <v>('K12_speed', 'discIndic', '', 'discIndic'),</v>
      </c>
    </row>
    <row r="601" spans="1:6" ht="15.4" x14ac:dyDescent="0.45">
      <c r="A601" s="87" t="s">
        <v>1515</v>
      </c>
      <c r="B601" s="61" t="s">
        <v>1505</v>
      </c>
      <c r="C601" s="61"/>
      <c r="D601" s="86" t="s">
        <v>1505</v>
      </c>
      <c r="E601" s="88" t="s">
        <v>1506</v>
      </c>
      <c r="F601" s="65" t="str">
        <f t="shared" si="9"/>
        <v>('K13_speed', 'discIndic', '', 'discIndic'),</v>
      </c>
    </row>
    <row r="602" spans="1:6" ht="15.4" x14ac:dyDescent="0.45">
      <c r="A602" s="87" t="s">
        <v>1516</v>
      </c>
      <c r="B602" s="61" t="s">
        <v>1505</v>
      </c>
      <c r="C602" s="61"/>
      <c r="D602" s="86" t="s">
        <v>1505</v>
      </c>
      <c r="E602" s="88" t="s">
        <v>1506</v>
      </c>
      <c r="F602" s="65" t="str">
        <f t="shared" si="9"/>
        <v>('K14_speed', 'discIndic', '', 'discIndic'),</v>
      </c>
    </row>
    <row r="603" spans="1:6" ht="15.4" x14ac:dyDescent="0.45">
      <c r="A603" s="87" t="s">
        <v>1517</v>
      </c>
      <c r="B603" s="61" t="s">
        <v>1505</v>
      </c>
      <c r="C603" s="61"/>
      <c r="D603" s="86" t="s">
        <v>1505</v>
      </c>
      <c r="E603" s="88" t="s">
        <v>1506</v>
      </c>
      <c r="F603" s="65" t="str">
        <f t="shared" si="9"/>
        <v>('K15_speed', 'discIndic', '', 'discIndic'),</v>
      </c>
    </row>
    <row r="604" spans="1:6" ht="15.4" x14ac:dyDescent="0.45">
      <c r="A604" s="87" t="s">
        <v>1518</v>
      </c>
      <c r="B604" s="61" t="s">
        <v>1505</v>
      </c>
      <c r="C604" s="61"/>
      <c r="D604" s="86" t="s">
        <v>1505</v>
      </c>
      <c r="E604" s="88" t="s">
        <v>1506</v>
      </c>
      <c r="F604" s="65" t="str">
        <f t="shared" si="9"/>
        <v>('K16_speed', 'discIndic', '', 'discIndic'),</v>
      </c>
    </row>
    <row r="605" spans="1:6" ht="15.4" x14ac:dyDescent="0.45">
      <c r="A605" s="87" t="s">
        <v>1519</v>
      </c>
      <c r="B605" s="61" t="s">
        <v>1505</v>
      </c>
      <c r="C605" s="61"/>
      <c r="D605" s="86" t="s">
        <v>1505</v>
      </c>
      <c r="E605" s="88" t="s">
        <v>1506</v>
      </c>
      <c r="F605" s="65" t="str">
        <f t="shared" si="9"/>
        <v>('K17_speed', 'discIndic', '', 'discIndic'),</v>
      </c>
    </row>
    <row r="606" spans="1:6" ht="15.4" x14ac:dyDescent="0.45">
      <c r="A606" s="87" t="s">
        <v>1520</v>
      </c>
      <c r="B606" s="61" t="s">
        <v>1505</v>
      </c>
      <c r="C606" s="61"/>
      <c r="D606" s="86" t="s">
        <v>1505</v>
      </c>
      <c r="E606" s="88" t="s">
        <v>1506</v>
      </c>
      <c r="F606" s="65" t="str">
        <f t="shared" si="9"/>
        <v>('K18_speed', 'discIndic', '', 'discIndic'),</v>
      </c>
    </row>
    <row r="607" spans="1:6" ht="15.4" x14ac:dyDescent="0.45">
      <c r="A607" s="87" t="s">
        <v>1521</v>
      </c>
      <c r="B607" s="61" t="s">
        <v>1505</v>
      </c>
      <c r="C607" s="61"/>
      <c r="D607" s="86" t="s">
        <v>1505</v>
      </c>
      <c r="E607" s="88" t="s">
        <v>1506</v>
      </c>
      <c r="F607" s="65" t="str">
        <f t="shared" si="9"/>
        <v>('K19_speed', 'discIndic', '', 'discIndic'),</v>
      </c>
    </row>
    <row r="608" spans="1:6" ht="15.4" x14ac:dyDescent="0.45">
      <c r="A608" s="87" t="s">
        <v>1546</v>
      </c>
      <c r="B608" s="84" t="s">
        <v>825</v>
      </c>
      <c r="C608" s="86"/>
      <c r="D608" s="86" t="s">
        <v>754</v>
      </c>
      <c r="E608" s="88" t="s">
        <v>158</v>
      </c>
      <c r="F608" s="65" t="str">
        <f t="shared" si="9"/>
        <v>('K3_T', 'text', '', 'value'),</v>
      </c>
    </row>
    <row r="609" spans="1:6" ht="15.4" x14ac:dyDescent="0.45">
      <c r="A609" s="87" t="s">
        <v>1547</v>
      </c>
      <c r="B609" s="84" t="s">
        <v>825</v>
      </c>
      <c r="C609" s="86"/>
      <c r="D609" s="86" t="s">
        <v>754</v>
      </c>
      <c r="E609" s="88" t="s">
        <v>158</v>
      </c>
      <c r="F609" s="65" t="str">
        <f t="shared" si="9"/>
        <v>('K4_T', 'text', '', 'value'),</v>
      </c>
    </row>
    <row r="610" spans="1:6" ht="15.4" x14ac:dyDescent="0.45">
      <c r="A610" s="87" t="s">
        <v>1548</v>
      </c>
      <c r="B610" s="84" t="s">
        <v>825</v>
      </c>
      <c r="C610" s="86"/>
      <c r="D610" s="86" t="s">
        <v>754</v>
      </c>
      <c r="E610" s="88" t="s">
        <v>158</v>
      </c>
      <c r="F610" s="65" t="str">
        <f t="shared" si="9"/>
        <v>('K5_T', 'text', '', 'value'),</v>
      </c>
    </row>
    <row r="611" spans="1:6" ht="15.4" x14ac:dyDescent="0.45">
      <c r="A611" s="87" t="s">
        <v>1549</v>
      </c>
      <c r="B611" s="84" t="s">
        <v>825</v>
      </c>
      <c r="C611" s="86"/>
      <c r="D611" s="86" t="s">
        <v>754</v>
      </c>
      <c r="E611" s="88" t="s">
        <v>158</v>
      </c>
      <c r="F611" s="65" t="str">
        <f t="shared" si="9"/>
        <v>('K6_T', 'text', '', 'value'),</v>
      </c>
    </row>
    <row r="612" spans="1:6" ht="15.4" x14ac:dyDescent="0.45">
      <c r="A612" s="87" t="s">
        <v>1550</v>
      </c>
      <c r="B612" s="84" t="s">
        <v>825</v>
      </c>
      <c r="C612" s="86"/>
      <c r="D612" s="86" t="s">
        <v>754</v>
      </c>
      <c r="E612" s="88" t="s">
        <v>158</v>
      </c>
      <c r="F612" s="65" t="str">
        <f t="shared" si="9"/>
        <v>('K7_T', 'text', '', 'value'),</v>
      </c>
    </row>
    <row r="613" spans="1:6" ht="15.4" x14ac:dyDescent="0.45">
      <c r="A613" s="87" t="s">
        <v>1551</v>
      </c>
      <c r="B613" s="84" t="s">
        <v>825</v>
      </c>
      <c r="C613" s="86"/>
      <c r="D613" s="86" t="s">
        <v>754</v>
      </c>
      <c r="E613" s="88" t="s">
        <v>158</v>
      </c>
      <c r="F613" s="65" t="str">
        <f t="shared" si="9"/>
        <v>('K8_T', 'text', '', 'value'),</v>
      </c>
    </row>
    <row r="614" spans="1:6" ht="15.4" x14ac:dyDescent="0.45">
      <c r="A614" s="87" t="s">
        <v>1552</v>
      </c>
      <c r="B614" s="84" t="s">
        <v>825</v>
      </c>
      <c r="C614" s="86"/>
      <c r="D614" s="86" t="s">
        <v>754</v>
      </c>
      <c r="E614" s="88" t="s">
        <v>158</v>
      </c>
      <c r="F614" s="65" t="str">
        <f t="shared" si="9"/>
        <v>('K9_T', 'text', '', 'value'),</v>
      </c>
    </row>
    <row r="615" spans="1:6" ht="15.4" x14ac:dyDescent="0.45">
      <c r="A615" s="87" t="s">
        <v>1553</v>
      </c>
      <c r="B615" s="84" t="s">
        <v>825</v>
      </c>
      <c r="C615" s="86"/>
      <c r="D615" s="86" t="s">
        <v>754</v>
      </c>
      <c r="E615" s="88" t="s">
        <v>158</v>
      </c>
      <c r="F615" s="65" t="str">
        <f t="shared" si="9"/>
        <v>('K10_T', 'text', '', 'value'),</v>
      </c>
    </row>
    <row r="616" spans="1:6" ht="15.4" x14ac:dyDescent="0.45">
      <c r="A616" s="87" t="s">
        <v>1554</v>
      </c>
      <c r="B616" s="84" t="s">
        <v>825</v>
      </c>
      <c r="C616" s="86"/>
      <c r="D616" s="86" t="s">
        <v>754</v>
      </c>
      <c r="E616" s="88" t="s">
        <v>158</v>
      </c>
      <c r="F616" s="65" t="str">
        <f t="shared" si="9"/>
        <v>('K11_T', 'text', '', 'value'),</v>
      </c>
    </row>
    <row r="617" spans="1:6" ht="15.4" x14ac:dyDescent="0.45">
      <c r="A617" s="87" t="s">
        <v>1555</v>
      </c>
      <c r="B617" s="84" t="s">
        <v>825</v>
      </c>
      <c r="C617" s="86"/>
      <c r="D617" s="86" t="s">
        <v>754</v>
      </c>
      <c r="E617" s="88" t="s">
        <v>158</v>
      </c>
      <c r="F617" s="65" t="str">
        <f t="shared" si="9"/>
        <v>('K12_T', 'text', '', 'value'),</v>
      </c>
    </row>
    <row r="618" spans="1:6" ht="15.4" x14ac:dyDescent="0.45">
      <c r="A618" s="87" t="s">
        <v>1556</v>
      </c>
      <c r="B618" s="84" t="s">
        <v>825</v>
      </c>
      <c r="C618" s="86"/>
      <c r="D618" s="86" t="s">
        <v>754</v>
      </c>
      <c r="E618" s="88" t="s">
        <v>158</v>
      </c>
      <c r="F618" s="65" t="str">
        <f t="shared" si="9"/>
        <v>('K13_T', 'text', '', 'value'),</v>
      </c>
    </row>
    <row r="619" spans="1:6" ht="15.4" x14ac:dyDescent="0.45">
      <c r="A619" s="87" t="s">
        <v>1557</v>
      </c>
      <c r="B619" s="84" t="s">
        <v>825</v>
      </c>
      <c r="C619" s="86"/>
      <c r="D619" s="86" t="s">
        <v>754</v>
      </c>
      <c r="E619" s="88" t="s">
        <v>158</v>
      </c>
      <c r="F619" s="65" t="str">
        <f t="shared" si="9"/>
        <v>('K14_T', 'text', '', 'value'),</v>
      </c>
    </row>
    <row r="620" spans="1:6" ht="15.4" x14ac:dyDescent="0.45">
      <c r="A620" s="87" t="s">
        <v>1558</v>
      </c>
      <c r="B620" s="84" t="s">
        <v>825</v>
      </c>
      <c r="C620" s="86"/>
      <c r="D620" s="86" t="s">
        <v>754</v>
      </c>
      <c r="E620" s="88" t="s">
        <v>158</v>
      </c>
      <c r="F620" s="65" t="str">
        <f t="shared" si="9"/>
        <v>('K15_T', 'text', '', 'value'),</v>
      </c>
    </row>
    <row r="621" spans="1:6" ht="15.4" x14ac:dyDescent="0.45">
      <c r="A621" s="87" t="s">
        <v>1559</v>
      </c>
      <c r="B621" s="84" t="s">
        <v>825</v>
      </c>
      <c r="C621" s="86"/>
      <c r="D621" s="86" t="s">
        <v>754</v>
      </c>
      <c r="E621" s="88" t="s">
        <v>158</v>
      </c>
      <c r="F621" s="65" t="str">
        <f t="shared" si="9"/>
        <v>('K16_T', 'text', '', 'value'),</v>
      </c>
    </row>
    <row r="622" spans="1:6" ht="15.4" x14ac:dyDescent="0.45">
      <c r="A622" s="87" t="s">
        <v>1560</v>
      </c>
      <c r="B622" s="84" t="s">
        <v>825</v>
      </c>
      <c r="C622" s="86"/>
      <c r="D622" s="86" t="s">
        <v>754</v>
      </c>
      <c r="E622" s="88" t="s">
        <v>158</v>
      </c>
      <c r="F622" s="65" t="str">
        <f t="shared" si="9"/>
        <v>('K17_T', 'text', '', 'value'),</v>
      </c>
    </row>
    <row r="623" spans="1:6" ht="15.4" x14ac:dyDescent="0.45">
      <c r="A623" s="87" t="s">
        <v>1561</v>
      </c>
      <c r="B623" s="84" t="s">
        <v>825</v>
      </c>
      <c r="C623" s="86"/>
      <c r="D623" s="86" t="s">
        <v>754</v>
      </c>
      <c r="E623" s="88" t="s">
        <v>158</v>
      </c>
      <c r="F623" s="65" t="str">
        <f t="shared" si="9"/>
        <v>('K18_T', 'text', '', 'value'),</v>
      </c>
    </row>
    <row r="624" spans="1:6" ht="15.4" x14ac:dyDescent="0.45">
      <c r="A624" s="96" t="s">
        <v>1562</v>
      </c>
      <c r="B624" s="84" t="s">
        <v>825</v>
      </c>
      <c r="C624" s="86"/>
      <c r="D624" s="86" t="s">
        <v>754</v>
      </c>
      <c r="E624" s="88" t="s">
        <v>158</v>
      </c>
      <c r="F624" s="65" t="str">
        <f t="shared" si="9"/>
        <v>('K19_T', 'text', '', 'value'),</v>
      </c>
    </row>
    <row r="625" spans="1:6" ht="15.4" x14ac:dyDescent="0.45">
      <c r="A625" s="87" t="s">
        <v>1568</v>
      </c>
      <c r="B625" s="84" t="s">
        <v>825</v>
      </c>
      <c r="C625" s="86"/>
      <c r="D625" s="86" t="s">
        <v>754</v>
      </c>
      <c r="E625" s="88" t="s">
        <v>158</v>
      </c>
      <c r="F625" s="65" t="str">
        <f t="shared" si="9"/>
        <v>('G1_T_in', 'text', '', 'value'),</v>
      </c>
    </row>
    <row r="626" spans="1:6" ht="15.4" x14ac:dyDescent="0.45">
      <c r="A626" s="87" t="s">
        <v>1569</v>
      </c>
      <c r="B626" s="84" t="s">
        <v>825</v>
      </c>
      <c r="C626" s="86"/>
      <c r="D626" s="86" t="s">
        <v>754</v>
      </c>
      <c r="E626" s="88" t="s">
        <v>158</v>
      </c>
      <c r="F626" s="65" t="str">
        <f t="shared" si="9"/>
        <v>('G1_T_out', 'text', '', 'value'),</v>
      </c>
    </row>
    <row r="627" spans="1:6" ht="15.4" x14ac:dyDescent="0.45">
      <c r="A627" s="87" t="s">
        <v>1566</v>
      </c>
      <c r="B627" s="84" t="s">
        <v>825</v>
      </c>
      <c r="C627" s="86"/>
      <c r="D627" s="86" t="s">
        <v>754</v>
      </c>
      <c r="E627" s="88" t="s">
        <v>158</v>
      </c>
      <c r="F627" s="65" t="str">
        <f t="shared" si="9"/>
        <v>('G2_T_in', 'text', '', 'value'),</v>
      </c>
    </row>
    <row r="628" spans="1:6" ht="15.75" thickBot="1" x14ac:dyDescent="0.5">
      <c r="A628" s="108" t="s">
        <v>1567</v>
      </c>
      <c r="B628" s="109" t="s">
        <v>825</v>
      </c>
      <c r="C628" s="110"/>
      <c r="D628" s="110" t="s">
        <v>754</v>
      </c>
      <c r="E628" s="111" t="s">
        <v>158</v>
      </c>
      <c r="F628" s="65" t="str">
        <f t="shared" si="9"/>
        <v>('G2_T_out', 'text', '', 'value'),</v>
      </c>
    </row>
    <row r="629" spans="1:6" ht="15.4" x14ac:dyDescent="0.45">
      <c r="A629" s="96" t="s">
        <v>1581</v>
      </c>
      <c r="B629" s="86" t="s">
        <v>751</v>
      </c>
      <c r="C629" s="86" t="s">
        <v>823</v>
      </c>
      <c r="D629" s="86" t="s">
        <v>823</v>
      </c>
      <c r="E629" s="88" t="s">
        <v>677</v>
      </c>
      <c r="F629" s="65" t="str">
        <f t="shared" si="9"/>
        <v>('input1_on', 'css', 'display', 'display'),</v>
      </c>
    </row>
    <row r="630" spans="1:6" ht="15.4" x14ac:dyDescent="0.45">
      <c r="A630" s="96" t="s">
        <v>1582</v>
      </c>
      <c r="B630" s="86" t="s">
        <v>751</v>
      </c>
      <c r="C630" s="86" t="s">
        <v>823</v>
      </c>
      <c r="D630" s="86" t="s">
        <v>823</v>
      </c>
      <c r="E630" s="88" t="s">
        <v>677</v>
      </c>
      <c r="F630" s="65" t="str">
        <f t="shared" si="9"/>
        <v>('input2_on', 'css', 'display', 'display'),</v>
      </c>
    </row>
    <row r="631" spans="1:6" ht="15.4" x14ac:dyDescent="0.45">
      <c r="A631" s="96" t="s">
        <v>1583</v>
      </c>
      <c r="B631" s="86" t="s">
        <v>751</v>
      </c>
      <c r="C631" s="86" t="s">
        <v>823</v>
      </c>
      <c r="D631" s="86" t="s">
        <v>823</v>
      </c>
      <c r="E631" s="88" t="s">
        <v>677</v>
      </c>
      <c r="F631" s="65" t="str">
        <f t="shared" si="9"/>
        <v>('AVR_NN_Input1', 'css', 'display', 'display'),</v>
      </c>
    </row>
    <row r="632" spans="1:6" ht="15.4" x14ac:dyDescent="0.45">
      <c r="A632" s="96" t="s">
        <v>1584</v>
      </c>
      <c r="B632" s="86" t="s">
        <v>751</v>
      </c>
      <c r="C632" s="86" t="s">
        <v>823</v>
      </c>
      <c r="D632" s="86" t="s">
        <v>823</v>
      </c>
      <c r="E632" s="88" t="s">
        <v>677</v>
      </c>
      <c r="F632" s="65" t="str">
        <f t="shared" si="9"/>
        <v>('AVR_NN_Input2', 'css', 'display', 'display'),</v>
      </c>
    </row>
    <row r="633" spans="1:6" ht="15.4" x14ac:dyDescent="0.45">
      <c r="A633" s="96" t="s">
        <v>1585</v>
      </c>
      <c r="B633" s="84" t="s">
        <v>825</v>
      </c>
      <c r="C633" s="86"/>
      <c r="D633" s="86" t="s">
        <v>754</v>
      </c>
      <c r="E633" s="88" t="s">
        <v>158</v>
      </c>
      <c r="F633" s="65" t="str">
        <f t="shared" si="9"/>
        <v>('Count1_value', 'text', '', 'value'),</v>
      </c>
    </row>
    <row r="634" spans="1:6" ht="15.4" x14ac:dyDescent="0.45">
      <c r="A634" s="96" t="s">
        <v>1586</v>
      </c>
      <c r="B634" s="97" t="s">
        <v>825</v>
      </c>
      <c r="C634" s="98"/>
      <c r="D634" s="98" t="s">
        <v>754</v>
      </c>
      <c r="E634" s="99" t="s">
        <v>158</v>
      </c>
      <c r="F634" s="65" t="str">
        <f t="shared" si="9"/>
        <v>('Count2_value', 'text', '', 'value'),</v>
      </c>
    </row>
    <row r="635" spans="1:6" ht="15.4" x14ac:dyDescent="0.45">
      <c r="A635" s="96" t="s">
        <v>1587</v>
      </c>
      <c r="B635" s="97" t="s">
        <v>825</v>
      </c>
      <c r="C635" s="98"/>
      <c r="D635" s="98" t="s">
        <v>754</v>
      </c>
      <c r="E635" s="99" t="s">
        <v>158</v>
      </c>
      <c r="F635" s="65" t="str">
        <f t="shared" si="9"/>
        <v>('Count3_value', 'text', '', 'value'),</v>
      </c>
    </row>
    <row r="636" spans="1:6" ht="15.4" x14ac:dyDescent="0.45">
      <c r="A636" s="96" t="s">
        <v>1588</v>
      </c>
      <c r="B636" s="97" t="s">
        <v>825</v>
      </c>
      <c r="C636" s="98"/>
      <c r="D636" s="98" t="s">
        <v>754</v>
      </c>
      <c r="E636" s="99" t="s">
        <v>158</v>
      </c>
      <c r="F636" s="65" t="str">
        <f t="shared" si="9"/>
        <v>('Count4_value', 'text', '', 'value'),</v>
      </c>
    </row>
    <row r="637" spans="1:6" ht="15.4" x14ac:dyDescent="0.45">
      <c r="A637" s="96" t="s">
        <v>1632</v>
      </c>
      <c r="B637" s="84" t="s">
        <v>825</v>
      </c>
      <c r="C637" s="86"/>
      <c r="D637" s="86" t="s">
        <v>915</v>
      </c>
      <c r="E637" s="88" t="s">
        <v>352</v>
      </c>
      <c r="F637" s="65" t="str">
        <f t="shared" si="9"/>
        <v>('count1_power_on', 'text', '', 'on_off'),</v>
      </c>
    </row>
    <row r="638" spans="1:6" ht="15.4" x14ac:dyDescent="0.45">
      <c r="A638" s="96" t="s">
        <v>1633</v>
      </c>
      <c r="B638" s="97" t="s">
        <v>825</v>
      </c>
      <c r="C638" s="98"/>
      <c r="D638" s="98" t="s">
        <v>915</v>
      </c>
      <c r="E638" s="99" t="s">
        <v>352</v>
      </c>
      <c r="F638" s="65" t="str">
        <f t="shared" si="9"/>
        <v>('count2_power_on', 'text', '', 'on_off'),</v>
      </c>
    </row>
    <row r="639" spans="1:6" ht="15.4" x14ac:dyDescent="0.45">
      <c r="A639" s="96" t="s">
        <v>1634</v>
      </c>
      <c r="B639" s="97" t="s">
        <v>825</v>
      </c>
      <c r="C639" s="98"/>
      <c r="D639" s="98" t="s">
        <v>915</v>
      </c>
      <c r="E639" s="99" t="s">
        <v>352</v>
      </c>
      <c r="F639" s="65" t="str">
        <f t="shared" si="9"/>
        <v>('count3_power_on', 'text', '', 'on_off'),</v>
      </c>
    </row>
    <row r="640" spans="1:6" ht="15.4" x14ac:dyDescent="0.45">
      <c r="A640" s="96" t="s">
        <v>1635</v>
      </c>
      <c r="B640" s="97" t="s">
        <v>825</v>
      </c>
      <c r="C640" s="98"/>
      <c r="D640" s="98" t="s">
        <v>915</v>
      </c>
      <c r="E640" s="99" t="s">
        <v>352</v>
      </c>
      <c r="F640" s="65" t="str">
        <f t="shared" si="9"/>
        <v>('count4_power_on', 'text', '', 'on_off'),</v>
      </c>
    </row>
    <row r="641" spans="1:6" ht="15.4" x14ac:dyDescent="0.45">
      <c r="A641" s="96" t="s">
        <v>1589</v>
      </c>
      <c r="B641" s="84" t="s">
        <v>825</v>
      </c>
      <c r="C641" s="86"/>
      <c r="D641" s="86" t="s">
        <v>754</v>
      </c>
      <c r="E641" s="88" t="s">
        <v>158</v>
      </c>
      <c r="F641" s="65" t="str">
        <f t="shared" si="9"/>
        <v>('Count1_frequency', 'text', '', 'value'),</v>
      </c>
    </row>
    <row r="642" spans="1:6" ht="15.4" x14ac:dyDescent="0.45">
      <c r="A642" s="96" t="s">
        <v>1590</v>
      </c>
      <c r="B642" s="84" t="s">
        <v>825</v>
      </c>
      <c r="C642" s="86"/>
      <c r="D642" s="86" t="s">
        <v>754</v>
      </c>
      <c r="E642" s="88" t="s">
        <v>158</v>
      </c>
      <c r="F642" s="65" t="str">
        <f t="shared" si="9"/>
        <v>('Count2_frequencу', 'text', '', 'value'),</v>
      </c>
    </row>
    <row r="643" spans="1:6" ht="15.4" x14ac:dyDescent="0.45">
      <c r="A643" s="87" t="s">
        <v>1591</v>
      </c>
      <c r="B643" s="84" t="s">
        <v>825</v>
      </c>
      <c r="C643" s="86"/>
      <c r="D643" s="86" t="s">
        <v>754</v>
      </c>
      <c r="E643" s="88" t="s">
        <v>158</v>
      </c>
      <c r="F643" s="65" t="str">
        <f t="shared" si="9"/>
        <v>('Count3_frequency', 'text', '', 'value'),</v>
      </c>
    </row>
    <row r="644" spans="1:6" ht="15.4" x14ac:dyDescent="0.45">
      <c r="A644" s="96" t="s">
        <v>1592</v>
      </c>
      <c r="B644" s="97" t="s">
        <v>825</v>
      </c>
      <c r="C644" s="98"/>
      <c r="D644" s="98" t="s">
        <v>754</v>
      </c>
      <c r="E644" s="99" t="s">
        <v>158</v>
      </c>
      <c r="F644" s="65" t="str">
        <f t="shared" si="9"/>
        <v>('Count4_frequencу', 'text', '', 'value'),</v>
      </c>
    </row>
    <row r="645" spans="1:6" ht="15.4" x14ac:dyDescent="0.45">
      <c r="A645" s="96" t="s">
        <v>1636</v>
      </c>
      <c r="B645" s="97" t="s">
        <v>825</v>
      </c>
      <c r="C645" s="98"/>
      <c r="D645" s="98" t="s">
        <v>754</v>
      </c>
      <c r="E645" s="99" t="s">
        <v>158</v>
      </c>
      <c r="F645" s="65" t="str">
        <f t="shared" si="9"/>
        <v>('count2_DateTime', 'text', '', 'value'),</v>
      </c>
    </row>
    <row r="646" spans="1:6" ht="15.4" x14ac:dyDescent="0.45">
      <c r="A646" s="96" t="s">
        <v>1637</v>
      </c>
      <c r="B646" s="97" t="s">
        <v>825</v>
      </c>
      <c r="C646" s="98"/>
      <c r="D646" s="98" t="s">
        <v>754</v>
      </c>
      <c r="E646" s="99" t="s">
        <v>158</v>
      </c>
      <c r="F646" s="65" t="str">
        <f t="shared" si="9"/>
        <v>('count3_DateTime', 'text', '', 'value'),</v>
      </c>
    </row>
    <row r="647" spans="1:6" ht="15.4" x14ac:dyDescent="0.45">
      <c r="A647" s="96" t="s">
        <v>1593</v>
      </c>
      <c r="B647" s="86" t="s">
        <v>751</v>
      </c>
      <c r="C647" s="86" t="s">
        <v>823</v>
      </c>
      <c r="D647" s="86" t="s">
        <v>823</v>
      </c>
      <c r="E647" s="88" t="s">
        <v>677</v>
      </c>
      <c r="F647" s="65" t="str">
        <f t="shared" si="9"/>
        <v>('DGU1_Output_on', 'css', 'display', 'display'),</v>
      </c>
    </row>
    <row r="648" spans="1:6" ht="15.4" x14ac:dyDescent="0.45">
      <c r="A648" s="96" t="s">
        <v>1594</v>
      </c>
      <c r="B648" s="86" t="s">
        <v>751</v>
      </c>
      <c r="C648" s="86" t="s">
        <v>823</v>
      </c>
      <c r="D648" s="86" t="s">
        <v>823</v>
      </c>
      <c r="E648" s="88" t="s">
        <v>677</v>
      </c>
      <c r="F648" s="65" t="str">
        <f t="shared" si="9"/>
        <v>('DGU2_Output_on', 'css', 'display', 'display'),</v>
      </c>
    </row>
    <row r="649" spans="1:6" ht="15.4" x14ac:dyDescent="0.45">
      <c r="A649" s="96" t="s">
        <v>1595</v>
      </c>
      <c r="B649" s="86" t="s">
        <v>751</v>
      </c>
      <c r="C649" s="86" t="s">
        <v>823</v>
      </c>
      <c r="D649" s="86" t="s">
        <v>823</v>
      </c>
      <c r="E649" s="88" t="s">
        <v>677</v>
      </c>
      <c r="F649" s="65" t="str">
        <f t="shared" si="9"/>
        <v>('AVR_DGU_input1_on', 'css', 'display', 'display'),</v>
      </c>
    </row>
    <row r="650" spans="1:6" ht="15.4" x14ac:dyDescent="0.45">
      <c r="A650" s="96" t="s">
        <v>1596</v>
      </c>
      <c r="B650" s="86" t="s">
        <v>751</v>
      </c>
      <c r="C650" s="86" t="s">
        <v>823</v>
      </c>
      <c r="D650" s="86" t="s">
        <v>823</v>
      </c>
      <c r="E650" s="88" t="s">
        <v>677</v>
      </c>
      <c r="F650" s="65" t="str">
        <f t="shared" ref="F650:F696" si="10">_xlfn.CONCAT("('",A650,"', '",B650,"', '",C650,"', '",D650,"'),")</f>
        <v>('AVR_DGU_input2_on', 'css', 'display', 'display'),</v>
      </c>
    </row>
    <row r="651" spans="1:6" ht="15.4" x14ac:dyDescent="0.45">
      <c r="A651" s="96" t="s">
        <v>1597</v>
      </c>
      <c r="B651" s="86" t="s">
        <v>751</v>
      </c>
      <c r="C651" s="86" t="s">
        <v>823</v>
      </c>
      <c r="D651" s="86" t="s">
        <v>823</v>
      </c>
      <c r="E651" s="88" t="s">
        <v>677</v>
      </c>
      <c r="F651" s="65" t="str">
        <f t="shared" si="10"/>
        <v>('AVR_NN_Line_on', 'css', 'display', 'display'),</v>
      </c>
    </row>
    <row r="652" spans="1:6" ht="15.4" x14ac:dyDescent="0.45">
      <c r="A652" s="96" t="s">
        <v>1598</v>
      </c>
      <c r="B652" s="86" t="s">
        <v>751</v>
      </c>
      <c r="C652" s="86" t="s">
        <v>823</v>
      </c>
      <c r="D652" s="86" t="s">
        <v>823</v>
      </c>
      <c r="E652" s="88" t="s">
        <v>677</v>
      </c>
      <c r="F652" s="65" t="str">
        <f t="shared" si="10"/>
        <v>('AVR_DGU_Line_on', 'css', 'display', 'display'),</v>
      </c>
    </row>
    <row r="653" spans="1:6" ht="15.4" x14ac:dyDescent="0.45">
      <c r="A653" s="96" t="s">
        <v>1599</v>
      </c>
      <c r="B653" s="98" t="s">
        <v>751</v>
      </c>
      <c r="C653" s="98" t="s">
        <v>823</v>
      </c>
      <c r="D653" s="98" t="s">
        <v>823</v>
      </c>
      <c r="E653" s="99" t="s">
        <v>677</v>
      </c>
      <c r="F653" s="65" t="str">
        <f t="shared" si="10"/>
        <v>('SHRI1_input1_on', 'css', 'display', 'display'),</v>
      </c>
    </row>
    <row r="654" spans="1:6" ht="15.4" x14ac:dyDescent="0.45">
      <c r="A654" s="96" t="s">
        <v>1600</v>
      </c>
      <c r="B654" s="98" t="s">
        <v>751</v>
      </c>
      <c r="C654" s="98" t="s">
        <v>823</v>
      </c>
      <c r="D654" s="98" t="s">
        <v>823</v>
      </c>
      <c r="E654" s="99" t="s">
        <v>677</v>
      </c>
      <c r="F654" s="65" t="str">
        <f t="shared" si="10"/>
        <v>('SHRI2_input1_on', 'css', 'display', 'display'),</v>
      </c>
    </row>
    <row r="655" spans="1:6" ht="15.4" x14ac:dyDescent="0.45">
      <c r="A655" s="87" t="s">
        <v>1601</v>
      </c>
      <c r="B655" s="98" t="s">
        <v>751</v>
      </c>
      <c r="C655" s="98" t="s">
        <v>823</v>
      </c>
      <c r="D655" s="86" t="s">
        <v>823</v>
      </c>
      <c r="E655" s="88" t="s">
        <v>677</v>
      </c>
      <c r="F655" s="65" t="str">
        <f t="shared" si="10"/>
        <v>('SHRIK1_input1_on', 'css', 'display', 'display'),</v>
      </c>
    </row>
    <row r="656" spans="1:6" ht="15.4" x14ac:dyDescent="0.45">
      <c r="A656" s="96" t="s">
        <v>1602</v>
      </c>
      <c r="B656" s="98" t="s">
        <v>751</v>
      </c>
      <c r="C656" s="98" t="s">
        <v>823</v>
      </c>
      <c r="D656" s="98" t="s">
        <v>823</v>
      </c>
      <c r="E656" s="99" t="s">
        <v>677</v>
      </c>
      <c r="F656" s="65" t="str">
        <f t="shared" si="10"/>
        <v>('SHRIK2_input1_on', 'css', 'display', 'display'),</v>
      </c>
    </row>
    <row r="657" spans="1:6" ht="15.4" x14ac:dyDescent="0.45">
      <c r="A657" s="96" t="s">
        <v>1638</v>
      </c>
      <c r="B657" s="98" t="s">
        <v>751</v>
      </c>
      <c r="C657" s="98" t="s">
        <v>823</v>
      </c>
      <c r="D657" s="98" t="s">
        <v>823</v>
      </c>
      <c r="E657" s="99" t="s">
        <v>677</v>
      </c>
      <c r="F657" s="65" t="str">
        <f t="shared" si="10"/>
        <v>('SHRI1_input2_on', 'css', 'display', 'display'),</v>
      </c>
    </row>
    <row r="658" spans="1:6" ht="15.4" x14ac:dyDescent="0.45">
      <c r="A658" s="96" t="s">
        <v>1639</v>
      </c>
      <c r="B658" s="98" t="s">
        <v>751</v>
      </c>
      <c r="C658" s="98" t="s">
        <v>823</v>
      </c>
      <c r="D658" s="98" t="s">
        <v>823</v>
      </c>
      <c r="E658" s="99" t="s">
        <v>677</v>
      </c>
      <c r="F658" s="65" t="str">
        <f t="shared" si="10"/>
        <v>('SHRI2_input2_on', 'css', 'display', 'display'),</v>
      </c>
    </row>
    <row r="659" spans="1:6" ht="15.4" x14ac:dyDescent="0.45">
      <c r="A659" s="87" t="s">
        <v>1640</v>
      </c>
      <c r="B659" s="98" t="s">
        <v>751</v>
      </c>
      <c r="C659" s="98" t="s">
        <v>823</v>
      </c>
      <c r="D659" s="86" t="s">
        <v>823</v>
      </c>
      <c r="E659" s="88" t="s">
        <v>677</v>
      </c>
      <c r="F659" s="65" t="str">
        <f t="shared" si="10"/>
        <v>('SHRIK1_input2_on', 'css', 'display', 'display'),</v>
      </c>
    </row>
    <row r="660" spans="1:6" ht="15.4" x14ac:dyDescent="0.45">
      <c r="A660" s="96" t="s">
        <v>1641</v>
      </c>
      <c r="B660" s="98" t="s">
        <v>751</v>
      </c>
      <c r="C660" s="98" t="s">
        <v>823</v>
      </c>
      <c r="D660" s="98" t="s">
        <v>823</v>
      </c>
      <c r="E660" s="99" t="s">
        <v>677</v>
      </c>
      <c r="F660" s="65" t="str">
        <f t="shared" si="10"/>
        <v>('SHRIK2_input2_on', 'css', 'display', 'display'),</v>
      </c>
    </row>
    <row r="661" spans="1:6" ht="15.4" x14ac:dyDescent="0.45">
      <c r="A661" s="96" t="s">
        <v>1603</v>
      </c>
      <c r="B661" s="84" t="s">
        <v>825</v>
      </c>
      <c r="C661" s="86"/>
      <c r="D661" s="86" t="s">
        <v>754</v>
      </c>
      <c r="E661" s="88" t="s">
        <v>158</v>
      </c>
      <c r="F661" s="65" t="str">
        <f t="shared" si="10"/>
        <v>('SHRI1_IBP1_charge', 'text', '', 'value'),</v>
      </c>
    </row>
    <row r="662" spans="1:6" ht="15.4" x14ac:dyDescent="0.45">
      <c r="A662" s="96" t="s">
        <v>1604</v>
      </c>
      <c r="B662" s="84" t="s">
        <v>1662</v>
      </c>
      <c r="C662" s="86"/>
      <c r="D662" s="86" t="s">
        <v>754</v>
      </c>
      <c r="E662" s="88" t="s">
        <v>158</v>
      </c>
      <c r="F662" s="65" t="str">
        <f t="shared" si="10"/>
        <v>('SHRI1_IBP1_chargeTime', 'timeMinute', '', 'value'),</v>
      </c>
    </row>
    <row r="663" spans="1:6" ht="15.4" x14ac:dyDescent="0.45">
      <c r="A663" s="96" t="s">
        <v>1657</v>
      </c>
      <c r="B663" s="97" t="s">
        <v>1661</v>
      </c>
      <c r="C663" s="98"/>
      <c r="D663" s="98" t="s">
        <v>754</v>
      </c>
      <c r="E663" s="99" t="s">
        <v>158</v>
      </c>
      <c r="F663" s="65" t="str">
        <f t="shared" si="10"/>
        <v>('SHRI1_IBP1_status', 'status', '', 'value'),</v>
      </c>
    </row>
    <row r="664" spans="1:6" ht="15.4" x14ac:dyDescent="0.45">
      <c r="A664" s="96" t="s">
        <v>1605</v>
      </c>
      <c r="B664" s="97" t="s">
        <v>825</v>
      </c>
      <c r="C664" s="98"/>
      <c r="D664" s="98" t="s">
        <v>754</v>
      </c>
      <c r="E664" s="99" t="s">
        <v>158</v>
      </c>
      <c r="F664" s="65" t="str">
        <f t="shared" si="10"/>
        <v>('SHRI1_IBP1_loadValue', 'text', '', 'value'),</v>
      </c>
    </row>
    <row r="665" spans="1:6" ht="15.4" x14ac:dyDescent="0.45">
      <c r="A665" s="96" t="s">
        <v>1606</v>
      </c>
      <c r="B665" s="97" t="s">
        <v>825</v>
      </c>
      <c r="C665" s="98"/>
      <c r="D665" s="98" t="s">
        <v>754</v>
      </c>
      <c r="E665" s="99" t="s">
        <v>158</v>
      </c>
      <c r="F665" s="65" t="str">
        <f t="shared" si="10"/>
        <v>('SHRI1_frequency_L1_value', 'text', '', 'value'),</v>
      </c>
    </row>
    <row r="666" spans="1:6" ht="15.4" x14ac:dyDescent="0.45">
      <c r="A666" s="96" t="s">
        <v>1607</v>
      </c>
      <c r="B666" s="97" t="s">
        <v>825</v>
      </c>
      <c r="C666" s="98"/>
      <c r="D666" s="98" t="s">
        <v>754</v>
      </c>
      <c r="E666" s="99" t="s">
        <v>158</v>
      </c>
      <c r="F666" s="65" t="str">
        <f t="shared" si="10"/>
        <v>('SHRI1_frequency_L2_value', 'text', '', 'value'),</v>
      </c>
    </row>
    <row r="667" spans="1:6" ht="15.4" x14ac:dyDescent="0.45">
      <c r="A667" s="87" t="s">
        <v>1648</v>
      </c>
      <c r="B667" s="84" t="s">
        <v>825</v>
      </c>
      <c r="C667" s="86"/>
      <c r="D667" s="86" t="s">
        <v>754</v>
      </c>
      <c r="E667" s="88" t="s">
        <v>158</v>
      </c>
      <c r="F667" s="65" t="str">
        <f t="shared" si="10"/>
        <v>('SHRI2_IBP1_charge', 'text', '', 'value'),</v>
      </c>
    </row>
    <row r="668" spans="1:6" ht="15.4" x14ac:dyDescent="0.45">
      <c r="A668" s="87" t="s">
        <v>1608</v>
      </c>
      <c r="B668" s="84" t="s">
        <v>1662</v>
      </c>
      <c r="C668" s="86"/>
      <c r="D668" s="86" t="s">
        <v>754</v>
      </c>
      <c r="E668" s="88" t="s">
        <v>158</v>
      </c>
      <c r="F668" s="65" t="str">
        <f t="shared" si="10"/>
        <v>('SHRI2_IBP1_chargeTime', 'timeMinute', '', 'value'),</v>
      </c>
    </row>
    <row r="669" spans="1:6" ht="15.4" x14ac:dyDescent="0.45">
      <c r="A669" s="87" t="s">
        <v>1656</v>
      </c>
      <c r="B669" s="97" t="s">
        <v>1661</v>
      </c>
      <c r="C669" s="98"/>
      <c r="D669" s="86" t="s">
        <v>754</v>
      </c>
      <c r="E669" s="88" t="s">
        <v>158</v>
      </c>
      <c r="F669" s="65" t="str">
        <f t="shared" si="10"/>
        <v>('SHRI2_IBP1_status', 'status', '', 'value'),</v>
      </c>
    </row>
    <row r="670" spans="1:6" ht="15.4" x14ac:dyDescent="0.45">
      <c r="A670" s="87" t="s">
        <v>1609</v>
      </c>
      <c r="B670" s="97" t="s">
        <v>825</v>
      </c>
      <c r="C670" s="98"/>
      <c r="D670" s="86" t="s">
        <v>754</v>
      </c>
      <c r="E670" s="88" t="s">
        <v>158</v>
      </c>
      <c r="F670" s="65" t="str">
        <f t="shared" si="10"/>
        <v>('SHRI2_IBP1_loadValue', 'text', '', 'value'),</v>
      </c>
    </row>
    <row r="671" spans="1:6" ht="15.4" x14ac:dyDescent="0.45">
      <c r="A671" s="87" t="s">
        <v>1610</v>
      </c>
      <c r="B671" s="97" t="s">
        <v>825</v>
      </c>
      <c r="C671" s="98" t="s">
        <v>823</v>
      </c>
      <c r="D671" s="86" t="s">
        <v>754</v>
      </c>
      <c r="E671" s="88" t="s">
        <v>158</v>
      </c>
      <c r="F671" s="65" t="str">
        <f t="shared" si="10"/>
        <v>('SHRI2_frequency_L1_value', 'text', 'display', 'value'),</v>
      </c>
    </row>
    <row r="672" spans="1:6" ht="15.4" x14ac:dyDescent="0.45">
      <c r="A672" s="96" t="s">
        <v>1611</v>
      </c>
      <c r="B672" s="97" t="s">
        <v>825</v>
      </c>
      <c r="C672" s="98" t="s">
        <v>823</v>
      </c>
      <c r="D672" s="98" t="s">
        <v>754</v>
      </c>
      <c r="E672" s="99" t="s">
        <v>158</v>
      </c>
      <c r="F672" s="65" t="str">
        <f t="shared" si="10"/>
        <v>('SHRI2_frequency_L2_value', 'text', 'display', 'value'),</v>
      </c>
    </row>
    <row r="673" spans="1:6" ht="15.4" x14ac:dyDescent="0.45">
      <c r="A673" s="87" t="s">
        <v>1649</v>
      </c>
      <c r="B673" s="84" t="s">
        <v>825</v>
      </c>
      <c r="C673" s="86"/>
      <c r="D673" s="86" t="s">
        <v>754</v>
      </c>
      <c r="E673" s="88" t="s">
        <v>158</v>
      </c>
      <c r="F673" s="65" t="str">
        <f t="shared" si="10"/>
        <v>('SHRIK1_IBP1_charge', 'text', '', 'value'),</v>
      </c>
    </row>
    <row r="674" spans="1:6" ht="15.4" x14ac:dyDescent="0.45">
      <c r="A674" s="87" t="s">
        <v>1612</v>
      </c>
      <c r="B674" s="84" t="s">
        <v>1662</v>
      </c>
      <c r="C674" s="86"/>
      <c r="D674" s="86" t="s">
        <v>754</v>
      </c>
      <c r="E674" s="88" t="s">
        <v>158</v>
      </c>
      <c r="F674" s="65" t="str">
        <f t="shared" si="10"/>
        <v>('SHRIK1_IBP1_chargeTime', 'timeMinute', '', 'value'),</v>
      </c>
    </row>
    <row r="675" spans="1:6" ht="15.4" x14ac:dyDescent="0.45">
      <c r="A675" s="87" t="s">
        <v>1655</v>
      </c>
      <c r="B675" s="97" t="s">
        <v>1661</v>
      </c>
      <c r="C675" s="98"/>
      <c r="D675" s="86" t="s">
        <v>754</v>
      </c>
      <c r="E675" s="88" t="s">
        <v>158</v>
      </c>
      <c r="F675" s="65" t="str">
        <f t="shared" si="10"/>
        <v>('SHRIK1_IBP1_status', 'status', '', 'value'),</v>
      </c>
    </row>
    <row r="676" spans="1:6" ht="15.4" x14ac:dyDescent="0.45">
      <c r="A676" s="87" t="s">
        <v>1613</v>
      </c>
      <c r="B676" s="97" t="s">
        <v>825</v>
      </c>
      <c r="C676" s="98"/>
      <c r="D676" s="86" t="s">
        <v>754</v>
      </c>
      <c r="E676" s="88" t="s">
        <v>158</v>
      </c>
      <c r="F676" s="65" t="str">
        <f t="shared" si="10"/>
        <v>('SHRIK1_IBP1_loadValue', 'text', '', 'value'),</v>
      </c>
    </row>
    <row r="677" spans="1:6" ht="15.4" x14ac:dyDescent="0.45">
      <c r="A677" s="87" t="s">
        <v>1614</v>
      </c>
      <c r="B677" s="97" t="s">
        <v>825</v>
      </c>
      <c r="C677" s="98"/>
      <c r="D677" s="86" t="s">
        <v>754</v>
      </c>
      <c r="E677" s="88" t="s">
        <v>158</v>
      </c>
      <c r="F677" s="65" t="str">
        <f t="shared" si="10"/>
        <v>('SHRIK1_frequency_L1_value', 'text', '', 'value'),</v>
      </c>
    </row>
    <row r="678" spans="1:6" ht="15.4" x14ac:dyDescent="0.45">
      <c r="A678" s="96" t="s">
        <v>1615</v>
      </c>
      <c r="B678" s="97" t="s">
        <v>825</v>
      </c>
      <c r="C678" s="98"/>
      <c r="D678" s="98" t="s">
        <v>754</v>
      </c>
      <c r="E678" s="99" t="s">
        <v>158</v>
      </c>
      <c r="F678" s="65" t="str">
        <f t="shared" si="10"/>
        <v>('SHRIK1_frequency_L2_value', 'text', '', 'value'),</v>
      </c>
    </row>
    <row r="679" spans="1:6" ht="15.4" x14ac:dyDescent="0.45">
      <c r="A679" s="87" t="s">
        <v>1616</v>
      </c>
      <c r="B679" s="97" t="s">
        <v>825</v>
      </c>
      <c r="C679" s="98"/>
      <c r="D679" s="86" t="s">
        <v>754</v>
      </c>
      <c r="E679" s="88" t="s">
        <v>158</v>
      </c>
      <c r="F679" s="65" t="str">
        <f t="shared" si="10"/>
        <v>('SHRIK2_frequency_L1_value', 'text', '', 'value'),</v>
      </c>
    </row>
    <row r="680" spans="1:6" ht="15.4" x14ac:dyDescent="0.45">
      <c r="A680" s="96" t="s">
        <v>1617</v>
      </c>
      <c r="B680" s="97" t="s">
        <v>825</v>
      </c>
      <c r="C680" s="98"/>
      <c r="D680" s="98" t="s">
        <v>754</v>
      </c>
      <c r="E680" s="99" t="s">
        <v>158</v>
      </c>
      <c r="F680" s="65" t="str">
        <f t="shared" si="10"/>
        <v>('SHRIK2_frequency_L2_value', 'text', '', 'value'),</v>
      </c>
    </row>
    <row r="681" spans="1:6" ht="15.4" x14ac:dyDescent="0.45">
      <c r="A681" s="96" t="s">
        <v>1618</v>
      </c>
      <c r="B681" s="97" t="s">
        <v>825</v>
      </c>
      <c r="C681" s="98"/>
      <c r="D681" s="98" t="s">
        <v>754</v>
      </c>
      <c r="E681" s="99" t="s">
        <v>158</v>
      </c>
      <c r="F681" s="65" t="str">
        <f t="shared" si="10"/>
        <v>('AVR_NN_frequency_L1L2_L', 'text', '', 'value'),</v>
      </c>
    </row>
    <row r="682" spans="1:6" ht="15.4" x14ac:dyDescent="0.45">
      <c r="A682" s="96" t="s">
        <v>1619</v>
      </c>
      <c r="B682" s="97" t="s">
        <v>825</v>
      </c>
      <c r="C682" s="98"/>
      <c r="D682" s="98" t="s">
        <v>754</v>
      </c>
      <c r="E682" s="99" t="s">
        <v>158</v>
      </c>
      <c r="F682" s="65" t="str">
        <f t="shared" si="10"/>
        <v>('AVR_NN_frequency_L2L3_L', 'text', '', 'value'),</v>
      </c>
    </row>
    <row r="683" spans="1:6" ht="15.4" x14ac:dyDescent="0.45">
      <c r="A683" s="96" t="s">
        <v>1620</v>
      </c>
      <c r="B683" s="97" t="s">
        <v>825</v>
      </c>
      <c r="C683" s="98"/>
      <c r="D683" s="98" t="s">
        <v>754</v>
      </c>
      <c r="E683" s="99" t="s">
        <v>158</v>
      </c>
      <c r="F683" s="65" t="str">
        <f t="shared" si="10"/>
        <v>('AVR_NN_frequency_L3L1_L', 'text', '', 'value'),</v>
      </c>
    </row>
    <row r="684" spans="1:6" ht="15.4" x14ac:dyDescent="0.45">
      <c r="A684" s="87" t="s">
        <v>1621</v>
      </c>
      <c r="B684" s="97" t="s">
        <v>825</v>
      </c>
      <c r="C684" s="98"/>
      <c r="D684" s="86" t="s">
        <v>754</v>
      </c>
      <c r="E684" s="88" t="s">
        <v>158</v>
      </c>
      <c r="F684" s="65" t="str">
        <f t="shared" si="10"/>
        <v>('AVR_NN_frequency_L1L2_R', 'text', '', 'value'),</v>
      </c>
    </row>
    <row r="685" spans="1:6" ht="15.4" x14ac:dyDescent="0.45">
      <c r="A685" s="87" t="s">
        <v>1622</v>
      </c>
      <c r="B685" s="97" t="s">
        <v>825</v>
      </c>
      <c r="C685" s="98"/>
      <c r="D685" s="86" t="s">
        <v>754</v>
      </c>
      <c r="E685" s="88" t="s">
        <v>158</v>
      </c>
      <c r="F685" s="65" t="str">
        <f t="shared" si="10"/>
        <v>('AVR_NN_frequency_L2L3_R', 'text', '', 'value'),</v>
      </c>
    </row>
    <row r="686" spans="1:6" ht="15.4" x14ac:dyDescent="0.45">
      <c r="A686" s="96" t="s">
        <v>1620</v>
      </c>
      <c r="B686" s="97" t="s">
        <v>825</v>
      </c>
      <c r="C686" s="98"/>
      <c r="D686" s="98" t="s">
        <v>754</v>
      </c>
      <c r="E686" s="99" t="s">
        <v>158</v>
      </c>
      <c r="F686" s="65" t="str">
        <f t="shared" si="10"/>
        <v>('AVR_NN_frequency_L3L1_L', 'text', '', 'value'),</v>
      </c>
    </row>
    <row r="687" spans="1:6" ht="15.4" x14ac:dyDescent="0.45">
      <c r="A687" s="96" t="s">
        <v>1623</v>
      </c>
      <c r="B687" s="97" t="s">
        <v>825</v>
      </c>
      <c r="C687" s="98"/>
      <c r="D687" s="98" t="s">
        <v>754</v>
      </c>
      <c r="E687" s="99" t="s">
        <v>158</v>
      </c>
      <c r="F687" s="65" t="str">
        <f t="shared" si="10"/>
        <v>('AVR_NN_frequency_L1', 'text', '', 'value'),</v>
      </c>
    </row>
    <row r="688" spans="1:6" ht="15.4" x14ac:dyDescent="0.45">
      <c r="A688" s="96" t="s">
        <v>1624</v>
      </c>
      <c r="B688" s="97" t="s">
        <v>825</v>
      </c>
      <c r="C688" s="98"/>
      <c r="D688" s="98" t="s">
        <v>754</v>
      </c>
      <c r="E688" s="99" t="s">
        <v>158</v>
      </c>
      <c r="F688" s="65" t="str">
        <f t="shared" si="10"/>
        <v>('AVR_NN_frequency_L2', 'text', '', 'value'),</v>
      </c>
    </row>
    <row r="689" spans="1:6" ht="15.4" x14ac:dyDescent="0.45">
      <c r="A689" s="87" t="s">
        <v>1625</v>
      </c>
      <c r="B689" s="97" t="s">
        <v>825</v>
      </c>
      <c r="C689" s="98"/>
      <c r="D689" s="86" t="s">
        <v>754</v>
      </c>
      <c r="E689" s="88" t="s">
        <v>158</v>
      </c>
      <c r="F689" s="65" t="str">
        <f t="shared" si="10"/>
        <v>('AVR_DGU_frequency_L1L2_L', 'text', '', 'value'),</v>
      </c>
    </row>
    <row r="690" spans="1:6" ht="15.4" x14ac:dyDescent="0.45">
      <c r="A690" s="87" t="s">
        <v>1626</v>
      </c>
      <c r="B690" s="97" t="s">
        <v>825</v>
      </c>
      <c r="C690" s="98"/>
      <c r="D690" s="86" t="s">
        <v>754</v>
      </c>
      <c r="E690" s="88" t="s">
        <v>158</v>
      </c>
      <c r="F690" s="65" t="str">
        <f t="shared" si="10"/>
        <v>('AVR_DGU_frequency_L2L3_L', 'text', '', 'value'),</v>
      </c>
    </row>
    <row r="691" spans="1:6" ht="15.4" x14ac:dyDescent="0.45">
      <c r="A691" s="87" t="s">
        <v>1627</v>
      </c>
      <c r="B691" s="97" t="s">
        <v>825</v>
      </c>
      <c r="C691" s="98"/>
      <c r="D691" s="86" t="s">
        <v>754</v>
      </c>
      <c r="E691" s="88" t="s">
        <v>158</v>
      </c>
      <c r="F691" s="65" t="str">
        <f t="shared" si="10"/>
        <v>('AVR_DGU_frequency_L3L1_L', 'text', '', 'value'),</v>
      </c>
    </row>
    <row r="692" spans="1:6" ht="15.4" x14ac:dyDescent="0.45">
      <c r="A692" s="87" t="s">
        <v>1628</v>
      </c>
      <c r="B692" s="97" t="s">
        <v>825</v>
      </c>
      <c r="C692" s="98"/>
      <c r="D692" s="86" t="s">
        <v>754</v>
      </c>
      <c r="E692" s="88" t="s">
        <v>158</v>
      </c>
      <c r="F692" s="65" t="str">
        <f t="shared" si="10"/>
        <v>('AVR_DGU_frequency_L1L2_R', 'text', '', 'value'),</v>
      </c>
    </row>
    <row r="693" spans="1:6" ht="15.4" x14ac:dyDescent="0.45">
      <c r="A693" s="87" t="s">
        <v>1629</v>
      </c>
      <c r="B693" s="97" t="s">
        <v>825</v>
      </c>
      <c r="C693" s="98"/>
      <c r="D693" s="86" t="s">
        <v>754</v>
      </c>
      <c r="E693" s="88" t="s">
        <v>158</v>
      </c>
      <c r="F693" s="65" t="str">
        <f t="shared" si="10"/>
        <v>('AVR_DGU_frequency_L2L3_R', 'text', '', 'value'),</v>
      </c>
    </row>
    <row r="694" spans="1:6" ht="15.4" x14ac:dyDescent="0.45">
      <c r="A694" s="87" t="s">
        <v>1627</v>
      </c>
      <c r="B694" s="97" t="s">
        <v>825</v>
      </c>
      <c r="C694" s="98"/>
      <c r="D694" s="86" t="s">
        <v>754</v>
      </c>
      <c r="E694" s="88" t="s">
        <v>158</v>
      </c>
      <c r="F694" s="65" t="str">
        <f t="shared" si="10"/>
        <v>('AVR_DGU_frequency_L3L1_L', 'text', '', 'value'),</v>
      </c>
    </row>
    <row r="695" spans="1:6" ht="15.4" x14ac:dyDescent="0.45">
      <c r="A695" s="87" t="s">
        <v>1630</v>
      </c>
      <c r="B695" s="97" t="s">
        <v>825</v>
      </c>
      <c r="C695" s="98"/>
      <c r="D695" s="86" t="s">
        <v>754</v>
      </c>
      <c r="E695" s="88" t="s">
        <v>158</v>
      </c>
      <c r="F695" s="65" t="str">
        <f t="shared" si="10"/>
        <v>('AVR_DGU_frequency_L1', 'text', '', 'value'),</v>
      </c>
    </row>
    <row r="696" spans="1:6" ht="15.4" x14ac:dyDescent="0.45">
      <c r="A696" s="96" t="s">
        <v>1631</v>
      </c>
      <c r="B696" s="97" t="s">
        <v>825</v>
      </c>
      <c r="C696" s="98"/>
      <c r="D696" s="98" t="s">
        <v>754</v>
      </c>
      <c r="E696" s="99" t="s">
        <v>158</v>
      </c>
      <c r="F696" s="65" t="str">
        <f t="shared" si="10"/>
        <v>('AVR_DGU_frequency_L2', 'text', '', 'value'),</v>
      </c>
    </row>
  </sheetData>
  <conditionalFormatting sqref="A697:A1048576 A629:A630 A585 A497:A498 A1:A146 A151:A153 A165:A167 A179:A180 A193:A194 A207:A208 A221:A223 A501:A502 A505:A506 A483 A487 A491 A435:A436 A439:A440 A443:A444 A447:A448 A451:A452 A455:A456 A459:A460 A463:A464 A467:A468 A471:A472 A475:A476 A479 A337:A338 A333:A335 A341:A343 A345:A346 A349:A351 A353:A354 A357:A359 A361:A362 A365:A367 A373:A375 A325:A327 A321:A322 A317:A319 A309 A301 A290 A236:A287 A292:A298 A303:A306 A311:A314 A329:A330 A369:A370 A377:A380 A155:A160 A169:A174 A182:A188 A196:A202 A210:A216 A225:A231 A388:A432 A557 A564 A571 A578 A587 A509:A555 A382:A385 A493:A494 A637 A647:A652">
    <cfRule type="duplicateValues" dxfId="202" priority="125"/>
  </conditionalFormatting>
  <conditionalFormatting sqref="A147 A149:A150">
    <cfRule type="duplicateValues" dxfId="201" priority="124"/>
  </conditionalFormatting>
  <conditionalFormatting sqref="A161 A163:A164">
    <cfRule type="duplicateValues" dxfId="200" priority="123"/>
  </conditionalFormatting>
  <conditionalFormatting sqref="A175 A177:A178">
    <cfRule type="duplicateValues" dxfId="199" priority="122"/>
  </conditionalFormatting>
  <conditionalFormatting sqref="A189 A191:A192">
    <cfRule type="duplicateValues" dxfId="198" priority="121"/>
  </conditionalFormatting>
  <conditionalFormatting sqref="A203 A205:A206">
    <cfRule type="duplicateValues" dxfId="197" priority="120"/>
  </conditionalFormatting>
  <conditionalFormatting sqref="A217 A219:A220">
    <cfRule type="duplicateValues" dxfId="196" priority="119"/>
  </conditionalFormatting>
  <conditionalFormatting sqref="A232 A234:A235">
    <cfRule type="duplicateValues" dxfId="195" priority="118"/>
  </conditionalFormatting>
  <conditionalFormatting sqref="A495:A496">
    <cfRule type="duplicateValues" dxfId="194" priority="117"/>
  </conditionalFormatting>
  <conditionalFormatting sqref="A499:A500">
    <cfRule type="duplicateValues" dxfId="193" priority="116"/>
  </conditionalFormatting>
  <conditionalFormatting sqref="A503:A504">
    <cfRule type="duplicateValues" dxfId="192" priority="115"/>
  </conditionalFormatting>
  <conditionalFormatting sqref="A507:A508">
    <cfRule type="duplicateValues" dxfId="191" priority="114"/>
  </conditionalFormatting>
  <conditionalFormatting sqref="A480">
    <cfRule type="duplicateValues" dxfId="190" priority="113"/>
  </conditionalFormatting>
  <conditionalFormatting sqref="A484">
    <cfRule type="duplicateValues" dxfId="189" priority="112"/>
  </conditionalFormatting>
  <conditionalFormatting sqref="A488">
    <cfRule type="duplicateValues" dxfId="188" priority="111"/>
  </conditionalFormatting>
  <conditionalFormatting sqref="A433:A434">
    <cfRule type="duplicateValues" dxfId="187" priority="110"/>
  </conditionalFormatting>
  <conditionalFormatting sqref="A437:A438">
    <cfRule type="duplicateValues" dxfId="186" priority="109"/>
  </conditionalFormatting>
  <conditionalFormatting sqref="A441:A442">
    <cfRule type="duplicateValues" dxfId="185" priority="108"/>
  </conditionalFormatting>
  <conditionalFormatting sqref="A445:A446">
    <cfRule type="duplicateValues" dxfId="184" priority="107"/>
  </conditionalFormatting>
  <conditionalFormatting sqref="A449:A450">
    <cfRule type="duplicateValues" dxfId="183" priority="106"/>
  </conditionalFormatting>
  <conditionalFormatting sqref="A453:A454">
    <cfRule type="duplicateValues" dxfId="182" priority="105"/>
  </conditionalFormatting>
  <conditionalFormatting sqref="A457:A458">
    <cfRule type="duplicateValues" dxfId="181" priority="104"/>
  </conditionalFormatting>
  <conditionalFormatting sqref="A461:A462">
    <cfRule type="duplicateValues" dxfId="180" priority="103"/>
  </conditionalFormatting>
  <conditionalFormatting sqref="A465:A466">
    <cfRule type="duplicateValues" dxfId="179" priority="102"/>
  </conditionalFormatting>
  <conditionalFormatting sqref="A469:A470">
    <cfRule type="duplicateValues" dxfId="178" priority="101"/>
  </conditionalFormatting>
  <conditionalFormatting sqref="A473:A474">
    <cfRule type="duplicateValues" dxfId="177" priority="100"/>
  </conditionalFormatting>
  <conditionalFormatting sqref="A477:A478">
    <cfRule type="duplicateValues" dxfId="176" priority="99"/>
  </conditionalFormatting>
  <conditionalFormatting sqref="A336">
    <cfRule type="duplicateValues" dxfId="175" priority="98"/>
  </conditionalFormatting>
  <conditionalFormatting sqref="A344">
    <cfRule type="duplicateValues" dxfId="174" priority="95"/>
  </conditionalFormatting>
  <conditionalFormatting sqref="A352">
    <cfRule type="duplicateValues" dxfId="173" priority="93"/>
  </conditionalFormatting>
  <conditionalFormatting sqref="A360">
    <cfRule type="duplicateValues" dxfId="172" priority="91"/>
  </conditionalFormatting>
  <conditionalFormatting sqref="A363:A364">
    <cfRule type="duplicateValues" dxfId="171" priority="86"/>
  </conditionalFormatting>
  <conditionalFormatting sqref="A371:A372">
    <cfRule type="duplicateValues" dxfId="170" priority="85"/>
  </conditionalFormatting>
  <conditionalFormatting sqref="A355:A356">
    <cfRule type="duplicateValues" dxfId="169" priority="84"/>
  </conditionalFormatting>
  <conditionalFormatting sqref="A347:A348">
    <cfRule type="duplicateValues" dxfId="168" priority="83"/>
  </conditionalFormatting>
  <conditionalFormatting sqref="A339:A340">
    <cfRule type="duplicateValues" dxfId="167" priority="82"/>
  </conditionalFormatting>
  <conditionalFormatting sqref="A331:A332">
    <cfRule type="duplicateValues" dxfId="166" priority="81"/>
  </conditionalFormatting>
  <conditionalFormatting sqref="A323:A324">
    <cfRule type="duplicateValues" dxfId="165" priority="80"/>
  </conditionalFormatting>
  <conditionalFormatting sqref="A315:A316">
    <cfRule type="duplicateValues" dxfId="164" priority="79"/>
  </conditionalFormatting>
  <conditionalFormatting sqref="A307:A308">
    <cfRule type="duplicateValues" dxfId="163" priority="78"/>
  </conditionalFormatting>
  <conditionalFormatting sqref="A299:A300">
    <cfRule type="duplicateValues" dxfId="162" priority="77"/>
  </conditionalFormatting>
  <conditionalFormatting sqref="A288:A289">
    <cfRule type="duplicateValues" dxfId="161" priority="76"/>
  </conditionalFormatting>
  <conditionalFormatting sqref="A291">
    <cfRule type="duplicateValues" dxfId="160" priority="71"/>
  </conditionalFormatting>
  <conditionalFormatting sqref="A302">
    <cfRule type="duplicateValues" dxfId="159" priority="70"/>
  </conditionalFormatting>
  <conditionalFormatting sqref="A310">
    <cfRule type="duplicateValues" dxfId="158" priority="69"/>
  </conditionalFormatting>
  <conditionalFormatting sqref="A320">
    <cfRule type="duplicateValues" dxfId="157" priority="68"/>
  </conditionalFormatting>
  <conditionalFormatting sqref="A328">
    <cfRule type="duplicateValues" dxfId="156" priority="67"/>
  </conditionalFormatting>
  <conditionalFormatting sqref="A368">
    <cfRule type="duplicateValues" dxfId="155" priority="66"/>
  </conditionalFormatting>
  <conditionalFormatting sqref="A376">
    <cfRule type="duplicateValues" dxfId="154" priority="65"/>
  </conditionalFormatting>
  <conditionalFormatting sqref="A148">
    <cfRule type="duplicateValues" dxfId="153" priority="64"/>
  </conditionalFormatting>
  <conditionalFormatting sqref="A162">
    <cfRule type="duplicateValues" dxfId="152" priority="63"/>
  </conditionalFormatting>
  <conditionalFormatting sqref="A176">
    <cfRule type="duplicateValues" dxfId="151" priority="62"/>
  </conditionalFormatting>
  <conditionalFormatting sqref="A190">
    <cfRule type="duplicateValues" dxfId="150" priority="61"/>
  </conditionalFormatting>
  <conditionalFormatting sqref="A204">
    <cfRule type="duplicateValues" dxfId="149" priority="60"/>
  </conditionalFormatting>
  <conditionalFormatting sqref="A218">
    <cfRule type="duplicateValues" dxfId="148" priority="59"/>
  </conditionalFormatting>
  <conditionalFormatting sqref="A233">
    <cfRule type="duplicateValues" dxfId="147" priority="58"/>
  </conditionalFormatting>
  <conditionalFormatting sqref="A154">
    <cfRule type="duplicateValues" dxfId="146" priority="57"/>
  </conditionalFormatting>
  <conditionalFormatting sqref="A168">
    <cfRule type="duplicateValues" dxfId="145" priority="56"/>
  </conditionalFormatting>
  <conditionalFormatting sqref="A181">
    <cfRule type="duplicateValues" dxfId="144" priority="55"/>
  </conditionalFormatting>
  <conditionalFormatting sqref="A195">
    <cfRule type="duplicateValues" dxfId="143" priority="54"/>
  </conditionalFormatting>
  <conditionalFormatting sqref="A209">
    <cfRule type="duplicateValues" dxfId="142" priority="53"/>
  </conditionalFormatting>
  <conditionalFormatting sqref="A224">
    <cfRule type="duplicateValues" dxfId="141" priority="52"/>
  </conditionalFormatting>
  <conditionalFormatting sqref="A386">
    <cfRule type="duplicateValues" dxfId="140" priority="51"/>
  </conditionalFormatting>
  <conditionalFormatting sqref="A556">
    <cfRule type="duplicateValues" dxfId="139" priority="50"/>
  </conditionalFormatting>
  <conditionalFormatting sqref="A558:A563">
    <cfRule type="duplicateValues" dxfId="138" priority="49"/>
  </conditionalFormatting>
  <conditionalFormatting sqref="A565:A570">
    <cfRule type="duplicateValues" dxfId="137" priority="48"/>
  </conditionalFormatting>
  <conditionalFormatting sqref="A572:A577">
    <cfRule type="duplicateValues" dxfId="136" priority="47"/>
  </conditionalFormatting>
  <conditionalFormatting sqref="A579">
    <cfRule type="duplicateValues" dxfId="135" priority="46"/>
  </conditionalFormatting>
  <conditionalFormatting sqref="A580">
    <cfRule type="duplicateValues" dxfId="134" priority="45"/>
  </conditionalFormatting>
  <conditionalFormatting sqref="A581">
    <cfRule type="duplicateValues" dxfId="133" priority="44"/>
  </conditionalFormatting>
  <conditionalFormatting sqref="A582">
    <cfRule type="duplicateValues" dxfId="132" priority="43"/>
  </conditionalFormatting>
  <conditionalFormatting sqref="A583">
    <cfRule type="duplicateValues" dxfId="131" priority="42"/>
  </conditionalFormatting>
  <conditionalFormatting sqref="A584">
    <cfRule type="duplicateValues" dxfId="130" priority="41"/>
  </conditionalFormatting>
  <conditionalFormatting sqref="A586">
    <cfRule type="duplicateValues" dxfId="129" priority="39"/>
  </conditionalFormatting>
  <conditionalFormatting sqref="A588">
    <cfRule type="duplicateValues" dxfId="128" priority="38"/>
  </conditionalFormatting>
  <conditionalFormatting sqref="A381">
    <cfRule type="duplicateValues" dxfId="127" priority="35"/>
  </conditionalFormatting>
  <conditionalFormatting sqref="A387">
    <cfRule type="duplicateValues" dxfId="126" priority="34"/>
  </conditionalFormatting>
  <conditionalFormatting sqref="A481:A482">
    <cfRule type="duplicateValues" dxfId="125" priority="32"/>
  </conditionalFormatting>
  <conditionalFormatting sqref="A481:A482">
    <cfRule type="duplicateValues" dxfId="124" priority="33"/>
  </conditionalFormatting>
  <conditionalFormatting sqref="A485:A486">
    <cfRule type="duplicateValues" dxfId="123" priority="30"/>
  </conditionalFormatting>
  <conditionalFormatting sqref="A485:A486">
    <cfRule type="duplicateValues" dxfId="122" priority="31"/>
  </conditionalFormatting>
  <conditionalFormatting sqref="A489:A490">
    <cfRule type="duplicateValues" dxfId="121" priority="28"/>
  </conditionalFormatting>
  <conditionalFormatting sqref="A489:A490">
    <cfRule type="duplicateValues" dxfId="120" priority="29"/>
  </conditionalFormatting>
  <conditionalFormatting sqref="A492">
    <cfRule type="duplicateValues" dxfId="119" priority="26"/>
  </conditionalFormatting>
  <conditionalFormatting sqref="A492">
    <cfRule type="duplicateValues" dxfId="118" priority="27"/>
  </conditionalFormatting>
  <conditionalFormatting sqref="A591:A599">
    <cfRule type="duplicateValues" dxfId="117" priority="21"/>
  </conditionalFormatting>
  <conditionalFormatting sqref="A600:A607">
    <cfRule type="duplicateValues" dxfId="116" priority="22"/>
  </conditionalFormatting>
  <conditionalFormatting sqref="A589:A590">
    <cfRule type="duplicateValues" dxfId="115" priority="20"/>
  </conditionalFormatting>
  <conditionalFormatting sqref="A608:A616">
    <cfRule type="duplicateValues" dxfId="114" priority="18"/>
  </conditionalFormatting>
  <conditionalFormatting sqref="A617:A624">
    <cfRule type="duplicateValues" dxfId="113" priority="19"/>
  </conditionalFormatting>
  <conditionalFormatting sqref="A638">
    <cfRule type="duplicateValues" dxfId="112" priority="17"/>
  </conditionalFormatting>
  <conditionalFormatting sqref="A639">
    <cfRule type="duplicateValues" dxfId="111" priority="16"/>
  </conditionalFormatting>
  <conditionalFormatting sqref="A640">
    <cfRule type="duplicateValues" dxfId="110" priority="15"/>
  </conditionalFormatting>
  <conditionalFormatting sqref="A641">
    <cfRule type="duplicateValues" dxfId="109" priority="13"/>
  </conditionalFormatting>
  <conditionalFormatting sqref="A642">
    <cfRule type="duplicateValues" dxfId="108" priority="12"/>
  </conditionalFormatting>
  <conditionalFormatting sqref="A643">
    <cfRule type="duplicateValues" dxfId="107" priority="11"/>
  </conditionalFormatting>
  <conditionalFormatting sqref="A644">
    <cfRule type="duplicateValues" dxfId="106" priority="10"/>
  </conditionalFormatting>
  <conditionalFormatting sqref="A657">
    <cfRule type="duplicateValues" dxfId="105" priority="9"/>
  </conditionalFormatting>
  <conditionalFormatting sqref="A658">
    <cfRule type="duplicateValues" dxfId="104" priority="8"/>
  </conditionalFormatting>
  <conditionalFormatting sqref="A659">
    <cfRule type="duplicateValues" dxfId="103" priority="7"/>
  </conditionalFormatting>
  <conditionalFormatting sqref="A660">
    <cfRule type="duplicateValues" dxfId="102" priority="6"/>
  </conditionalFormatting>
  <conditionalFormatting sqref="A661">
    <cfRule type="duplicateValues" dxfId="101" priority="5"/>
  </conditionalFormatting>
  <conditionalFormatting sqref="A653">
    <cfRule type="duplicateValues" dxfId="100" priority="4"/>
  </conditionalFormatting>
  <conditionalFormatting sqref="A654">
    <cfRule type="duplicateValues" dxfId="99" priority="3"/>
  </conditionalFormatting>
  <conditionalFormatting sqref="A655">
    <cfRule type="duplicateValues" dxfId="98" priority="2"/>
  </conditionalFormatting>
  <conditionalFormatting sqref="A656">
    <cfRule type="duplicateValues" dxfId="97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0588D-2DBC-44AE-9D4D-38CA9A6F3B27}">
  <sheetPr>
    <tabColor theme="5" tint="0.39997558519241921"/>
  </sheetPr>
  <dimension ref="A1:G1360"/>
  <sheetViews>
    <sheetView topLeftCell="C1" zoomScale="85" zoomScaleNormal="85" workbookViewId="0">
      <selection activeCell="D844" sqref="D3:D844"/>
    </sheetView>
  </sheetViews>
  <sheetFormatPr defaultRowHeight="14.25" x14ac:dyDescent="0.45"/>
  <cols>
    <col min="1" max="1" width="100.86328125" bestFit="1" customWidth="1"/>
    <col min="2" max="2" width="33.1328125" style="62" bestFit="1" customWidth="1"/>
    <col min="3" max="3" width="173.265625" style="62" customWidth="1"/>
    <col min="4" max="4" width="242.1328125" style="75" bestFit="1" customWidth="1"/>
    <col min="5" max="5" width="37.265625" bestFit="1" customWidth="1"/>
  </cols>
  <sheetData>
    <row r="1" spans="1:7" ht="15.4" x14ac:dyDescent="0.45">
      <c r="A1" s="54" t="s">
        <v>185</v>
      </c>
      <c r="B1" s="59" t="s">
        <v>0</v>
      </c>
      <c r="C1" s="59" t="s">
        <v>904</v>
      </c>
      <c r="D1" s="76" t="s">
        <v>1007</v>
      </c>
    </row>
    <row r="2" spans="1:7" ht="15.4" hidden="1" x14ac:dyDescent="0.45">
      <c r="A2" s="55" t="s">
        <v>7</v>
      </c>
      <c r="B2" s="55"/>
      <c r="C2" s="78"/>
      <c r="D2" s="72" t="str">
        <f>_xlfn.CONCAT("('",Таблица18[[#This Row],[id]],"', '",Таблица18[[#This Row],[Столбец1]],"'),")</f>
        <v>('', ''),</v>
      </c>
    </row>
    <row r="3" spans="1:7" ht="15.4" x14ac:dyDescent="0.45">
      <c r="A3" s="35" t="s">
        <v>351</v>
      </c>
      <c r="B3" s="56" t="s">
        <v>43</v>
      </c>
      <c r="C3" s="79" t="s">
        <v>1577</v>
      </c>
      <c r="D3" s="77" t="str">
        <f>_xlfn.CONCAT("('",Таблица18[[#This Row],[id]],"', '",Таблица18[[#This Row],[Столбец1]],"'),")</f>
        <v>('K1_r', '[q1]CONDITIONER/K1/Status'),</v>
      </c>
      <c r="E3" s="58"/>
      <c r="F3" s="58"/>
      <c r="G3" s="58"/>
    </row>
    <row r="4" spans="1:7" ht="15.4" x14ac:dyDescent="0.45">
      <c r="A4" s="35" t="s">
        <v>359</v>
      </c>
      <c r="B4" s="56" t="s">
        <v>44</v>
      </c>
      <c r="C4" s="79" t="s">
        <v>1578</v>
      </c>
      <c r="D4" s="77" t="str">
        <f>_xlfn.CONCAT("('",Таблица18[[#This Row],[id]],"', '",Таблица18[[#This Row],[Столбец1]],"'),")</f>
        <v>('K2_r', '[q1]CONDITIONER/K2/Status'),</v>
      </c>
      <c r="E4" s="58"/>
      <c r="F4" s="58"/>
      <c r="G4" s="58"/>
    </row>
    <row r="5" spans="1:7" ht="15.4" x14ac:dyDescent="0.45">
      <c r="A5" s="35" t="s">
        <v>360</v>
      </c>
      <c r="B5" s="56" t="s">
        <v>45</v>
      </c>
      <c r="C5" s="79" t="s">
        <v>1271</v>
      </c>
      <c r="D5" s="77" t="str">
        <f>_xlfn.CONCAT("('",Таблица18[[#This Row],[id]],"', '",Таблица18[[#This Row],[Столбец1]],"'),")</f>
        <v>('K3_r', '[q1]CONDITIONER/K3/Status'),</v>
      </c>
      <c r="E5" s="58"/>
      <c r="F5" s="58"/>
      <c r="G5" s="58"/>
    </row>
    <row r="6" spans="1:7" ht="15.4" x14ac:dyDescent="0.45">
      <c r="A6" s="35" t="s">
        <v>361</v>
      </c>
      <c r="B6" s="56" t="s">
        <v>362</v>
      </c>
      <c r="C6" s="79" t="s">
        <v>1271</v>
      </c>
      <c r="D6" s="77" t="str">
        <f>_xlfn.CONCAT("('",Таблица18[[#This Row],[id]],"', '",Таблица18[[#This Row],[Столбец1]],"'),")</f>
        <v>('K3_r2', '[q1]CONDITIONER/K3/Status'),</v>
      </c>
      <c r="E6" s="58"/>
      <c r="F6" s="58"/>
      <c r="G6" s="58"/>
    </row>
    <row r="7" spans="1:7" ht="15.4" x14ac:dyDescent="0.45">
      <c r="A7" s="35" t="s">
        <v>363</v>
      </c>
      <c r="B7" s="56" t="s">
        <v>364</v>
      </c>
      <c r="C7" s="79" t="s">
        <v>1271</v>
      </c>
      <c r="D7" s="77" t="str">
        <f>_xlfn.CONCAT("('",Таблица18[[#This Row],[id]],"', '",Таблица18[[#This Row],[Столбец1]],"'),")</f>
        <v>('K3_r3', '[q1]CONDITIONER/K3/Status'),</v>
      </c>
      <c r="E7" s="58"/>
      <c r="F7" s="58"/>
      <c r="G7" s="58"/>
    </row>
    <row r="8" spans="1:7" ht="15.4" x14ac:dyDescent="0.45">
      <c r="A8" s="35" t="s">
        <v>363</v>
      </c>
      <c r="B8" s="56" t="s">
        <v>946</v>
      </c>
      <c r="C8" s="79" t="s">
        <v>1271</v>
      </c>
      <c r="D8" s="77" t="str">
        <f>_xlfn.CONCAT("('",Таблица18[[#This Row],[id]],"', '",Таблица18[[#This Row],[Столбец1]],"'),")</f>
        <v>('K3_c3', '[q1]CONDITIONER/K3/Status'),</v>
      </c>
      <c r="E8" s="58"/>
      <c r="F8" s="58"/>
      <c r="G8" s="58"/>
    </row>
    <row r="9" spans="1:7" ht="15.4" x14ac:dyDescent="0.45">
      <c r="A9" s="35" t="s">
        <v>366</v>
      </c>
      <c r="B9" s="56" t="s">
        <v>367</v>
      </c>
      <c r="C9" s="79" t="s">
        <v>1272</v>
      </c>
      <c r="D9" s="77" t="str">
        <f>_xlfn.CONCAT("('",Таблица18[[#This Row],[id]],"', '",Таблица18[[#This Row],[Столбец1]],"'),")</f>
        <v>('K3_t2', '[q1]CONDITIONER/K3/Temperature'),</v>
      </c>
      <c r="E9" s="58"/>
      <c r="F9" s="58"/>
      <c r="G9" s="58"/>
    </row>
    <row r="10" spans="1:7" ht="15.4" x14ac:dyDescent="0.45">
      <c r="A10" s="35" t="s">
        <v>368</v>
      </c>
      <c r="B10" s="56" t="s">
        <v>369</v>
      </c>
      <c r="C10" s="79" t="s">
        <v>1272</v>
      </c>
      <c r="D10" s="77" t="str">
        <f>_xlfn.CONCAT("('",Таблица18[[#This Row],[id]],"', '",Таблица18[[#This Row],[Столбец1]],"'),")</f>
        <v>('K3_t3', '[q1]CONDITIONER/K3/Temperature'),</v>
      </c>
      <c r="E10" s="58"/>
      <c r="F10" s="58"/>
      <c r="G10" s="58"/>
    </row>
    <row r="11" spans="1:7" ht="15.4" x14ac:dyDescent="0.45">
      <c r="A11" s="35" t="s">
        <v>370</v>
      </c>
      <c r="B11" s="56" t="s">
        <v>46</v>
      </c>
      <c r="C11" s="79" t="s">
        <v>1273</v>
      </c>
      <c r="D11" s="77" t="str">
        <f>_xlfn.CONCAT("('",Таблица18[[#This Row],[id]],"', '",Таблица18[[#This Row],[Столбец1]],"'),")</f>
        <v>('K4_r', '[q1]CONDITIONER/K4/Status'),</v>
      </c>
      <c r="E11" s="58"/>
      <c r="F11" s="58"/>
      <c r="G11" s="58"/>
    </row>
    <row r="12" spans="1:7" ht="15.4" x14ac:dyDescent="0.45">
      <c r="A12" s="35" t="s">
        <v>371</v>
      </c>
      <c r="B12" s="56" t="s">
        <v>372</v>
      </c>
      <c r="C12" s="79" t="s">
        <v>1273</v>
      </c>
      <c r="D12" s="77" t="str">
        <f>_xlfn.CONCAT("('",Таблица18[[#This Row],[id]],"', '",Таблица18[[#This Row],[Столбец1]],"'),")</f>
        <v>('K4_r2', '[q1]CONDITIONER/K4/Status'),</v>
      </c>
      <c r="E12" s="58"/>
      <c r="F12" s="58"/>
      <c r="G12" s="58"/>
    </row>
    <row r="13" spans="1:7" ht="15.4" x14ac:dyDescent="0.45">
      <c r="A13" s="35" t="s">
        <v>373</v>
      </c>
      <c r="B13" s="56" t="s">
        <v>374</v>
      </c>
      <c r="C13" s="79" t="s">
        <v>1273</v>
      </c>
      <c r="D13" s="77" t="str">
        <f>_xlfn.CONCAT("('",Таблица18[[#This Row],[id]],"', '",Таблица18[[#This Row],[Столбец1]],"'),")</f>
        <v>('K4_r3', '[q1]CONDITIONER/K4/Status'),</v>
      </c>
      <c r="E13" s="58"/>
      <c r="F13" s="58"/>
      <c r="G13" s="58"/>
    </row>
    <row r="14" spans="1:7" ht="15.4" x14ac:dyDescent="0.45">
      <c r="A14" s="35" t="s">
        <v>373</v>
      </c>
      <c r="B14" s="56" t="s">
        <v>947</v>
      </c>
      <c r="C14" s="79" t="s">
        <v>1273</v>
      </c>
      <c r="D14" s="77" t="str">
        <f>_xlfn.CONCAT("('",Таблица18[[#This Row],[id]],"', '",Таблица18[[#This Row],[Столбец1]],"'),")</f>
        <v>('K4_c3', '[q1]CONDITIONER/K4/Status'),</v>
      </c>
      <c r="E14" s="58"/>
      <c r="F14" s="58"/>
      <c r="G14" s="58"/>
    </row>
    <row r="15" spans="1:7" ht="15.4" x14ac:dyDescent="0.45">
      <c r="A15" s="35" t="s">
        <v>376</v>
      </c>
      <c r="B15" s="56" t="s">
        <v>377</v>
      </c>
      <c r="C15" s="79" t="s">
        <v>1274</v>
      </c>
      <c r="D15" s="77" t="str">
        <f>_xlfn.CONCAT("('",Таблица18[[#This Row],[id]],"', '",Таблица18[[#This Row],[Столбец1]],"'),")</f>
        <v>('K4_t2', '[q1]CONDITIONER/K4/Temperature'),</v>
      </c>
      <c r="E15" s="58"/>
      <c r="F15" s="58"/>
      <c r="G15" s="58"/>
    </row>
    <row r="16" spans="1:7" ht="15.4" x14ac:dyDescent="0.45">
      <c r="A16" s="35" t="s">
        <v>378</v>
      </c>
      <c r="B16" s="56" t="s">
        <v>379</v>
      </c>
      <c r="C16" s="79" t="s">
        <v>1274</v>
      </c>
      <c r="D16" s="77" t="str">
        <f>_xlfn.CONCAT("('",Таблица18[[#This Row],[id]],"', '",Таблица18[[#This Row],[Столбец1]],"'),")</f>
        <v>('K4_t3', '[q1]CONDITIONER/K4/Temperature'),</v>
      </c>
      <c r="E16" s="58"/>
      <c r="F16" s="58"/>
      <c r="G16" s="58"/>
    </row>
    <row r="17" spans="1:7" ht="15.4" x14ac:dyDescent="0.45">
      <c r="A17" s="35" t="s">
        <v>380</v>
      </c>
      <c r="B17" s="56" t="s">
        <v>47</v>
      </c>
      <c r="C17" s="79" t="s">
        <v>1275</v>
      </c>
      <c r="D17" s="77" t="str">
        <f>_xlfn.CONCAT("('",Таблица18[[#This Row],[id]],"', '",Таблица18[[#This Row],[Столбец1]],"'),")</f>
        <v>('K5_r', '[q1]CONDITIONER/K5/Status'),</v>
      </c>
      <c r="E17" s="58"/>
      <c r="F17" s="58"/>
      <c r="G17" s="58"/>
    </row>
    <row r="18" spans="1:7" ht="15.4" x14ac:dyDescent="0.45">
      <c r="A18" s="35" t="s">
        <v>381</v>
      </c>
      <c r="B18" s="56" t="s">
        <v>382</v>
      </c>
      <c r="C18" s="79" t="s">
        <v>1275</v>
      </c>
      <c r="D18" s="77" t="str">
        <f>_xlfn.CONCAT("('",Таблица18[[#This Row],[id]],"', '",Таблица18[[#This Row],[Столбец1]],"'),")</f>
        <v>('K5_r2', '[q1]CONDITIONER/K5/Status'),</v>
      </c>
      <c r="E18" s="58"/>
      <c r="F18" s="58"/>
      <c r="G18" s="58"/>
    </row>
    <row r="19" spans="1:7" ht="15.4" x14ac:dyDescent="0.45">
      <c r="A19" s="35" t="s">
        <v>383</v>
      </c>
      <c r="B19" s="56" t="s">
        <v>384</v>
      </c>
      <c r="C19" s="79" t="s">
        <v>1275</v>
      </c>
      <c r="D19" s="77" t="str">
        <f>_xlfn.CONCAT("('",Таблица18[[#This Row],[id]],"', '",Таблица18[[#This Row],[Столбец1]],"'),")</f>
        <v>('K5_r3', '[q1]CONDITIONER/K5/Status'),</v>
      </c>
      <c r="E19" s="58"/>
      <c r="F19" s="58"/>
      <c r="G19" s="58"/>
    </row>
    <row r="20" spans="1:7" ht="15.4" x14ac:dyDescent="0.45">
      <c r="A20" s="35" t="s">
        <v>383</v>
      </c>
      <c r="B20" s="56" t="s">
        <v>948</v>
      </c>
      <c r="C20" s="79" t="s">
        <v>1275</v>
      </c>
      <c r="D20" s="77" t="str">
        <f>_xlfn.CONCAT("('",Таблица18[[#This Row],[id]],"', '",Таблица18[[#This Row],[Столбец1]],"'),")</f>
        <v>('K5_c3', '[q1]CONDITIONER/K5/Status'),</v>
      </c>
      <c r="E20" s="58"/>
      <c r="F20" s="58"/>
      <c r="G20" s="58"/>
    </row>
    <row r="21" spans="1:7" ht="15.4" x14ac:dyDescent="0.45">
      <c r="A21" s="35" t="s">
        <v>386</v>
      </c>
      <c r="B21" s="56" t="s">
        <v>387</v>
      </c>
      <c r="C21" s="79" t="s">
        <v>1276</v>
      </c>
      <c r="D21" s="77" t="str">
        <f>_xlfn.CONCAT("('",Таблица18[[#This Row],[id]],"', '",Таблица18[[#This Row],[Столбец1]],"'),")</f>
        <v>('K5_t2', '[q1]CONDITIONER/K5/Temperature'),</v>
      </c>
      <c r="E21" s="58"/>
      <c r="F21" s="58"/>
      <c r="G21" s="58"/>
    </row>
    <row r="22" spans="1:7" ht="15.4" x14ac:dyDescent="0.45">
      <c r="A22" s="35" t="s">
        <v>388</v>
      </c>
      <c r="B22" s="56" t="s">
        <v>389</v>
      </c>
      <c r="C22" s="79" t="s">
        <v>1276</v>
      </c>
      <c r="D22" s="77" t="str">
        <f>_xlfn.CONCAT("('",Таблица18[[#This Row],[id]],"', '",Таблица18[[#This Row],[Столбец1]],"'),")</f>
        <v>('K5_t3', '[q1]CONDITIONER/K5/Temperature'),</v>
      </c>
      <c r="E22" s="58"/>
      <c r="F22" s="58"/>
      <c r="G22" s="58"/>
    </row>
    <row r="23" spans="1:7" ht="15.4" x14ac:dyDescent="0.45">
      <c r="A23" s="35" t="s">
        <v>390</v>
      </c>
      <c r="B23" s="56" t="s">
        <v>48</v>
      </c>
      <c r="C23" s="79" t="s">
        <v>1277</v>
      </c>
      <c r="D23" s="77" t="str">
        <f>_xlfn.CONCAT("('",Таблица18[[#This Row],[id]],"', '",Таблица18[[#This Row],[Столбец1]],"'),")</f>
        <v>('K6_r', '[q1]CONDITIONER/K6/Status'),</v>
      </c>
      <c r="E23" s="58"/>
      <c r="F23" s="58"/>
      <c r="G23" s="58"/>
    </row>
    <row r="24" spans="1:7" ht="15.4" x14ac:dyDescent="0.45">
      <c r="A24" s="35" t="s">
        <v>391</v>
      </c>
      <c r="B24" s="56" t="s">
        <v>392</v>
      </c>
      <c r="C24" s="79" t="s">
        <v>1277</v>
      </c>
      <c r="D24" s="77" t="str">
        <f>_xlfn.CONCAT("('",Таблица18[[#This Row],[id]],"', '",Таблица18[[#This Row],[Столбец1]],"'),")</f>
        <v>('K6_r2', '[q1]CONDITIONER/K6/Status'),</v>
      </c>
      <c r="E24" s="58"/>
      <c r="F24" s="58"/>
      <c r="G24" s="58"/>
    </row>
    <row r="25" spans="1:7" ht="15.4" x14ac:dyDescent="0.45">
      <c r="A25" s="35" t="s">
        <v>393</v>
      </c>
      <c r="B25" s="56" t="s">
        <v>394</v>
      </c>
      <c r="C25" s="79" t="s">
        <v>1277</v>
      </c>
      <c r="D25" s="77" t="str">
        <f>_xlfn.CONCAT("('",Таблица18[[#This Row],[id]],"', '",Таблица18[[#This Row],[Столбец1]],"'),")</f>
        <v>('K6_r3', '[q1]CONDITIONER/K6/Status'),</v>
      </c>
      <c r="E25" s="58"/>
      <c r="F25" s="58"/>
      <c r="G25" s="58"/>
    </row>
    <row r="26" spans="1:7" ht="15.4" x14ac:dyDescent="0.45">
      <c r="A26" s="35" t="s">
        <v>393</v>
      </c>
      <c r="B26" s="56" t="s">
        <v>949</v>
      </c>
      <c r="C26" s="79" t="s">
        <v>1277</v>
      </c>
      <c r="D26" s="77" t="str">
        <f>_xlfn.CONCAT("('",Таблица18[[#This Row],[id]],"', '",Таблица18[[#This Row],[Столбец1]],"'),")</f>
        <v>('K6_c3', '[q1]CONDITIONER/K6/Status'),</v>
      </c>
      <c r="E26" s="58"/>
      <c r="F26" s="58"/>
      <c r="G26" s="58"/>
    </row>
    <row r="27" spans="1:7" ht="15.4" x14ac:dyDescent="0.45">
      <c r="A27" s="35" t="s">
        <v>396</v>
      </c>
      <c r="B27" s="56" t="s">
        <v>397</v>
      </c>
      <c r="C27" s="79" t="s">
        <v>1278</v>
      </c>
      <c r="D27" s="77" t="str">
        <f>_xlfn.CONCAT("('",Таблица18[[#This Row],[id]],"', '",Таблица18[[#This Row],[Столбец1]],"'),")</f>
        <v>('K6_t2', '[q1]CONDITIONER/K6/Temperature'),</v>
      </c>
    </row>
    <row r="28" spans="1:7" ht="15.4" x14ac:dyDescent="0.45">
      <c r="A28" s="35" t="s">
        <v>398</v>
      </c>
      <c r="B28" s="56" t="s">
        <v>399</v>
      </c>
      <c r="C28" s="79" t="s">
        <v>1278</v>
      </c>
      <c r="D28" s="77" t="str">
        <f>_xlfn.CONCAT("('",Таблица18[[#This Row],[id]],"', '",Таблица18[[#This Row],[Столбец1]],"'),")</f>
        <v>('K6_t3', '[q1]CONDITIONER/K6/Temperature'),</v>
      </c>
    </row>
    <row r="29" spans="1:7" ht="15.4" x14ac:dyDescent="0.45">
      <c r="A29" s="35" t="s">
        <v>400</v>
      </c>
      <c r="B29" s="56" t="s">
        <v>49</v>
      </c>
      <c r="C29" s="79" t="s">
        <v>1279</v>
      </c>
      <c r="D29" s="77" t="str">
        <f>_xlfn.CONCAT("('",Таблица18[[#This Row],[id]],"', '",Таблица18[[#This Row],[Столбец1]],"'),")</f>
        <v>('K7_r', '[q1]CONDITIONER/K7/Status'),</v>
      </c>
    </row>
    <row r="30" spans="1:7" ht="15.4" x14ac:dyDescent="0.45">
      <c r="A30" s="35" t="s">
        <v>401</v>
      </c>
      <c r="B30" s="56" t="s">
        <v>402</v>
      </c>
      <c r="C30" s="79" t="s">
        <v>1279</v>
      </c>
      <c r="D30" s="77" t="str">
        <f>_xlfn.CONCAT("('",Таблица18[[#This Row],[id]],"', '",Таблица18[[#This Row],[Столбец1]],"'),")</f>
        <v>('K7_r2', '[q1]CONDITIONER/K7/Status'),</v>
      </c>
    </row>
    <row r="31" spans="1:7" ht="15.4" x14ac:dyDescent="0.45">
      <c r="A31" s="35" t="s">
        <v>403</v>
      </c>
      <c r="B31" s="56" t="s">
        <v>404</v>
      </c>
      <c r="C31" s="79" t="s">
        <v>1279</v>
      </c>
      <c r="D31" s="77" t="str">
        <f>_xlfn.CONCAT("('",Таблица18[[#This Row],[id]],"', '",Таблица18[[#This Row],[Столбец1]],"'),")</f>
        <v>('K7_r3', '[q1]CONDITIONER/K7/Status'),</v>
      </c>
    </row>
    <row r="32" spans="1:7" ht="15.4" x14ac:dyDescent="0.45">
      <c r="A32" s="35" t="s">
        <v>403</v>
      </c>
      <c r="B32" s="56" t="s">
        <v>950</v>
      </c>
      <c r="C32" s="79" t="s">
        <v>1279</v>
      </c>
      <c r="D32" s="77" t="str">
        <f>_xlfn.CONCAT("('",Таблица18[[#This Row],[id]],"', '",Таблица18[[#This Row],[Столбец1]],"'),")</f>
        <v>('K7_c3', '[q1]CONDITIONER/K7/Status'),</v>
      </c>
    </row>
    <row r="33" spans="1:4" ht="15.4" x14ac:dyDescent="0.45">
      <c r="A33" s="35" t="s">
        <v>406</v>
      </c>
      <c r="B33" s="56" t="s">
        <v>407</v>
      </c>
      <c r="C33" s="79" t="s">
        <v>1280</v>
      </c>
      <c r="D33" s="77" t="str">
        <f>_xlfn.CONCAT("('",Таблица18[[#This Row],[id]],"', '",Таблица18[[#This Row],[Столбец1]],"'),")</f>
        <v>('K7_t2', '[q1]CONDITIONER/K7/Temperature'),</v>
      </c>
    </row>
    <row r="34" spans="1:4" ht="15.4" x14ac:dyDescent="0.45">
      <c r="A34" s="35" t="s">
        <v>408</v>
      </c>
      <c r="B34" s="56" t="s">
        <v>409</v>
      </c>
      <c r="C34" s="79" t="s">
        <v>1280</v>
      </c>
      <c r="D34" s="77" t="str">
        <f>_xlfn.CONCAT("('",Таблица18[[#This Row],[id]],"', '",Таблица18[[#This Row],[Столбец1]],"'),")</f>
        <v>('K7_t3', '[q1]CONDITIONER/K7/Temperature'),</v>
      </c>
    </row>
    <row r="35" spans="1:4" ht="15.4" x14ac:dyDescent="0.45">
      <c r="A35" s="35" t="s">
        <v>410</v>
      </c>
      <c r="B35" s="56" t="s">
        <v>50</v>
      </c>
      <c r="C35" s="79" t="s">
        <v>1281</v>
      </c>
      <c r="D35" s="77" t="str">
        <f>_xlfn.CONCAT("('",Таблица18[[#This Row],[id]],"', '",Таблица18[[#This Row],[Столбец1]],"'),")</f>
        <v>('K8_r', '[q1]CONDITIONER/K8/Status'),</v>
      </c>
    </row>
    <row r="36" spans="1:4" ht="15.4" x14ac:dyDescent="0.45">
      <c r="A36" s="35" t="s">
        <v>411</v>
      </c>
      <c r="B36" s="56" t="s">
        <v>412</v>
      </c>
      <c r="C36" s="79" t="s">
        <v>1281</v>
      </c>
      <c r="D36" s="77" t="str">
        <f>_xlfn.CONCAT("('",Таблица18[[#This Row],[id]],"', '",Таблица18[[#This Row],[Столбец1]],"'),")</f>
        <v>('K8_r2', '[q1]CONDITIONER/K8/Status'),</v>
      </c>
    </row>
    <row r="37" spans="1:4" ht="15.4" x14ac:dyDescent="0.45">
      <c r="A37" s="35" t="s">
        <v>413</v>
      </c>
      <c r="B37" s="56" t="s">
        <v>414</v>
      </c>
      <c r="C37" s="79" t="s">
        <v>1281</v>
      </c>
      <c r="D37" s="77" t="str">
        <f>_xlfn.CONCAT("('",Таблица18[[#This Row],[id]],"', '",Таблица18[[#This Row],[Столбец1]],"'),")</f>
        <v>('K8_r3', '[q1]CONDITIONER/K8/Status'),</v>
      </c>
    </row>
    <row r="38" spans="1:4" ht="15.4" x14ac:dyDescent="0.45">
      <c r="A38" s="35" t="s">
        <v>413</v>
      </c>
      <c r="B38" s="56" t="s">
        <v>951</v>
      </c>
      <c r="C38" s="79" t="s">
        <v>1281</v>
      </c>
      <c r="D38" s="77" t="str">
        <f>_xlfn.CONCAT("('",Таблица18[[#This Row],[id]],"', '",Таблица18[[#This Row],[Столбец1]],"'),")</f>
        <v>('K8_c3', '[q1]CONDITIONER/K8/Status'),</v>
      </c>
    </row>
    <row r="39" spans="1:4" ht="15.4" x14ac:dyDescent="0.45">
      <c r="A39" s="35" t="s">
        <v>416</v>
      </c>
      <c r="B39" s="56" t="s">
        <v>417</v>
      </c>
      <c r="C39" s="79" t="s">
        <v>1282</v>
      </c>
      <c r="D39" s="77" t="str">
        <f>_xlfn.CONCAT("('",Таблица18[[#This Row],[id]],"', '",Таблица18[[#This Row],[Столбец1]],"'),")</f>
        <v>('K8_t2', '[q1]CONDITIONER/K8/Temperature'),</v>
      </c>
    </row>
    <row r="40" spans="1:4" ht="15.4" x14ac:dyDescent="0.45">
      <c r="A40" s="35" t="s">
        <v>418</v>
      </c>
      <c r="B40" s="56" t="s">
        <v>419</v>
      </c>
      <c r="C40" s="79" t="s">
        <v>1282</v>
      </c>
      <c r="D40" s="77" t="str">
        <f>_xlfn.CONCAT("('",Таблица18[[#This Row],[id]],"', '",Таблица18[[#This Row],[Столбец1]],"'),")</f>
        <v>('K8_t3', '[q1]CONDITIONER/K8/Temperature'),</v>
      </c>
    </row>
    <row r="41" spans="1:4" ht="15.4" x14ac:dyDescent="0.45">
      <c r="A41" s="35" t="s">
        <v>420</v>
      </c>
      <c r="B41" s="56" t="s">
        <v>51</v>
      </c>
      <c r="C41" s="79" t="s">
        <v>1283</v>
      </c>
      <c r="D41" s="77" t="str">
        <f>_xlfn.CONCAT("('",Таблица18[[#This Row],[id]],"', '",Таблица18[[#This Row],[Столбец1]],"'),")</f>
        <v>('K9_r', '[q1]CONDITIONER/K9/Status'),</v>
      </c>
    </row>
    <row r="42" spans="1:4" ht="15.4" x14ac:dyDescent="0.45">
      <c r="A42" s="35" t="s">
        <v>421</v>
      </c>
      <c r="B42" s="56" t="s">
        <v>422</v>
      </c>
      <c r="C42" s="79" t="s">
        <v>1283</v>
      </c>
      <c r="D42" s="77" t="str">
        <f>_xlfn.CONCAT("('",Таблица18[[#This Row],[id]],"', '",Таблица18[[#This Row],[Столбец1]],"'),")</f>
        <v>('K9_r2', '[q1]CONDITIONER/K9/Status'),</v>
      </c>
    </row>
    <row r="43" spans="1:4" ht="15.4" x14ac:dyDescent="0.45">
      <c r="A43" s="35" t="s">
        <v>423</v>
      </c>
      <c r="B43" s="56" t="s">
        <v>424</v>
      </c>
      <c r="C43" s="79" t="s">
        <v>1283</v>
      </c>
      <c r="D43" s="77" t="str">
        <f>_xlfn.CONCAT("('",Таблица18[[#This Row],[id]],"', '",Таблица18[[#This Row],[Столбец1]],"'),")</f>
        <v>('K9_r3', '[q1]CONDITIONER/K9/Status'),</v>
      </c>
    </row>
    <row r="44" spans="1:4" ht="15.4" x14ac:dyDescent="0.45">
      <c r="A44" s="35" t="s">
        <v>423</v>
      </c>
      <c r="B44" s="56" t="s">
        <v>952</v>
      </c>
      <c r="C44" s="79" t="s">
        <v>1283</v>
      </c>
      <c r="D44" s="77" t="str">
        <f>_xlfn.CONCAT("('",Таблица18[[#This Row],[id]],"', '",Таблица18[[#This Row],[Столбец1]],"'),")</f>
        <v>('K9_c3', '[q1]CONDITIONER/K9/Status'),</v>
      </c>
    </row>
    <row r="45" spans="1:4" ht="15.4" x14ac:dyDescent="0.45">
      <c r="A45" s="35" t="s">
        <v>426</v>
      </c>
      <c r="B45" s="56" t="s">
        <v>427</v>
      </c>
      <c r="C45" s="79" t="s">
        <v>1284</v>
      </c>
      <c r="D45" s="77" t="str">
        <f>_xlfn.CONCAT("('",Таблица18[[#This Row],[id]],"', '",Таблица18[[#This Row],[Столбец1]],"'),")</f>
        <v>('K9_t2', '[q1]CONDITIONER/K9/Temperature'),</v>
      </c>
    </row>
    <row r="46" spans="1:4" ht="15.4" x14ac:dyDescent="0.45">
      <c r="A46" s="35" t="s">
        <v>428</v>
      </c>
      <c r="B46" s="56" t="s">
        <v>429</v>
      </c>
      <c r="C46" s="79" t="s">
        <v>1284</v>
      </c>
      <c r="D46" s="77" t="str">
        <f>_xlfn.CONCAT("('",Таблица18[[#This Row],[id]],"', '",Таблица18[[#This Row],[Столбец1]],"'),")</f>
        <v>('K9_t3', '[q1]CONDITIONER/K9/Temperature'),</v>
      </c>
    </row>
    <row r="47" spans="1:4" ht="15.4" x14ac:dyDescent="0.45">
      <c r="A47" s="35" t="s">
        <v>430</v>
      </c>
      <c r="B47" s="56" t="s">
        <v>52</v>
      </c>
      <c r="C47" s="79" t="s">
        <v>1285</v>
      </c>
      <c r="D47" s="77" t="str">
        <f>_xlfn.CONCAT("('",Таблица18[[#This Row],[id]],"', '",Таблица18[[#This Row],[Столбец1]],"'),")</f>
        <v>('K10_r', '[q1]CONDITIONER/K10/Status'),</v>
      </c>
    </row>
    <row r="48" spans="1:4" ht="15.4" x14ac:dyDescent="0.45">
      <c r="A48" s="35" t="s">
        <v>431</v>
      </c>
      <c r="B48" s="56" t="s">
        <v>432</v>
      </c>
      <c r="C48" s="79" t="s">
        <v>1285</v>
      </c>
      <c r="D48" s="77" t="str">
        <f>_xlfn.CONCAT("('",Таблица18[[#This Row],[id]],"', '",Таблица18[[#This Row],[Столбец1]],"'),")</f>
        <v>('K10_r2', '[q1]CONDITIONER/K10/Status'),</v>
      </c>
    </row>
    <row r="49" spans="1:4" ht="15.4" x14ac:dyDescent="0.45">
      <c r="A49" s="35" t="s">
        <v>433</v>
      </c>
      <c r="B49" s="56" t="s">
        <v>434</v>
      </c>
      <c r="C49" s="79" t="s">
        <v>1285</v>
      </c>
      <c r="D49" s="77" t="str">
        <f>_xlfn.CONCAT("('",Таблица18[[#This Row],[id]],"', '",Таблица18[[#This Row],[Столбец1]],"'),")</f>
        <v>('K10_r3', '[q1]CONDITIONER/K10/Status'),</v>
      </c>
    </row>
    <row r="50" spans="1:4" ht="15.4" x14ac:dyDescent="0.45">
      <c r="A50" s="35" t="s">
        <v>433</v>
      </c>
      <c r="B50" s="56" t="s">
        <v>953</v>
      </c>
      <c r="C50" s="79" t="s">
        <v>1285</v>
      </c>
      <c r="D50" s="77" t="str">
        <f>_xlfn.CONCAT("('",Таблица18[[#This Row],[id]],"', '",Таблица18[[#This Row],[Столбец1]],"'),")</f>
        <v>('K10_c3', '[q1]CONDITIONER/K10/Status'),</v>
      </c>
    </row>
    <row r="51" spans="1:4" ht="15.4" x14ac:dyDescent="0.45">
      <c r="A51" s="35" t="s">
        <v>436</v>
      </c>
      <c r="B51" s="56" t="s">
        <v>437</v>
      </c>
      <c r="C51" s="79" t="s">
        <v>1286</v>
      </c>
      <c r="D51" s="77" t="str">
        <f>_xlfn.CONCAT("('",Таблица18[[#This Row],[id]],"', '",Таблица18[[#This Row],[Столбец1]],"'),")</f>
        <v>('K10_t2', '[q1]CONDITIONER/K10/Temperature'),</v>
      </c>
    </row>
    <row r="52" spans="1:4" ht="15.4" x14ac:dyDescent="0.45">
      <c r="A52" s="35" t="s">
        <v>438</v>
      </c>
      <c r="B52" s="56" t="s">
        <v>439</v>
      </c>
      <c r="C52" s="79" t="s">
        <v>1286</v>
      </c>
      <c r="D52" s="77" t="str">
        <f>_xlfn.CONCAT("('",Таблица18[[#This Row],[id]],"', '",Таблица18[[#This Row],[Столбец1]],"'),")</f>
        <v>('K10_t3', '[q1]CONDITIONER/K10/Temperature'),</v>
      </c>
    </row>
    <row r="53" spans="1:4" ht="15.4" x14ac:dyDescent="0.45">
      <c r="A53" s="35" t="s">
        <v>440</v>
      </c>
      <c r="B53" s="56" t="s">
        <v>53</v>
      </c>
      <c r="C53" s="79" t="s">
        <v>1287</v>
      </c>
      <c r="D53" s="77" t="str">
        <f>_xlfn.CONCAT("('",Таблица18[[#This Row],[id]],"', '",Таблица18[[#This Row],[Столбец1]],"'),")</f>
        <v>('K11_r', '[q1]CONDITIONER/K11/Status'),</v>
      </c>
    </row>
    <row r="54" spans="1:4" ht="15.4" x14ac:dyDescent="0.45">
      <c r="A54" s="35" t="s">
        <v>441</v>
      </c>
      <c r="B54" s="56" t="s">
        <v>442</v>
      </c>
      <c r="C54" s="79" t="s">
        <v>1287</v>
      </c>
      <c r="D54" s="77" t="str">
        <f>_xlfn.CONCAT("('",Таблица18[[#This Row],[id]],"', '",Таблица18[[#This Row],[Столбец1]],"'),")</f>
        <v>('K11_r2', '[q1]CONDITIONER/K11/Status'),</v>
      </c>
    </row>
    <row r="55" spans="1:4" ht="15.4" x14ac:dyDescent="0.45">
      <c r="A55" s="35" t="s">
        <v>443</v>
      </c>
      <c r="B55" s="56" t="s">
        <v>444</v>
      </c>
      <c r="C55" s="79" t="s">
        <v>1287</v>
      </c>
      <c r="D55" s="77" t="str">
        <f>_xlfn.CONCAT("('",Таблица18[[#This Row],[id]],"', '",Таблица18[[#This Row],[Столбец1]],"'),")</f>
        <v>('K11_r3', '[q1]CONDITIONER/K11/Status'),</v>
      </c>
    </row>
    <row r="56" spans="1:4" ht="15.4" x14ac:dyDescent="0.45">
      <c r="A56" s="35" t="s">
        <v>443</v>
      </c>
      <c r="B56" s="56" t="s">
        <v>954</v>
      </c>
      <c r="C56" s="79" t="s">
        <v>1287</v>
      </c>
      <c r="D56" s="77" t="str">
        <f>_xlfn.CONCAT("('",Таблица18[[#This Row],[id]],"', '",Таблица18[[#This Row],[Столбец1]],"'),")</f>
        <v>('K11_c3', '[q1]CONDITIONER/K11/Status'),</v>
      </c>
    </row>
    <row r="57" spans="1:4" ht="15.4" x14ac:dyDescent="0.45">
      <c r="A57" s="35" t="s">
        <v>446</v>
      </c>
      <c r="B57" s="56" t="s">
        <v>447</v>
      </c>
      <c r="C57" s="79" t="s">
        <v>1288</v>
      </c>
      <c r="D57" s="77" t="str">
        <f>_xlfn.CONCAT("('",Таблица18[[#This Row],[id]],"', '",Таблица18[[#This Row],[Столбец1]],"'),")</f>
        <v>('K11_t2', '[q1]CONDITIONER/K11/Temperature'),</v>
      </c>
    </row>
    <row r="58" spans="1:4" ht="15.4" x14ac:dyDescent="0.45">
      <c r="A58" s="35" t="s">
        <v>448</v>
      </c>
      <c r="B58" s="56" t="s">
        <v>449</v>
      </c>
      <c r="C58" s="79" t="s">
        <v>1288</v>
      </c>
      <c r="D58" s="77" t="str">
        <f>_xlfn.CONCAT("('",Таблица18[[#This Row],[id]],"', '",Таблица18[[#This Row],[Столбец1]],"'),")</f>
        <v>('K11_t3', '[q1]CONDITIONER/K11/Temperature'),</v>
      </c>
    </row>
    <row r="59" spans="1:4" ht="15.4" x14ac:dyDescent="0.45">
      <c r="A59" s="35" t="s">
        <v>450</v>
      </c>
      <c r="B59" s="56" t="s">
        <v>54</v>
      </c>
      <c r="C59" s="79" t="s">
        <v>1289</v>
      </c>
      <c r="D59" s="77" t="str">
        <f>_xlfn.CONCAT("('",Таблица18[[#This Row],[id]],"', '",Таблица18[[#This Row],[Столбец1]],"'),")</f>
        <v>('K12_r', '[q1]CONDITIONER/K12/Status'),</v>
      </c>
    </row>
    <row r="60" spans="1:4" ht="15.4" x14ac:dyDescent="0.45">
      <c r="A60" s="35" t="s">
        <v>451</v>
      </c>
      <c r="B60" s="56" t="s">
        <v>452</v>
      </c>
      <c r="C60" s="79" t="s">
        <v>1289</v>
      </c>
      <c r="D60" s="77" t="str">
        <f>_xlfn.CONCAT("('",Таблица18[[#This Row],[id]],"', '",Таблица18[[#This Row],[Столбец1]],"'),")</f>
        <v>('K12_r2', '[q1]CONDITIONER/K12/Status'),</v>
      </c>
    </row>
    <row r="61" spans="1:4" ht="15.4" x14ac:dyDescent="0.45">
      <c r="A61" s="35" t="s">
        <v>453</v>
      </c>
      <c r="B61" s="56" t="s">
        <v>454</v>
      </c>
      <c r="C61" s="79" t="s">
        <v>1289</v>
      </c>
      <c r="D61" s="77" t="str">
        <f>_xlfn.CONCAT("('",Таблица18[[#This Row],[id]],"', '",Таблица18[[#This Row],[Столбец1]],"'),")</f>
        <v>('K12_r3', '[q1]CONDITIONER/K12/Status'),</v>
      </c>
    </row>
    <row r="62" spans="1:4" ht="15.4" x14ac:dyDescent="0.45">
      <c r="A62" s="35" t="s">
        <v>453</v>
      </c>
      <c r="B62" s="56" t="s">
        <v>955</v>
      </c>
      <c r="C62" s="79" t="s">
        <v>1289</v>
      </c>
      <c r="D62" s="77" t="str">
        <f>_xlfn.CONCAT("('",Таблица18[[#This Row],[id]],"', '",Таблица18[[#This Row],[Столбец1]],"'),")</f>
        <v>('K12_c3', '[q1]CONDITIONER/K12/Status'),</v>
      </c>
    </row>
    <row r="63" spans="1:4" ht="15.4" x14ac:dyDescent="0.45">
      <c r="A63" s="35" t="s">
        <v>456</v>
      </c>
      <c r="B63" s="56" t="s">
        <v>457</v>
      </c>
      <c r="C63" s="79" t="s">
        <v>1290</v>
      </c>
      <c r="D63" s="77" t="str">
        <f>_xlfn.CONCAT("('",Таблица18[[#This Row],[id]],"', '",Таблица18[[#This Row],[Столбец1]],"'),")</f>
        <v>('K12_t2', '[q1]CONDITIONER/K12/Temperature'),</v>
      </c>
    </row>
    <row r="64" spans="1:4" ht="15.4" x14ac:dyDescent="0.45">
      <c r="A64" s="35" t="s">
        <v>458</v>
      </c>
      <c r="B64" s="56" t="s">
        <v>459</v>
      </c>
      <c r="C64" s="79" t="s">
        <v>1290</v>
      </c>
      <c r="D64" s="77" t="str">
        <f>_xlfn.CONCAT("('",Таблица18[[#This Row],[id]],"', '",Таблица18[[#This Row],[Столбец1]],"'),")</f>
        <v>('K12_t3', '[q1]CONDITIONER/K12/Temperature'),</v>
      </c>
    </row>
    <row r="65" spans="1:4" ht="15.4" x14ac:dyDescent="0.45">
      <c r="A65" s="35" t="s">
        <v>460</v>
      </c>
      <c r="B65" s="56" t="s">
        <v>55</v>
      </c>
      <c r="C65" s="79" t="s">
        <v>1291</v>
      </c>
      <c r="D65" s="77" t="str">
        <f>_xlfn.CONCAT("('",Таблица18[[#This Row],[id]],"', '",Таблица18[[#This Row],[Столбец1]],"'),")</f>
        <v>('K13_r', '[q1]CONDITIONER/K13/Status'),</v>
      </c>
    </row>
    <row r="66" spans="1:4" ht="15.4" x14ac:dyDescent="0.45">
      <c r="A66" s="35" t="s">
        <v>461</v>
      </c>
      <c r="B66" s="56" t="s">
        <v>462</v>
      </c>
      <c r="C66" s="79" t="s">
        <v>1291</v>
      </c>
      <c r="D66" s="77" t="str">
        <f>_xlfn.CONCAT("('",Таблица18[[#This Row],[id]],"', '",Таблица18[[#This Row],[Столбец1]],"'),")</f>
        <v>('K13_r2', '[q1]CONDITIONER/K13/Status'),</v>
      </c>
    </row>
    <row r="67" spans="1:4" ht="15.4" x14ac:dyDescent="0.45">
      <c r="A67" s="35" t="s">
        <v>463</v>
      </c>
      <c r="B67" s="56" t="s">
        <v>464</v>
      </c>
      <c r="C67" s="79" t="s">
        <v>1291</v>
      </c>
      <c r="D67" s="77" t="str">
        <f>_xlfn.CONCAT("('",Таблица18[[#This Row],[id]],"', '",Таблица18[[#This Row],[Столбец1]],"'),")</f>
        <v>('K13_r3', '[q1]CONDITIONER/K13/Status'),</v>
      </c>
    </row>
    <row r="68" spans="1:4" ht="15.4" x14ac:dyDescent="0.45">
      <c r="A68" s="35" t="s">
        <v>463</v>
      </c>
      <c r="B68" s="56" t="s">
        <v>956</v>
      </c>
      <c r="C68" s="79" t="s">
        <v>1291</v>
      </c>
      <c r="D68" s="77" t="str">
        <f>_xlfn.CONCAT("('",Таблица18[[#This Row],[id]],"', '",Таблица18[[#This Row],[Столбец1]],"'),")</f>
        <v>('K13_c3', '[q1]CONDITIONER/K13/Status'),</v>
      </c>
    </row>
    <row r="69" spans="1:4" ht="15.4" x14ac:dyDescent="0.45">
      <c r="A69" s="35" t="s">
        <v>466</v>
      </c>
      <c r="B69" s="56" t="s">
        <v>467</v>
      </c>
      <c r="C69" s="79" t="s">
        <v>1292</v>
      </c>
      <c r="D69" s="77" t="str">
        <f>_xlfn.CONCAT("('",Таблица18[[#This Row],[id]],"', '",Таблица18[[#This Row],[Столбец1]],"'),")</f>
        <v>('K13_t2', '[q1]CONDITIONER/K13/Temperature'),</v>
      </c>
    </row>
    <row r="70" spans="1:4" ht="15.4" x14ac:dyDescent="0.45">
      <c r="A70" s="35" t="s">
        <v>468</v>
      </c>
      <c r="B70" s="56" t="s">
        <v>469</v>
      </c>
      <c r="C70" s="79" t="s">
        <v>1292</v>
      </c>
      <c r="D70" s="77" t="str">
        <f>_xlfn.CONCAT("('",Таблица18[[#This Row],[id]],"', '",Таблица18[[#This Row],[Столбец1]],"'),")</f>
        <v>('K13_t3', '[q1]CONDITIONER/K13/Temperature'),</v>
      </c>
    </row>
    <row r="71" spans="1:4" ht="15.4" x14ac:dyDescent="0.45">
      <c r="A71" s="35" t="s">
        <v>470</v>
      </c>
      <c r="B71" s="56" t="s">
        <v>56</v>
      </c>
      <c r="C71" s="79" t="s">
        <v>1293</v>
      </c>
      <c r="D71" s="77" t="str">
        <f>_xlfn.CONCAT("('",Таблица18[[#This Row],[id]],"', '",Таблица18[[#This Row],[Столбец1]],"'),")</f>
        <v>('K14_r', '[q1]CONDITIONER/K14/Status'),</v>
      </c>
    </row>
    <row r="72" spans="1:4" ht="15.4" x14ac:dyDescent="0.45">
      <c r="A72" s="35" t="s">
        <v>471</v>
      </c>
      <c r="B72" s="56" t="s">
        <v>472</v>
      </c>
      <c r="C72" s="79" t="s">
        <v>1293</v>
      </c>
      <c r="D72" s="77" t="str">
        <f>_xlfn.CONCAT("('",Таблица18[[#This Row],[id]],"', '",Таблица18[[#This Row],[Столбец1]],"'),")</f>
        <v>('K14_r2', '[q1]CONDITIONER/K14/Status'),</v>
      </c>
    </row>
    <row r="73" spans="1:4" ht="15.4" x14ac:dyDescent="0.45">
      <c r="A73" s="35" t="s">
        <v>473</v>
      </c>
      <c r="B73" s="56" t="s">
        <v>474</v>
      </c>
      <c r="C73" s="79" t="s">
        <v>1293</v>
      </c>
      <c r="D73" s="77" t="str">
        <f>_xlfn.CONCAT("('",Таблица18[[#This Row],[id]],"', '",Таблица18[[#This Row],[Столбец1]],"'),")</f>
        <v>('K14_r3', '[q1]CONDITIONER/K14/Status'),</v>
      </c>
    </row>
    <row r="74" spans="1:4" ht="15.4" x14ac:dyDescent="0.45">
      <c r="A74" s="35" t="s">
        <v>473</v>
      </c>
      <c r="B74" s="56" t="s">
        <v>957</v>
      </c>
      <c r="C74" s="79" t="s">
        <v>1293</v>
      </c>
      <c r="D74" s="77" t="str">
        <f>_xlfn.CONCAT("('",Таблица18[[#This Row],[id]],"', '",Таблица18[[#This Row],[Столбец1]],"'),")</f>
        <v>('K14_c3', '[q1]CONDITIONER/K14/Status'),</v>
      </c>
    </row>
    <row r="75" spans="1:4" ht="15.4" x14ac:dyDescent="0.45">
      <c r="A75" s="35" t="s">
        <v>476</v>
      </c>
      <c r="B75" s="56" t="s">
        <v>477</v>
      </c>
      <c r="C75" s="79" t="s">
        <v>1294</v>
      </c>
      <c r="D75" s="77" t="str">
        <f>_xlfn.CONCAT("('",Таблица18[[#This Row],[id]],"', '",Таблица18[[#This Row],[Столбец1]],"'),")</f>
        <v>('K14_t2', '[q1]CONDITIONER/K14/Temperature'),</v>
      </c>
    </row>
    <row r="76" spans="1:4" ht="15.4" x14ac:dyDescent="0.45">
      <c r="A76" s="35" t="s">
        <v>478</v>
      </c>
      <c r="B76" s="56" t="s">
        <v>479</v>
      </c>
      <c r="C76" s="79" t="s">
        <v>1294</v>
      </c>
      <c r="D76" s="77" t="str">
        <f>_xlfn.CONCAT("('",Таблица18[[#This Row],[id]],"', '",Таблица18[[#This Row],[Столбец1]],"'),")</f>
        <v>('K14_t3', '[q1]CONDITIONER/K14/Temperature'),</v>
      </c>
    </row>
    <row r="77" spans="1:4" ht="15.4" x14ac:dyDescent="0.45">
      <c r="A77" s="35" t="s">
        <v>480</v>
      </c>
      <c r="B77" s="56" t="s">
        <v>57</v>
      </c>
      <c r="C77" s="79" t="s">
        <v>1295</v>
      </c>
      <c r="D77" s="77" t="str">
        <f>_xlfn.CONCAT("('",Таблица18[[#This Row],[id]],"', '",Таблица18[[#This Row],[Столбец1]],"'),")</f>
        <v>('K15_r', '[q1]CONDITIONER/K15/Status'),</v>
      </c>
    </row>
    <row r="78" spans="1:4" ht="15.4" x14ac:dyDescent="0.45">
      <c r="A78" s="35" t="s">
        <v>481</v>
      </c>
      <c r="B78" s="56" t="s">
        <v>482</v>
      </c>
      <c r="C78" s="79" t="s">
        <v>1295</v>
      </c>
      <c r="D78" s="77" t="str">
        <f>_xlfn.CONCAT("('",Таблица18[[#This Row],[id]],"', '",Таблица18[[#This Row],[Столбец1]],"'),")</f>
        <v>('K15_r2', '[q1]CONDITIONER/K15/Status'),</v>
      </c>
    </row>
    <row r="79" spans="1:4" ht="15.4" x14ac:dyDescent="0.45">
      <c r="A79" s="35" t="s">
        <v>483</v>
      </c>
      <c r="B79" s="56" t="s">
        <v>484</v>
      </c>
      <c r="C79" s="79" t="s">
        <v>1295</v>
      </c>
      <c r="D79" s="77" t="str">
        <f>_xlfn.CONCAT("('",Таблица18[[#This Row],[id]],"', '",Таблица18[[#This Row],[Столбец1]],"'),")</f>
        <v>('K15_r3', '[q1]CONDITIONER/K15/Status'),</v>
      </c>
    </row>
    <row r="80" spans="1:4" ht="15.4" x14ac:dyDescent="0.45">
      <c r="A80" s="35" t="s">
        <v>483</v>
      </c>
      <c r="B80" s="56" t="s">
        <v>958</v>
      </c>
      <c r="C80" s="79" t="s">
        <v>1295</v>
      </c>
      <c r="D80" s="77" t="str">
        <f>_xlfn.CONCAT("('",Таблица18[[#This Row],[id]],"', '",Таблица18[[#This Row],[Столбец1]],"'),")</f>
        <v>('K15_c3', '[q1]CONDITIONER/K15/Status'),</v>
      </c>
    </row>
    <row r="81" spans="1:4" ht="15.4" x14ac:dyDescent="0.45">
      <c r="A81" s="35" t="s">
        <v>486</v>
      </c>
      <c r="B81" s="56" t="s">
        <v>487</v>
      </c>
      <c r="C81" s="79" t="s">
        <v>1296</v>
      </c>
      <c r="D81" s="77" t="str">
        <f>_xlfn.CONCAT("('",Таблица18[[#This Row],[id]],"', '",Таблица18[[#This Row],[Столбец1]],"'),")</f>
        <v>('K15_t2', '[q1]CONDITIONER/K15/Temperature'),</v>
      </c>
    </row>
    <row r="82" spans="1:4" ht="15.4" x14ac:dyDescent="0.45">
      <c r="A82" s="35" t="s">
        <v>488</v>
      </c>
      <c r="B82" s="56" t="s">
        <v>489</v>
      </c>
      <c r="C82" s="79" t="s">
        <v>1296</v>
      </c>
      <c r="D82" s="77" t="str">
        <f>_xlfn.CONCAT("('",Таблица18[[#This Row],[id]],"', '",Таблица18[[#This Row],[Столбец1]],"'),")</f>
        <v>('K15_t3', '[q1]CONDITIONER/K15/Temperature'),</v>
      </c>
    </row>
    <row r="83" spans="1:4" ht="15.4" x14ac:dyDescent="0.45">
      <c r="A83" s="35" t="s">
        <v>490</v>
      </c>
      <c r="B83" s="56" t="s">
        <v>58</v>
      </c>
      <c r="C83" s="79" t="s">
        <v>1297</v>
      </c>
      <c r="D83" s="77" t="str">
        <f>_xlfn.CONCAT("('",Таблица18[[#This Row],[id]],"', '",Таблица18[[#This Row],[Столбец1]],"'),")</f>
        <v>('K16_r', '[q1]CONDITIONER/K16/Status'),</v>
      </c>
    </row>
    <row r="84" spans="1:4" ht="15.4" x14ac:dyDescent="0.45">
      <c r="A84" s="35" t="s">
        <v>491</v>
      </c>
      <c r="B84" s="56" t="s">
        <v>492</v>
      </c>
      <c r="C84" s="79" t="s">
        <v>1297</v>
      </c>
      <c r="D84" s="77" t="str">
        <f>_xlfn.CONCAT("('",Таблица18[[#This Row],[id]],"', '",Таблица18[[#This Row],[Столбец1]],"'),")</f>
        <v>('K16_r2', '[q1]CONDITIONER/K16/Status'),</v>
      </c>
    </row>
    <row r="85" spans="1:4" ht="15.4" x14ac:dyDescent="0.45">
      <c r="A85" s="35" t="s">
        <v>493</v>
      </c>
      <c r="B85" s="56" t="s">
        <v>494</v>
      </c>
      <c r="C85" s="79" t="s">
        <v>1297</v>
      </c>
      <c r="D85" s="77" t="str">
        <f>_xlfn.CONCAT("('",Таблица18[[#This Row],[id]],"', '",Таблица18[[#This Row],[Столбец1]],"'),")</f>
        <v>('K16_r3', '[q1]CONDITIONER/K16/Status'),</v>
      </c>
    </row>
    <row r="86" spans="1:4" ht="15.4" x14ac:dyDescent="0.45">
      <c r="A86" s="35" t="s">
        <v>493</v>
      </c>
      <c r="B86" s="56" t="s">
        <v>959</v>
      </c>
      <c r="C86" s="79" t="s">
        <v>1297</v>
      </c>
      <c r="D86" s="77" t="str">
        <f>_xlfn.CONCAT("('",Таблица18[[#This Row],[id]],"', '",Таблица18[[#This Row],[Столбец1]],"'),")</f>
        <v>('K16_c3', '[q1]CONDITIONER/K16/Status'),</v>
      </c>
    </row>
    <row r="87" spans="1:4" ht="15.4" x14ac:dyDescent="0.45">
      <c r="A87" s="35" t="s">
        <v>496</v>
      </c>
      <c r="B87" s="56" t="s">
        <v>497</v>
      </c>
      <c r="C87" s="79" t="s">
        <v>1298</v>
      </c>
      <c r="D87" s="77" t="str">
        <f>_xlfn.CONCAT("('",Таблица18[[#This Row],[id]],"', '",Таблица18[[#This Row],[Столбец1]],"'),")</f>
        <v>('K16_t2', '[q1]CONDITIONER/K16/Temperature'),</v>
      </c>
    </row>
    <row r="88" spans="1:4" ht="15.4" x14ac:dyDescent="0.45">
      <c r="A88" s="35" t="s">
        <v>498</v>
      </c>
      <c r="B88" s="56" t="s">
        <v>499</v>
      </c>
      <c r="C88" s="79" t="s">
        <v>1298</v>
      </c>
      <c r="D88" s="77" t="str">
        <f>_xlfn.CONCAT("('",Таблица18[[#This Row],[id]],"', '",Таблица18[[#This Row],[Столбец1]],"'),")</f>
        <v>('K16_t3', '[q1]CONDITIONER/K16/Temperature'),</v>
      </c>
    </row>
    <row r="89" spans="1:4" ht="15.4" x14ac:dyDescent="0.45">
      <c r="A89" s="35" t="s">
        <v>500</v>
      </c>
      <c r="B89" s="56" t="s">
        <v>59</v>
      </c>
      <c r="C89" s="79" t="s">
        <v>1299</v>
      </c>
      <c r="D89" s="77" t="str">
        <f>_xlfn.CONCAT("('",Таблица18[[#This Row],[id]],"', '",Таблица18[[#This Row],[Столбец1]],"'),")</f>
        <v>('K17_r', '[q1]CONDITIONER/K17/Status'),</v>
      </c>
    </row>
    <row r="90" spans="1:4" ht="15.4" x14ac:dyDescent="0.45">
      <c r="A90" s="35" t="s">
        <v>501</v>
      </c>
      <c r="B90" s="56" t="s">
        <v>502</v>
      </c>
      <c r="C90" s="79" t="s">
        <v>1299</v>
      </c>
      <c r="D90" s="77" t="str">
        <f>_xlfn.CONCAT("('",Таблица18[[#This Row],[id]],"', '",Таблица18[[#This Row],[Столбец1]],"'),")</f>
        <v>('K17_r2', '[q1]CONDITIONER/K17/Status'),</v>
      </c>
    </row>
    <row r="91" spans="1:4" ht="15.4" x14ac:dyDescent="0.45">
      <c r="A91" s="35" t="s">
        <v>503</v>
      </c>
      <c r="B91" s="56" t="s">
        <v>504</v>
      </c>
      <c r="C91" s="79" t="s">
        <v>1299</v>
      </c>
      <c r="D91" s="77" t="str">
        <f>_xlfn.CONCAT("('",Таблица18[[#This Row],[id]],"', '",Таблица18[[#This Row],[Столбец1]],"'),")</f>
        <v>('K17_r3', '[q1]CONDITIONER/K17/Status'),</v>
      </c>
    </row>
    <row r="92" spans="1:4" ht="15.4" x14ac:dyDescent="0.45">
      <c r="A92" s="35" t="s">
        <v>503</v>
      </c>
      <c r="B92" s="56" t="s">
        <v>960</v>
      </c>
      <c r="C92" s="79" t="s">
        <v>1299</v>
      </c>
      <c r="D92" s="77" t="str">
        <f>_xlfn.CONCAT("('",Таблица18[[#This Row],[id]],"', '",Таблица18[[#This Row],[Столбец1]],"'),")</f>
        <v>('K17_c3', '[q1]CONDITIONER/K17/Status'),</v>
      </c>
    </row>
    <row r="93" spans="1:4" ht="15.4" x14ac:dyDescent="0.45">
      <c r="A93" s="35" t="s">
        <v>506</v>
      </c>
      <c r="B93" s="56" t="s">
        <v>507</v>
      </c>
      <c r="C93" s="79" t="s">
        <v>1300</v>
      </c>
      <c r="D93" s="77" t="str">
        <f>_xlfn.CONCAT("('",Таблица18[[#This Row],[id]],"', '",Таблица18[[#This Row],[Столбец1]],"'),")</f>
        <v>('K17_t2', '[q1]CONDITIONER/K17/Temperature'),</v>
      </c>
    </row>
    <row r="94" spans="1:4" ht="15.4" x14ac:dyDescent="0.45">
      <c r="A94" s="35" t="s">
        <v>508</v>
      </c>
      <c r="B94" s="56" t="s">
        <v>509</v>
      </c>
      <c r="C94" s="79" t="s">
        <v>1300</v>
      </c>
      <c r="D94" s="77" t="str">
        <f>_xlfn.CONCAT("('",Таблица18[[#This Row],[id]],"', '",Таблица18[[#This Row],[Столбец1]],"'),")</f>
        <v>('K17_t3', '[q1]CONDITIONER/K17/Temperature'),</v>
      </c>
    </row>
    <row r="95" spans="1:4" ht="15.4" x14ac:dyDescent="0.45">
      <c r="A95" s="35" t="s">
        <v>510</v>
      </c>
      <c r="B95" s="56" t="s">
        <v>60</v>
      </c>
      <c r="C95" s="79" t="s">
        <v>1301</v>
      </c>
      <c r="D95" s="77" t="str">
        <f>_xlfn.CONCAT("('",Таблица18[[#This Row],[id]],"', '",Таблица18[[#This Row],[Столбец1]],"'),")</f>
        <v>('K18_r', '[q1]CONDITIONER/K18/Status'),</v>
      </c>
    </row>
    <row r="96" spans="1:4" ht="15.4" x14ac:dyDescent="0.45">
      <c r="A96" s="35" t="s">
        <v>511</v>
      </c>
      <c r="B96" s="56" t="s">
        <v>512</v>
      </c>
      <c r="C96" s="79" t="s">
        <v>1301</v>
      </c>
      <c r="D96" s="77" t="str">
        <f>_xlfn.CONCAT("('",Таблица18[[#This Row],[id]],"', '",Таблица18[[#This Row],[Столбец1]],"'),")</f>
        <v>('K18_r2', '[q1]CONDITIONER/K18/Status'),</v>
      </c>
    </row>
    <row r="97" spans="1:4" ht="15.4" x14ac:dyDescent="0.45">
      <c r="A97" s="35" t="s">
        <v>513</v>
      </c>
      <c r="B97" s="56" t="s">
        <v>514</v>
      </c>
      <c r="C97" s="79" t="s">
        <v>1301</v>
      </c>
      <c r="D97" s="77" t="str">
        <f>_xlfn.CONCAT("('",Таблица18[[#This Row],[id]],"', '",Таблица18[[#This Row],[Столбец1]],"'),")</f>
        <v>('K18_r3', '[q1]CONDITIONER/K18/Status'),</v>
      </c>
    </row>
    <row r="98" spans="1:4" ht="15.4" x14ac:dyDescent="0.45">
      <c r="A98" s="35" t="s">
        <v>513</v>
      </c>
      <c r="B98" s="56" t="s">
        <v>961</v>
      </c>
      <c r="C98" s="79" t="s">
        <v>1301</v>
      </c>
      <c r="D98" s="77" t="str">
        <f>_xlfn.CONCAT("('",Таблица18[[#This Row],[id]],"', '",Таблица18[[#This Row],[Столбец1]],"'),")</f>
        <v>('K18_c3', '[q1]CONDITIONER/K18/Status'),</v>
      </c>
    </row>
    <row r="99" spans="1:4" ht="15.4" x14ac:dyDescent="0.45">
      <c r="A99" s="35" t="s">
        <v>516</v>
      </c>
      <c r="B99" s="56" t="s">
        <v>517</v>
      </c>
      <c r="C99" s="79" t="s">
        <v>1302</v>
      </c>
      <c r="D99" s="77" t="str">
        <f>_xlfn.CONCAT("('",Таблица18[[#This Row],[id]],"', '",Таблица18[[#This Row],[Столбец1]],"'),")</f>
        <v>('K18_t2', '[q1]CONDITIONER/K18/Temperature'),</v>
      </c>
    </row>
    <row r="100" spans="1:4" ht="15.4" x14ac:dyDescent="0.45">
      <c r="A100" s="35" t="s">
        <v>518</v>
      </c>
      <c r="B100" s="56" t="s">
        <v>519</v>
      </c>
      <c r="C100" s="79" t="s">
        <v>1302</v>
      </c>
      <c r="D100" s="77" t="str">
        <f>_xlfn.CONCAT("('",Таблица18[[#This Row],[id]],"', '",Таблица18[[#This Row],[Столбец1]],"'),")</f>
        <v>('K18_t3', '[q1]CONDITIONER/K18/Temperature'),</v>
      </c>
    </row>
    <row r="101" spans="1:4" ht="15.4" x14ac:dyDescent="0.45">
      <c r="A101" s="35" t="s">
        <v>520</v>
      </c>
      <c r="B101" s="56" t="s">
        <v>61</v>
      </c>
      <c r="C101" s="79" t="s">
        <v>1303</v>
      </c>
      <c r="D101" s="77" t="str">
        <f>_xlfn.CONCAT("('",Таблица18[[#This Row],[id]],"', '",Таблица18[[#This Row],[Столбец1]],"'),")</f>
        <v>('K19_r', '[q1]CONDITIONER/K19/Status'),</v>
      </c>
    </row>
    <row r="102" spans="1:4" ht="15.4" x14ac:dyDescent="0.45">
      <c r="A102" s="35" t="s">
        <v>521</v>
      </c>
      <c r="B102" s="56" t="s">
        <v>522</v>
      </c>
      <c r="C102" s="79" t="s">
        <v>1303</v>
      </c>
      <c r="D102" s="77" t="str">
        <f>_xlfn.CONCAT("('",Таблица18[[#This Row],[id]],"', '",Таблица18[[#This Row],[Столбец1]],"'),")</f>
        <v>('K19_r2', '[q1]CONDITIONER/K19/Status'),</v>
      </c>
    </row>
    <row r="103" spans="1:4" ht="15.4" x14ac:dyDescent="0.45">
      <c r="A103" s="35" t="s">
        <v>523</v>
      </c>
      <c r="B103" s="56" t="s">
        <v>524</v>
      </c>
      <c r="C103" s="79" t="s">
        <v>1303</v>
      </c>
      <c r="D103" s="77" t="str">
        <f>_xlfn.CONCAT("('",Таблица18[[#This Row],[id]],"', '",Таблица18[[#This Row],[Столбец1]],"'),")</f>
        <v>('K19_r3', '[q1]CONDITIONER/K19/Status'),</v>
      </c>
    </row>
    <row r="104" spans="1:4" ht="15.4" x14ac:dyDescent="0.45">
      <c r="A104" s="35" t="s">
        <v>523</v>
      </c>
      <c r="B104" s="56" t="s">
        <v>962</v>
      </c>
      <c r="C104" s="79" t="s">
        <v>1303</v>
      </c>
      <c r="D104" s="77" t="str">
        <f>_xlfn.CONCAT("('",Таблица18[[#This Row],[id]],"', '",Таблица18[[#This Row],[Столбец1]],"'),")</f>
        <v>('K19_c3', '[q1]CONDITIONER/K19/Status'),</v>
      </c>
    </row>
    <row r="105" spans="1:4" ht="15.4" x14ac:dyDescent="0.45">
      <c r="A105" s="35" t="s">
        <v>526</v>
      </c>
      <c r="B105" s="56" t="s">
        <v>527</v>
      </c>
      <c r="C105" s="79" t="s">
        <v>1304</v>
      </c>
      <c r="D105" s="77" t="str">
        <f>_xlfn.CONCAT("('",Таблица18[[#This Row],[id]],"', '",Таблица18[[#This Row],[Столбец1]],"'),")</f>
        <v>('K19_t2', '[q1]CONDITIONER/K19/Temperature'),</v>
      </c>
    </row>
    <row r="106" spans="1:4" ht="15.4" x14ac:dyDescent="0.45">
      <c r="A106" s="35" t="s">
        <v>528</v>
      </c>
      <c r="B106" s="56" t="s">
        <v>529</v>
      </c>
      <c r="C106" s="79" t="s">
        <v>1304</v>
      </c>
      <c r="D106" s="77" t="str">
        <f>_xlfn.CONCAT("('",Таблица18[[#This Row],[id]],"', '",Таблица18[[#This Row],[Столбец1]],"'),")</f>
        <v>('K19_t3', '[q1]CONDITIONER/K19/Temperature'),</v>
      </c>
    </row>
    <row r="107" spans="1:4" ht="15.4" hidden="1" x14ac:dyDescent="0.45">
      <c r="A107" s="55" t="s">
        <v>16</v>
      </c>
      <c r="B107" s="55"/>
      <c r="C107" s="78"/>
      <c r="D107" s="72" t="str">
        <f>_xlfn.CONCAT("('",Таблица18[[#This Row],[id]],"', '",Таблица18[[#This Row],[Столбец1]],"'),")</f>
        <v>('', ''),</v>
      </c>
    </row>
    <row r="108" spans="1:4" ht="15.4" x14ac:dyDescent="0.45">
      <c r="A108" s="35" t="s">
        <v>530</v>
      </c>
      <c r="B108" s="56" t="s">
        <v>62</v>
      </c>
      <c r="C108" s="79" t="s">
        <v>1305</v>
      </c>
      <c r="D108" s="77" t="str">
        <f>_xlfn.CONCAT("('",Таблица18[[#This Row],[id]],"', '",Таблица18[[#This Row],[Столбец1]],"'),")</f>
        <v>('OZK1_r', '[q1]SHUV/DO/DO29/Out'),</v>
      </c>
    </row>
    <row r="109" spans="1:4" ht="15.4" x14ac:dyDescent="0.45">
      <c r="A109" s="35" t="s">
        <v>531</v>
      </c>
      <c r="B109" s="56" t="s">
        <v>533</v>
      </c>
      <c r="C109" s="79" t="s">
        <v>1305</v>
      </c>
      <c r="D109" s="77" t="str">
        <f>_xlfn.CONCAT("('",Таблица18[[#This Row],[id]],"', '",Таблица18[[#This Row],[Столбец1]],"'),")</f>
        <v>('OZK1_r2', '[q1]SHUV/DO/DO29/Out'),</v>
      </c>
    </row>
    <row r="110" spans="1:4" ht="15.4" x14ac:dyDescent="0.45">
      <c r="A110" s="35" t="s">
        <v>532</v>
      </c>
      <c r="B110" s="56" t="s">
        <v>534</v>
      </c>
      <c r="C110" s="79" t="s">
        <v>1305</v>
      </c>
      <c r="D110" s="77" t="str">
        <f>_xlfn.CONCAT("('",Таблица18[[#This Row],[id]],"', '",Таблица18[[#This Row],[Столбец1]],"'),")</f>
        <v>('OZK1_r3', '[q1]SHUV/DO/DO29/Out'),</v>
      </c>
    </row>
    <row r="111" spans="1:4" ht="15.4" x14ac:dyDescent="0.45">
      <c r="A111" s="35" t="s">
        <v>532</v>
      </c>
      <c r="B111" s="56" t="s">
        <v>535</v>
      </c>
      <c r="C111" s="79" t="s">
        <v>1305</v>
      </c>
      <c r="D111" s="77" t="str">
        <f>_xlfn.CONCAT("('",Таблица18[[#This Row],[id]],"', '",Таблица18[[#This Row],[Столбец1]],"'),")</f>
        <v>('OZK1_c3', '[q1]SHUV/DO/DO29/Out'),</v>
      </c>
    </row>
    <row r="112" spans="1:4" ht="15.4" x14ac:dyDescent="0.45">
      <c r="A112" s="35" t="s">
        <v>536</v>
      </c>
      <c r="B112" s="56" t="s">
        <v>63</v>
      </c>
      <c r="C112" s="79" t="s">
        <v>1306</v>
      </c>
      <c r="D112" s="77" t="str">
        <f>_xlfn.CONCAT("('",Таблица18[[#This Row],[id]],"', '",Таблица18[[#This Row],[Столбец1]],"'),")</f>
        <v>('OZK2_r', '[q1]SHUV/DO/DO30/Out'),</v>
      </c>
    </row>
    <row r="113" spans="1:4" ht="15.4" x14ac:dyDescent="0.45">
      <c r="A113" s="35" t="s">
        <v>537</v>
      </c>
      <c r="B113" s="56" t="s">
        <v>546</v>
      </c>
      <c r="C113" s="79" t="s">
        <v>1306</v>
      </c>
      <c r="D113" s="77" t="str">
        <f>_xlfn.CONCAT("('",Таблица18[[#This Row],[id]],"', '",Таблица18[[#This Row],[Столбец1]],"'),")</f>
        <v>('OZK2_r2', '[q1]SHUV/DO/DO30/Out'),</v>
      </c>
    </row>
    <row r="114" spans="1:4" ht="15.4" x14ac:dyDescent="0.45">
      <c r="A114" s="35" t="s">
        <v>538</v>
      </c>
      <c r="B114" s="56" t="s">
        <v>547</v>
      </c>
      <c r="C114" s="79" t="s">
        <v>1306</v>
      </c>
      <c r="D114" s="77" t="str">
        <f>_xlfn.CONCAT("('",Таблица18[[#This Row],[id]],"', '",Таблица18[[#This Row],[Столбец1]],"'),")</f>
        <v>('OZK2_r3', '[q1]SHUV/DO/DO30/Out'),</v>
      </c>
    </row>
    <row r="115" spans="1:4" ht="15.4" x14ac:dyDescent="0.45">
      <c r="A115" s="35" t="s">
        <v>538</v>
      </c>
      <c r="B115" s="56" t="s">
        <v>548</v>
      </c>
      <c r="C115" s="79" t="s">
        <v>1306</v>
      </c>
      <c r="D115" s="77" t="str">
        <f>_xlfn.CONCAT("('",Таблица18[[#This Row],[id]],"', '",Таблица18[[#This Row],[Столбец1]],"'),")</f>
        <v>('OZK2_c3', '[q1]SHUV/DO/DO30/Out'),</v>
      </c>
    </row>
    <row r="116" spans="1:4" ht="15.4" x14ac:dyDescent="0.45">
      <c r="A116" s="35" t="s">
        <v>539</v>
      </c>
      <c r="B116" s="56" t="s">
        <v>64</v>
      </c>
      <c r="C116" s="79" t="s">
        <v>1307</v>
      </c>
      <c r="D116" s="77" t="str">
        <f>_xlfn.CONCAT("('",Таблица18[[#This Row],[id]],"', '",Таблица18[[#This Row],[Столбец1]],"'),")</f>
        <v>('OZK3_r', '[q1]SHUV/DO/DO31/Out'),</v>
      </c>
    </row>
    <row r="117" spans="1:4" ht="15.4" x14ac:dyDescent="0.45">
      <c r="A117" s="35" t="s">
        <v>540</v>
      </c>
      <c r="B117" s="56" t="s">
        <v>549</v>
      </c>
      <c r="C117" s="79" t="s">
        <v>1307</v>
      </c>
      <c r="D117" s="77" t="str">
        <f>_xlfn.CONCAT("('",Таблица18[[#This Row],[id]],"', '",Таблица18[[#This Row],[Столбец1]],"'),")</f>
        <v>('OZK3_r2', '[q1]SHUV/DO/DO31/Out'),</v>
      </c>
    </row>
    <row r="118" spans="1:4" ht="15.4" x14ac:dyDescent="0.45">
      <c r="A118" s="35" t="s">
        <v>541</v>
      </c>
      <c r="B118" s="56" t="s">
        <v>550</v>
      </c>
      <c r="C118" s="79" t="s">
        <v>1307</v>
      </c>
      <c r="D118" s="77" t="str">
        <f>_xlfn.CONCAT("('",Таблица18[[#This Row],[id]],"', '",Таблица18[[#This Row],[Столбец1]],"'),")</f>
        <v>('OZK3_r3', '[q1]SHUV/DO/DO31/Out'),</v>
      </c>
    </row>
    <row r="119" spans="1:4" ht="15.4" x14ac:dyDescent="0.45">
      <c r="A119" s="35" t="s">
        <v>541</v>
      </c>
      <c r="B119" s="56" t="s">
        <v>551</v>
      </c>
      <c r="C119" s="79" t="s">
        <v>1307</v>
      </c>
      <c r="D119" s="77" t="str">
        <f>_xlfn.CONCAT("('",Таблица18[[#This Row],[id]],"', '",Таблица18[[#This Row],[Столбец1]],"'),")</f>
        <v>('OZK3_c3', '[q1]SHUV/DO/DO31/Out'),</v>
      </c>
    </row>
    <row r="120" spans="1:4" ht="15.4" x14ac:dyDescent="0.45">
      <c r="A120" s="35" t="s">
        <v>542</v>
      </c>
      <c r="B120" s="56" t="s">
        <v>65</v>
      </c>
      <c r="C120" s="79" t="s">
        <v>1308</v>
      </c>
      <c r="D120" s="77" t="str">
        <f>_xlfn.CONCAT("('",Таблица18[[#This Row],[id]],"', '",Таблица18[[#This Row],[Столбец1]],"'),")</f>
        <v>('OZK4_r', '[q1]SHUV/DO/DO28/Out'),</v>
      </c>
    </row>
    <row r="121" spans="1:4" ht="15.4" x14ac:dyDescent="0.45">
      <c r="A121" s="35" t="s">
        <v>543</v>
      </c>
      <c r="B121" s="56" t="s">
        <v>552</v>
      </c>
      <c r="C121" s="79" t="s">
        <v>1308</v>
      </c>
      <c r="D121" s="77" t="str">
        <f>_xlfn.CONCAT("('",Таблица18[[#This Row],[id]],"', '",Таблица18[[#This Row],[Столбец1]],"'),")</f>
        <v>('OZK4_r2', '[q1]SHUV/DO/DO28/Out'),</v>
      </c>
    </row>
    <row r="122" spans="1:4" ht="15.4" x14ac:dyDescent="0.45">
      <c r="A122" s="35" t="s">
        <v>544</v>
      </c>
      <c r="B122" s="56" t="s">
        <v>553</v>
      </c>
      <c r="C122" s="79" t="s">
        <v>1308</v>
      </c>
      <c r="D122" s="77" t="str">
        <f>_xlfn.CONCAT("('",Таблица18[[#This Row],[id]],"', '",Таблица18[[#This Row],[Столбец1]],"'),")</f>
        <v>('OZK4_r3', '[q1]SHUV/DO/DO28/Out'),</v>
      </c>
    </row>
    <row r="123" spans="1:4" ht="15.4" x14ac:dyDescent="0.45">
      <c r="A123" s="35" t="s">
        <v>544</v>
      </c>
      <c r="B123" s="56" t="s">
        <v>554</v>
      </c>
      <c r="C123" s="79" t="s">
        <v>1308</v>
      </c>
      <c r="D123" s="77" t="str">
        <f>_xlfn.CONCAT("('",Таблица18[[#This Row],[id]],"', '",Таблица18[[#This Row],[Столбец1]],"'),")</f>
        <v>('OZK4_c3', '[q1]SHUV/DO/DO28/Out'),</v>
      </c>
    </row>
    <row r="124" spans="1:4" ht="15.4" x14ac:dyDescent="0.45">
      <c r="A124" s="35" t="s">
        <v>545</v>
      </c>
      <c r="B124" s="56" t="s">
        <v>66</v>
      </c>
      <c r="C124" s="79" t="s">
        <v>1580</v>
      </c>
      <c r="D124" s="77" t="str">
        <f>_xlfn.CONCAT("('",Таблица18[[#This Row],[id]],"', '",Таблица18[[#This Row],[Столбец1]],"'),")</f>
        <v>('OZK5_r', '[q1]SHUV/DO/DO32/Out'),</v>
      </c>
    </row>
    <row r="125" spans="1:4" ht="15.4" hidden="1" x14ac:dyDescent="0.45">
      <c r="A125" s="55" t="s">
        <v>15</v>
      </c>
      <c r="B125" s="55"/>
      <c r="C125" s="78"/>
      <c r="D125" s="72" t="str">
        <f>_xlfn.CONCAT("('",Таблица18[[#This Row],[id]],"', '",Таблица18[[#This Row],[Столбец1]],"'),")</f>
        <v>('', ''),</v>
      </c>
    </row>
    <row r="126" spans="1:4" ht="15.4" x14ac:dyDescent="0.45">
      <c r="A126" s="9" t="s">
        <v>17</v>
      </c>
      <c r="B126" s="57" t="s">
        <v>67</v>
      </c>
      <c r="C126" s="79" t="s">
        <v>1311</v>
      </c>
      <c r="D126" s="77" t="str">
        <f>_xlfn.CONCAT("('",Таблица18[[#This Row],[id]],"', '",Таблица18[[#This Row],[Столбец1]],"'),")</f>
        <v>('PE2_r', '[q1]SHUV/DO/DO6/Out'),</v>
      </c>
    </row>
    <row r="127" spans="1:4" ht="15.4" x14ac:dyDescent="0.45">
      <c r="A127" s="35" t="s">
        <v>555</v>
      </c>
      <c r="B127" s="56" t="s">
        <v>558</v>
      </c>
      <c r="C127" s="79" t="s">
        <v>1311</v>
      </c>
      <c r="D127" s="77" t="str">
        <f>_xlfn.CONCAT("('",Таблица18[[#This Row],[id]],"', '",Таблица18[[#This Row],[Столбец1]],"'),")</f>
        <v>('PE2_r2', '[q1]SHUV/DO/DO6/Out'),</v>
      </c>
    </row>
    <row r="128" spans="1:4" ht="15.4" x14ac:dyDescent="0.45">
      <c r="A128" s="35" t="s">
        <v>556</v>
      </c>
      <c r="B128" s="56" t="s">
        <v>559</v>
      </c>
      <c r="C128" s="79" t="s">
        <v>1311</v>
      </c>
      <c r="D128" s="77" t="str">
        <f>_xlfn.CONCAT("('",Таблица18[[#This Row],[id]],"', '",Таблица18[[#This Row],[Столбец1]],"'),")</f>
        <v>('PE2_r3', '[q1]SHUV/DO/DO6/Out'),</v>
      </c>
    </row>
    <row r="129" spans="1:4" ht="15.4" x14ac:dyDescent="0.45">
      <c r="A129" s="35" t="s">
        <v>556</v>
      </c>
      <c r="B129" s="56" t="s">
        <v>560</v>
      </c>
      <c r="C129" s="79" t="s">
        <v>1311</v>
      </c>
      <c r="D129" s="77" t="str">
        <f>_xlfn.CONCAT("('",Таблица18[[#This Row],[id]],"', '",Таблица18[[#This Row],[Столбец1]],"'),")</f>
        <v>('PE2_c3', '[q1]SHUV/DO/DO6/Out'),</v>
      </c>
    </row>
    <row r="130" spans="1:4" ht="15.4" x14ac:dyDescent="0.45">
      <c r="A130" s="9" t="s">
        <v>557</v>
      </c>
      <c r="B130" s="57" t="s">
        <v>41</v>
      </c>
      <c r="C130" s="79" t="s">
        <v>1312</v>
      </c>
      <c r="D130" s="77" t="str">
        <f>_xlfn.CONCAT("('",Таблица18[[#This Row],[id]],"', '",Таблица18[[#This Row],[Столбец1]],"'),")</f>
        <v>('PE2_h', '[q1]SHUV/DO/DO17/Out'),</v>
      </c>
    </row>
    <row r="131" spans="1:4" ht="15.4" x14ac:dyDescent="0.45">
      <c r="A131" s="9" t="s">
        <v>566</v>
      </c>
      <c r="B131" s="57" t="s">
        <v>564</v>
      </c>
      <c r="C131" s="79" t="s">
        <v>1312</v>
      </c>
      <c r="D131" s="77" t="str">
        <f>_xlfn.CONCAT("('",Таблица18[[#This Row],[id]],"', '",Таблица18[[#This Row],[Столбец1]],"'),")</f>
        <v>('PE2_h2', '[q1]SHUV/DO/DO17/Out'),</v>
      </c>
    </row>
    <row r="132" spans="1:4" ht="15.4" x14ac:dyDescent="0.45">
      <c r="A132" s="9" t="s">
        <v>567</v>
      </c>
      <c r="B132" s="57" t="s">
        <v>565</v>
      </c>
      <c r="C132" s="79" t="s">
        <v>1312</v>
      </c>
      <c r="D132" s="77" t="str">
        <f>_xlfn.CONCAT("('",Таблица18[[#This Row],[id]],"', '",Таблица18[[#This Row],[Столбец1]],"'),")</f>
        <v>('PE2_h3', '[q1]SHUV/DO/DO17/Out'),</v>
      </c>
    </row>
    <row r="133" spans="1:4" ht="15.4" x14ac:dyDescent="0.45">
      <c r="A133" s="9" t="s">
        <v>18</v>
      </c>
      <c r="B133" s="57" t="s">
        <v>68</v>
      </c>
      <c r="C133" s="79" t="s">
        <v>1309</v>
      </c>
      <c r="D133" s="77" t="str">
        <f>_xlfn.CONCAT("('",Таблица18[[#This Row],[id]],"', '",Таблица18[[#This Row],[Столбец1]],"'),")</f>
        <v>('PE3_r', '[q1]SHUV/DO/DO7/Out'),</v>
      </c>
    </row>
    <row r="134" spans="1:4" ht="15.4" x14ac:dyDescent="0.45">
      <c r="A134" s="35" t="s">
        <v>561</v>
      </c>
      <c r="B134" s="56" t="s">
        <v>627</v>
      </c>
      <c r="C134" s="79" t="s">
        <v>1309</v>
      </c>
      <c r="D134" s="77" t="str">
        <f>_xlfn.CONCAT("('",Таблица18[[#This Row],[id]],"', '",Таблица18[[#This Row],[Столбец1]],"'),")</f>
        <v>('PE3_r2', '[q1]SHUV/DO/DO7/Out'),</v>
      </c>
    </row>
    <row r="135" spans="1:4" ht="15.4" x14ac:dyDescent="0.45">
      <c r="A135" s="35" t="s">
        <v>562</v>
      </c>
      <c r="B135" s="56" t="s">
        <v>628</v>
      </c>
      <c r="C135" s="79" t="s">
        <v>1309</v>
      </c>
      <c r="D135" s="77" t="str">
        <f>_xlfn.CONCAT("('",Таблица18[[#This Row],[id]],"', '",Таблица18[[#This Row],[Столбец1]],"'),")</f>
        <v>('PE3_r3', '[q1]SHUV/DO/DO7/Out'),</v>
      </c>
    </row>
    <row r="136" spans="1:4" ht="15.4" x14ac:dyDescent="0.45">
      <c r="A136" s="35" t="s">
        <v>562</v>
      </c>
      <c r="B136" s="56" t="s">
        <v>629</v>
      </c>
      <c r="C136" s="79" t="s">
        <v>1309</v>
      </c>
      <c r="D136" s="77" t="str">
        <f>_xlfn.CONCAT("('",Таблица18[[#This Row],[id]],"', '",Таблица18[[#This Row],[Столбец1]],"'),")</f>
        <v>('PE3_c3', '[q1]SHUV/DO/DO7/Out'),</v>
      </c>
    </row>
    <row r="137" spans="1:4" ht="15.4" x14ac:dyDescent="0.45">
      <c r="A137" s="9" t="s">
        <v>563</v>
      </c>
      <c r="B137" s="57" t="s">
        <v>42</v>
      </c>
      <c r="C137" s="79" t="s">
        <v>1310</v>
      </c>
      <c r="D137" s="77" t="str">
        <f>_xlfn.CONCAT("('",Таблица18[[#This Row],[id]],"', '",Таблица18[[#This Row],[Столбец1]],"'),")</f>
        <v>('PE3_h', '[q1]SHUV/DO/DO18/Out'),</v>
      </c>
    </row>
    <row r="138" spans="1:4" ht="15.4" x14ac:dyDescent="0.45">
      <c r="A138" s="9" t="s">
        <v>566</v>
      </c>
      <c r="B138" s="57" t="s">
        <v>569</v>
      </c>
      <c r="C138" s="79" t="s">
        <v>1310</v>
      </c>
      <c r="D138" s="77" t="str">
        <f>_xlfn.CONCAT("('",Таблица18[[#This Row],[id]],"', '",Таблица18[[#This Row],[Столбец1]],"'),")</f>
        <v>('PE3_h2', '[q1]SHUV/DO/DO18/Out'),</v>
      </c>
    </row>
    <row r="139" spans="1:4" ht="15.4" x14ac:dyDescent="0.45">
      <c r="A139" s="9" t="s">
        <v>784</v>
      </c>
      <c r="B139" s="57" t="s">
        <v>570</v>
      </c>
      <c r="C139" s="79" t="s">
        <v>1310</v>
      </c>
      <c r="D139" s="77" t="str">
        <f>_xlfn.CONCAT("('",Таблица18[[#This Row],[id]],"', '",Таблица18[[#This Row],[Столбец1]],"'),")</f>
        <v>('PE3_h3', '[q1]SHUV/DO/DO18/Out'),</v>
      </c>
    </row>
    <row r="140" spans="1:4" ht="15.4" hidden="1" x14ac:dyDescent="0.45">
      <c r="A140" s="55" t="s">
        <v>19</v>
      </c>
      <c r="B140" s="55"/>
      <c r="C140" s="78"/>
      <c r="D140" s="72" t="str">
        <f>_xlfn.CONCAT("('",Таблица18[[#This Row],[id]],"', '",Таблица18[[#This Row],[Столбец1]],"'),")</f>
        <v>('', ''),</v>
      </c>
    </row>
    <row r="141" spans="1:4" ht="15.4" x14ac:dyDescent="0.45">
      <c r="A141" s="9" t="s">
        <v>577</v>
      </c>
      <c r="B141" s="57" t="s">
        <v>69</v>
      </c>
      <c r="C141" s="53" t="s">
        <v>1452</v>
      </c>
      <c r="D141" s="77" t="str">
        <f>_xlfn.CONCAT("('",Таблица18[[#This Row],[id]],"', '",Таблица18[[#This Row],[Столбец1]],"'),")</f>
        <v>('Ch1_r', '[q1]SHUKH/Chillers/CH1/Status'),</v>
      </c>
    </row>
    <row r="142" spans="1:4" ht="15.4" x14ac:dyDescent="0.45">
      <c r="A142" s="9" t="s">
        <v>678</v>
      </c>
      <c r="B142" s="57" t="s">
        <v>697</v>
      </c>
      <c r="C142" s="53" t="s">
        <v>1452</v>
      </c>
      <c r="D142" s="77" t="str">
        <f>_xlfn.CONCAT("('",Таблица18[[#This Row],[id]],"', '",Таблица18[[#This Row],[Столбец1]],"'),")</f>
        <v>('Ch1_tr', '[q1]SHUKH/Chillers/CH1/Status'),</v>
      </c>
    </row>
    <row r="143" spans="1:4" ht="15.4" x14ac:dyDescent="0.45">
      <c r="A143" s="9" t="s">
        <v>585</v>
      </c>
      <c r="B143" s="57" t="s">
        <v>973</v>
      </c>
      <c r="C143" s="53" t="s">
        <v>1452</v>
      </c>
      <c r="D143" s="77" t="str">
        <f>_xlfn.CONCAT("('",Таблица18[[#This Row],[id]],"', '",Таблица18[[#This Row],[Столбец1]],"'),")</f>
        <v>('Ch1_r2', '[q1]SHUKH/Chillers/CH1/Status'),</v>
      </c>
    </row>
    <row r="144" spans="1:4" ht="15.4" x14ac:dyDescent="0.45">
      <c r="A144" s="9" t="s">
        <v>586</v>
      </c>
      <c r="B144" s="57" t="s">
        <v>613</v>
      </c>
      <c r="C144" s="53" t="s">
        <v>1486</v>
      </c>
      <c r="D144" s="77" t="str">
        <f>_xlfn.CONCAT("('",Таблица18[[#This Row],[id]],"', '",Таблица18[[#This Row],[Столбец1]],"'),")</f>
        <v>('Ch1_avt2', '[q1]SHUKH/Chillers/CH1/Hand_Auto/v_read'),</v>
      </c>
    </row>
    <row r="145" spans="1:4" ht="15.4" x14ac:dyDescent="0.45">
      <c r="A145" s="9" t="s">
        <v>587</v>
      </c>
      <c r="B145" s="57" t="s">
        <v>974</v>
      </c>
      <c r="C145" s="53" t="s">
        <v>1452</v>
      </c>
      <c r="D145" s="77" t="str">
        <f>_xlfn.CONCAT("('",Таблица18[[#This Row],[id]],"', '",Таблица18[[#This Row],[Столбец1]],"'),")</f>
        <v>('Ch1_r3', '[q1]SHUKH/Chillers/CH1/Status'),</v>
      </c>
    </row>
    <row r="146" spans="1:4" ht="15.4" x14ac:dyDescent="0.45">
      <c r="A146" s="9"/>
      <c r="B146" s="57" t="s">
        <v>1221</v>
      </c>
      <c r="C146" s="53" t="s">
        <v>1452</v>
      </c>
      <c r="D146" s="77" t="str">
        <f>_xlfn.CONCAT("('",Таблица18[[#This Row],[id]],"', '",Таблица18[[#This Row],[Столбец1]],"'),")</f>
        <v>('Ch1_c3_on', '[q1]SHUKH/Chillers/CH1/Status'),</v>
      </c>
    </row>
    <row r="147" spans="1:4" ht="15.4" x14ac:dyDescent="0.45">
      <c r="A147" s="9" t="s">
        <v>588</v>
      </c>
      <c r="B147" s="57" t="s">
        <v>631</v>
      </c>
      <c r="C147" s="53" t="s">
        <v>1486</v>
      </c>
      <c r="D147" s="77" t="str">
        <f>_xlfn.CONCAT("('",Таблица18[[#This Row],[id]],"', '",Таблица18[[#This Row],[Столбец1]],"'),")</f>
        <v>('Ch1_avt3', '[q1]SHUKH/Chillers/CH1/Hand_Auto/v_read'),</v>
      </c>
    </row>
    <row r="148" spans="1:4" ht="15.4" x14ac:dyDescent="0.45">
      <c r="A148" s="9" t="s">
        <v>711</v>
      </c>
      <c r="B148" s="57" t="s">
        <v>975</v>
      </c>
      <c r="C148" s="80" t="str">
        <f>_xlfn.CONCAT(C149,"&amp;",C150)</f>
        <v>[q1]SHUKH/Chillers/CH1/Status&amp;[q1]SHUKH/Chillers/CH1/Hand_Auto</v>
      </c>
      <c r="D148" s="77" t="str">
        <f>_xlfn.CONCAT("('",Таблица18[[#This Row],[id]],"', '",Таблица18[[#This Row],[Столбец1]],"'),")</f>
        <v>('Ch1_c2', '[q1]SHUKH/Chillers/CH1/Status&amp;[q1]SHUKH/Chillers/CH1/Hand_Auto'),</v>
      </c>
    </row>
    <row r="149" spans="1:4" ht="15.4" hidden="1" x14ac:dyDescent="0.45">
      <c r="A149" s="73" t="s">
        <v>1188</v>
      </c>
      <c r="B149" s="82"/>
      <c r="C149" s="53" t="s">
        <v>1452</v>
      </c>
      <c r="D149" s="77" t="str">
        <f>_xlfn.CONCAT("('",Таблица18[[#This Row],[id]],"', '",Таблица18[[#This Row],[Столбец1]],"'),")</f>
        <v>('', '[q1]SHUKH/Chillers/CH1/Status'),</v>
      </c>
    </row>
    <row r="150" spans="1:4" ht="15.4" hidden="1" x14ac:dyDescent="0.45">
      <c r="A150" s="9" t="s">
        <v>1086</v>
      </c>
      <c r="B150" s="57"/>
      <c r="C150" s="53" t="s">
        <v>1453</v>
      </c>
      <c r="D150" s="77" t="str">
        <f>_xlfn.CONCAT("('",Таблица18[[#This Row],[id]],"', '",Таблица18[[#This Row],[Столбец1]],"'),")</f>
        <v>('', '[q1]SHUKH/Chillers/CH1/Hand_Auto'),</v>
      </c>
    </row>
    <row r="151" spans="1:4" ht="15.4" x14ac:dyDescent="0.45">
      <c r="A151" s="9" t="s">
        <v>712</v>
      </c>
      <c r="B151" s="57" t="s">
        <v>976</v>
      </c>
      <c r="C151" s="80" t="str">
        <f>_xlfn.CONCAT(C152,"&amp;",C153)</f>
        <v>[q1]SHUKH/Chillers/CH1/Status&amp;[q1]SHUKH/Chillers/CH1/Hand_Auto/v_read</v>
      </c>
      <c r="D151" s="77" t="str">
        <f>_xlfn.CONCAT("('",Таблица18[[#This Row],[id]],"', '",Таблица18[[#This Row],[Столбец1]],"'),")</f>
        <v>('Ch1_c3', '[q1]SHUKH/Chillers/CH1/Status&amp;[q1]SHUKH/Chillers/CH1/Hand_Auto/v_read'),</v>
      </c>
    </row>
    <row r="152" spans="1:4" ht="15.4" x14ac:dyDescent="0.45">
      <c r="A152" s="73" t="s">
        <v>1188</v>
      </c>
      <c r="B152" s="82" t="s">
        <v>1196</v>
      </c>
      <c r="C152" s="53" t="s">
        <v>1452</v>
      </c>
      <c r="D152" s="77" t="str">
        <f>_xlfn.CONCAT("('",Таблица18[[#This Row],[id]],"', '",Таблица18[[#This Row],[Столбец1]],"'),")</f>
        <v>('Ch1_per', '[q1]SHUKH/Chillers/CH1/Status'),</v>
      </c>
    </row>
    <row r="153" spans="1:4" ht="15.4" x14ac:dyDescent="0.45">
      <c r="A153" s="9" t="s">
        <v>1086</v>
      </c>
      <c r="B153" s="57" t="s">
        <v>1197</v>
      </c>
      <c r="C153" s="53" t="s">
        <v>1486</v>
      </c>
      <c r="D153" s="77" t="str">
        <f>_xlfn.CONCAT("('",Таблица18[[#This Row],[id]],"', '",Таблица18[[#This Row],[Столбец1]],"'),")</f>
        <v>('Ch1_avt', '[q1]SHUKH/Chillers/CH1/Hand_Auto/v_read'),</v>
      </c>
    </row>
    <row r="154" spans="1:4" ht="15.4" x14ac:dyDescent="0.45">
      <c r="A154" s="9" t="s">
        <v>1112</v>
      </c>
      <c r="B154" s="57" t="s">
        <v>1113</v>
      </c>
      <c r="C154" s="80" t="s">
        <v>1452</v>
      </c>
      <c r="D154" s="77" t="str">
        <f>_xlfn.CONCAT("('",Таблица18[[#This Row],[id]],"', '",Таблица18[[#This Row],[Столбец1]],"'),")</f>
        <v>('Ch1_c4', '[q1]SHUKH/Chillers/CH1/Status'),</v>
      </c>
    </row>
    <row r="155" spans="1:4" ht="15.4" x14ac:dyDescent="0.45">
      <c r="A155" s="73" t="s">
        <v>1188</v>
      </c>
      <c r="B155" s="57" t="s">
        <v>1189</v>
      </c>
      <c r="C155" s="80" t="s">
        <v>1452</v>
      </c>
      <c r="D155" s="77" t="str">
        <f>_xlfn.CONCAT("('",Таблица18[[#This Row],[id]],"', '",Таблица18[[#This Row],[Столбец1]],"'),")</f>
        <v>('Ch1_per4', '[q1]SHUKH/Chillers/CH1/Status'),</v>
      </c>
    </row>
    <row r="156" spans="1:4" ht="15.4" x14ac:dyDescent="0.45">
      <c r="A156" s="9" t="s">
        <v>1086</v>
      </c>
      <c r="B156" s="57" t="s">
        <v>1124</v>
      </c>
      <c r="C156" s="80" t="s">
        <v>1486</v>
      </c>
      <c r="D156" s="77" t="str">
        <f>_xlfn.CONCAT("('",Таблица18[[#This Row],[id]],"', '",Таблица18[[#This Row],[Столбец1]],"'),")</f>
        <v>('Ch1_avt4', '[q1]SHUKH/Chillers/CH1/Hand_Auto/v_read'),</v>
      </c>
    </row>
    <row r="157" spans="1:4" ht="15.4" x14ac:dyDescent="0.45">
      <c r="A157" s="9" t="s">
        <v>578</v>
      </c>
      <c r="B157" s="57" t="s">
        <v>70</v>
      </c>
      <c r="C157" s="53" t="s">
        <v>1454</v>
      </c>
      <c r="D157" s="77" t="str">
        <f>_xlfn.CONCAT("('",Таблица18[[#This Row],[id]],"', '",Таблица18[[#This Row],[Столбец1]],"'),")</f>
        <v>('Ch2_r', '[q1]SHUKH/Chillers/CH2/Status'),</v>
      </c>
    </row>
    <row r="158" spans="1:4" ht="15.4" x14ac:dyDescent="0.45">
      <c r="A158" s="9" t="s">
        <v>679</v>
      </c>
      <c r="B158" s="57" t="s">
        <v>698</v>
      </c>
      <c r="C158" s="53" t="s">
        <v>1454</v>
      </c>
      <c r="D158" s="77" t="str">
        <f>_xlfn.CONCAT("('",Таблица18[[#This Row],[id]],"', '",Таблица18[[#This Row],[Столбец1]],"'),")</f>
        <v>('Ch2_tr', '[q1]SHUKH/Chillers/CH2/Status'),</v>
      </c>
    </row>
    <row r="159" spans="1:4" ht="15.4" x14ac:dyDescent="0.45">
      <c r="A159" s="9" t="s">
        <v>589</v>
      </c>
      <c r="B159" s="57" t="s">
        <v>977</v>
      </c>
      <c r="C159" s="53" t="s">
        <v>1454</v>
      </c>
      <c r="D159" s="77" t="str">
        <f>_xlfn.CONCAT("('",Таблица18[[#This Row],[id]],"', '",Таблица18[[#This Row],[Столбец1]],"'),")</f>
        <v>('Ch2_r2', '[q1]SHUKH/Chillers/CH2/Status'),</v>
      </c>
    </row>
    <row r="160" spans="1:4" ht="15.4" x14ac:dyDescent="0.45">
      <c r="A160" s="9" t="s">
        <v>590</v>
      </c>
      <c r="B160" s="57" t="s">
        <v>616</v>
      </c>
      <c r="C160" s="53" t="s">
        <v>1487</v>
      </c>
      <c r="D160" s="77" t="str">
        <f>_xlfn.CONCAT("('",Таблица18[[#This Row],[id]],"', '",Таблица18[[#This Row],[Столбец1]],"'),")</f>
        <v>('Ch2_avt2', '[q1]SHUKH/Chillers/CH2/Hand_Auto/v_read'),</v>
      </c>
    </row>
    <row r="161" spans="1:4" ht="15.4" x14ac:dyDescent="0.45">
      <c r="A161" s="9" t="s">
        <v>591</v>
      </c>
      <c r="B161" s="57" t="s">
        <v>978</v>
      </c>
      <c r="C161" s="53" t="s">
        <v>1454</v>
      </c>
      <c r="D161" s="77" t="str">
        <f>_xlfn.CONCAT("('",Таблица18[[#This Row],[id]],"', '",Таблица18[[#This Row],[Столбец1]],"'),")</f>
        <v>('Ch2_r3', '[q1]SHUKH/Chillers/CH2/Status'),</v>
      </c>
    </row>
    <row r="162" spans="1:4" ht="15.4" x14ac:dyDescent="0.45">
      <c r="A162" s="9"/>
      <c r="B162" s="57" t="s">
        <v>1222</v>
      </c>
      <c r="C162" s="53" t="s">
        <v>1454</v>
      </c>
      <c r="D162" s="77" t="str">
        <f>_xlfn.CONCAT("('",Таблица18[[#This Row],[id]],"', '",Таблица18[[#This Row],[Столбец1]],"'),")</f>
        <v>('Ch2_c3_on', '[q1]SHUKH/Chillers/CH2/Status'),</v>
      </c>
    </row>
    <row r="163" spans="1:4" ht="15.4" x14ac:dyDescent="0.45">
      <c r="A163" s="9" t="s">
        <v>592</v>
      </c>
      <c r="B163" s="57" t="s">
        <v>633</v>
      </c>
      <c r="C163" s="53" t="s">
        <v>1487</v>
      </c>
      <c r="D163" s="77" t="str">
        <f>_xlfn.CONCAT("('",Таблица18[[#This Row],[id]],"', '",Таблица18[[#This Row],[Столбец1]],"'),")</f>
        <v>('Ch2_avt3', '[q1]SHUKH/Chillers/CH2/Hand_Auto/v_read'),</v>
      </c>
    </row>
    <row r="164" spans="1:4" ht="15.4" x14ac:dyDescent="0.45">
      <c r="A164" s="9" t="s">
        <v>716</v>
      </c>
      <c r="B164" s="57" t="s">
        <v>979</v>
      </c>
      <c r="C164" s="80" t="str">
        <f>_xlfn.CONCAT(C165,"&amp;",C166)</f>
        <v>[q1]SHUKH/Chillers/CH2/Status&amp;[q1]SHUKH/Chillers/CH2/Hand_Auto</v>
      </c>
      <c r="D164" s="77" t="str">
        <f>_xlfn.CONCAT("('",Таблица18[[#This Row],[id]],"', '",Таблица18[[#This Row],[Столбец1]],"'),")</f>
        <v>('Ch2_c2', '[q1]SHUKH/Chillers/CH2/Status&amp;[q1]SHUKH/Chillers/CH2/Hand_Auto'),</v>
      </c>
    </row>
    <row r="165" spans="1:4" ht="15.4" hidden="1" x14ac:dyDescent="0.45">
      <c r="A165" s="73" t="s">
        <v>1188</v>
      </c>
      <c r="B165" s="82"/>
      <c r="C165" s="53" t="s">
        <v>1454</v>
      </c>
      <c r="D165" s="77" t="str">
        <f>_xlfn.CONCAT("('",Таблица18[[#This Row],[id]],"', '",Таблица18[[#This Row],[Столбец1]],"'),")</f>
        <v>('', '[q1]SHUKH/Chillers/CH2/Status'),</v>
      </c>
    </row>
    <row r="166" spans="1:4" ht="15.4" hidden="1" x14ac:dyDescent="0.45">
      <c r="A166" s="9" t="s">
        <v>1086</v>
      </c>
      <c r="B166" s="57"/>
      <c r="C166" s="53" t="s">
        <v>1455</v>
      </c>
      <c r="D166" s="77" t="str">
        <f>_xlfn.CONCAT("('",Таблица18[[#This Row],[id]],"', '",Таблица18[[#This Row],[Столбец1]],"'),")</f>
        <v>('', '[q1]SHUKH/Chillers/CH2/Hand_Auto'),</v>
      </c>
    </row>
    <row r="167" spans="1:4" ht="15.4" x14ac:dyDescent="0.45">
      <c r="A167" s="9" t="s">
        <v>717</v>
      </c>
      <c r="B167" s="57" t="s">
        <v>980</v>
      </c>
      <c r="C167" s="80" t="str">
        <f>_xlfn.CONCAT(C168,"&amp;",C169)</f>
        <v>[q1]SHUKH/Chillers/CH2/Status&amp;[q1]SHUKH/Chillers/CH2/Hand_Auto/v_read</v>
      </c>
      <c r="D167" s="77" t="str">
        <f>_xlfn.CONCAT("('",Таблица18[[#This Row],[id]],"', '",Таблица18[[#This Row],[Столбец1]],"'),")</f>
        <v>('Ch2_c3', '[q1]SHUKH/Chillers/CH2/Status&amp;[q1]SHUKH/Chillers/CH2/Hand_Auto/v_read'),</v>
      </c>
    </row>
    <row r="168" spans="1:4" ht="15.4" x14ac:dyDescent="0.45">
      <c r="A168" s="73" t="s">
        <v>1188</v>
      </c>
      <c r="B168" s="82" t="s">
        <v>1205</v>
      </c>
      <c r="C168" s="53" t="s">
        <v>1454</v>
      </c>
      <c r="D168" s="77" t="str">
        <f>_xlfn.CONCAT("('",Таблица18[[#This Row],[id]],"', '",Таблица18[[#This Row],[Столбец1]],"'),")</f>
        <v>('Ch2_per', '[q1]SHUKH/Chillers/CH2/Status'),</v>
      </c>
    </row>
    <row r="169" spans="1:4" ht="15.4" x14ac:dyDescent="0.45">
      <c r="A169" s="9" t="s">
        <v>1086</v>
      </c>
      <c r="B169" s="57" t="s">
        <v>1214</v>
      </c>
      <c r="C169" s="53" t="s">
        <v>1487</v>
      </c>
      <c r="D169" s="77" t="str">
        <f>_xlfn.CONCAT("('",Таблица18[[#This Row],[id]],"', '",Таблица18[[#This Row],[Столбец1]],"'),")</f>
        <v>('Ch2_avt', '[q1]SHUKH/Chillers/CH2/Hand_Auto/v_read'),</v>
      </c>
    </row>
    <row r="170" spans="1:4" ht="15.4" x14ac:dyDescent="0.45">
      <c r="A170" s="9" t="s">
        <v>1114</v>
      </c>
      <c r="B170" s="57" t="s">
        <v>1115</v>
      </c>
      <c r="C170" s="53" t="s">
        <v>1454</v>
      </c>
      <c r="D170" s="77" t="str">
        <f>_xlfn.CONCAT("('",Таблица18[[#This Row],[id]],"', '",Таблица18[[#This Row],[Столбец1]],"'),")</f>
        <v>('Ch2_c4', '[q1]SHUKH/Chillers/CH2/Status'),</v>
      </c>
    </row>
    <row r="171" spans="1:4" ht="15.4" x14ac:dyDescent="0.45">
      <c r="A171" s="73" t="s">
        <v>1188</v>
      </c>
      <c r="B171" s="57" t="s">
        <v>1190</v>
      </c>
      <c r="C171" s="53" t="s">
        <v>1454</v>
      </c>
      <c r="D171" s="77" t="str">
        <f>_xlfn.CONCAT("('",Таблица18[[#This Row],[id]],"', '",Таблица18[[#This Row],[Столбец1]],"'),")</f>
        <v>('Ch2_per4', '[q1]SHUKH/Chillers/CH2/Status'),</v>
      </c>
    </row>
    <row r="172" spans="1:4" ht="15.4" x14ac:dyDescent="0.45">
      <c r="A172" s="9" t="s">
        <v>1086</v>
      </c>
      <c r="B172" s="57" t="s">
        <v>1125</v>
      </c>
      <c r="C172" s="53" t="s">
        <v>1487</v>
      </c>
      <c r="D172" s="77" t="str">
        <f>_xlfn.CONCAT("('",Таблица18[[#This Row],[id]],"', '",Таблица18[[#This Row],[Столбец1]],"'),")</f>
        <v>('Ch2_avt4', '[q1]SHUKH/Chillers/CH2/Hand_Auto/v_read'),</v>
      </c>
    </row>
    <row r="173" spans="1:4" ht="15.4" x14ac:dyDescent="0.45">
      <c r="A173" s="9" t="s">
        <v>579</v>
      </c>
      <c r="B173" s="57" t="s">
        <v>71</v>
      </c>
      <c r="C173" s="53" t="s">
        <v>1456</v>
      </c>
      <c r="D173" s="77" t="str">
        <f>_xlfn.CONCAT("('",Таблица18[[#This Row],[id]],"', '",Таблица18[[#This Row],[Столбец1]],"'),")</f>
        <v>('Ch3_r', '[q1]SHUKH/Chillers/CH3/Status'),</v>
      </c>
    </row>
    <row r="174" spans="1:4" ht="15.4" x14ac:dyDescent="0.45">
      <c r="A174" s="9" t="s">
        <v>680</v>
      </c>
      <c r="B174" s="57" t="s">
        <v>699</v>
      </c>
      <c r="C174" s="53" t="s">
        <v>1456</v>
      </c>
      <c r="D174" s="77" t="str">
        <f>_xlfn.CONCAT("('",Таблица18[[#This Row],[id]],"', '",Таблица18[[#This Row],[Столбец1]],"'),")</f>
        <v>('Ch3_tr', '[q1]SHUKH/Chillers/CH3/Status'),</v>
      </c>
    </row>
    <row r="175" spans="1:4" ht="15.4" x14ac:dyDescent="0.45">
      <c r="A175" s="9" t="s">
        <v>593</v>
      </c>
      <c r="B175" s="57" t="s">
        <v>981</v>
      </c>
      <c r="C175" s="53" t="s">
        <v>1456</v>
      </c>
      <c r="D175" s="77" t="str">
        <f>_xlfn.CONCAT("('",Таблица18[[#This Row],[id]],"', '",Таблица18[[#This Row],[Столбец1]],"'),")</f>
        <v>('Ch3_r2', '[q1]SHUKH/Chillers/CH3/Status'),</v>
      </c>
    </row>
    <row r="176" spans="1:4" ht="15.4" x14ac:dyDescent="0.45">
      <c r="A176" s="9" t="s">
        <v>594</v>
      </c>
      <c r="B176" s="57" t="s">
        <v>617</v>
      </c>
      <c r="C176" s="53" t="s">
        <v>1488</v>
      </c>
      <c r="D176" s="77" t="str">
        <f>_xlfn.CONCAT("('",Таблица18[[#This Row],[id]],"', '",Таблица18[[#This Row],[Столбец1]],"'),")</f>
        <v>('Ch3_avt2', '[q1]SHUKH/Chillers/CH3/Hand_Auto/v_read'),</v>
      </c>
    </row>
    <row r="177" spans="1:4" ht="15.4" x14ac:dyDescent="0.45">
      <c r="A177" s="9" t="s">
        <v>595</v>
      </c>
      <c r="B177" s="57" t="s">
        <v>982</v>
      </c>
      <c r="C177" s="53" t="s">
        <v>1456</v>
      </c>
      <c r="D177" s="77" t="str">
        <f>_xlfn.CONCAT("('",Таблица18[[#This Row],[id]],"', '",Таблица18[[#This Row],[Столбец1]],"'),")</f>
        <v>('Ch3_r3', '[q1]SHUKH/Chillers/CH3/Status'),</v>
      </c>
    </row>
    <row r="178" spans="1:4" ht="15.4" x14ac:dyDescent="0.45">
      <c r="A178" s="9"/>
      <c r="B178" s="57" t="s">
        <v>1223</v>
      </c>
      <c r="C178" s="53" t="s">
        <v>1456</v>
      </c>
      <c r="D178" s="77" t="str">
        <f>_xlfn.CONCAT("('",Таблица18[[#This Row],[id]],"', '",Таблица18[[#This Row],[Столбец1]],"'),")</f>
        <v>('Ch3_c3_on', '[q1]SHUKH/Chillers/CH3/Status'),</v>
      </c>
    </row>
    <row r="179" spans="1:4" ht="15.4" x14ac:dyDescent="0.45">
      <c r="A179" s="9" t="s">
        <v>596</v>
      </c>
      <c r="B179" s="57" t="s">
        <v>635</v>
      </c>
      <c r="C179" s="53" t="s">
        <v>1488</v>
      </c>
      <c r="D179" s="77" t="str">
        <f>_xlfn.CONCAT("('",Таблица18[[#This Row],[id]],"', '",Таблица18[[#This Row],[Столбец1]],"'),")</f>
        <v>('Ch3_avt3', '[q1]SHUKH/Chillers/CH3/Hand_Auto/v_read'),</v>
      </c>
    </row>
    <row r="180" spans="1:4" ht="15.4" x14ac:dyDescent="0.45">
      <c r="A180" s="9" t="s">
        <v>720</v>
      </c>
      <c r="B180" s="57" t="s">
        <v>983</v>
      </c>
      <c r="C180" s="80" t="str">
        <f>_xlfn.CONCAT(C181,"&amp;",C182)</f>
        <v>[q1]SHUKH/Chillers/CH3/Status&amp;[q1]SHUKH/Chillers/CH3/Hand_Auto</v>
      </c>
      <c r="D180" s="77" t="str">
        <f>_xlfn.CONCAT("('",Таблица18[[#This Row],[id]],"', '",Таблица18[[#This Row],[Столбец1]],"'),")</f>
        <v>('Ch3_c2', '[q1]SHUKH/Chillers/CH3/Status&amp;[q1]SHUKH/Chillers/CH3/Hand_Auto'),</v>
      </c>
    </row>
    <row r="181" spans="1:4" ht="15.4" hidden="1" x14ac:dyDescent="0.45">
      <c r="A181" s="73" t="s">
        <v>1188</v>
      </c>
      <c r="B181" s="82"/>
      <c r="C181" s="53" t="s">
        <v>1456</v>
      </c>
      <c r="D181" s="77" t="str">
        <f>_xlfn.CONCAT("('",Таблица18[[#This Row],[id]],"', '",Таблица18[[#This Row],[Столбец1]],"'),")</f>
        <v>('', '[q1]SHUKH/Chillers/CH3/Status'),</v>
      </c>
    </row>
    <row r="182" spans="1:4" ht="15.4" hidden="1" x14ac:dyDescent="0.45">
      <c r="A182" s="9" t="s">
        <v>1086</v>
      </c>
      <c r="B182" s="57"/>
      <c r="C182" s="53" t="s">
        <v>1457</v>
      </c>
      <c r="D182" s="77" t="str">
        <f>_xlfn.CONCAT("('",Таблица18[[#This Row],[id]],"', '",Таблица18[[#This Row],[Столбец1]],"'),")</f>
        <v>('', '[q1]SHUKH/Chillers/CH3/Hand_Auto'),</v>
      </c>
    </row>
    <row r="183" spans="1:4" ht="15.4" x14ac:dyDescent="0.45">
      <c r="A183" s="9" t="s">
        <v>721</v>
      </c>
      <c r="B183" s="57" t="s">
        <v>984</v>
      </c>
      <c r="C183" s="80" t="str">
        <f>_xlfn.CONCAT(C184,"&amp;",C185)</f>
        <v>[q1]SHUKH/Chillers/CH3/Status&amp;[q1]SHUKH/Chillers/CH3/Hand_Auto/v_read</v>
      </c>
      <c r="D183" s="77" t="str">
        <f>_xlfn.CONCAT("('",Таблица18[[#This Row],[id]],"', '",Таблица18[[#This Row],[Столбец1]],"'),")</f>
        <v>('Ch3_c3', '[q1]SHUKH/Chillers/CH3/Status&amp;[q1]SHUKH/Chillers/CH3/Hand_Auto/v_read'),</v>
      </c>
    </row>
    <row r="184" spans="1:4" ht="15.4" x14ac:dyDescent="0.45">
      <c r="A184" s="73" t="s">
        <v>1188</v>
      </c>
      <c r="B184" s="82" t="s">
        <v>1206</v>
      </c>
      <c r="C184" s="53" t="s">
        <v>1456</v>
      </c>
      <c r="D184" s="77" t="str">
        <f>_xlfn.CONCAT("('",Таблица18[[#This Row],[id]],"', '",Таблица18[[#This Row],[Столбец1]],"'),")</f>
        <v>('Ch3_per', '[q1]SHUKH/Chillers/CH3/Status'),</v>
      </c>
    </row>
    <row r="185" spans="1:4" ht="15.4" x14ac:dyDescent="0.45">
      <c r="A185" s="9" t="s">
        <v>1086</v>
      </c>
      <c r="B185" s="57" t="s">
        <v>1215</v>
      </c>
      <c r="C185" s="53" t="s">
        <v>1488</v>
      </c>
      <c r="D185" s="77" t="str">
        <f>_xlfn.CONCAT("('",Таблица18[[#This Row],[id]],"', '",Таблица18[[#This Row],[Столбец1]],"'),")</f>
        <v>('Ch3_avt', '[q1]SHUKH/Chillers/CH3/Hand_Auto/v_read'),</v>
      </c>
    </row>
    <row r="186" spans="1:4" ht="15.4" x14ac:dyDescent="0.45">
      <c r="A186" s="9" t="s">
        <v>1116</v>
      </c>
      <c r="B186" s="57" t="s">
        <v>1117</v>
      </c>
      <c r="C186" s="53" t="s">
        <v>1456</v>
      </c>
      <c r="D186" s="77" t="str">
        <f>_xlfn.CONCAT("('",Таблица18[[#This Row],[id]],"', '",Таблица18[[#This Row],[Столбец1]],"'),")</f>
        <v>('Ch3_c4', '[q1]SHUKH/Chillers/CH3/Status'),</v>
      </c>
    </row>
    <row r="187" spans="1:4" ht="15.4" x14ac:dyDescent="0.45">
      <c r="A187" s="73" t="s">
        <v>1188</v>
      </c>
      <c r="B187" s="57" t="s">
        <v>1191</v>
      </c>
      <c r="C187" s="53" t="s">
        <v>1456</v>
      </c>
      <c r="D187" s="77" t="str">
        <f>_xlfn.CONCAT("('",Таблица18[[#This Row],[id]],"', '",Таблица18[[#This Row],[Столбец1]],"'),")</f>
        <v>('Ch3_per4', '[q1]SHUKH/Chillers/CH3/Status'),</v>
      </c>
    </row>
    <row r="188" spans="1:4" ht="15.4" x14ac:dyDescent="0.45">
      <c r="A188" s="9" t="s">
        <v>1086</v>
      </c>
      <c r="B188" s="57" t="s">
        <v>1126</v>
      </c>
      <c r="C188" s="53" t="s">
        <v>1488</v>
      </c>
      <c r="D188" s="77" t="str">
        <f>_xlfn.CONCAT("('",Таблица18[[#This Row],[id]],"', '",Таблица18[[#This Row],[Столбец1]],"'),")</f>
        <v>('Ch3_avt4', '[q1]SHUKH/Chillers/CH3/Hand_Auto/v_read'),</v>
      </c>
    </row>
    <row r="189" spans="1:4" ht="15.4" x14ac:dyDescent="0.45">
      <c r="A189" s="9" t="s">
        <v>580</v>
      </c>
      <c r="B189" s="57" t="s">
        <v>72</v>
      </c>
      <c r="C189" s="53" t="s">
        <v>1458</v>
      </c>
      <c r="D189" s="77" t="str">
        <f>_xlfn.CONCAT("('",Таблица18[[#This Row],[id]],"', '",Таблица18[[#This Row],[Столбец1]],"'),")</f>
        <v>('Ch4_r', '[q1]SHUKH/Chillers/CH4/Status'),</v>
      </c>
    </row>
    <row r="190" spans="1:4" ht="15.4" x14ac:dyDescent="0.45">
      <c r="A190" s="9" t="s">
        <v>681</v>
      </c>
      <c r="B190" s="57" t="s">
        <v>700</v>
      </c>
      <c r="C190" s="53" t="s">
        <v>1458</v>
      </c>
      <c r="D190" s="77" t="str">
        <f>_xlfn.CONCAT("('",Таблица18[[#This Row],[id]],"', '",Таблица18[[#This Row],[Столбец1]],"'),")</f>
        <v>('Ch4_tr', '[q1]SHUKH/Chillers/CH4/Status'),</v>
      </c>
    </row>
    <row r="191" spans="1:4" ht="15.4" x14ac:dyDescent="0.45">
      <c r="A191" s="9" t="s">
        <v>597</v>
      </c>
      <c r="B191" s="57" t="s">
        <v>985</v>
      </c>
      <c r="C191" s="53" t="s">
        <v>1458</v>
      </c>
      <c r="D191" s="77" t="str">
        <f>_xlfn.CONCAT("('",Таблица18[[#This Row],[id]],"', '",Таблица18[[#This Row],[Столбец1]],"'),")</f>
        <v>('Ch4_r2', '[q1]SHUKH/Chillers/CH4/Status'),</v>
      </c>
    </row>
    <row r="192" spans="1:4" ht="15.4" x14ac:dyDescent="0.45">
      <c r="A192" s="9" t="s">
        <v>598</v>
      </c>
      <c r="B192" s="57" t="s">
        <v>619</v>
      </c>
      <c r="C192" s="53" t="s">
        <v>1489</v>
      </c>
      <c r="D192" s="77" t="str">
        <f>_xlfn.CONCAT("('",Таблица18[[#This Row],[id]],"', '",Таблица18[[#This Row],[Столбец1]],"'),")</f>
        <v>('Ch4_avt2', '[q1]SHUKH/Chillers/CH4/Hand_Auto/v_read'),</v>
      </c>
    </row>
    <row r="193" spans="1:4" ht="15.4" x14ac:dyDescent="0.45">
      <c r="A193" s="9" t="s">
        <v>599</v>
      </c>
      <c r="B193" s="57" t="s">
        <v>986</v>
      </c>
      <c r="C193" s="53" t="s">
        <v>1458</v>
      </c>
      <c r="D193" s="77" t="str">
        <f>_xlfn.CONCAT("('",Таблица18[[#This Row],[id]],"', '",Таблица18[[#This Row],[Столбец1]],"'),")</f>
        <v>('Ch4_r3', '[q1]SHUKH/Chillers/CH4/Status'),</v>
      </c>
    </row>
    <row r="194" spans="1:4" ht="15.4" x14ac:dyDescent="0.45">
      <c r="A194" s="9"/>
      <c r="B194" s="57" t="s">
        <v>1224</v>
      </c>
      <c r="C194" s="53" t="s">
        <v>1458</v>
      </c>
      <c r="D194" s="77" t="str">
        <f>_xlfn.CONCAT("('",Таблица18[[#This Row],[id]],"', '",Таблица18[[#This Row],[Столбец1]],"'),")</f>
        <v>('Ch4_c3_on', '[q1]SHUKH/Chillers/CH4/Status'),</v>
      </c>
    </row>
    <row r="195" spans="1:4" ht="15.4" x14ac:dyDescent="0.45">
      <c r="A195" s="9" t="s">
        <v>600</v>
      </c>
      <c r="B195" s="57" t="s">
        <v>637</v>
      </c>
      <c r="C195" s="53" t="s">
        <v>1489</v>
      </c>
      <c r="D195" s="77" t="str">
        <f>_xlfn.CONCAT("('",Таблица18[[#This Row],[id]],"', '",Таблица18[[#This Row],[Столбец1]],"'),")</f>
        <v>('Ch4_avt3', '[q1]SHUKH/Chillers/CH4/Hand_Auto/v_read'),</v>
      </c>
    </row>
    <row r="196" spans="1:4" ht="15.4" x14ac:dyDescent="0.45">
      <c r="A196" s="9" t="s">
        <v>724</v>
      </c>
      <c r="B196" s="57" t="s">
        <v>987</v>
      </c>
      <c r="C196" s="80" t="str">
        <f>_xlfn.CONCAT(C197,"&amp;",C198)</f>
        <v>[q1]SHUKH/Chillers/CH4/Status&amp;[q1]SHUKH/Chillers/CH4/Hand_Auto</v>
      </c>
      <c r="D196" s="77" t="str">
        <f>_xlfn.CONCAT("('",Таблица18[[#This Row],[id]],"', '",Таблица18[[#This Row],[Столбец1]],"'),")</f>
        <v>('Ch4_c2', '[q1]SHUKH/Chillers/CH4/Status&amp;[q1]SHUKH/Chillers/CH4/Hand_Auto'),</v>
      </c>
    </row>
    <row r="197" spans="1:4" ht="15.4" hidden="1" x14ac:dyDescent="0.45">
      <c r="A197" s="73" t="s">
        <v>1188</v>
      </c>
      <c r="B197" s="82"/>
      <c r="C197" s="53" t="s">
        <v>1458</v>
      </c>
      <c r="D197" s="77" t="str">
        <f>_xlfn.CONCAT("('",Таблица18[[#This Row],[id]],"', '",Таблица18[[#This Row],[Столбец1]],"'),")</f>
        <v>('', '[q1]SHUKH/Chillers/CH4/Status'),</v>
      </c>
    </row>
    <row r="198" spans="1:4" ht="15.4" hidden="1" x14ac:dyDescent="0.45">
      <c r="A198" s="9" t="s">
        <v>1086</v>
      </c>
      <c r="B198" s="57"/>
      <c r="C198" s="53" t="s">
        <v>1459</v>
      </c>
      <c r="D198" s="77" t="str">
        <f>_xlfn.CONCAT("('",Таблица18[[#This Row],[id]],"', '",Таблица18[[#This Row],[Столбец1]],"'),")</f>
        <v>('', '[q1]SHUKH/Chillers/CH4/Hand_Auto'),</v>
      </c>
    </row>
    <row r="199" spans="1:4" ht="15.4" x14ac:dyDescent="0.45">
      <c r="A199" s="9" t="s">
        <v>725</v>
      </c>
      <c r="B199" s="57" t="s">
        <v>988</v>
      </c>
      <c r="C199" s="80" t="str">
        <f>_xlfn.CONCAT(C200,"&amp;",C201)</f>
        <v>[q1]SHUKH/Chillers/CH4/Status&amp;[q1]SHUKH/Chillers/CH4/Hand_Auto/v_read</v>
      </c>
      <c r="D199" s="77" t="str">
        <f>_xlfn.CONCAT("('",Таблица18[[#This Row],[id]],"', '",Таблица18[[#This Row],[Столбец1]],"'),")</f>
        <v>('Ch4_c3', '[q1]SHUKH/Chillers/CH4/Status&amp;[q1]SHUKH/Chillers/CH4/Hand_Auto/v_read'),</v>
      </c>
    </row>
    <row r="200" spans="1:4" ht="15.4" x14ac:dyDescent="0.45">
      <c r="A200" s="73" t="s">
        <v>1188</v>
      </c>
      <c r="B200" s="82" t="s">
        <v>1207</v>
      </c>
      <c r="C200" s="53" t="s">
        <v>1458</v>
      </c>
      <c r="D200" s="77" t="str">
        <f>_xlfn.CONCAT("('",Таблица18[[#This Row],[id]],"', '",Таблица18[[#This Row],[Столбец1]],"'),")</f>
        <v>('Ch4_per', '[q1]SHUKH/Chillers/CH4/Status'),</v>
      </c>
    </row>
    <row r="201" spans="1:4" ht="15.4" x14ac:dyDescent="0.45">
      <c r="A201" s="9" t="s">
        <v>1086</v>
      </c>
      <c r="B201" s="57" t="s">
        <v>1216</v>
      </c>
      <c r="C201" s="53" t="s">
        <v>1489</v>
      </c>
      <c r="D201" s="77" t="str">
        <f>_xlfn.CONCAT("('",Таблица18[[#This Row],[id]],"', '",Таблица18[[#This Row],[Столбец1]],"'),")</f>
        <v>('Ch4_avt', '[q1]SHUKH/Chillers/CH4/Hand_Auto/v_read'),</v>
      </c>
    </row>
    <row r="202" spans="1:4" ht="15.4" x14ac:dyDescent="0.45">
      <c r="A202" s="9" t="s">
        <v>1118</v>
      </c>
      <c r="B202" s="57" t="s">
        <v>1119</v>
      </c>
      <c r="C202" s="53" t="s">
        <v>1458</v>
      </c>
      <c r="D202" s="77" t="str">
        <f>_xlfn.CONCAT("('",Таблица18[[#This Row],[id]],"', '",Таблица18[[#This Row],[Столбец1]],"'),")</f>
        <v>('Ch4_c4', '[q1]SHUKH/Chillers/CH4/Status'),</v>
      </c>
    </row>
    <row r="203" spans="1:4" ht="15.4" x14ac:dyDescent="0.45">
      <c r="A203" s="73" t="s">
        <v>1188</v>
      </c>
      <c r="B203" s="57" t="s">
        <v>1192</v>
      </c>
      <c r="C203" s="53" t="s">
        <v>1458</v>
      </c>
      <c r="D203" s="77" t="str">
        <f>_xlfn.CONCAT("('",Таблица18[[#This Row],[id]],"', '",Таблица18[[#This Row],[Столбец1]],"'),")</f>
        <v>('Ch4_per4', '[q1]SHUKH/Chillers/CH4/Status'),</v>
      </c>
    </row>
    <row r="204" spans="1:4" ht="15.4" x14ac:dyDescent="0.45">
      <c r="A204" s="9" t="s">
        <v>1086</v>
      </c>
      <c r="B204" s="57" t="s">
        <v>1127</v>
      </c>
      <c r="C204" s="53" t="s">
        <v>1489</v>
      </c>
      <c r="D204" s="77" t="str">
        <f>_xlfn.CONCAT("('",Таблица18[[#This Row],[id]],"', '",Таблица18[[#This Row],[Столбец1]],"'),")</f>
        <v>('Ch4_avt4', '[q1]SHUKH/Chillers/CH4/Hand_Auto/v_read'),</v>
      </c>
    </row>
    <row r="205" spans="1:4" ht="15.4" x14ac:dyDescent="0.45">
      <c r="A205" s="9" t="s">
        <v>581</v>
      </c>
      <c r="B205" s="57" t="s">
        <v>73</v>
      </c>
      <c r="C205" s="53" t="s">
        <v>1460</v>
      </c>
      <c r="D205" s="77" t="str">
        <f>_xlfn.CONCAT("('",Таблица18[[#This Row],[id]],"', '",Таблица18[[#This Row],[Столбец1]],"'),")</f>
        <v>('Ch5_r', '[q1]SHUKH/Chillers/CH5/Status'),</v>
      </c>
    </row>
    <row r="206" spans="1:4" ht="15.4" x14ac:dyDescent="0.45">
      <c r="A206" s="9" t="s">
        <v>682</v>
      </c>
      <c r="B206" s="57" t="s">
        <v>701</v>
      </c>
      <c r="C206" s="53" t="s">
        <v>1460</v>
      </c>
      <c r="D206" s="77" t="str">
        <f>_xlfn.CONCAT("('",Таблица18[[#This Row],[id]],"', '",Таблица18[[#This Row],[Столбец1]],"'),")</f>
        <v>('Ch5_tr', '[q1]SHUKH/Chillers/CH5/Status'),</v>
      </c>
    </row>
    <row r="207" spans="1:4" ht="15.4" x14ac:dyDescent="0.45">
      <c r="A207" s="9" t="s">
        <v>601</v>
      </c>
      <c r="B207" s="57" t="s">
        <v>989</v>
      </c>
      <c r="C207" s="53" t="s">
        <v>1460</v>
      </c>
      <c r="D207" s="77" t="str">
        <f>_xlfn.CONCAT("('",Таблица18[[#This Row],[id]],"', '",Таблица18[[#This Row],[Столбец1]],"'),")</f>
        <v>('Ch5_r2', '[q1]SHUKH/Chillers/CH5/Status'),</v>
      </c>
    </row>
    <row r="208" spans="1:4" ht="15.4" x14ac:dyDescent="0.45">
      <c r="A208" s="9" t="s">
        <v>602</v>
      </c>
      <c r="B208" s="57" t="s">
        <v>620</v>
      </c>
      <c r="C208" s="53" t="s">
        <v>1490</v>
      </c>
      <c r="D208" s="77" t="str">
        <f>_xlfn.CONCAT("('",Таблица18[[#This Row],[id]],"', '",Таблица18[[#This Row],[Столбец1]],"'),")</f>
        <v>('Ch5_avt2', '[q1]SHUKH/Chillers/CH5/Hand_Auto/v_read'),</v>
      </c>
    </row>
    <row r="209" spans="1:4" ht="15.4" x14ac:dyDescent="0.45">
      <c r="A209" s="9" t="s">
        <v>603</v>
      </c>
      <c r="B209" s="57" t="s">
        <v>990</v>
      </c>
      <c r="C209" s="53" t="s">
        <v>1460</v>
      </c>
      <c r="D209" s="77" t="str">
        <f>_xlfn.CONCAT("('",Таблица18[[#This Row],[id]],"', '",Таблица18[[#This Row],[Столбец1]],"'),")</f>
        <v>('Ch5_r3', '[q1]SHUKH/Chillers/CH5/Status'),</v>
      </c>
    </row>
    <row r="210" spans="1:4" ht="15.4" x14ac:dyDescent="0.45">
      <c r="A210" s="9"/>
      <c r="B210" s="57" t="s">
        <v>1225</v>
      </c>
      <c r="C210" s="53" t="s">
        <v>1460</v>
      </c>
      <c r="D210" s="77" t="str">
        <f>_xlfn.CONCAT("('",Таблица18[[#This Row],[id]],"', '",Таблица18[[#This Row],[Столбец1]],"'),")</f>
        <v>('Ch5_c3_on', '[q1]SHUKH/Chillers/CH5/Status'),</v>
      </c>
    </row>
    <row r="211" spans="1:4" ht="15.4" x14ac:dyDescent="0.45">
      <c r="A211" s="9" t="s">
        <v>604</v>
      </c>
      <c r="B211" s="57" t="s">
        <v>639</v>
      </c>
      <c r="C211" s="53" t="s">
        <v>1490</v>
      </c>
      <c r="D211" s="77" t="str">
        <f>_xlfn.CONCAT("('",Таблица18[[#This Row],[id]],"', '",Таблица18[[#This Row],[Столбец1]],"'),")</f>
        <v>('Ch5_avt3', '[q1]SHUKH/Chillers/CH5/Hand_Auto/v_read'),</v>
      </c>
    </row>
    <row r="212" spans="1:4" ht="15.4" x14ac:dyDescent="0.45">
      <c r="A212" s="9" t="s">
        <v>728</v>
      </c>
      <c r="B212" s="57" t="s">
        <v>991</v>
      </c>
      <c r="C212" s="80" t="str">
        <f>_xlfn.CONCAT(C213,"&amp;",C214)</f>
        <v>[q1]SHUKH/Chillers/CH5/Status&amp;[q1]SHUKH/Chillers/CH5/Hand_Auto</v>
      </c>
      <c r="D212" s="77" t="str">
        <f>_xlfn.CONCAT("('",Таблица18[[#This Row],[id]],"', '",Таблица18[[#This Row],[Столбец1]],"'),")</f>
        <v>('Ch5_c2', '[q1]SHUKH/Chillers/CH5/Status&amp;[q1]SHUKH/Chillers/CH5/Hand_Auto'),</v>
      </c>
    </row>
    <row r="213" spans="1:4" ht="15.4" hidden="1" x14ac:dyDescent="0.45">
      <c r="A213" s="73" t="s">
        <v>1188</v>
      </c>
      <c r="B213" s="82"/>
      <c r="C213" s="53" t="s">
        <v>1460</v>
      </c>
      <c r="D213" s="77" t="str">
        <f>_xlfn.CONCAT("('",Таблица18[[#This Row],[id]],"', '",Таблица18[[#This Row],[Столбец1]],"'),")</f>
        <v>('', '[q1]SHUKH/Chillers/CH5/Status'),</v>
      </c>
    </row>
    <row r="214" spans="1:4" ht="15.4" hidden="1" x14ac:dyDescent="0.45">
      <c r="A214" s="9" t="s">
        <v>1086</v>
      </c>
      <c r="B214" s="57"/>
      <c r="C214" s="53" t="s">
        <v>1461</v>
      </c>
      <c r="D214" s="77" t="str">
        <f>_xlfn.CONCAT("('",Таблица18[[#This Row],[id]],"', '",Таблица18[[#This Row],[Столбец1]],"'),")</f>
        <v>('', '[q1]SHUKH/Chillers/CH5/Hand_Auto'),</v>
      </c>
    </row>
    <row r="215" spans="1:4" ht="15.4" x14ac:dyDescent="0.45">
      <c r="A215" s="9" t="s">
        <v>729</v>
      </c>
      <c r="B215" s="57" t="s">
        <v>992</v>
      </c>
      <c r="C215" s="80" t="str">
        <f>_xlfn.CONCAT(C216,"&amp;",C217)</f>
        <v>[q1]SHUKH/Chillers/CH5/Status&amp;[q1]SHUKH/Chillers/CH5/Hand_Auto/v_read</v>
      </c>
      <c r="D215" s="77" t="str">
        <f>_xlfn.CONCAT("('",Таблица18[[#This Row],[id]],"', '",Таблица18[[#This Row],[Столбец1]],"'),")</f>
        <v>('Ch5_c3', '[q1]SHUKH/Chillers/CH5/Status&amp;[q1]SHUKH/Chillers/CH5/Hand_Auto/v_read'),</v>
      </c>
    </row>
    <row r="216" spans="1:4" ht="15.4" x14ac:dyDescent="0.45">
      <c r="A216" s="73" t="s">
        <v>1188</v>
      </c>
      <c r="B216" s="82" t="s">
        <v>1208</v>
      </c>
      <c r="C216" s="53" t="s">
        <v>1460</v>
      </c>
      <c r="D216" s="77" t="str">
        <f>_xlfn.CONCAT("('",Таблица18[[#This Row],[id]],"', '",Таблица18[[#This Row],[Столбец1]],"'),")</f>
        <v>('Ch5_per', '[q1]SHUKH/Chillers/CH5/Status'),</v>
      </c>
    </row>
    <row r="217" spans="1:4" ht="15.4" x14ac:dyDescent="0.45">
      <c r="A217" s="9" t="s">
        <v>1086</v>
      </c>
      <c r="B217" s="57" t="s">
        <v>1217</v>
      </c>
      <c r="C217" s="53" t="s">
        <v>1490</v>
      </c>
      <c r="D217" s="77" t="str">
        <f>_xlfn.CONCAT("('",Таблица18[[#This Row],[id]],"', '",Таблица18[[#This Row],[Столбец1]],"'),")</f>
        <v>('Ch5_avt', '[q1]SHUKH/Chillers/CH5/Hand_Auto/v_read'),</v>
      </c>
    </row>
    <row r="218" spans="1:4" ht="15.4" x14ac:dyDescent="0.45">
      <c r="A218" s="9" t="s">
        <v>1120</v>
      </c>
      <c r="B218" s="57" t="s">
        <v>1121</v>
      </c>
      <c r="C218" s="53" t="s">
        <v>1460</v>
      </c>
      <c r="D218" s="77" t="str">
        <f>_xlfn.CONCAT("('",Таблица18[[#This Row],[id]],"', '",Таблица18[[#This Row],[Столбец1]],"'),")</f>
        <v>('Ch5_c4', '[q1]SHUKH/Chillers/CH5/Status'),</v>
      </c>
    </row>
    <row r="219" spans="1:4" ht="15.4" x14ac:dyDescent="0.45">
      <c r="A219" s="73" t="s">
        <v>1188</v>
      </c>
      <c r="B219" s="57" t="s">
        <v>1193</v>
      </c>
      <c r="C219" s="53" t="s">
        <v>1460</v>
      </c>
      <c r="D219" s="77" t="str">
        <f>_xlfn.CONCAT("('",Таблица18[[#This Row],[id]],"', '",Таблица18[[#This Row],[Столбец1]],"'),")</f>
        <v>('Ch5_per4', '[q1]SHUKH/Chillers/CH5/Status'),</v>
      </c>
    </row>
    <row r="220" spans="1:4" ht="15.4" x14ac:dyDescent="0.45">
      <c r="A220" s="9" t="s">
        <v>1086</v>
      </c>
      <c r="B220" s="57" t="s">
        <v>1128</v>
      </c>
      <c r="C220" s="53" t="s">
        <v>1490</v>
      </c>
      <c r="D220" s="77" t="str">
        <f>_xlfn.CONCAT("('",Таблица18[[#This Row],[id]],"', '",Таблица18[[#This Row],[Столбец1]],"'),")</f>
        <v>('Ch5_avt4', '[q1]SHUKH/Chillers/CH5/Hand_Auto/v_read'),</v>
      </c>
    </row>
    <row r="221" spans="1:4" ht="15.4" x14ac:dyDescent="0.45">
      <c r="A221" s="9" t="s">
        <v>582</v>
      </c>
      <c r="B221" s="57" t="s">
        <v>74</v>
      </c>
      <c r="C221" s="53" t="s">
        <v>1462</v>
      </c>
      <c r="D221" s="77" t="str">
        <f>_xlfn.CONCAT("('",Таблица18[[#This Row],[id]],"', '",Таблица18[[#This Row],[Столбец1]],"'),")</f>
        <v>('Ch6_r', '[q1]SHUKH/Chillers/CH6/Status'),</v>
      </c>
    </row>
    <row r="222" spans="1:4" ht="15.4" x14ac:dyDescent="0.45">
      <c r="A222" s="9" t="s">
        <v>683</v>
      </c>
      <c r="B222" s="57" t="s">
        <v>702</v>
      </c>
      <c r="C222" s="53" t="s">
        <v>1462</v>
      </c>
      <c r="D222" s="77" t="str">
        <f>_xlfn.CONCAT("('",Таблица18[[#This Row],[id]],"', '",Таблица18[[#This Row],[Столбец1]],"'),")</f>
        <v>('Ch6_tr', '[q1]SHUKH/Chillers/CH6/Status'),</v>
      </c>
    </row>
    <row r="223" spans="1:4" ht="15.4" x14ac:dyDescent="0.45">
      <c r="A223" s="9" t="s">
        <v>605</v>
      </c>
      <c r="B223" s="57" t="s">
        <v>993</v>
      </c>
      <c r="C223" s="53" t="s">
        <v>1462</v>
      </c>
      <c r="D223" s="77" t="str">
        <f>_xlfn.CONCAT("('",Таблица18[[#This Row],[id]],"', '",Таблица18[[#This Row],[Столбец1]],"'),")</f>
        <v>('Ch6_r2', '[q1]SHUKH/Chillers/CH6/Status'),</v>
      </c>
    </row>
    <row r="224" spans="1:4" ht="15.4" x14ac:dyDescent="0.45">
      <c r="A224" s="9" t="s">
        <v>606</v>
      </c>
      <c r="B224" s="57" t="s">
        <v>621</v>
      </c>
      <c r="C224" s="53" t="s">
        <v>1491</v>
      </c>
      <c r="D224" s="77" t="str">
        <f>_xlfn.CONCAT("('",Таблица18[[#This Row],[id]],"', '",Таблица18[[#This Row],[Столбец1]],"'),")</f>
        <v>('Ch6_avt2', '[q1]SHUKH/Chillers/CH6/Hand_Auto/v_read'),</v>
      </c>
    </row>
    <row r="225" spans="1:4" ht="15.4" x14ac:dyDescent="0.45">
      <c r="A225" s="9" t="s">
        <v>607</v>
      </c>
      <c r="B225" s="57" t="s">
        <v>994</v>
      </c>
      <c r="C225" s="53" t="s">
        <v>1462</v>
      </c>
      <c r="D225" s="77" t="str">
        <f>_xlfn.CONCAT("('",Таблица18[[#This Row],[id]],"', '",Таблица18[[#This Row],[Столбец1]],"'),")</f>
        <v>('Ch6_r3', '[q1]SHUKH/Chillers/CH6/Status'),</v>
      </c>
    </row>
    <row r="226" spans="1:4" ht="15.4" x14ac:dyDescent="0.45">
      <c r="A226" s="9" t="s">
        <v>608</v>
      </c>
      <c r="B226" s="57" t="s">
        <v>641</v>
      </c>
      <c r="C226" s="53" t="s">
        <v>1491</v>
      </c>
      <c r="D226" s="77" t="str">
        <f>_xlfn.CONCAT("('",Таблица18[[#This Row],[id]],"', '",Таблица18[[#This Row],[Столбец1]],"'),")</f>
        <v>('Ch6_avt3', '[q1]SHUKH/Chillers/CH6/Hand_Auto/v_read'),</v>
      </c>
    </row>
    <row r="227" spans="1:4" ht="15.4" x14ac:dyDescent="0.45">
      <c r="A227" s="9"/>
      <c r="B227" s="57" t="s">
        <v>1226</v>
      </c>
      <c r="C227" s="53" t="s">
        <v>1462</v>
      </c>
      <c r="D227" s="77" t="str">
        <f>_xlfn.CONCAT("('",Таблица18[[#This Row],[id]],"', '",Таблица18[[#This Row],[Столбец1]],"'),")</f>
        <v>('Ch6_c3_on', '[q1]SHUKH/Chillers/CH6/Status'),</v>
      </c>
    </row>
    <row r="228" spans="1:4" ht="15.4" x14ac:dyDescent="0.45">
      <c r="A228" s="9" t="s">
        <v>732</v>
      </c>
      <c r="B228" s="57" t="s">
        <v>995</v>
      </c>
      <c r="C228" s="80" t="str">
        <f>_xlfn.CONCAT(C229,"&amp;",C230)</f>
        <v>[q1]SHUKH/Chillers/CH6/Status&amp;[q1]SHUKH/Chillers/CH6/Hand_Auto</v>
      </c>
      <c r="D228" s="77" t="str">
        <f>_xlfn.CONCAT("('",Таблица18[[#This Row],[id]],"', '",Таблица18[[#This Row],[Столбец1]],"'),")</f>
        <v>('Ch6_c2', '[q1]SHUKH/Chillers/CH6/Status&amp;[q1]SHUKH/Chillers/CH6/Hand_Auto'),</v>
      </c>
    </row>
    <row r="229" spans="1:4" ht="15.4" hidden="1" x14ac:dyDescent="0.45">
      <c r="A229" s="73" t="s">
        <v>1188</v>
      </c>
      <c r="B229" s="82"/>
      <c r="C229" s="53" t="s">
        <v>1462</v>
      </c>
      <c r="D229" s="77" t="str">
        <f>_xlfn.CONCAT("('",Таблица18[[#This Row],[id]],"', '",Таблица18[[#This Row],[Столбец1]],"'),")</f>
        <v>('', '[q1]SHUKH/Chillers/CH6/Status'),</v>
      </c>
    </row>
    <row r="230" spans="1:4" ht="15.4" hidden="1" x14ac:dyDescent="0.45">
      <c r="A230" s="9" t="s">
        <v>1086</v>
      </c>
      <c r="B230" s="57"/>
      <c r="C230" s="53" t="s">
        <v>1463</v>
      </c>
      <c r="D230" s="77" t="str">
        <f>_xlfn.CONCAT("('",Таблица18[[#This Row],[id]],"', '",Таблица18[[#This Row],[Столбец1]],"'),")</f>
        <v>('', '[q1]SHUKH/Chillers/CH6/Hand_Auto'),</v>
      </c>
    </row>
    <row r="231" spans="1:4" ht="15.4" x14ac:dyDescent="0.45">
      <c r="A231" s="9" t="s">
        <v>733</v>
      </c>
      <c r="B231" s="57" t="s">
        <v>996</v>
      </c>
      <c r="C231" s="80" t="str">
        <f>_xlfn.CONCAT(C232,"&amp;",C233)</f>
        <v>[q1]SHUKH/Chillers/CH6/Status&amp;[q1]SHUKH/Chillers/CH6/Hand_Auto/v_read</v>
      </c>
      <c r="D231" s="77" t="str">
        <f>_xlfn.CONCAT("('",Таблица18[[#This Row],[id]],"', '",Таблица18[[#This Row],[Столбец1]],"'),")</f>
        <v>('Ch6_c3', '[q1]SHUKH/Chillers/CH6/Status&amp;[q1]SHUKH/Chillers/CH6/Hand_Auto/v_read'),</v>
      </c>
    </row>
    <row r="232" spans="1:4" ht="15.4" x14ac:dyDescent="0.45">
      <c r="A232" s="73" t="s">
        <v>1188</v>
      </c>
      <c r="B232" s="82" t="s">
        <v>1209</v>
      </c>
      <c r="C232" s="53" t="s">
        <v>1462</v>
      </c>
      <c r="D232" s="77" t="str">
        <f>_xlfn.CONCAT("('",Таблица18[[#This Row],[id]],"', '",Таблица18[[#This Row],[Столбец1]],"'),")</f>
        <v>('Ch6_per', '[q1]SHUKH/Chillers/CH6/Status'),</v>
      </c>
    </row>
    <row r="233" spans="1:4" ht="15.4" x14ac:dyDescent="0.45">
      <c r="A233" s="9" t="s">
        <v>1086</v>
      </c>
      <c r="B233" s="57" t="s">
        <v>1218</v>
      </c>
      <c r="C233" s="53" t="s">
        <v>1491</v>
      </c>
      <c r="D233" s="77" t="str">
        <f>_xlfn.CONCAT("('",Таблица18[[#This Row],[id]],"', '",Таблица18[[#This Row],[Столбец1]],"'),")</f>
        <v>('Ch6_avt', '[q1]SHUKH/Chillers/CH6/Hand_Auto/v_read'),</v>
      </c>
    </row>
    <row r="234" spans="1:4" ht="15.4" x14ac:dyDescent="0.45">
      <c r="A234" s="9" t="s">
        <v>1122</v>
      </c>
      <c r="B234" s="57" t="s">
        <v>1129</v>
      </c>
      <c r="C234" s="53" t="s">
        <v>1462</v>
      </c>
      <c r="D234" s="77" t="str">
        <f>_xlfn.CONCAT("('",Таблица18[[#This Row],[id]],"', '",Таблица18[[#This Row],[Столбец1]],"'),")</f>
        <v>('Ch6_c4', '[q1]SHUKH/Chillers/CH6/Status'),</v>
      </c>
    </row>
    <row r="235" spans="1:4" ht="15.4" x14ac:dyDescent="0.45">
      <c r="A235" s="73" t="s">
        <v>1188</v>
      </c>
      <c r="B235" s="57" t="s">
        <v>1194</v>
      </c>
      <c r="C235" s="53" t="s">
        <v>1462</v>
      </c>
      <c r="D235" s="77" t="str">
        <f>_xlfn.CONCAT("('",Таблица18[[#This Row],[id]],"', '",Таблица18[[#This Row],[Столбец1]],"'),")</f>
        <v>('Ch6_per4', '[q1]SHUKH/Chillers/CH6/Status'),</v>
      </c>
    </row>
    <row r="236" spans="1:4" ht="15.4" x14ac:dyDescent="0.45">
      <c r="A236" s="9" t="s">
        <v>1086</v>
      </c>
      <c r="B236" s="57" t="s">
        <v>1130</v>
      </c>
      <c r="C236" s="53" t="s">
        <v>1491</v>
      </c>
      <c r="D236" s="77" t="str">
        <f>_xlfn.CONCAT("('",Таблица18[[#This Row],[id]],"', '",Таблица18[[#This Row],[Столбец1]],"'),")</f>
        <v>('Ch6_avt4', '[q1]SHUKH/Chillers/CH6/Hand_Auto/v_read'),</v>
      </c>
    </row>
    <row r="237" spans="1:4" ht="15.4" x14ac:dyDescent="0.45">
      <c r="A237" s="9" t="s">
        <v>583</v>
      </c>
      <c r="B237" s="57" t="s">
        <v>75</v>
      </c>
      <c r="C237" s="53" t="s">
        <v>1464</v>
      </c>
      <c r="D237" s="77" t="str">
        <f>_xlfn.CONCAT("('",Таблица18[[#This Row],[id]],"', '",Таблица18[[#This Row],[Столбец1]],"'),")</f>
        <v>('Ch7_r', '[q1]SHUKH/Chillers/CH7/Status'),</v>
      </c>
    </row>
    <row r="238" spans="1:4" ht="15.4" x14ac:dyDescent="0.45">
      <c r="A238" s="9" t="s">
        <v>684</v>
      </c>
      <c r="B238" s="57" t="s">
        <v>703</v>
      </c>
      <c r="C238" s="53" t="s">
        <v>1464</v>
      </c>
      <c r="D238" s="77" t="str">
        <f>_xlfn.CONCAT("('",Таблица18[[#This Row],[id]],"', '",Таблица18[[#This Row],[Столбец1]],"'),")</f>
        <v>('Ch7_tr', '[q1]SHUKH/Chillers/CH7/Status'),</v>
      </c>
    </row>
    <row r="239" spans="1:4" ht="15.4" x14ac:dyDescent="0.45">
      <c r="A239" s="9" t="s">
        <v>609</v>
      </c>
      <c r="B239" s="57" t="s">
        <v>997</v>
      </c>
      <c r="C239" s="53" t="s">
        <v>1464</v>
      </c>
      <c r="D239" s="77" t="str">
        <f>_xlfn.CONCAT("('",Таблица18[[#This Row],[id]],"', '",Таблица18[[#This Row],[Столбец1]],"'),")</f>
        <v>('Ch7_r2', '[q1]SHUKH/Chillers/CH7/Status'),</v>
      </c>
    </row>
    <row r="240" spans="1:4" ht="15.4" x14ac:dyDescent="0.45">
      <c r="A240" s="9" t="s">
        <v>610</v>
      </c>
      <c r="B240" s="57" t="s">
        <v>622</v>
      </c>
      <c r="C240" s="53" t="s">
        <v>1492</v>
      </c>
      <c r="D240" s="77" t="str">
        <f>_xlfn.CONCAT("('",Таблица18[[#This Row],[id]],"', '",Таблица18[[#This Row],[Столбец1]],"'),")</f>
        <v>('Ch7_avt2', '[q1]SHUKH/Chillers/CH7/Hand_Auto/v_read'),</v>
      </c>
    </row>
    <row r="241" spans="1:4" ht="15.4" x14ac:dyDescent="0.45">
      <c r="A241" s="9" t="s">
        <v>611</v>
      </c>
      <c r="B241" s="57" t="s">
        <v>998</v>
      </c>
      <c r="C241" s="53" t="s">
        <v>1464</v>
      </c>
      <c r="D241" s="77" t="str">
        <f>_xlfn.CONCAT("('",Таблица18[[#This Row],[id]],"', '",Таблица18[[#This Row],[Столбец1]],"'),")</f>
        <v>('Ch7_r3', '[q1]SHUKH/Chillers/CH7/Status'),</v>
      </c>
    </row>
    <row r="242" spans="1:4" ht="15.4" x14ac:dyDescent="0.45">
      <c r="A242" s="9" t="s">
        <v>612</v>
      </c>
      <c r="B242" s="57" t="s">
        <v>643</v>
      </c>
      <c r="C242" s="53" t="s">
        <v>1492</v>
      </c>
      <c r="D242" s="77" t="str">
        <f>_xlfn.CONCAT("('",Таблица18[[#This Row],[id]],"', '",Таблица18[[#This Row],[Столбец1]],"'),")</f>
        <v>('Ch7_avt3', '[q1]SHUKH/Chillers/CH7/Hand_Auto/v_read'),</v>
      </c>
    </row>
    <row r="243" spans="1:4" ht="15.4" x14ac:dyDescent="0.45">
      <c r="A243" s="9"/>
      <c r="B243" s="57" t="s">
        <v>1227</v>
      </c>
      <c r="C243" s="53" t="s">
        <v>1464</v>
      </c>
      <c r="D243" s="77" t="str">
        <f>_xlfn.CONCAT("('",Таблица18[[#This Row],[id]],"', '",Таблица18[[#This Row],[Столбец1]],"'),")</f>
        <v>('Ch7_c3_on', '[q1]SHUKH/Chillers/CH7/Status'),</v>
      </c>
    </row>
    <row r="244" spans="1:4" ht="15.4" x14ac:dyDescent="0.45">
      <c r="A244" s="9" t="s">
        <v>736</v>
      </c>
      <c r="B244" s="57" t="s">
        <v>999</v>
      </c>
      <c r="C244" s="80" t="str">
        <f>_xlfn.CONCAT(C245,"&amp;",C246)</f>
        <v>[q1]SHUKH/Chillers/CH7/Status&amp;[q1]SHUKH/Chillers/CH7/Hand_Auto</v>
      </c>
      <c r="D244" s="77" t="str">
        <f>_xlfn.CONCAT("('",Таблица18[[#This Row],[id]],"', '",Таблица18[[#This Row],[Столбец1]],"'),")</f>
        <v>('Ch7_c2', '[q1]SHUKH/Chillers/CH7/Status&amp;[q1]SHUKH/Chillers/CH7/Hand_Auto'),</v>
      </c>
    </row>
    <row r="245" spans="1:4" ht="15.4" hidden="1" x14ac:dyDescent="0.45">
      <c r="A245" s="73" t="s">
        <v>1188</v>
      </c>
      <c r="B245" s="82"/>
      <c r="C245" s="53" t="s">
        <v>1464</v>
      </c>
      <c r="D245" s="77" t="str">
        <f>_xlfn.CONCAT("('",Таблица18[[#This Row],[id]],"', '",Таблица18[[#This Row],[Столбец1]],"'),")</f>
        <v>('', '[q1]SHUKH/Chillers/CH7/Status'),</v>
      </c>
    </row>
    <row r="246" spans="1:4" ht="15.4" hidden="1" x14ac:dyDescent="0.45">
      <c r="A246" s="9" t="s">
        <v>1086</v>
      </c>
      <c r="B246" s="57"/>
      <c r="C246" s="53" t="s">
        <v>1465</v>
      </c>
      <c r="D246" s="77" t="str">
        <f>_xlfn.CONCAT("('",Таблица18[[#This Row],[id]],"', '",Таблица18[[#This Row],[Столбец1]],"'),")</f>
        <v>('', '[q1]SHUKH/Chillers/CH7/Hand_Auto'),</v>
      </c>
    </row>
    <row r="247" spans="1:4" ht="15.4" x14ac:dyDescent="0.45">
      <c r="A247" s="9" t="s">
        <v>737</v>
      </c>
      <c r="B247" s="57" t="s">
        <v>1000</v>
      </c>
      <c r="C247" s="80" t="str">
        <f>_xlfn.CONCAT(C248,"&amp;",C249)</f>
        <v>[q1]SHUKH/Chillers/CH7/Status&amp;[q1]SHUKH/Chillers/CH7/Hand_Auto/v_read</v>
      </c>
      <c r="D247" s="77" t="str">
        <f>_xlfn.CONCAT("('",Таблица18[[#This Row],[id]],"', '",Таблица18[[#This Row],[Столбец1]],"'),")</f>
        <v>('Ch7_c3', '[q1]SHUKH/Chillers/CH7/Status&amp;[q1]SHUKH/Chillers/CH7/Hand_Auto/v_read'),</v>
      </c>
    </row>
    <row r="248" spans="1:4" ht="15.4" x14ac:dyDescent="0.45">
      <c r="A248" s="73" t="s">
        <v>1188</v>
      </c>
      <c r="B248" s="82" t="s">
        <v>1210</v>
      </c>
      <c r="C248" s="53" t="s">
        <v>1464</v>
      </c>
      <c r="D248" s="77" t="str">
        <f>_xlfn.CONCAT("('",Таблица18[[#This Row],[id]],"', '",Таблица18[[#This Row],[Столбец1]],"'),")</f>
        <v>('Ch7_per', '[q1]SHUKH/Chillers/CH7/Status'),</v>
      </c>
    </row>
    <row r="249" spans="1:4" ht="15.4" x14ac:dyDescent="0.45">
      <c r="A249" s="9" t="s">
        <v>1086</v>
      </c>
      <c r="B249" s="57" t="s">
        <v>1219</v>
      </c>
      <c r="C249" s="53" t="s">
        <v>1492</v>
      </c>
      <c r="D249" s="77" t="str">
        <f>_xlfn.CONCAT("('",Таблица18[[#This Row],[id]],"', '",Таблица18[[#This Row],[Столбец1]],"'),")</f>
        <v>('Ch7_avt', '[q1]SHUKH/Chillers/CH7/Hand_Auto/v_read'),</v>
      </c>
    </row>
    <row r="250" spans="1:4" ht="15.4" x14ac:dyDescent="0.45">
      <c r="A250" s="9" t="s">
        <v>1123</v>
      </c>
      <c r="B250" s="57" t="s">
        <v>1131</v>
      </c>
      <c r="C250" s="53" t="s">
        <v>1464</v>
      </c>
      <c r="D250" s="77" t="str">
        <f>_xlfn.CONCAT("('",Таблица18[[#This Row],[id]],"', '",Таблица18[[#This Row],[Столбец1]],"'),")</f>
        <v>('Ch7_c4', '[q1]SHUKH/Chillers/CH7/Status'),</v>
      </c>
    </row>
    <row r="251" spans="1:4" ht="15.4" x14ac:dyDescent="0.45">
      <c r="A251" s="73" t="s">
        <v>1188</v>
      </c>
      <c r="B251" s="57" t="s">
        <v>1195</v>
      </c>
      <c r="C251" s="53" t="s">
        <v>1464</v>
      </c>
      <c r="D251" s="77" t="str">
        <f>_xlfn.CONCAT("('",Таблица18[[#This Row],[id]],"', '",Таблица18[[#This Row],[Столбец1]],"'),")</f>
        <v>('Ch7_per4', '[q1]SHUKH/Chillers/CH7/Status'),</v>
      </c>
    </row>
    <row r="252" spans="1:4" ht="15.4" x14ac:dyDescent="0.45">
      <c r="A252" s="9" t="s">
        <v>1086</v>
      </c>
      <c r="B252" s="57" t="s">
        <v>1132</v>
      </c>
      <c r="C252" s="53" t="s">
        <v>1492</v>
      </c>
      <c r="D252" s="77" t="str">
        <f>_xlfn.CONCAT("('",Таблица18[[#This Row],[id]],"', '",Таблица18[[#This Row],[Столбец1]],"'),")</f>
        <v>('Ch7_avt4', '[q1]SHUKH/Chillers/CH7/Hand_Auto/v_read'),</v>
      </c>
    </row>
    <row r="253" spans="1:4" ht="15.4" hidden="1" x14ac:dyDescent="0.45">
      <c r="A253" s="55" t="s">
        <v>20</v>
      </c>
      <c r="B253" s="55"/>
      <c r="C253" s="78"/>
      <c r="D253" s="72" t="str">
        <f>_xlfn.CONCAT("('",Таблица18[[#This Row],[id]],"', '",Таблица18[[#This Row],[Столбец1]],"'),")</f>
        <v>('', ''),</v>
      </c>
    </row>
    <row r="254" spans="1:4" ht="15.4" x14ac:dyDescent="0.45">
      <c r="A254" s="9" t="s">
        <v>21</v>
      </c>
      <c r="B254" s="57" t="s">
        <v>31</v>
      </c>
      <c r="C254" s="80" t="str">
        <f>_xlfn.CONCAT(C255,"&amp;",C256,"&amp;",C257,"&amp;",C258,"&amp;",C259,"&amp;",C260,"&amp;",C261)</f>
        <v>[q1]SHUK/AI/AI1/Out&amp;[q1]SHUK/AI/AI1/EUMin/v_read&amp;[q1]SHUK/AI/AI1/EUMax/v_read&amp;[q1]SHUK/AI/AI1/HiHi_set/v_read&amp;[q1]SHUK/AI/AI1/Hi_set/v_read&amp;[q1]SHUK/AI/AI1/Lo_set/v_read&amp;[q1]SHUK/AI/AI1/LoLo_set/v_read</v>
      </c>
      <c r="D254" s="77" t="str">
        <f>_xlfn.CONCAT("('",Таблица18[[#This Row],[id]],"', '",Таблица18[[#This Row],[Столбец1]],"'),")</f>
        <v>('T_MR1', '[q1]SHUK/AI/AI1/Out&amp;[q1]SHUK/AI/AI1/EUMin/v_read&amp;[q1]SHUK/AI/AI1/EUMax/v_read&amp;[q1]SHUK/AI/AI1/HiHi_set/v_read&amp;[q1]SHUK/AI/AI1/Hi_set/v_read&amp;[q1]SHUK/AI/AI1/Lo_set/v_read&amp;[q1]SHUK/AI/AI1/LoLo_set/v_read'),</v>
      </c>
    </row>
    <row r="255" spans="1:4" ht="15.4" hidden="1" x14ac:dyDescent="0.45">
      <c r="A255" s="73" t="s">
        <v>754</v>
      </c>
      <c r="B255" s="57"/>
      <c r="C255" s="53" t="s">
        <v>1313</v>
      </c>
      <c r="D255" s="74" t="str">
        <f>_xlfn.CONCAT("('",Таблица18[[#This Row],[id]],"', '",Таблица18[[#This Row],[Столбец1]],"'),")</f>
        <v>('', '[q1]SHUK/AI/AI1/Out'),</v>
      </c>
    </row>
    <row r="256" spans="1:4" ht="15.4" hidden="1" x14ac:dyDescent="0.45">
      <c r="A256" s="9" t="s">
        <v>1001</v>
      </c>
      <c r="B256" s="57"/>
      <c r="C256" s="80" t="s">
        <v>1354</v>
      </c>
      <c r="D256" s="77" t="str">
        <f>_xlfn.CONCAT("('",Таблица18[[#This Row],[id]],"', '",Таблица18[[#This Row],[Столбец1]],"'),")</f>
        <v>('', '[q1]SHUK/AI/AI1/EUMin/v_read'),</v>
      </c>
    </row>
    <row r="257" spans="1:4" ht="15.4" hidden="1" x14ac:dyDescent="0.45">
      <c r="A257" s="9" t="s">
        <v>1002</v>
      </c>
      <c r="B257" s="57"/>
      <c r="C257" s="80" t="s">
        <v>1355</v>
      </c>
      <c r="D257" s="77" t="str">
        <f>_xlfn.CONCAT("('",Таблица18[[#This Row],[id]],"', '",Таблица18[[#This Row],[Столбец1]],"'),")</f>
        <v>('', '[q1]SHUK/AI/AI1/EUMax/v_read'),</v>
      </c>
    </row>
    <row r="258" spans="1:4" ht="15.4" hidden="1" x14ac:dyDescent="0.45">
      <c r="A258" s="9" t="s">
        <v>1003</v>
      </c>
      <c r="B258" s="57"/>
      <c r="C258" s="80" t="s">
        <v>1356</v>
      </c>
      <c r="D258" s="77" t="str">
        <f>_xlfn.CONCAT("('",Таблица18[[#This Row],[id]],"', '",Таблица18[[#This Row],[Столбец1]],"'),")</f>
        <v>('', '[q1]SHUK/AI/AI1/HiHi_set/v_read'),</v>
      </c>
    </row>
    <row r="259" spans="1:4" ht="15.4" hidden="1" x14ac:dyDescent="0.45">
      <c r="A259" s="9" t="s">
        <v>1004</v>
      </c>
      <c r="B259" s="57"/>
      <c r="C259" s="80" t="s">
        <v>1357</v>
      </c>
      <c r="D259" s="77" t="str">
        <f>_xlfn.CONCAT("('",Таблица18[[#This Row],[id]],"', '",Таблица18[[#This Row],[Столбец1]],"'),")</f>
        <v>('', '[q1]SHUK/AI/AI1/Hi_set/v_read'),</v>
      </c>
    </row>
    <row r="260" spans="1:4" ht="15.4" hidden="1" x14ac:dyDescent="0.45">
      <c r="A260" s="9" t="s">
        <v>1005</v>
      </c>
      <c r="B260" s="57"/>
      <c r="C260" s="80" t="s">
        <v>1358</v>
      </c>
      <c r="D260" s="77" t="str">
        <f>_xlfn.CONCAT("('",Таблица18[[#This Row],[id]],"', '",Таблица18[[#This Row],[Столбец1]],"'),")</f>
        <v>('', '[q1]SHUK/AI/AI1/Lo_set/v_read'),</v>
      </c>
    </row>
    <row r="261" spans="1:4" ht="15.4" hidden="1" x14ac:dyDescent="0.45">
      <c r="A261" s="9" t="s">
        <v>1006</v>
      </c>
      <c r="B261" s="57"/>
      <c r="C261" s="80" t="s">
        <v>1359</v>
      </c>
      <c r="D261" s="77" t="str">
        <f>_xlfn.CONCAT("('",Таблица18[[#This Row],[id]],"', '",Таблица18[[#This Row],[Столбец1]],"'),")</f>
        <v>('', '[q1]SHUK/AI/AI1/LoLo_set/v_read'),</v>
      </c>
    </row>
    <row r="262" spans="1:4" ht="15.4" x14ac:dyDescent="0.45">
      <c r="A262" s="9" t="s">
        <v>156</v>
      </c>
      <c r="B262" s="57" t="s">
        <v>157</v>
      </c>
      <c r="C262" s="53" t="s">
        <v>1313</v>
      </c>
      <c r="D262" s="77" t="str">
        <f>_xlfn.CONCAT("('",Таблица18[[#This Row],[id]],"', '",Таблица18[[#This Row],[Столбец1]],"'),")</f>
        <v>('T_MR1_v', '[q1]SHUK/AI/AI1/Out'),</v>
      </c>
    </row>
    <row r="263" spans="1:4" ht="15.4" x14ac:dyDescent="0.45">
      <c r="A263" s="9" t="s">
        <v>186</v>
      </c>
      <c r="B263" s="57" t="s">
        <v>187</v>
      </c>
      <c r="C263" s="53" t="s">
        <v>1313</v>
      </c>
      <c r="D263" s="77" t="str">
        <f>_xlfn.CONCAT("('",Таблица18[[#This Row],[id]],"', '",Таблица18[[#This Row],[Столбец1]],"'),")</f>
        <v>('T_MR1_v_2', '[q1]SHUK/AI/AI1/Out'),</v>
      </c>
    </row>
    <row r="264" spans="1:4" ht="15.4" x14ac:dyDescent="0.45">
      <c r="A264" s="9" t="s">
        <v>188</v>
      </c>
      <c r="B264" s="57" t="s">
        <v>189</v>
      </c>
      <c r="C264" s="53" t="s">
        <v>1313</v>
      </c>
      <c r="D264" s="77" t="str">
        <f>_xlfn.CONCAT("('",Таблица18[[#This Row],[id]],"', '",Таблица18[[#This Row],[Столбец1]],"'),")</f>
        <v>('T_MR1_v_3', '[q1]SHUK/AI/AI1/Out'),</v>
      </c>
    </row>
    <row r="265" spans="1:4" ht="15.4" x14ac:dyDescent="0.45">
      <c r="A265" s="9" t="s">
        <v>195</v>
      </c>
      <c r="B265" s="57" t="s">
        <v>796</v>
      </c>
      <c r="C265" s="61" t="str">
        <f>C254</f>
        <v>[q1]SHUK/AI/AI1/Out&amp;[q1]SHUK/AI/AI1/EUMin/v_read&amp;[q1]SHUK/AI/AI1/EUMax/v_read&amp;[q1]SHUK/AI/AI1/HiHi_set/v_read&amp;[q1]SHUK/AI/AI1/Hi_set/v_read&amp;[q1]SHUK/AI/AI1/Lo_set/v_read&amp;[q1]SHUK/AI/AI1/LoLo_set/v_read</v>
      </c>
      <c r="D265" s="77" t="str">
        <f>_xlfn.CONCAT("('",Таблица18[[#This Row],[id]],"', '",Таблица18[[#This Row],[Столбец1]],"'),")</f>
        <v>('T_MR1_rot2', '[q1]SHUK/AI/AI1/Out&amp;[q1]SHUK/AI/AI1/EUMin/v_read&amp;[q1]SHUK/AI/AI1/EUMax/v_read&amp;[q1]SHUK/AI/AI1/HiHi_set/v_read&amp;[q1]SHUK/AI/AI1/Hi_set/v_read&amp;[q1]SHUK/AI/AI1/Lo_set/v_read&amp;[q1]SHUK/AI/AI1/LoLo_set/v_read'),</v>
      </c>
    </row>
    <row r="266" spans="1:4" ht="15.4" x14ac:dyDescent="0.45">
      <c r="A266" s="9" t="s">
        <v>874</v>
      </c>
      <c r="B266" s="57" t="s">
        <v>880</v>
      </c>
      <c r="C266" s="53" t="s">
        <v>1313</v>
      </c>
      <c r="D266" s="77" t="str">
        <f>_xlfn.CONCAT("('",Таблица18[[#This Row],[id]],"', '",Таблица18[[#This Row],[Столбец1]],"'),")</f>
        <v>('T_MR1_v_f_3', '[q1]SHUK/AI/AI1/Out'),</v>
      </c>
    </row>
    <row r="267" spans="1:4" ht="15.4" x14ac:dyDescent="0.45">
      <c r="A267" s="9" t="s">
        <v>196</v>
      </c>
      <c r="B267" s="57" t="s">
        <v>890</v>
      </c>
      <c r="C267" s="61" t="str">
        <f>C254</f>
        <v>[q1]SHUK/AI/AI1/Out&amp;[q1]SHUK/AI/AI1/EUMin/v_read&amp;[q1]SHUK/AI/AI1/EUMax/v_read&amp;[q1]SHUK/AI/AI1/HiHi_set/v_read&amp;[q1]SHUK/AI/AI1/Hi_set/v_read&amp;[q1]SHUK/AI/AI1/Lo_set/v_read&amp;[q1]SHUK/AI/AI1/LoLo_set/v_read</v>
      </c>
      <c r="D267" s="77" t="str">
        <f>_xlfn.CONCAT("('",Таблица18[[#This Row],[id]],"', '",Таблица18[[#This Row],[Столбец1]],"'),")</f>
        <v>('T_MR1_rot3', '[q1]SHUK/AI/AI1/Out&amp;[q1]SHUK/AI/AI1/EUMin/v_read&amp;[q1]SHUK/AI/AI1/EUMax/v_read&amp;[q1]SHUK/AI/AI1/HiHi_set/v_read&amp;[q1]SHUK/AI/AI1/Hi_set/v_read&amp;[q1]SHUK/AI/AI1/Lo_set/v_read&amp;[q1]SHUK/AI/AI1/LoLo_set/v_read'),</v>
      </c>
    </row>
    <row r="268" spans="1:4" ht="15.4" x14ac:dyDescent="0.45">
      <c r="A268" s="9" t="s">
        <v>197</v>
      </c>
      <c r="B268" s="57" t="s">
        <v>797</v>
      </c>
      <c r="C268" s="61" t="str">
        <f>C269</f>
        <v>[q1]SHUK/AI/AI1/HiHi_set/v_read&amp;[q1]SHUK/AI/AI1/EUMin/v_read&amp;[q1]SHUK/AI/AI1/EUMax/v_read&amp;[q1]SHUK/AI/AI1/HiHi_set/v_read&amp;[q1]SHUK/AI/AI1/Hi_set/v_read&amp;[q1]SHUK/AI/AI1/Lo_set/v_read&amp;[q1]SHUK/AI/AI1/LoLo_set/v_read</v>
      </c>
      <c r="D268" s="77" t="str">
        <f>_xlfn.CONCAT("('",Таблица18[[#This Row],[id]],"', '",Таблица18[[#This Row],[Столбец1]],"'),")</f>
        <v>('T_MR1_H_rot2', '[q1]SHUK/AI/AI1/HiHi_set/v_read&amp;[q1]SHUK/AI/AI1/EUMin/v_read&amp;[q1]SHUK/AI/AI1/EUMax/v_read&amp;[q1]SHUK/AI/AI1/HiHi_set/v_read&amp;[q1]SHUK/AI/AI1/Hi_set/v_read&amp;[q1]SHUK/AI/AI1/Lo_set/v_read&amp;[q1]SHUK/AI/AI1/LoLo_set/v_read'),</v>
      </c>
    </row>
    <row r="269" spans="1:4" ht="15.4" x14ac:dyDescent="0.45">
      <c r="A269" s="9" t="s">
        <v>257</v>
      </c>
      <c r="B269" s="57" t="s">
        <v>891</v>
      </c>
      <c r="C269" s="80" t="str">
        <f>_xlfn.CONCAT(C258,"&amp;",C256,"&amp;",C257,"&amp;",C258,"&amp;",C259,"&amp;",C260,"&amp;",C261)</f>
        <v>[q1]SHUK/AI/AI1/HiHi_set/v_read&amp;[q1]SHUK/AI/AI1/EUMin/v_read&amp;[q1]SHUK/AI/AI1/EUMax/v_read&amp;[q1]SHUK/AI/AI1/HiHi_set/v_read&amp;[q1]SHUK/AI/AI1/Hi_set/v_read&amp;[q1]SHUK/AI/AI1/Lo_set/v_read&amp;[q1]SHUK/AI/AI1/LoLo_set/v_read</v>
      </c>
      <c r="D269" s="77" t="str">
        <f>_xlfn.CONCAT("('",Таблица18[[#This Row],[id]],"', '",Таблица18[[#This Row],[Столбец1]],"'),")</f>
        <v>('T_MR1_H_rot3', '[q1]SHUK/AI/AI1/HiHi_set/v_read&amp;[q1]SHUK/AI/AI1/EUMin/v_read&amp;[q1]SHUK/AI/AI1/EUMax/v_read&amp;[q1]SHUK/AI/AI1/HiHi_set/v_read&amp;[q1]SHUK/AI/AI1/Hi_set/v_read&amp;[q1]SHUK/AI/AI1/Lo_set/v_read&amp;[q1]SHUK/AI/AI1/LoLo_set/v_read'),</v>
      </c>
    </row>
    <row r="270" spans="1:4" ht="15.4" x14ac:dyDescent="0.45">
      <c r="A270" s="9" t="s">
        <v>22</v>
      </c>
      <c r="B270" s="57" t="s">
        <v>32</v>
      </c>
      <c r="C270" s="80" t="str">
        <f>_xlfn.CONCAT(C271,"&amp;",C272,"&amp;",C273,"&amp;",C274,"&amp;",C275,"&amp;",C276,"&amp;",C277)</f>
        <v>[q1]SHUK/AI/AI2/Out&amp;[q1]SHUK/AI/AI2/EUMin/v_read&amp;[q1]SHUK/AI/AI2/EUMax/v_read&amp;[q1]SHUK/AI/AI2/HiHi_set/v_read&amp;[q1]SHUK/AI/AI2/Hi_set/v_read&amp;[q1]SHUK/AI/AI2/Lo_set/v_read&amp;[q1]SHUK/AI/AI2/LoLo_set/v_read</v>
      </c>
      <c r="D270" s="77" t="str">
        <f>_xlfn.CONCAT("('",Таблица18[[#This Row],[id]],"', '",Таблица18[[#This Row],[Столбец1]],"'),")</f>
        <v>('T_MR2', '[q1]SHUK/AI/AI2/Out&amp;[q1]SHUK/AI/AI2/EUMin/v_read&amp;[q1]SHUK/AI/AI2/EUMax/v_read&amp;[q1]SHUK/AI/AI2/HiHi_set/v_read&amp;[q1]SHUK/AI/AI2/Hi_set/v_read&amp;[q1]SHUK/AI/AI2/Lo_set/v_read&amp;[q1]SHUK/AI/AI2/LoLo_set/v_read'),</v>
      </c>
    </row>
    <row r="271" spans="1:4" ht="15.4" hidden="1" x14ac:dyDescent="0.45">
      <c r="A271" s="73" t="s">
        <v>754</v>
      </c>
      <c r="B271" s="57"/>
      <c r="C271" s="53" t="s">
        <v>1314</v>
      </c>
      <c r="D271" s="74" t="str">
        <f>_xlfn.CONCAT("('",Таблица18[[#This Row],[id]],"', '",Таблица18[[#This Row],[Столбец1]],"'),")</f>
        <v>('', '[q1]SHUK/AI/AI2/Out'),</v>
      </c>
    </row>
    <row r="272" spans="1:4" ht="15.4" hidden="1" x14ac:dyDescent="0.45">
      <c r="A272" s="9" t="s">
        <v>1001</v>
      </c>
      <c r="B272" s="57"/>
      <c r="C272" s="80" t="s">
        <v>1360</v>
      </c>
      <c r="D272" s="77"/>
    </row>
    <row r="273" spans="1:4" ht="15.4" hidden="1" x14ac:dyDescent="0.45">
      <c r="A273" s="9" t="s">
        <v>1002</v>
      </c>
      <c r="B273" s="57"/>
      <c r="C273" s="80" t="s">
        <v>1361</v>
      </c>
      <c r="D273" s="72" t="str">
        <f>_xlfn.CONCAT("('",Таблица18[[#This Row],[id]],"', '",Таблица18[[#This Row],[Столбец1]],"'),")</f>
        <v>('', '[q1]SHUK/AI/AI2/EUMax/v_read'),</v>
      </c>
    </row>
    <row r="274" spans="1:4" ht="15.4" hidden="1" x14ac:dyDescent="0.45">
      <c r="A274" s="9" t="s">
        <v>1003</v>
      </c>
      <c r="B274" s="57"/>
      <c r="C274" s="80" t="s">
        <v>1362</v>
      </c>
      <c r="D274" s="72" t="str">
        <f>_xlfn.CONCAT("('",Таблица18[[#This Row],[id]],"', '",Таблица18[[#This Row],[Столбец1]],"'),")</f>
        <v>('', '[q1]SHUK/AI/AI2/HiHi_set/v_read'),</v>
      </c>
    </row>
    <row r="275" spans="1:4" ht="15.4" hidden="1" x14ac:dyDescent="0.45">
      <c r="A275" s="9" t="s">
        <v>1004</v>
      </c>
      <c r="B275" s="57"/>
      <c r="C275" s="80" t="s">
        <v>1363</v>
      </c>
      <c r="D275" s="72" t="str">
        <f>_xlfn.CONCAT("('",Таблица18[[#This Row],[id]],"', '",Таблица18[[#This Row],[Столбец1]],"'),")</f>
        <v>('', '[q1]SHUK/AI/AI2/Hi_set/v_read'),</v>
      </c>
    </row>
    <row r="276" spans="1:4" ht="15.4" hidden="1" x14ac:dyDescent="0.45">
      <c r="A276" s="9" t="s">
        <v>1005</v>
      </c>
      <c r="B276" s="57"/>
      <c r="C276" s="80" t="s">
        <v>1364</v>
      </c>
      <c r="D276" s="72" t="str">
        <f>_xlfn.CONCAT("('",Таблица18[[#This Row],[id]],"', '",Таблица18[[#This Row],[Столбец1]],"'),")</f>
        <v>('', '[q1]SHUK/AI/AI2/Lo_set/v_read'),</v>
      </c>
    </row>
    <row r="277" spans="1:4" ht="15.4" hidden="1" x14ac:dyDescent="0.45">
      <c r="A277" s="9" t="s">
        <v>1006</v>
      </c>
      <c r="B277" s="57"/>
      <c r="C277" s="80" t="s">
        <v>1365</v>
      </c>
      <c r="D277" s="72" t="str">
        <f>_xlfn.CONCAT("('",Таблица18[[#This Row],[id]],"', '",Таблица18[[#This Row],[Столбец1]],"'),")</f>
        <v>('', '[q1]SHUK/AI/AI2/LoLo_set/v_read'),</v>
      </c>
    </row>
    <row r="278" spans="1:4" ht="15.4" x14ac:dyDescent="0.45">
      <c r="A278" s="9" t="s">
        <v>159</v>
      </c>
      <c r="B278" s="57" t="s">
        <v>160</v>
      </c>
      <c r="C278" s="53" t="s">
        <v>1314</v>
      </c>
      <c r="D278" s="77" t="str">
        <f>_xlfn.CONCAT("('",Таблица18[[#This Row],[id]],"', '",Таблица18[[#This Row],[Столбец1]],"'),")</f>
        <v>('T_MR2_v', '[q1]SHUK/AI/AI2/Out'),</v>
      </c>
    </row>
    <row r="279" spans="1:4" ht="15.4" x14ac:dyDescent="0.45">
      <c r="A279" s="9" t="s">
        <v>198</v>
      </c>
      <c r="B279" s="57" t="s">
        <v>203</v>
      </c>
      <c r="C279" s="53" t="s">
        <v>1314</v>
      </c>
      <c r="D279" s="77" t="str">
        <f>_xlfn.CONCAT("('",Таблица18[[#This Row],[id]],"', '",Таблица18[[#This Row],[Столбец1]],"'),")</f>
        <v>('T_MR2_v_2', '[q1]SHUK/AI/AI2/Out'),</v>
      </c>
    </row>
    <row r="280" spans="1:4" ht="15.4" x14ac:dyDescent="0.45">
      <c r="A280" s="9" t="s">
        <v>199</v>
      </c>
      <c r="B280" s="57" t="s">
        <v>204</v>
      </c>
      <c r="C280" s="53" t="s">
        <v>1314</v>
      </c>
      <c r="D280" s="77" t="str">
        <f>_xlfn.CONCAT("('",Таблица18[[#This Row],[id]],"', '",Таблица18[[#This Row],[Столбец1]],"'),")</f>
        <v>('T_MR2_v_3', '[q1]SHUK/AI/AI2/Out'),</v>
      </c>
    </row>
    <row r="281" spans="1:4" ht="15.4" x14ac:dyDescent="0.45">
      <c r="A281" s="9" t="s">
        <v>200</v>
      </c>
      <c r="B281" s="57" t="s">
        <v>789</v>
      </c>
      <c r="C281" s="61" t="str">
        <f>C270</f>
        <v>[q1]SHUK/AI/AI2/Out&amp;[q1]SHUK/AI/AI2/EUMin/v_read&amp;[q1]SHUK/AI/AI2/EUMax/v_read&amp;[q1]SHUK/AI/AI2/HiHi_set/v_read&amp;[q1]SHUK/AI/AI2/Hi_set/v_read&amp;[q1]SHUK/AI/AI2/Lo_set/v_read&amp;[q1]SHUK/AI/AI2/LoLo_set/v_read</v>
      </c>
      <c r="D281" s="77" t="str">
        <f>_xlfn.CONCAT("('",Таблица18[[#This Row],[id]],"', '",Таблица18[[#This Row],[Столбец1]],"'),")</f>
        <v>('T_MR2_rot2', '[q1]SHUK/AI/AI2/Out&amp;[q1]SHUK/AI/AI2/EUMin/v_read&amp;[q1]SHUK/AI/AI2/EUMax/v_read&amp;[q1]SHUK/AI/AI2/HiHi_set/v_read&amp;[q1]SHUK/AI/AI2/Hi_set/v_read&amp;[q1]SHUK/AI/AI2/Lo_set/v_read&amp;[q1]SHUK/AI/AI2/LoLo_set/v_read'),</v>
      </c>
    </row>
    <row r="282" spans="1:4" ht="15.4" x14ac:dyDescent="0.45">
      <c r="A282" s="9" t="s">
        <v>875</v>
      </c>
      <c r="B282" s="57" t="s">
        <v>881</v>
      </c>
      <c r="C282" s="53" t="s">
        <v>1314</v>
      </c>
      <c r="D282" s="77" t="str">
        <f>_xlfn.CONCAT("('",Таблица18[[#This Row],[id]],"', '",Таблица18[[#This Row],[Столбец1]],"'),")</f>
        <v>('T_MR2_v_f_3', '[q1]SHUK/AI/AI2/Out'),</v>
      </c>
    </row>
    <row r="283" spans="1:4" ht="15.4" x14ac:dyDescent="0.45">
      <c r="A283" s="9" t="s">
        <v>201</v>
      </c>
      <c r="B283" s="57" t="s">
        <v>892</v>
      </c>
      <c r="C283" s="61" t="str">
        <f>C270</f>
        <v>[q1]SHUK/AI/AI2/Out&amp;[q1]SHUK/AI/AI2/EUMin/v_read&amp;[q1]SHUK/AI/AI2/EUMax/v_read&amp;[q1]SHUK/AI/AI2/HiHi_set/v_read&amp;[q1]SHUK/AI/AI2/Hi_set/v_read&amp;[q1]SHUK/AI/AI2/Lo_set/v_read&amp;[q1]SHUK/AI/AI2/LoLo_set/v_read</v>
      </c>
      <c r="D283" s="77" t="str">
        <f>_xlfn.CONCAT("('",Таблица18[[#This Row],[id]],"', '",Таблица18[[#This Row],[Столбец1]],"'),")</f>
        <v>('T_MR2_rot3', '[q1]SHUK/AI/AI2/Out&amp;[q1]SHUK/AI/AI2/EUMin/v_read&amp;[q1]SHUK/AI/AI2/EUMax/v_read&amp;[q1]SHUK/AI/AI2/HiHi_set/v_read&amp;[q1]SHUK/AI/AI2/Hi_set/v_read&amp;[q1]SHUK/AI/AI2/Lo_set/v_read&amp;[q1]SHUK/AI/AI2/LoLo_set/v_read'),</v>
      </c>
    </row>
    <row r="284" spans="1:4" ht="15.4" x14ac:dyDescent="0.45">
      <c r="A284" s="9" t="s">
        <v>202</v>
      </c>
      <c r="B284" s="57" t="s">
        <v>790</v>
      </c>
      <c r="C284" s="61" t="str">
        <f>C285</f>
        <v>[q1]SHUK/AI/AI2/HiHi_set/v_read&amp;[q1]SHUK/AI/AI2/EUMin/v_read&amp;[q1]SHUK/AI/AI2/EUMax/v_read&amp;[q1]SHUK/AI/AI2/HiHi_set/v_read&amp;[q1]SHUK/AI/AI2/Hi_set/v_read&amp;[q1]SHUK/AI/AI2/Lo_set/v_read&amp;[q1]SHUK/AI/AI2/LoLo_set/v_read</v>
      </c>
      <c r="D284" s="77" t="str">
        <f>_xlfn.CONCAT("('",Таблица18[[#This Row],[id]],"', '",Таблица18[[#This Row],[Столбец1]],"'),")</f>
        <v>('T_MR2_H_rot2', '[q1]SHUK/AI/AI2/HiHi_set/v_read&amp;[q1]SHUK/AI/AI2/EUMin/v_read&amp;[q1]SHUK/AI/AI2/EUMax/v_read&amp;[q1]SHUK/AI/AI2/HiHi_set/v_read&amp;[q1]SHUK/AI/AI2/Hi_set/v_read&amp;[q1]SHUK/AI/AI2/Lo_set/v_read&amp;[q1]SHUK/AI/AI2/LoLo_set/v_read'),</v>
      </c>
    </row>
    <row r="285" spans="1:4" ht="15.4" x14ac:dyDescent="0.45">
      <c r="A285" s="9" t="s">
        <v>258</v>
      </c>
      <c r="B285" s="57" t="s">
        <v>893</v>
      </c>
      <c r="C285" s="80" t="str">
        <f>_xlfn.CONCAT(C274,"&amp;",C272,"&amp;",C273,"&amp;",C274,"&amp;",C275,"&amp;",C276,"&amp;",C277)</f>
        <v>[q1]SHUK/AI/AI2/HiHi_set/v_read&amp;[q1]SHUK/AI/AI2/EUMin/v_read&amp;[q1]SHUK/AI/AI2/EUMax/v_read&amp;[q1]SHUK/AI/AI2/HiHi_set/v_read&amp;[q1]SHUK/AI/AI2/Hi_set/v_read&amp;[q1]SHUK/AI/AI2/Lo_set/v_read&amp;[q1]SHUK/AI/AI2/LoLo_set/v_read</v>
      </c>
      <c r="D285" s="77" t="str">
        <f>_xlfn.CONCAT("('",Таблица18[[#This Row],[id]],"', '",Таблица18[[#This Row],[Столбец1]],"'),")</f>
        <v>('T_MR2_H_rot3', '[q1]SHUK/AI/AI2/HiHi_set/v_read&amp;[q1]SHUK/AI/AI2/EUMin/v_read&amp;[q1]SHUK/AI/AI2/EUMax/v_read&amp;[q1]SHUK/AI/AI2/HiHi_set/v_read&amp;[q1]SHUK/AI/AI2/Hi_set/v_read&amp;[q1]SHUK/AI/AI2/Lo_set/v_read&amp;[q1]SHUK/AI/AI2/LoLo_set/v_read'),</v>
      </c>
    </row>
    <row r="286" spans="1:4" ht="15.4" x14ac:dyDescent="0.45">
      <c r="A286" s="9" t="s">
        <v>23</v>
      </c>
      <c r="B286" s="57" t="s">
        <v>33</v>
      </c>
      <c r="C286" s="80" t="str">
        <f>_xlfn.CONCAT(C287,"&amp;",C288,"&amp;",C289,"&amp;",C290,"&amp;",C291,"&amp;",C292,"&amp;",C293)</f>
        <v>[q1]SHUK/AI/AI3/Out&amp;[q1]SHUK/AI/AI3/EUMin/v_read&amp;[q1]SHUK/AI/AI3/EUMax/v_read&amp;[q1]SHUK/AI/AI3/HiHi_set/v_read&amp;[q1]SHUK/AI/AI3/Hi_set/v_read&amp;[q1]SHUK/AI/AI3/Lo_set/v_read&amp;[q1]SHUK/AI/AI3/LoLo_set/v_read</v>
      </c>
      <c r="D286" s="77" t="str">
        <f>_xlfn.CONCAT("('",Таблица18[[#This Row],[id]],"', '",Таблица18[[#This Row],[Столбец1]],"'),")</f>
        <v>('T_MR3', '[q1]SHUK/AI/AI3/Out&amp;[q1]SHUK/AI/AI3/EUMin/v_read&amp;[q1]SHUK/AI/AI3/EUMax/v_read&amp;[q1]SHUK/AI/AI3/HiHi_set/v_read&amp;[q1]SHUK/AI/AI3/Hi_set/v_read&amp;[q1]SHUK/AI/AI3/Lo_set/v_read&amp;[q1]SHUK/AI/AI3/LoLo_set/v_read'),</v>
      </c>
    </row>
    <row r="287" spans="1:4" ht="15.4" hidden="1" x14ac:dyDescent="0.45">
      <c r="A287" s="73" t="s">
        <v>754</v>
      </c>
      <c r="B287" s="57"/>
      <c r="C287" s="53" t="s">
        <v>1315</v>
      </c>
      <c r="D287" s="74" t="str">
        <f>_xlfn.CONCAT("('",Таблица18[[#This Row],[id]],"', '",Таблица18[[#This Row],[Столбец1]],"'),")</f>
        <v>('', '[q1]SHUK/AI/AI3/Out'),</v>
      </c>
    </row>
    <row r="288" spans="1:4" ht="15.4" hidden="1" x14ac:dyDescent="0.45">
      <c r="A288" s="9" t="s">
        <v>1001</v>
      </c>
      <c r="B288" s="57"/>
      <c r="C288" s="80" t="s">
        <v>1366</v>
      </c>
      <c r="D288" s="74" t="str">
        <f>_xlfn.CONCAT("('",Таблица18[[#This Row],[id]],"', '",Таблица18[[#This Row],[Столбец1]],"'),")</f>
        <v>('', '[q1]SHUK/AI/AI3/EUMin/v_read'),</v>
      </c>
    </row>
    <row r="289" spans="1:4" ht="15.4" hidden="1" x14ac:dyDescent="0.45">
      <c r="A289" s="9" t="s">
        <v>1002</v>
      </c>
      <c r="B289" s="57"/>
      <c r="C289" s="80" t="s">
        <v>1367</v>
      </c>
      <c r="D289" s="74" t="str">
        <f>_xlfn.CONCAT("('",Таблица18[[#This Row],[id]],"', '",Таблица18[[#This Row],[Столбец1]],"'),")</f>
        <v>('', '[q1]SHUK/AI/AI3/EUMax/v_read'),</v>
      </c>
    </row>
    <row r="290" spans="1:4" ht="15.4" hidden="1" x14ac:dyDescent="0.45">
      <c r="A290" s="9" t="s">
        <v>1003</v>
      </c>
      <c r="B290" s="57"/>
      <c r="C290" s="80" t="s">
        <v>1368</v>
      </c>
      <c r="D290" s="74" t="str">
        <f>_xlfn.CONCAT("('",Таблица18[[#This Row],[id]],"', '",Таблица18[[#This Row],[Столбец1]],"'),")</f>
        <v>('', '[q1]SHUK/AI/AI3/HiHi_set/v_read'),</v>
      </c>
    </row>
    <row r="291" spans="1:4" ht="15.4" hidden="1" x14ac:dyDescent="0.45">
      <c r="A291" s="9" t="s">
        <v>1004</v>
      </c>
      <c r="B291" s="57"/>
      <c r="C291" s="80" t="s">
        <v>1369</v>
      </c>
      <c r="D291" s="74" t="str">
        <f>_xlfn.CONCAT("('",Таблица18[[#This Row],[id]],"', '",Таблица18[[#This Row],[Столбец1]],"'),")</f>
        <v>('', '[q1]SHUK/AI/AI3/Hi_set/v_read'),</v>
      </c>
    </row>
    <row r="292" spans="1:4" ht="15.4" hidden="1" x14ac:dyDescent="0.45">
      <c r="A292" s="9" t="s">
        <v>1005</v>
      </c>
      <c r="B292" s="57"/>
      <c r="C292" s="80" t="s">
        <v>1370</v>
      </c>
      <c r="D292" s="74" t="str">
        <f>_xlfn.CONCAT("('",Таблица18[[#This Row],[id]],"', '",Таблица18[[#This Row],[Столбец1]],"'),")</f>
        <v>('', '[q1]SHUK/AI/AI3/Lo_set/v_read'),</v>
      </c>
    </row>
    <row r="293" spans="1:4" ht="15.4" hidden="1" x14ac:dyDescent="0.45">
      <c r="A293" s="9" t="s">
        <v>1006</v>
      </c>
      <c r="B293" s="57"/>
      <c r="C293" s="80" t="s">
        <v>1371</v>
      </c>
      <c r="D293" s="77" t="str">
        <f>_xlfn.CONCAT("('",Таблица18[[#This Row],[id]],"', '",Таблица18[[#This Row],[Столбец1]],"'),")</f>
        <v>('', '[q1]SHUK/AI/AI3/LoLo_set/v_read'),</v>
      </c>
    </row>
    <row r="294" spans="1:4" ht="15.4" x14ac:dyDescent="0.45">
      <c r="A294" s="9" t="s">
        <v>161</v>
      </c>
      <c r="B294" s="57" t="s">
        <v>162</v>
      </c>
      <c r="C294" s="53" t="s">
        <v>1315</v>
      </c>
      <c r="D294" s="77" t="str">
        <f>_xlfn.CONCAT("('",Таблица18[[#This Row],[id]],"', '",Таблица18[[#This Row],[Столбец1]],"'),")</f>
        <v>('T_MR3_v', '[q1]SHUK/AI/AI3/Out'),</v>
      </c>
    </row>
    <row r="295" spans="1:4" ht="15.4" x14ac:dyDescent="0.45">
      <c r="A295" s="9" t="s">
        <v>207</v>
      </c>
      <c r="B295" s="57" t="s">
        <v>205</v>
      </c>
      <c r="C295" s="53" t="s">
        <v>1315</v>
      </c>
      <c r="D295" s="77" t="str">
        <f>_xlfn.CONCAT("('",Таблица18[[#This Row],[id]],"', '",Таблица18[[#This Row],[Столбец1]],"'),")</f>
        <v>('T_MR3_v_2', '[q1]SHUK/AI/AI3/Out'),</v>
      </c>
    </row>
    <row r="296" spans="1:4" ht="15.4" x14ac:dyDescent="0.45">
      <c r="A296" s="9" t="s">
        <v>876</v>
      </c>
      <c r="B296" s="57" t="s">
        <v>206</v>
      </c>
      <c r="C296" s="53" t="s">
        <v>1315</v>
      </c>
      <c r="D296" s="77" t="str">
        <f>_xlfn.CONCAT("('",Таблица18[[#This Row],[id]],"', '",Таблица18[[#This Row],[Столбец1]],"'),")</f>
        <v>('T_MR3_v_3', '[q1]SHUK/AI/AI3/Out'),</v>
      </c>
    </row>
    <row r="297" spans="1:4" ht="15.4" x14ac:dyDescent="0.45">
      <c r="A297" s="9" t="s">
        <v>209</v>
      </c>
      <c r="B297" s="57" t="s">
        <v>791</v>
      </c>
      <c r="C297" s="61" t="str">
        <f>C286</f>
        <v>[q1]SHUK/AI/AI3/Out&amp;[q1]SHUK/AI/AI3/EUMin/v_read&amp;[q1]SHUK/AI/AI3/EUMax/v_read&amp;[q1]SHUK/AI/AI3/HiHi_set/v_read&amp;[q1]SHUK/AI/AI3/Hi_set/v_read&amp;[q1]SHUK/AI/AI3/Lo_set/v_read&amp;[q1]SHUK/AI/AI3/LoLo_set/v_read</v>
      </c>
      <c r="D297" s="77" t="str">
        <f>_xlfn.CONCAT("('",Таблица18[[#This Row],[id]],"', '",Таблица18[[#This Row],[Столбец1]],"'),")</f>
        <v>('T_MR3_rot2', '[q1]SHUK/AI/AI3/Out&amp;[q1]SHUK/AI/AI3/EUMin/v_read&amp;[q1]SHUK/AI/AI3/EUMax/v_read&amp;[q1]SHUK/AI/AI3/HiHi_set/v_read&amp;[q1]SHUK/AI/AI3/Hi_set/v_read&amp;[q1]SHUK/AI/AI3/Lo_set/v_read&amp;[q1]SHUK/AI/AI3/LoLo_set/v_read'),</v>
      </c>
    </row>
    <row r="298" spans="1:4" ht="15.4" x14ac:dyDescent="0.45">
      <c r="A298" s="9" t="s">
        <v>877</v>
      </c>
      <c r="B298" s="57" t="s">
        <v>882</v>
      </c>
      <c r="C298" s="53" t="s">
        <v>1315</v>
      </c>
      <c r="D298" s="77" t="str">
        <f>_xlfn.CONCAT("('",Таблица18[[#This Row],[id]],"', '",Таблица18[[#This Row],[Столбец1]],"'),")</f>
        <v>('T_MR3_v_f_3', '[q1]SHUK/AI/AI3/Out'),</v>
      </c>
    </row>
    <row r="299" spans="1:4" ht="15.4" x14ac:dyDescent="0.45">
      <c r="A299" s="9" t="s">
        <v>210</v>
      </c>
      <c r="B299" s="57" t="s">
        <v>894</v>
      </c>
      <c r="C299" s="61" t="str">
        <f>C286</f>
        <v>[q1]SHUK/AI/AI3/Out&amp;[q1]SHUK/AI/AI3/EUMin/v_read&amp;[q1]SHUK/AI/AI3/EUMax/v_read&amp;[q1]SHUK/AI/AI3/HiHi_set/v_read&amp;[q1]SHUK/AI/AI3/Hi_set/v_read&amp;[q1]SHUK/AI/AI3/Lo_set/v_read&amp;[q1]SHUK/AI/AI3/LoLo_set/v_read</v>
      </c>
      <c r="D299" s="77" t="str">
        <f>_xlfn.CONCAT("('",Таблица18[[#This Row],[id]],"', '",Таблица18[[#This Row],[Столбец1]],"'),")</f>
        <v>('T_MR3_rot3', '[q1]SHUK/AI/AI3/Out&amp;[q1]SHUK/AI/AI3/EUMin/v_read&amp;[q1]SHUK/AI/AI3/EUMax/v_read&amp;[q1]SHUK/AI/AI3/HiHi_set/v_read&amp;[q1]SHUK/AI/AI3/Hi_set/v_read&amp;[q1]SHUK/AI/AI3/Lo_set/v_read&amp;[q1]SHUK/AI/AI3/LoLo_set/v_read'),</v>
      </c>
    </row>
    <row r="300" spans="1:4" ht="15.4" x14ac:dyDescent="0.45">
      <c r="A300" s="9" t="s">
        <v>211</v>
      </c>
      <c r="B300" s="57" t="s">
        <v>792</v>
      </c>
      <c r="C300" s="61" t="str">
        <f>C301</f>
        <v>[q1]SHUK/AI/AI3/HiHi_set/v_read&amp;[q1]SHUK/AI/AI3/EUMin/v_read&amp;[q1]SHUK/AI/AI3/EUMax/v_read&amp;[q1]SHUK/AI/AI3/HiHi_set/v_read&amp;[q1]SHUK/AI/AI3/Hi_set/v_read&amp;[q1]SHUK/AI/AI3/Lo_set/v_read&amp;[q1]SHUK/AI/AI3/LoLo_set/v_read</v>
      </c>
      <c r="D300" s="77" t="str">
        <f>_xlfn.CONCAT("('",Таблица18[[#This Row],[id]],"', '",Таблица18[[#This Row],[Столбец1]],"'),")</f>
        <v>('T_MR3_H_rot2', '[q1]SHUK/AI/AI3/HiHi_set/v_read&amp;[q1]SHUK/AI/AI3/EUMin/v_read&amp;[q1]SHUK/AI/AI3/EUMax/v_read&amp;[q1]SHUK/AI/AI3/HiHi_set/v_read&amp;[q1]SHUK/AI/AI3/Hi_set/v_read&amp;[q1]SHUK/AI/AI3/Lo_set/v_read&amp;[q1]SHUK/AI/AI3/LoLo_set/v_read'),</v>
      </c>
    </row>
    <row r="301" spans="1:4" ht="15.4" x14ac:dyDescent="0.45">
      <c r="A301" s="9" t="s">
        <v>259</v>
      </c>
      <c r="B301" s="57" t="s">
        <v>895</v>
      </c>
      <c r="C301" s="80" t="str">
        <f>_xlfn.CONCAT(C290,"&amp;",C288,"&amp;",C289,"&amp;",C290,"&amp;",C291,"&amp;",C292,"&amp;",C293)</f>
        <v>[q1]SHUK/AI/AI3/HiHi_set/v_read&amp;[q1]SHUK/AI/AI3/EUMin/v_read&amp;[q1]SHUK/AI/AI3/EUMax/v_read&amp;[q1]SHUK/AI/AI3/HiHi_set/v_read&amp;[q1]SHUK/AI/AI3/Hi_set/v_read&amp;[q1]SHUK/AI/AI3/Lo_set/v_read&amp;[q1]SHUK/AI/AI3/LoLo_set/v_read</v>
      </c>
      <c r="D301" s="77" t="str">
        <f>_xlfn.CONCAT("('",Таблица18[[#This Row],[id]],"', '",Таблица18[[#This Row],[Столбец1]],"'),")</f>
        <v>('T_MR3_H_rot3', '[q1]SHUK/AI/AI3/HiHi_set/v_read&amp;[q1]SHUK/AI/AI3/EUMin/v_read&amp;[q1]SHUK/AI/AI3/EUMax/v_read&amp;[q1]SHUK/AI/AI3/HiHi_set/v_read&amp;[q1]SHUK/AI/AI3/Hi_set/v_read&amp;[q1]SHUK/AI/AI3/Lo_set/v_read&amp;[q1]SHUK/AI/AI3/LoLo_set/v_read'),</v>
      </c>
    </row>
    <row r="302" spans="1:4" ht="15.4" x14ac:dyDescent="0.45">
      <c r="A302" s="9" t="s">
        <v>24</v>
      </c>
      <c r="B302" s="57" t="s">
        <v>34</v>
      </c>
      <c r="C302" s="80" t="str">
        <f>_xlfn.CONCAT(C303,"&amp;",C304,"&amp;",C305,"&amp;",C306,"&amp;",C307,"&amp;",C308,"&amp;",C309)</f>
        <v>[q1]SHUK/AI/AI4/Out&amp;[q1]SHUK/AI/AI4/EUMin/v_read&amp;[q1]SHUK/AI/AI4/EUMax/v_read&amp;[q1]SHUK/AI/AI4/HiHi_set/v_read&amp;[q1]SHUK/AI/AI4/Hi_set/v_read&amp;[q1]SHUK/AI/AI4/Lo_set/v_read&amp;[q1]SHUK/AI/AI4/LoLo_set/v_read</v>
      </c>
      <c r="D302" s="77" t="str">
        <f>_xlfn.CONCAT("('",Таблица18[[#This Row],[id]],"', '",Таблица18[[#This Row],[Столбец1]],"'),")</f>
        <v>('T_MR4', '[q1]SHUK/AI/AI4/Out&amp;[q1]SHUK/AI/AI4/EUMin/v_read&amp;[q1]SHUK/AI/AI4/EUMax/v_read&amp;[q1]SHUK/AI/AI4/HiHi_set/v_read&amp;[q1]SHUK/AI/AI4/Hi_set/v_read&amp;[q1]SHUK/AI/AI4/Lo_set/v_read&amp;[q1]SHUK/AI/AI4/LoLo_set/v_read'),</v>
      </c>
    </row>
    <row r="303" spans="1:4" ht="15.4" hidden="1" x14ac:dyDescent="0.45">
      <c r="A303" s="73" t="s">
        <v>754</v>
      </c>
      <c r="B303" s="57"/>
      <c r="C303" s="53" t="s">
        <v>1316</v>
      </c>
      <c r="D303" s="74" t="str">
        <f>_xlfn.CONCAT("('",Таблица18[[#This Row],[id]],"', '",Таблица18[[#This Row],[Столбец1]],"'),")</f>
        <v>('', '[q1]SHUK/AI/AI4/Out'),</v>
      </c>
    </row>
    <row r="304" spans="1:4" ht="15.4" hidden="1" x14ac:dyDescent="0.45">
      <c r="A304" s="9" t="s">
        <v>1001</v>
      </c>
      <c r="B304" s="57"/>
      <c r="C304" s="80" t="s">
        <v>1372</v>
      </c>
      <c r="D304" s="74" t="str">
        <f>_xlfn.CONCAT("('",Таблица18[[#This Row],[id]],"', '",Таблица18[[#This Row],[Столбец1]],"'),")</f>
        <v>('', '[q1]SHUK/AI/AI4/EUMin/v_read'),</v>
      </c>
    </row>
    <row r="305" spans="1:4" ht="15.4" hidden="1" x14ac:dyDescent="0.45">
      <c r="A305" s="9" t="s">
        <v>1002</v>
      </c>
      <c r="B305" s="57"/>
      <c r="C305" s="80" t="s">
        <v>1373</v>
      </c>
      <c r="D305" s="74" t="str">
        <f>_xlfn.CONCAT("('",Таблица18[[#This Row],[id]],"', '",Таблица18[[#This Row],[Столбец1]],"'),")</f>
        <v>('', '[q1]SHUK/AI/AI4/EUMax/v_read'),</v>
      </c>
    </row>
    <row r="306" spans="1:4" ht="15.4" hidden="1" x14ac:dyDescent="0.45">
      <c r="A306" s="9" t="s">
        <v>1003</v>
      </c>
      <c r="B306" s="57"/>
      <c r="C306" s="80" t="s">
        <v>1374</v>
      </c>
      <c r="D306" s="74" t="str">
        <f>_xlfn.CONCAT("('",Таблица18[[#This Row],[id]],"', '",Таблица18[[#This Row],[Столбец1]],"'),")</f>
        <v>('', '[q1]SHUK/AI/AI4/HiHi_set/v_read'),</v>
      </c>
    </row>
    <row r="307" spans="1:4" ht="15.4" hidden="1" x14ac:dyDescent="0.45">
      <c r="A307" s="9" t="s">
        <v>1004</v>
      </c>
      <c r="B307" s="57"/>
      <c r="C307" s="80" t="s">
        <v>1375</v>
      </c>
      <c r="D307" s="74" t="str">
        <f>_xlfn.CONCAT("('",Таблица18[[#This Row],[id]],"', '",Таблица18[[#This Row],[Столбец1]],"'),")</f>
        <v>('', '[q1]SHUK/AI/AI4/Hi_set/v_read'),</v>
      </c>
    </row>
    <row r="308" spans="1:4" ht="15.4" hidden="1" x14ac:dyDescent="0.45">
      <c r="A308" s="9" t="s">
        <v>1005</v>
      </c>
      <c r="B308" s="57"/>
      <c r="C308" s="80" t="s">
        <v>1376</v>
      </c>
      <c r="D308" s="74" t="str">
        <f>_xlfn.CONCAT("('",Таблица18[[#This Row],[id]],"', '",Таблица18[[#This Row],[Столбец1]],"'),")</f>
        <v>('', '[q1]SHUK/AI/AI4/Lo_set/v_read'),</v>
      </c>
    </row>
    <row r="309" spans="1:4" ht="15.4" hidden="1" x14ac:dyDescent="0.45">
      <c r="A309" s="9" t="s">
        <v>1006</v>
      </c>
      <c r="B309" s="57"/>
      <c r="C309" s="80" t="s">
        <v>1377</v>
      </c>
      <c r="D309" s="77" t="str">
        <f>_xlfn.CONCAT("('",Таблица18[[#This Row],[id]],"', '",Таблица18[[#This Row],[Столбец1]],"'),")</f>
        <v>('', '[q1]SHUK/AI/AI4/LoLo_set/v_read'),</v>
      </c>
    </row>
    <row r="310" spans="1:4" ht="15.4" x14ac:dyDescent="0.45">
      <c r="A310" s="9" t="s">
        <v>163</v>
      </c>
      <c r="B310" s="57" t="s">
        <v>164</v>
      </c>
      <c r="C310" s="53" t="s">
        <v>1316</v>
      </c>
      <c r="D310" s="77" t="str">
        <f>_xlfn.CONCAT("('",Таблица18[[#This Row],[id]],"', '",Таблица18[[#This Row],[Столбец1]],"'),")</f>
        <v>('T_MR4_v', '[q1]SHUK/AI/AI4/Out'),</v>
      </c>
    </row>
    <row r="311" spans="1:4" ht="15.4" x14ac:dyDescent="0.45">
      <c r="A311" s="9" t="s">
        <v>212</v>
      </c>
      <c r="B311" s="57" t="s">
        <v>217</v>
      </c>
      <c r="C311" s="53" t="s">
        <v>1316</v>
      </c>
      <c r="D311" s="77" t="str">
        <f>_xlfn.CONCAT("('",Таблица18[[#This Row],[id]],"', '",Таблица18[[#This Row],[Столбец1]],"'),")</f>
        <v>('T_MR4_v_2', '[q1]SHUK/AI/AI4/Out'),</v>
      </c>
    </row>
    <row r="312" spans="1:4" ht="15.4" x14ac:dyDescent="0.45">
      <c r="A312" s="9" t="s">
        <v>213</v>
      </c>
      <c r="B312" s="57" t="s">
        <v>218</v>
      </c>
      <c r="C312" s="53" t="s">
        <v>1316</v>
      </c>
      <c r="D312" s="77" t="str">
        <f>_xlfn.CONCAT("('",Таблица18[[#This Row],[id]],"', '",Таблица18[[#This Row],[Столбец1]],"'),")</f>
        <v>('T_MR4_v_3', '[q1]SHUK/AI/AI4/Out'),</v>
      </c>
    </row>
    <row r="313" spans="1:4" ht="15.4" x14ac:dyDescent="0.45">
      <c r="A313" s="9" t="s">
        <v>214</v>
      </c>
      <c r="B313" s="57" t="s">
        <v>793</v>
      </c>
      <c r="C313" s="61" t="str">
        <f>C302</f>
        <v>[q1]SHUK/AI/AI4/Out&amp;[q1]SHUK/AI/AI4/EUMin/v_read&amp;[q1]SHUK/AI/AI4/EUMax/v_read&amp;[q1]SHUK/AI/AI4/HiHi_set/v_read&amp;[q1]SHUK/AI/AI4/Hi_set/v_read&amp;[q1]SHUK/AI/AI4/Lo_set/v_read&amp;[q1]SHUK/AI/AI4/LoLo_set/v_read</v>
      </c>
      <c r="D313" s="77" t="str">
        <f>_xlfn.CONCAT("('",Таблица18[[#This Row],[id]],"', '",Таблица18[[#This Row],[Столбец1]],"'),")</f>
        <v>('T_MR4_rot2', '[q1]SHUK/AI/AI4/Out&amp;[q1]SHUK/AI/AI4/EUMin/v_read&amp;[q1]SHUK/AI/AI4/EUMax/v_read&amp;[q1]SHUK/AI/AI4/HiHi_set/v_read&amp;[q1]SHUK/AI/AI4/Hi_set/v_read&amp;[q1]SHUK/AI/AI4/Lo_set/v_read&amp;[q1]SHUK/AI/AI4/LoLo_set/v_read'),</v>
      </c>
    </row>
    <row r="314" spans="1:4" ht="15.4" x14ac:dyDescent="0.45">
      <c r="A314" s="9" t="s">
        <v>878</v>
      </c>
      <c r="B314" s="57" t="s">
        <v>883</v>
      </c>
      <c r="C314" s="53" t="s">
        <v>1316</v>
      </c>
      <c r="D314" s="77" t="str">
        <f>_xlfn.CONCAT("('",Таблица18[[#This Row],[id]],"', '",Таблица18[[#This Row],[Столбец1]],"'),")</f>
        <v>('T_MR4_v_f_3', '[q1]SHUK/AI/AI4/Out'),</v>
      </c>
    </row>
    <row r="315" spans="1:4" ht="15.4" x14ac:dyDescent="0.45">
      <c r="A315" s="9" t="s">
        <v>215</v>
      </c>
      <c r="B315" s="57" t="s">
        <v>896</v>
      </c>
      <c r="C315" s="61" t="str">
        <f>C302</f>
        <v>[q1]SHUK/AI/AI4/Out&amp;[q1]SHUK/AI/AI4/EUMin/v_read&amp;[q1]SHUK/AI/AI4/EUMax/v_read&amp;[q1]SHUK/AI/AI4/HiHi_set/v_read&amp;[q1]SHUK/AI/AI4/Hi_set/v_read&amp;[q1]SHUK/AI/AI4/Lo_set/v_read&amp;[q1]SHUK/AI/AI4/LoLo_set/v_read</v>
      </c>
      <c r="D315" s="77" t="str">
        <f>_xlfn.CONCAT("('",Таблица18[[#This Row],[id]],"', '",Таблица18[[#This Row],[Столбец1]],"'),")</f>
        <v>('T_MR4_rot3', '[q1]SHUK/AI/AI4/Out&amp;[q1]SHUK/AI/AI4/EUMin/v_read&amp;[q1]SHUK/AI/AI4/EUMax/v_read&amp;[q1]SHUK/AI/AI4/HiHi_set/v_read&amp;[q1]SHUK/AI/AI4/Hi_set/v_read&amp;[q1]SHUK/AI/AI4/Lo_set/v_read&amp;[q1]SHUK/AI/AI4/LoLo_set/v_read'),</v>
      </c>
    </row>
    <row r="316" spans="1:4" ht="15.4" x14ac:dyDescent="0.45">
      <c r="A316" s="9" t="s">
        <v>216</v>
      </c>
      <c r="B316" s="57" t="s">
        <v>794</v>
      </c>
      <c r="C316" s="61" t="str">
        <f>C317</f>
        <v>[q1]SHUK/AI/AI4/HiHi_set/v_read&amp;[q1]SHUK/AI/AI4/EUMin/v_read&amp;[q1]SHUK/AI/AI4/EUMax/v_read&amp;[q1]SHUK/AI/AI4/HiHi_set/v_read&amp;[q1]SHUK/AI/AI4/Hi_set/v_read&amp;[q1]SHUK/AI/AI4/Lo_set/v_read&amp;[q1]SHUK/AI/AI4/LoLo_set/v_read</v>
      </c>
      <c r="D316" s="77" t="str">
        <f>_xlfn.CONCAT("('",Таблица18[[#This Row],[id]],"', '",Таблица18[[#This Row],[Столбец1]],"'),")</f>
        <v>('T_MR4_H_rot2', '[q1]SHUK/AI/AI4/HiHi_set/v_read&amp;[q1]SHUK/AI/AI4/EUMin/v_read&amp;[q1]SHUK/AI/AI4/EUMax/v_read&amp;[q1]SHUK/AI/AI4/HiHi_set/v_read&amp;[q1]SHUK/AI/AI4/Hi_set/v_read&amp;[q1]SHUK/AI/AI4/Lo_set/v_read&amp;[q1]SHUK/AI/AI4/LoLo_set/v_read'),</v>
      </c>
    </row>
    <row r="317" spans="1:4" ht="15.4" x14ac:dyDescent="0.45">
      <c r="A317" s="9" t="s">
        <v>260</v>
      </c>
      <c r="B317" s="57" t="s">
        <v>897</v>
      </c>
      <c r="C317" s="80" t="str">
        <f>_xlfn.CONCAT(C306,"&amp;",C304,"&amp;",C305,"&amp;",C306,"&amp;",C307,"&amp;",C308,"&amp;",C309)</f>
        <v>[q1]SHUK/AI/AI4/HiHi_set/v_read&amp;[q1]SHUK/AI/AI4/EUMin/v_read&amp;[q1]SHUK/AI/AI4/EUMax/v_read&amp;[q1]SHUK/AI/AI4/HiHi_set/v_read&amp;[q1]SHUK/AI/AI4/Hi_set/v_read&amp;[q1]SHUK/AI/AI4/Lo_set/v_read&amp;[q1]SHUK/AI/AI4/LoLo_set/v_read</v>
      </c>
      <c r="D317" s="77" t="str">
        <f>_xlfn.CONCAT("('",Таблица18[[#This Row],[id]],"', '",Таблица18[[#This Row],[Столбец1]],"'),")</f>
        <v>('T_MR4_H_rot3', '[q1]SHUK/AI/AI4/HiHi_set/v_read&amp;[q1]SHUK/AI/AI4/EUMin/v_read&amp;[q1]SHUK/AI/AI4/EUMax/v_read&amp;[q1]SHUK/AI/AI4/HiHi_set/v_read&amp;[q1]SHUK/AI/AI4/Hi_set/v_read&amp;[q1]SHUK/AI/AI4/Lo_set/v_read&amp;[q1]SHUK/AI/AI4/LoLo_set/v_read'),</v>
      </c>
    </row>
    <row r="318" spans="1:4" ht="15.4" x14ac:dyDescent="0.45">
      <c r="A318" s="9" t="s">
        <v>25</v>
      </c>
      <c r="B318" s="57" t="s">
        <v>35</v>
      </c>
      <c r="C318" s="80" t="str">
        <f>_xlfn.CONCAT(C319,"&amp;",C320,"&amp;",C321,"&amp;",C322,"&amp;",C323,"&amp;",C324,"&amp;",C325)</f>
        <v>[q1]SHUK/AI/AI5/Out&amp;[q1]SHUK/AI/AI5/EUMin/v_read&amp;[q1]SHUK/AI/AI5/EUMax/v_read&amp;[q1]SHUK/AI/AI5/HiHi_set/v_read&amp;[q1]SHUK/AI/AI5/Hi_set/v_read&amp;[q1]SHUK/AI/AI5/Lo_set/v_read&amp;[q1]SHUK/AI/AI5/LoLo_set/v_read</v>
      </c>
      <c r="D318" s="77" t="str">
        <f>_xlfn.CONCAT("('",Таблица18[[#This Row],[id]],"', '",Таблица18[[#This Row],[Столбец1]],"'),")</f>
        <v>('T_Sw', '[q1]SHUK/AI/AI5/Out&amp;[q1]SHUK/AI/AI5/EUMin/v_read&amp;[q1]SHUK/AI/AI5/EUMax/v_read&amp;[q1]SHUK/AI/AI5/HiHi_set/v_read&amp;[q1]SHUK/AI/AI5/Hi_set/v_read&amp;[q1]SHUK/AI/AI5/Lo_set/v_read&amp;[q1]SHUK/AI/AI5/LoLo_set/v_read'),</v>
      </c>
    </row>
    <row r="319" spans="1:4" ht="15.4" hidden="1" x14ac:dyDescent="0.45">
      <c r="A319" s="73" t="s">
        <v>754</v>
      </c>
      <c r="B319" s="57"/>
      <c r="C319" s="53" t="s">
        <v>1317</v>
      </c>
      <c r="D319" s="74" t="str">
        <f>_xlfn.CONCAT("('",Таблица18[[#This Row],[id]],"', '",Таблица18[[#This Row],[Столбец1]],"'),")</f>
        <v>('', '[q1]SHUK/AI/AI5/Out'),</v>
      </c>
    </row>
    <row r="320" spans="1:4" ht="15.4" hidden="1" x14ac:dyDescent="0.45">
      <c r="A320" s="9" t="s">
        <v>1001</v>
      </c>
      <c r="B320" s="57"/>
      <c r="C320" s="80" t="s">
        <v>1378</v>
      </c>
      <c r="D320" s="74" t="str">
        <f>_xlfn.CONCAT("('",Таблица18[[#This Row],[id]],"', '",Таблица18[[#This Row],[Столбец1]],"'),")</f>
        <v>('', '[q1]SHUK/AI/AI5/EUMin/v_read'),</v>
      </c>
    </row>
    <row r="321" spans="1:4" ht="15.4" hidden="1" x14ac:dyDescent="0.45">
      <c r="A321" s="9" t="s">
        <v>1002</v>
      </c>
      <c r="B321" s="57"/>
      <c r="C321" s="80" t="s">
        <v>1379</v>
      </c>
      <c r="D321" s="74" t="str">
        <f>_xlfn.CONCAT("('",Таблица18[[#This Row],[id]],"', '",Таблица18[[#This Row],[Столбец1]],"'),")</f>
        <v>('', '[q1]SHUK/AI/AI5/EUMax/v_read'),</v>
      </c>
    </row>
    <row r="322" spans="1:4" ht="15.4" hidden="1" x14ac:dyDescent="0.45">
      <c r="A322" s="9" t="s">
        <v>1003</v>
      </c>
      <c r="B322" s="57"/>
      <c r="C322" s="80" t="s">
        <v>1380</v>
      </c>
      <c r="D322" s="74" t="str">
        <f>_xlfn.CONCAT("('",Таблица18[[#This Row],[id]],"', '",Таблица18[[#This Row],[Столбец1]],"'),")</f>
        <v>('', '[q1]SHUK/AI/AI5/HiHi_set/v_read'),</v>
      </c>
    </row>
    <row r="323" spans="1:4" ht="15.4" hidden="1" x14ac:dyDescent="0.45">
      <c r="A323" s="9" t="s">
        <v>1004</v>
      </c>
      <c r="B323" s="57"/>
      <c r="C323" s="80" t="s">
        <v>1381</v>
      </c>
      <c r="D323" s="74" t="str">
        <f>_xlfn.CONCAT("('",Таблица18[[#This Row],[id]],"', '",Таблица18[[#This Row],[Столбец1]],"'),")</f>
        <v>('', '[q1]SHUK/AI/AI5/Hi_set/v_read'),</v>
      </c>
    </row>
    <row r="324" spans="1:4" ht="15.4" hidden="1" x14ac:dyDescent="0.45">
      <c r="A324" s="9" t="s">
        <v>1005</v>
      </c>
      <c r="B324" s="57"/>
      <c r="C324" s="80" t="s">
        <v>1382</v>
      </c>
      <c r="D324" s="74" t="str">
        <f>_xlfn.CONCAT("('",Таблица18[[#This Row],[id]],"', '",Таблица18[[#This Row],[Столбец1]],"'),")</f>
        <v>('', '[q1]SHUK/AI/AI5/Lo_set/v_read'),</v>
      </c>
    </row>
    <row r="325" spans="1:4" ht="15.4" hidden="1" x14ac:dyDescent="0.45">
      <c r="A325" s="9" t="s">
        <v>1006</v>
      </c>
      <c r="B325" s="57"/>
      <c r="C325" s="80" t="s">
        <v>1383</v>
      </c>
      <c r="D325" s="77" t="str">
        <f>_xlfn.CONCAT("('",Таблица18[[#This Row],[id]],"', '",Таблица18[[#This Row],[Столбец1]],"'),")</f>
        <v>('', '[q1]SHUK/AI/AI5/LoLo_set/v_read'),</v>
      </c>
    </row>
    <row r="326" spans="1:4" ht="15.4" x14ac:dyDescent="0.45">
      <c r="A326" s="9" t="s">
        <v>165</v>
      </c>
      <c r="B326" s="57" t="s">
        <v>166</v>
      </c>
      <c r="C326" s="53" t="s">
        <v>1317</v>
      </c>
      <c r="D326" s="77" t="str">
        <f>_xlfn.CONCAT("('",Таблица18[[#This Row],[id]],"', '",Таблица18[[#This Row],[Столбец1]],"'),")</f>
        <v>('T_Sw_v', '[q1]SHUK/AI/AI5/Out'),</v>
      </c>
    </row>
    <row r="327" spans="1:4" ht="15.4" x14ac:dyDescent="0.45">
      <c r="A327" s="9" t="s">
        <v>224</v>
      </c>
      <c r="B327" s="57" t="s">
        <v>219</v>
      </c>
      <c r="C327" s="53" t="s">
        <v>1317</v>
      </c>
      <c r="D327" s="77" t="str">
        <f>_xlfn.CONCAT("('",Таблица18[[#This Row],[id]],"', '",Таблица18[[#This Row],[Столбец1]],"'),")</f>
        <v>('T_Sw_v_2', '[q1]SHUK/AI/AI5/Out'),</v>
      </c>
    </row>
    <row r="328" spans="1:4" ht="15.4" x14ac:dyDescent="0.45">
      <c r="A328" s="9" t="s">
        <v>225</v>
      </c>
      <c r="B328" s="57" t="s">
        <v>220</v>
      </c>
      <c r="C328" s="53" t="s">
        <v>1317</v>
      </c>
      <c r="D328" s="77" t="str">
        <f>_xlfn.CONCAT("('",Таблица18[[#This Row],[id]],"', '",Таблица18[[#This Row],[Столбец1]],"'),")</f>
        <v>('T_Sw_v_3', '[q1]SHUK/AI/AI5/Out'),</v>
      </c>
    </row>
    <row r="329" spans="1:4" ht="15.4" x14ac:dyDescent="0.45">
      <c r="A329" s="9" t="s">
        <v>226</v>
      </c>
      <c r="B329" s="57" t="s">
        <v>787</v>
      </c>
      <c r="C329" s="61" t="str">
        <f>C318</f>
        <v>[q1]SHUK/AI/AI5/Out&amp;[q1]SHUK/AI/AI5/EUMin/v_read&amp;[q1]SHUK/AI/AI5/EUMax/v_read&amp;[q1]SHUK/AI/AI5/HiHi_set/v_read&amp;[q1]SHUK/AI/AI5/Hi_set/v_read&amp;[q1]SHUK/AI/AI5/Lo_set/v_read&amp;[q1]SHUK/AI/AI5/LoLo_set/v_read</v>
      </c>
      <c r="D329" s="77" t="str">
        <f>_xlfn.CONCAT("('",Таблица18[[#This Row],[id]],"', '",Таблица18[[#This Row],[Столбец1]],"'),")</f>
        <v>('T_Sw_rot2', '[q1]SHUK/AI/AI5/Out&amp;[q1]SHUK/AI/AI5/EUMin/v_read&amp;[q1]SHUK/AI/AI5/EUMax/v_read&amp;[q1]SHUK/AI/AI5/HiHi_set/v_read&amp;[q1]SHUK/AI/AI5/Hi_set/v_read&amp;[q1]SHUK/AI/AI5/Lo_set/v_read&amp;[q1]SHUK/AI/AI5/LoLo_set/v_read'),</v>
      </c>
    </row>
    <row r="330" spans="1:4" ht="15.4" x14ac:dyDescent="0.45">
      <c r="A330" s="9" t="s">
        <v>879</v>
      </c>
      <c r="B330" s="57" t="s">
        <v>884</v>
      </c>
      <c r="C330" s="53" t="s">
        <v>1317</v>
      </c>
      <c r="D330" s="77" t="str">
        <f>_xlfn.CONCAT("('",Таблица18[[#This Row],[id]],"', '",Таблица18[[#This Row],[Столбец1]],"'),")</f>
        <v>('T_Sw_v_f_3', '[q1]SHUK/AI/AI5/Out'),</v>
      </c>
    </row>
    <row r="331" spans="1:4" ht="15.4" x14ac:dyDescent="0.45">
      <c r="A331" s="9" t="s">
        <v>227</v>
      </c>
      <c r="B331" s="57" t="s">
        <v>898</v>
      </c>
      <c r="C331" s="61" t="str">
        <f>C318</f>
        <v>[q1]SHUK/AI/AI5/Out&amp;[q1]SHUK/AI/AI5/EUMin/v_read&amp;[q1]SHUK/AI/AI5/EUMax/v_read&amp;[q1]SHUK/AI/AI5/HiHi_set/v_read&amp;[q1]SHUK/AI/AI5/Hi_set/v_read&amp;[q1]SHUK/AI/AI5/Lo_set/v_read&amp;[q1]SHUK/AI/AI5/LoLo_set/v_read</v>
      </c>
      <c r="D331" s="77" t="str">
        <f>_xlfn.CONCAT("('",Таблица18[[#This Row],[id]],"', '",Таблица18[[#This Row],[Столбец1]],"'),")</f>
        <v>('T_Sw_rot3', '[q1]SHUK/AI/AI5/Out&amp;[q1]SHUK/AI/AI5/EUMin/v_read&amp;[q1]SHUK/AI/AI5/EUMax/v_read&amp;[q1]SHUK/AI/AI5/HiHi_set/v_read&amp;[q1]SHUK/AI/AI5/Hi_set/v_read&amp;[q1]SHUK/AI/AI5/Lo_set/v_read&amp;[q1]SHUK/AI/AI5/LoLo_set/v_read'),</v>
      </c>
    </row>
    <row r="332" spans="1:4" ht="15.4" x14ac:dyDescent="0.45">
      <c r="A332" s="9" t="s">
        <v>228</v>
      </c>
      <c r="B332" s="57" t="s">
        <v>788</v>
      </c>
      <c r="C332" s="61" t="str">
        <f>C333</f>
        <v>[q1]SHUK/AI/AI5/HiHi_set/v_read&amp;[q1]SHUK/AI/AI5/EUMin/v_read&amp;[q1]SHUK/AI/AI5/EUMax/v_read&amp;[q1]SHUK/AI/AI5/HiHi_set/v_read&amp;[q1]SHUK/AI/AI5/Hi_set/v_read&amp;[q1]SHUK/AI/AI5/Lo_set/v_read&amp;[q1]SHUK/AI/AI5/LoLo_set/v_read</v>
      </c>
      <c r="D332" s="77" t="str">
        <f>_xlfn.CONCAT("('",Таблица18[[#This Row],[id]],"', '",Таблица18[[#This Row],[Столбец1]],"'),")</f>
        <v>('T_Sw_H_rot2', '[q1]SHUK/AI/AI5/HiHi_set/v_read&amp;[q1]SHUK/AI/AI5/EUMin/v_read&amp;[q1]SHUK/AI/AI5/EUMax/v_read&amp;[q1]SHUK/AI/AI5/HiHi_set/v_read&amp;[q1]SHUK/AI/AI5/Hi_set/v_read&amp;[q1]SHUK/AI/AI5/Lo_set/v_read&amp;[q1]SHUK/AI/AI5/LoLo_set/v_read'),</v>
      </c>
    </row>
    <row r="333" spans="1:4" ht="15.4" x14ac:dyDescent="0.45">
      <c r="A333" s="9" t="s">
        <v>261</v>
      </c>
      <c r="B333" s="57" t="s">
        <v>899</v>
      </c>
      <c r="C333" s="80" t="str">
        <f>_xlfn.CONCAT(C322,"&amp;",C320,"&amp;",C321,"&amp;",C322,"&amp;",C323,"&amp;",C324,"&amp;",C325)</f>
        <v>[q1]SHUK/AI/AI5/HiHi_set/v_read&amp;[q1]SHUK/AI/AI5/EUMin/v_read&amp;[q1]SHUK/AI/AI5/EUMax/v_read&amp;[q1]SHUK/AI/AI5/HiHi_set/v_read&amp;[q1]SHUK/AI/AI5/Hi_set/v_read&amp;[q1]SHUK/AI/AI5/Lo_set/v_read&amp;[q1]SHUK/AI/AI5/LoLo_set/v_read</v>
      </c>
      <c r="D333" s="77" t="str">
        <f>_xlfn.CONCAT("('",Таблица18[[#This Row],[id]],"', '",Таблица18[[#This Row],[Столбец1]],"'),")</f>
        <v>('T_Sw_H_rot3', '[q1]SHUK/AI/AI5/HiHi_set/v_read&amp;[q1]SHUK/AI/AI5/EUMin/v_read&amp;[q1]SHUK/AI/AI5/EUMax/v_read&amp;[q1]SHUK/AI/AI5/HiHi_set/v_read&amp;[q1]SHUK/AI/AI5/Hi_set/v_read&amp;[q1]SHUK/AI/AI5/Lo_set/v_read&amp;[q1]SHUK/AI/AI5/LoLo_set/v_read'),</v>
      </c>
    </row>
    <row r="334" spans="1:4" ht="15.4" x14ac:dyDescent="0.45">
      <c r="A334" s="9" t="s">
        <v>30</v>
      </c>
      <c r="B334" s="57" t="s">
        <v>40</v>
      </c>
      <c r="C334" s="80" t="str">
        <f>_xlfn.CONCAT(C335,"&amp;",C336,"&amp;",C337,"&amp;",C338,"&amp;",C339,"&amp;",C340,"&amp;",C341)</f>
        <v>[q1]SHUKH/AI/AI1/Out&amp;[q1]SHUKH/AI/AI1/EUMin/v_read&amp;[q1]SHUKH/AI/AI1/EUMax/v_read&amp;[q1]SHUKH/AI/AI1/HiHi_set/v_read&amp;[q1]SHUKH/AI/AI1/Hi_set/v_read&amp;[q1]SHUKH/AI/AI1/Lo_set/v_read&amp;[q1]SHUKH/AI/AI1/LoLo_set/v_read</v>
      </c>
      <c r="D334" s="77" t="str">
        <f>_xlfn.CONCAT("('",Таблица18[[#This Row],[id]],"', '",Таблица18[[#This Row],[Столбец1]],"'),")</f>
        <v>('T_street', '[q1]SHUKH/AI/AI1/Out&amp;[q1]SHUKH/AI/AI1/EUMin/v_read&amp;[q1]SHUKH/AI/AI1/EUMax/v_read&amp;[q1]SHUKH/AI/AI1/HiHi_set/v_read&amp;[q1]SHUKH/AI/AI1/Hi_set/v_read&amp;[q1]SHUKH/AI/AI1/Lo_set/v_read&amp;[q1]SHUKH/AI/AI1/LoLo_set/v_read'),</v>
      </c>
    </row>
    <row r="335" spans="1:4" ht="15.4" hidden="1" x14ac:dyDescent="0.45">
      <c r="A335" s="9" t="s">
        <v>754</v>
      </c>
      <c r="B335" s="57"/>
      <c r="C335" s="53" t="s">
        <v>1318</v>
      </c>
      <c r="D335" s="74" t="str">
        <f>_xlfn.CONCAT("('",Таблица18[[#This Row],[id]],"', '",Таблица18[[#This Row],[Столбец1]],"'),")</f>
        <v>('', '[q1]SHUKH/AI/AI1/Out'),</v>
      </c>
    </row>
    <row r="336" spans="1:4" ht="15.4" hidden="1" x14ac:dyDescent="0.45">
      <c r="A336" s="9" t="s">
        <v>1002</v>
      </c>
      <c r="B336" s="57"/>
      <c r="C336" s="53" t="s">
        <v>1384</v>
      </c>
      <c r="D336" s="74" t="str">
        <f>_xlfn.CONCAT("('",Таблица18[[#This Row],[id]],"', '",Таблица18[[#This Row],[Столбец1]],"'),")</f>
        <v>('', '[q1]SHUKH/AI/AI1/EUMin/v_read'),</v>
      </c>
    </row>
    <row r="337" spans="1:4" ht="15.4" hidden="1" x14ac:dyDescent="0.45">
      <c r="A337" s="9" t="s">
        <v>1001</v>
      </c>
      <c r="B337" s="57"/>
      <c r="C337" s="53" t="s">
        <v>1385</v>
      </c>
      <c r="D337" s="74" t="str">
        <f>_xlfn.CONCAT("('",Таблица18[[#This Row],[id]],"', '",Таблица18[[#This Row],[Столбец1]],"'),")</f>
        <v>('', '[q1]SHUKH/AI/AI1/EUMax/v_read'),</v>
      </c>
    </row>
    <row r="338" spans="1:4" ht="15.4" hidden="1" x14ac:dyDescent="0.45">
      <c r="A338" s="9" t="s">
        <v>1003</v>
      </c>
      <c r="B338" s="57"/>
      <c r="C338" s="53" t="s">
        <v>1386</v>
      </c>
      <c r="D338" s="74" t="str">
        <f>_xlfn.CONCAT("('",Таблица18[[#This Row],[id]],"', '",Таблица18[[#This Row],[Столбец1]],"'),")</f>
        <v>('', '[q1]SHUKH/AI/AI1/HiHi_set/v_read'),</v>
      </c>
    </row>
    <row r="339" spans="1:4" ht="15.4" hidden="1" x14ac:dyDescent="0.45">
      <c r="A339" s="9" t="s">
        <v>1004</v>
      </c>
      <c r="B339" s="57"/>
      <c r="C339" s="53" t="s">
        <v>1387</v>
      </c>
      <c r="D339" s="74" t="str">
        <f>_xlfn.CONCAT("('",Таблица18[[#This Row],[id]],"', '",Таблица18[[#This Row],[Столбец1]],"'),")</f>
        <v>('', '[q1]SHUKH/AI/AI1/Hi_set/v_read'),</v>
      </c>
    </row>
    <row r="340" spans="1:4" ht="15.4" hidden="1" x14ac:dyDescent="0.45">
      <c r="A340" s="9" t="s">
        <v>1005</v>
      </c>
      <c r="B340" s="57"/>
      <c r="C340" s="53" t="s">
        <v>1388</v>
      </c>
      <c r="D340" s="74" t="str">
        <f>_xlfn.CONCAT("('",Таблица18[[#This Row],[id]],"', '",Таблица18[[#This Row],[Столбец1]],"'),")</f>
        <v>('', '[q1]SHUKH/AI/AI1/Lo_set/v_read'),</v>
      </c>
    </row>
    <row r="341" spans="1:4" ht="15.4" hidden="1" x14ac:dyDescent="0.45">
      <c r="A341" s="9" t="s">
        <v>1006</v>
      </c>
      <c r="B341" s="57"/>
      <c r="C341" s="53" t="s">
        <v>1389</v>
      </c>
      <c r="D341" s="74" t="str">
        <f>_xlfn.CONCAT("('",Таблица18[[#This Row],[id]],"', '",Таблица18[[#This Row],[Столбец1]],"'),")</f>
        <v>('', '[q1]SHUKH/AI/AI1/LoLo_set/v_read'),</v>
      </c>
    </row>
    <row r="342" spans="1:4" ht="15.4" x14ac:dyDescent="0.45">
      <c r="A342" s="9" t="s">
        <v>229</v>
      </c>
      <c r="B342" s="57" t="s">
        <v>863</v>
      </c>
      <c r="C342" s="53" t="s">
        <v>1318</v>
      </c>
      <c r="D342" s="77" t="str">
        <f>_xlfn.CONCAT("('",Таблица18[[#This Row],[id]],"', '",Таблица18[[#This Row],[Столбец1]],"'),")</f>
        <v>('T_street_v', '[q1]SHUKH/AI/AI1/Out'),</v>
      </c>
    </row>
    <row r="343" spans="1:4" ht="15.4" x14ac:dyDescent="0.45">
      <c r="A343" s="9" t="s">
        <v>230</v>
      </c>
      <c r="B343" s="57" t="s">
        <v>1108</v>
      </c>
      <c r="C343" s="53" t="s">
        <v>1318</v>
      </c>
      <c r="D343" s="77" t="str">
        <f>_xlfn.CONCAT("('",Таблица18[[#This Row],[id]],"', '",Таблица18[[#This Row],[Столбец1]],"'),")</f>
        <v>('T_street_v_2', '[q1]SHUKH/AI/AI1/Out'),</v>
      </c>
    </row>
    <row r="344" spans="1:4" ht="15.4" x14ac:dyDescent="0.45">
      <c r="A344" s="9" t="s">
        <v>231</v>
      </c>
      <c r="B344" s="57" t="s">
        <v>901</v>
      </c>
      <c r="C344" s="53" t="s">
        <v>1318</v>
      </c>
      <c r="D344" s="77" t="str">
        <f>_xlfn.CONCAT("('",Таблица18[[#This Row],[id]],"', '",Таблица18[[#This Row],[Столбец1]],"'),")</f>
        <v>('T_street_v_3', '[q1]SHUKH/AI/AI1/Out'),</v>
      </c>
    </row>
    <row r="345" spans="1:4" ht="15.4" x14ac:dyDescent="0.45">
      <c r="A345" s="9" t="s">
        <v>232</v>
      </c>
      <c r="B345" s="57" t="s">
        <v>1109</v>
      </c>
      <c r="C345" s="53" t="str">
        <f>C334</f>
        <v>[q1]SHUKH/AI/AI1/Out&amp;[q1]SHUKH/AI/AI1/EUMin/v_read&amp;[q1]SHUKH/AI/AI1/EUMax/v_read&amp;[q1]SHUKH/AI/AI1/HiHi_set/v_read&amp;[q1]SHUKH/AI/AI1/Hi_set/v_read&amp;[q1]SHUKH/AI/AI1/Lo_set/v_read&amp;[q1]SHUKH/AI/AI1/LoLo_set/v_read</v>
      </c>
      <c r="D345" s="77" t="str">
        <f>_xlfn.CONCAT("('",Таблица18[[#This Row],[id]],"', '",Таблица18[[#This Row],[Столбец1]],"'),")</f>
        <v>('T_street_rot2', '[q1]SHUKH/AI/AI1/Out&amp;[q1]SHUKH/AI/AI1/EUMin/v_read&amp;[q1]SHUKH/AI/AI1/EUMax/v_read&amp;[q1]SHUKH/AI/AI1/HiHi_set/v_read&amp;[q1]SHUKH/AI/AI1/Hi_set/v_read&amp;[q1]SHUKH/AI/AI1/Lo_set/v_read&amp;[q1]SHUKH/AI/AI1/LoLo_set/v_read'),</v>
      </c>
    </row>
    <row r="346" spans="1:4" ht="15.4" x14ac:dyDescent="0.45">
      <c r="A346" s="9" t="s">
        <v>231</v>
      </c>
      <c r="B346" s="57" t="s">
        <v>902</v>
      </c>
      <c r="C346" s="53" t="s">
        <v>1318</v>
      </c>
      <c r="D346" s="77" t="str">
        <f>_xlfn.CONCAT("('",Таблица18[[#This Row],[id]],"', '",Таблица18[[#This Row],[Столбец1]],"'),")</f>
        <v>('T_street_v_f_3', '[q1]SHUKH/AI/AI1/Out'),</v>
      </c>
    </row>
    <row r="347" spans="1:4" ht="15.4" x14ac:dyDescent="0.45">
      <c r="A347" s="9" t="s">
        <v>233</v>
      </c>
      <c r="B347" s="57" t="s">
        <v>903</v>
      </c>
      <c r="C347" s="53" t="str">
        <f>C334</f>
        <v>[q1]SHUKH/AI/AI1/Out&amp;[q1]SHUKH/AI/AI1/EUMin/v_read&amp;[q1]SHUKH/AI/AI1/EUMax/v_read&amp;[q1]SHUKH/AI/AI1/HiHi_set/v_read&amp;[q1]SHUKH/AI/AI1/Hi_set/v_read&amp;[q1]SHUKH/AI/AI1/Lo_set/v_read&amp;[q1]SHUKH/AI/AI1/LoLo_set/v_read</v>
      </c>
      <c r="D347" s="77" t="str">
        <f>_xlfn.CONCAT("('",Таблица18[[#This Row],[id]],"', '",Таблица18[[#This Row],[Столбец1]],"'),")</f>
        <v>('T_street_rot3', '[q1]SHUKH/AI/AI1/Out&amp;[q1]SHUKH/AI/AI1/EUMin/v_read&amp;[q1]SHUKH/AI/AI1/EUMax/v_read&amp;[q1]SHUKH/AI/AI1/HiHi_set/v_read&amp;[q1]SHUKH/AI/AI1/Hi_set/v_read&amp;[q1]SHUKH/AI/AI1/Lo_set/v_read&amp;[q1]SHUKH/AI/AI1/LoLo_set/v_read'),</v>
      </c>
    </row>
    <row r="348" spans="1:4" ht="15.4" x14ac:dyDescent="0.45">
      <c r="A348" s="9" t="s">
        <v>30</v>
      </c>
      <c r="B348" s="57" t="s">
        <v>1165</v>
      </c>
      <c r="C348" s="80" t="str">
        <f>C334</f>
        <v>[q1]SHUKH/AI/AI1/Out&amp;[q1]SHUKH/AI/AI1/EUMin/v_read&amp;[q1]SHUKH/AI/AI1/EUMax/v_read&amp;[q1]SHUKH/AI/AI1/HiHi_set/v_read&amp;[q1]SHUKH/AI/AI1/Hi_set/v_read&amp;[q1]SHUKH/AI/AI1/Lo_set/v_read&amp;[q1]SHUKH/AI/AI1/LoLo_set/v_read</v>
      </c>
      <c r="D348" s="77" t="str">
        <f>_xlfn.CONCAT("('",Таблица18[[#This Row],[id]],"', '",Таблица18[[#This Row],[Столбец1]],"'),")</f>
        <v>('T_street4', '[q1]SHUKH/AI/AI1/Out&amp;[q1]SHUKH/AI/AI1/EUMin/v_read&amp;[q1]SHUKH/AI/AI1/EUMax/v_read&amp;[q1]SHUKH/AI/AI1/HiHi_set/v_read&amp;[q1]SHUKH/AI/AI1/Hi_set/v_read&amp;[q1]SHUKH/AI/AI1/Lo_set/v_read&amp;[q1]SHUKH/AI/AI1/LoLo_set/v_read'),</v>
      </c>
    </row>
    <row r="349" spans="1:4" ht="15.4" x14ac:dyDescent="0.45">
      <c r="A349" s="9" t="s">
        <v>229</v>
      </c>
      <c r="B349" s="57" t="s">
        <v>1166</v>
      </c>
      <c r="C349" s="53" t="s">
        <v>1318</v>
      </c>
      <c r="D349" s="77" t="str">
        <f>_xlfn.CONCAT("('",Таблица18[[#This Row],[id]],"', '",Таблица18[[#This Row],[Столбец1]],"'),")</f>
        <v>('T_street_v4', '[q1]SHUKH/AI/AI1/Out'),</v>
      </c>
    </row>
    <row r="350" spans="1:4" ht="15.4" x14ac:dyDescent="0.45">
      <c r="A350" s="9" t="s">
        <v>1111</v>
      </c>
      <c r="B350" s="57" t="s">
        <v>963</v>
      </c>
      <c r="C350" s="80" t="str">
        <f>_xlfn.CONCAT(C351,"&amp;",C352,"&amp;",C353,"&amp;",C354,"&amp;",C355,"&amp;",C356,"&amp;",C357)</f>
        <v>[q1]SHUKH/AI/AI2/Out&amp;[q1]SHUKH/AI/AI2/EUMin/v_read&amp;[q1]SHUKH/AI/AI2/EUMax/v_read&amp;[q1]SHUKH/AI/AI2/HiHi_set/v_read&amp;[q1]SHUKH/AI/AI2/Hi_set/v_read&amp;[q1]SHUKH/AI/AI2/Lo_set/v_read&amp;[q1]SHUKH/AI/AI2/LoLo_set/v_read</v>
      </c>
      <c r="D350" s="77" t="str">
        <f>_xlfn.CONCAT("('",Таблица18[[#This Row],[id]],"', '",Таблица18[[#This Row],[Столбец1]],"'),")</f>
        <v>('T_M_From_c', '[q1]SHUKH/AI/AI2/Out&amp;[q1]SHUKH/AI/AI2/EUMin/v_read&amp;[q1]SHUKH/AI/AI2/EUMax/v_read&amp;[q1]SHUKH/AI/AI2/HiHi_set/v_read&amp;[q1]SHUKH/AI/AI2/Hi_set/v_read&amp;[q1]SHUKH/AI/AI2/Lo_set/v_read&amp;[q1]SHUKH/AI/AI2/LoLo_set/v_read'),</v>
      </c>
    </row>
    <row r="351" spans="1:4" ht="15.4" hidden="1" x14ac:dyDescent="0.45">
      <c r="A351" s="9" t="s">
        <v>754</v>
      </c>
      <c r="B351" s="82"/>
      <c r="C351" s="53" t="s">
        <v>1319</v>
      </c>
      <c r="D351" s="77" t="str">
        <f>_xlfn.CONCAT("('",Таблица18[[#This Row],[id]],"', '",Таблица18[[#This Row],[Столбец1]],"'),")</f>
        <v>('', '[q1]SHUKH/AI/AI2/Out'),</v>
      </c>
    </row>
    <row r="352" spans="1:4" ht="15.4" hidden="1" x14ac:dyDescent="0.45">
      <c r="A352" s="9" t="s">
        <v>1002</v>
      </c>
      <c r="B352" s="57"/>
      <c r="C352" s="53" t="s">
        <v>1390</v>
      </c>
      <c r="D352" s="77" t="str">
        <f>_xlfn.CONCAT("('",Таблица18[[#This Row],[id]],"', '",Таблица18[[#This Row],[Столбец1]],"'),")</f>
        <v>('', '[q1]SHUKH/AI/AI2/EUMin/v_read'),</v>
      </c>
    </row>
    <row r="353" spans="1:4" ht="15.4" hidden="1" x14ac:dyDescent="0.45">
      <c r="A353" s="9" t="s">
        <v>1001</v>
      </c>
      <c r="B353" s="57"/>
      <c r="C353" s="53" t="s">
        <v>1391</v>
      </c>
      <c r="D353" s="77" t="str">
        <f>_xlfn.CONCAT("('",Таблица18[[#This Row],[id]],"', '",Таблица18[[#This Row],[Столбец1]],"'),")</f>
        <v>('', '[q1]SHUKH/AI/AI2/EUMax/v_read'),</v>
      </c>
    </row>
    <row r="354" spans="1:4" ht="15.4" hidden="1" x14ac:dyDescent="0.45">
      <c r="A354" s="9" t="s">
        <v>1003</v>
      </c>
      <c r="B354" s="57"/>
      <c r="C354" s="53" t="s">
        <v>1392</v>
      </c>
      <c r="D354" s="77" t="str">
        <f>_xlfn.CONCAT("('",Таблица18[[#This Row],[id]],"', '",Таблица18[[#This Row],[Столбец1]],"'),")</f>
        <v>('', '[q1]SHUKH/AI/AI2/HiHi_set/v_read'),</v>
      </c>
    </row>
    <row r="355" spans="1:4" ht="15.4" hidden="1" x14ac:dyDescent="0.45">
      <c r="A355" s="9" t="s">
        <v>1004</v>
      </c>
      <c r="B355" s="57"/>
      <c r="C355" s="53" t="s">
        <v>1393</v>
      </c>
      <c r="D355" s="77" t="str">
        <f>_xlfn.CONCAT("('",Таблица18[[#This Row],[id]],"', '",Таблица18[[#This Row],[Столбец1]],"'),")</f>
        <v>('', '[q1]SHUKH/AI/AI2/Hi_set/v_read'),</v>
      </c>
    </row>
    <row r="356" spans="1:4" ht="15.4" hidden="1" x14ac:dyDescent="0.45">
      <c r="A356" s="9" t="s">
        <v>1005</v>
      </c>
      <c r="B356" s="57"/>
      <c r="C356" s="53" t="s">
        <v>1394</v>
      </c>
      <c r="D356" s="77" t="str">
        <f>_xlfn.CONCAT("('",Таблица18[[#This Row],[id]],"', '",Таблица18[[#This Row],[Столбец1]],"'),")</f>
        <v>('', '[q1]SHUKH/AI/AI2/Lo_set/v_read'),</v>
      </c>
    </row>
    <row r="357" spans="1:4" ht="15.4" hidden="1" x14ac:dyDescent="0.45">
      <c r="A357" s="9" t="s">
        <v>1006</v>
      </c>
      <c r="B357" s="57"/>
      <c r="C357" s="53" t="s">
        <v>1395</v>
      </c>
      <c r="D357" s="77" t="str">
        <f>_xlfn.CONCAT("('",Таблица18[[#This Row],[id]],"', '",Таблица18[[#This Row],[Столбец1]],"'),")</f>
        <v>('', '[q1]SHUKH/AI/AI2/LoLo_set/v_read'),</v>
      </c>
    </row>
    <row r="358" spans="1:4" ht="15.4" x14ac:dyDescent="0.45">
      <c r="A358" s="9" t="s">
        <v>168</v>
      </c>
      <c r="B358" s="57" t="s">
        <v>964</v>
      </c>
      <c r="C358" s="53" t="s">
        <v>1319</v>
      </c>
      <c r="D358" s="77" t="str">
        <f>_xlfn.CONCAT("('",Таблица18[[#This Row],[id]],"', '",Таблица18[[#This Row],[Столбец1]],"'),")</f>
        <v>('T_M_From_c_v', '[q1]SHUKH/AI/AI2/Out'),</v>
      </c>
    </row>
    <row r="359" spans="1:4" ht="15.4" x14ac:dyDescent="0.45">
      <c r="A359" s="9" t="s">
        <v>234</v>
      </c>
      <c r="B359" s="57" t="s">
        <v>1110</v>
      </c>
      <c r="C359" s="53" t="s">
        <v>1319</v>
      </c>
      <c r="D359" s="77" t="str">
        <f>_xlfn.CONCAT("('",Таблица18[[#This Row],[id]],"', '",Таблица18[[#This Row],[Столбец1]],"'),")</f>
        <v>('T_M_From_c_v2', '[q1]SHUKH/AI/AI2/Out'),</v>
      </c>
    </row>
    <row r="360" spans="1:4" ht="15.4" x14ac:dyDescent="0.45">
      <c r="A360" s="9" t="s">
        <v>235</v>
      </c>
      <c r="B360" s="57" t="s">
        <v>965</v>
      </c>
      <c r="C360" s="53" t="s">
        <v>1319</v>
      </c>
      <c r="D360" s="77" t="str">
        <f>_xlfn.CONCAT("('",Таблица18[[#This Row],[id]],"', '",Таблица18[[#This Row],[Столбец1]],"'),")</f>
        <v>('T_M_From_c_v3', '[q1]SHUKH/AI/AI2/Out'),</v>
      </c>
    </row>
    <row r="361" spans="1:4" ht="15.4" x14ac:dyDescent="0.45">
      <c r="A361" s="9" t="s">
        <v>1111</v>
      </c>
      <c r="B361" s="57" t="s">
        <v>1200</v>
      </c>
      <c r="C361" s="80" t="str">
        <f>C350</f>
        <v>[q1]SHUKH/AI/AI2/Out&amp;[q1]SHUKH/AI/AI2/EUMin/v_read&amp;[q1]SHUKH/AI/AI2/EUMax/v_read&amp;[q1]SHUKH/AI/AI2/HiHi_set/v_read&amp;[q1]SHUKH/AI/AI2/Hi_set/v_read&amp;[q1]SHUKH/AI/AI2/Lo_set/v_read&amp;[q1]SHUKH/AI/AI2/LoLo_set/v_read</v>
      </c>
      <c r="D361" s="77" t="str">
        <f>_xlfn.CONCAT("('",Таблица18[[#This Row],[id]],"', '",Таблица18[[#This Row],[Столбец1]],"'),")</f>
        <v>('T_M_From_c4', '[q1]SHUKH/AI/AI2/Out&amp;[q1]SHUKH/AI/AI2/EUMin/v_read&amp;[q1]SHUKH/AI/AI2/EUMax/v_read&amp;[q1]SHUKH/AI/AI2/HiHi_set/v_read&amp;[q1]SHUKH/AI/AI2/Hi_set/v_read&amp;[q1]SHUKH/AI/AI2/Lo_set/v_read&amp;[q1]SHUKH/AI/AI2/LoLo_set/v_read'),</v>
      </c>
    </row>
    <row r="362" spans="1:4" ht="15.4" x14ac:dyDescent="0.45">
      <c r="A362" s="9" t="s">
        <v>168</v>
      </c>
      <c r="B362" s="57" t="s">
        <v>1164</v>
      </c>
      <c r="C362" s="53" t="s">
        <v>1319</v>
      </c>
      <c r="D362" s="77" t="str">
        <f>_xlfn.CONCAT("('",Таблица18[[#This Row],[id]],"', '",Таблица18[[#This Row],[Столбец1]],"'),")</f>
        <v>('T_M_From_c_v4', '[q1]SHUKH/AI/AI2/Out'),</v>
      </c>
    </row>
    <row r="363" spans="1:4" ht="15.4" x14ac:dyDescent="0.45">
      <c r="A363" s="9" t="s">
        <v>27</v>
      </c>
      <c r="B363" s="57" t="s">
        <v>1087</v>
      </c>
      <c r="C363" s="80" t="str">
        <f>_xlfn.CONCAT(C364,"&amp;",C365,"&amp;",C366,"&amp;",C367,"&amp;",C368,"&amp;",C369,"&amp;",C370)</f>
        <v>[q1]SHUKH/AI/AI3/Out&amp;[q1]SHUKH/AI/AI3/EUMin/v_read&amp;[q1]SHUKH/AI/AI3/EUMax/v_read&amp;[q1]SHUKH/AI/AI3/HiHi_set/v_read&amp;[q1]SHUKH/AI/AI3/Hi_set/v_read&amp;[q1]SHUKH/AI/AI3/Lo_set/v_read&amp;[q1]SHUKH/AI/AI3/LoLo_set/v_read</v>
      </c>
      <c r="D363" s="77" t="str">
        <f>_xlfn.CONCAT("('",Таблица18[[#This Row],[id]],"', '",Таблица18[[#This Row],[Столбец1]],"'),")</f>
        <v>('T_R_From_c', '[q1]SHUKH/AI/AI3/Out&amp;[q1]SHUKH/AI/AI3/EUMin/v_read&amp;[q1]SHUKH/AI/AI3/EUMax/v_read&amp;[q1]SHUKH/AI/AI3/HiHi_set/v_read&amp;[q1]SHUKH/AI/AI3/Hi_set/v_read&amp;[q1]SHUKH/AI/AI3/Lo_set/v_read&amp;[q1]SHUKH/AI/AI3/LoLo_set/v_read'),</v>
      </c>
    </row>
    <row r="364" spans="1:4" ht="15.4" hidden="1" x14ac:dyDescent="0.45">
      <c r="A364" s="9" t="s">
        <v>754</v>
      </c>
      <c r="B364" s="82"/>
      <c r="C364" s="53" t="s">
        <v>1320</v>
      </c>
      <c r="D364" s="77" t="str">
        <f>_xlfn.CONCAT("('",Таблица18[[#This Row],[id]],"', '",Таблица18[[#This Row],[Столбец1]],"'),")</f>
        <v>('', '[q1]SHUKH/AI/AI3/Out'),</v>
      </c>
    </row>
    <row r="365" spans="1:4" ht="15.4" hidden="1" x14ac:dyDescent="0.45">
      <c r="A365" s="9" t="s">
        <v>1002</v>
      </c>
      <c r="B365" s="57"/>
      <c r="C365" s="53" t="s">
        <v>1396</v>
      </c>
      <c r="D365" s="77" t="str">
        <f>_xlfn.CONCAT("('",Таблица18[[#This Row],[id]],"', '",Таблица18[[#This Row],[Столбец1]],"'),")</f>
        <v>('', '[q1]SHUKH/AI/AI3/EUMin/v_read'),</v>
      </c>
    </row>
    <row r="366" spans="1:4" ht="15.4" hidden="1" x14ac:dyDescent="0.45">
      <c r="A366" s="9" t="s">
        <v>1001</v>
      </c>
      <c r="B366" s="57"/>
      <c r="C366" s="53" t="s">
        <v>1397</v>
      </c>
      <c r="D366" s="77" t="str">
        <f>_xlfn.CONCAT("('",Таблица18[[#This Row],[id]],"', '",Таблица18[[#This Row],[Столбец1]],"'),")</f>
        <v>('', '[q1]SHUKH/AI/AI3/EUMax/v_read'),</v>
      </c>
    </row>
    <row r="367" spans="1:4" ht="15.4" hidden="1" x14ac:dyDescent="0.45">
      <c r="A367" s="9" t="s">
        <v>1003</v>
      </c>
      <c r="B367" s="57"/>
      <c r="C367" s="53" t="s">
        <v>1398</v>
      </c>
      <c r="D367" s="77" t="str">
        <f>_xlfn.CONCAT("('",Таблица18[[#This Row],[id]],"', '",Таблица18[[#This Row],[Столбец1]],"'),")</f>
        <v>('', '[q1]SHUKH/AI/AI3/HiHi_set/v_read'),</v>
      </c>
    </row>
    <row r="368" spans="1:4" ht="15.4" hidden="1" x14ac:dyDescent="0.45">
      <c r="A368" s="9" t="s">
        <v>1004</v>
      </c>
      <c r="B368" s="57"/>
      <c r="C368" s="53" t="s">
        <v>1399</v>
      </c>
      <c r="D368" s="77" t="str">
        <f>_xlfn.CONCAT("('",Таблица18[[#This Row],[id]],"', '",Таблица18[[#This Row],[Столбец1]],"'),")</f>
        <v>('', '[q1]SHUKH/AI/AI3/Hi_set/v_read'),</v>
      </c>
    </row>
    <row r="369" spans="1:4" ht="15.4" hidden="1" x14ac:dyDescent="0.45">
      <c r="A369" s="9" t="s">
        <v>1005</v>
      </c>
      <c r="B369" s="57"/>
      <c r="C369" s="53" t="s">
        <v>1400</v>
      </c>
      <c r="D369" s="77" t="str">
        <f>_xlfn.CONCAT("('",Таблица18[[#This Row],[id]],"', '",Таблица18[[#This Row],[Столбец1]],"'),")</f>
        <v>('', '[q1]SHUKH/AI/AI3/Lo_set/v_read'),</v>
      </c>
    </row>
    <row r="370" spans="1:4" ht="15.4" hidden="1" x14ac:dyDescent="0.45">
      <c r="A370" s="9" t="s">
        <v>1006</v>
      </c>
      <c r="B370" s="57"/>
      <c r="C370" s="53" t="s">
        <v>1401</v>
      </c>
      <c r="D370" s="77" t="str">
        <f>_xlfn.CONCAT("('",Таблица18[[#This Row],[id]],"', '",Таблица18[[#This Row],[Столбец1]],"'),")</f>
        <v>('', '[q1]SHUKH/AI/AI3/LoLo_set/v_read'),</v>
      </c>
    </row>
    <row r="371" spans="1:4" ht="15.4" x14ac:dyDescent="0.45">
      <c r="A371" s="9" t="s">
        <v>169</v>
      </c>
      <c r="B371" s="57" t="s">
        <v>966</v>
      </c>
      <c r="C371" s="53" t="s">
        <v>1320</v>
      </c>
      <c r="D371" s="77" t="str">
        <f>_xlfn.CONCAT("('",Таблица18[[#This Row],[id]],"', '",Таблица18[[#This Row],[Столбец1]],"'),")</f>
        <v>('T_R_From_c_v', '[q1]SHUKH/AI/AI3/Out'),</v>
      </c>
    </row>
    <row r="372" spans="1:4" ht="15.4" x14ac:dyDescent="0.45">
      <c r="A372" s="9" t="s">
        <v>237</v>
      </c>
      <c r="B372" s="57" t="s">
        <v>967</v>
      </c>
      <c r="C372" s="53" t="s">
        <v>1320</v>
      </c>
      <c r="D372" s="77" t="str">
        <f>_xlfn.CONCAT("('",Таблица18[[#This Row],[id]],"', '",Таблица18[[#This Row],[Столбец1]],"'),")</f>
        <v>('T_R_From_c_v2', '[q1]SHUKH/AI/AI3/Out'),</v>
      </c>
    </row>
    <row r="373" spans="1:4" ht="15.4" x14ac:dyDescent="0.45">
      <c r="A373" s="9" t="s">
        <v>238</v>
      </c>
      <c r="B373" s="57" t="s">
        <v>968</v>
      </c>
      <c r="C373" s="53" t="s">
        <v>1320</v>
      </c>
      <c r="D373" s="77" t="str">
        <f>_xlfn.CONCAT("('",Таблица18[[#This Row],[id]],"', '",Таблица18[[#This Row],[Столбец1]],"'),")</f>
        <v>('T_R_From_c_v3', '[q1]SHUKH/AI/AI3/Out'),</v>
      </c>
    </row>
    <row r="374" spans="1:4" ht="15.4" x14ac:dyDescent="0.45">
      <c r="A374" s="9" t="s">
        <v>27</v>
      </c>
      <c r="B374" s="57" t="s">
        <v>1167</v>
      </c>
      <c r="C374" s="80" t="str">
        <f>C363</f>
        <v>[q1]SHUKH/AI/AI3/Out&amp;[q1]SHUKH/AI/AI3/EUMin/v_read&amp;[q1]SHUKH/AI/AI3/EUMax/v_read&amp;[q1]SHUKH/AI/AI3/HiHi_set/v_read&amp;[q1]SHUKH/AI/AI3/Hi_set/v_read&amp;[q1]SHUKH/AI/AI3/Lo_set/v_read&amp;[q1]SHUKH/AI/AI3/LoLo_set/v_read</v>
      </c>
      <c r="D374" s="77" t="str">
        <f>_xlfn.CONCAT("('",Таблица18[[#This Row],[id]],"', '",Таблица18[[#This Row],[Столбец1]],"'),")</f>
        <v>('T_R_From_c4', '[q1]SHUKH/AI/AI3/Out&amp;[q1]SHUKH/AI/AI3/EUMin/v_read&amp;[q1]SHUKH/AI/AI3/EUMax/v_read&amp;[q1]SHUKH/AI/AI3/HiHi_set/v_read&amp;[q1]SHUKH/AI/AI3/Hi_set/v_read&amp;[q1]SHUKH/AI/AI3/Lo_set/v_read&amp;[q1]SHUKH/AI/AI3/LoLo_set/v_read'),</v>
      </c>
    </row>
    <row r="375" spans="1:4" ht="15.4" x14ac:dyDescent="0.45">
      <c r="A375" s="9" t="s">
        <v>169</v>
      </c>
      <c r="B375" s="57" t="s">
        <v>1168</v>
      </c>
      <c r="C375" s="53" t="s">
        <v>1320</v>
      </c>
      <c r="D375" s="77" t="str">
        <f>_xlfn.CONCAT("('",Таблица18[[#This Row],[id]],"', '",Таблица18[[#This Row],[Столбец1]],"'),")</f>
        <v>('T_R_From_c_v4', '[q1]SHUKH/AI/AI3/Out'),</v>
      </c>
    </row>
    <row r="376" spans="1:4" ht="15.4" x14ac:dyDescent="0.45">
      <c r="A376" s="9" t="s">
        <v>28</v>
      </c>
      <c r="B376" s="57" t="s">
        <v>1088</v>
      </c>
      <c r="C376" s="80" t="str">
        <f>_xlfn.CONCAT(C377,"&amp;",C378,"&amp;",C379,"&amp;",C380,"&amp;",C381,"&amp;",C382,"&amp;",C383)</f>
        <v>[q1]SHUKH/AI/AI4/Out&amp;[q1]SHUKH/AI/AI4/EUMin/v_read&amp;[q1]SHUKH/AI/AI4/EUMax/v_read&amp;[q1]SHUKH/AI/AI4/HiHi_set/v_read&amp;[q1]SHUKH/AI/AI4/Hi_set/v_read&amp;[q1]SHUKH/AI/AI4/Lo_set/v_read&amp;[q1]SHUKH/AI/AI4/LoLo_set/v_read</v>
      </c>
      <c r="D376" s="77" t="str">
        <f>_xlfn.CONCAT("('",Таблица18[[#This Row],[id]],"', '",Таблица18[[#This Row],[Столбец1]],"'),")</f>
        <v>('T_M_To_c', '[q1]SHUKH/AI/AI4/Out&amp;[q1]SHUKH/AI/AI4/EUMin/v_read&amp;[q1]SHUKH/AI/AI4/EUMax/v_read&amp;[q1]SHUKH/AI/AI4/HiHi_set/v_read&amp;[q1]SHUKH/AI/AI4/Hi_set/v_read&amp;[q1]SHUKH/AI/AI4/Lo_set/v_read&amp;[q1]SHUKH/AI/AI4/LoLo_set/v_read'),</v>
      </c>
    </row>
    <row r="377" spans="1:4" ht="15.4" hidden="1" x14ac:dyDescent="0.45">
      <c r="A377" s="73" t="s">
        <v>754</v>
      </c>
      <c r="B377" s="82"/>
      <c r="C377" s="53" t="s">
        <v>1321</v>
      </c>
      <c r="D377" s="77" t="str">
        <f>_xlfn.CONCAT("('",Таблица18[[#This Row],[id]],"', '",Таблица18[[#This Row],[Столбец1]],"'),")</f>
        <v>('', '[q1]SHUKH/AI/AI4/Out'),</v>
      </c>
    </row>
    <row r="378" spans="1:4" ht="15.4" hidden="1" x14ac:dyDescent="0.45">
      <c r="A378" s="9" t="s">
        <v>1002</v>
      </c>
      <c r="B378" s="57"/>
      <c r="C378" s="53" t="s">
        <v>1402</v>
      </c>
      <c r="D378" s="77" t="str">
        <f>_xlfn.CONCAT("('",Таблица18[[#This Row],[id]],"', '",Таблица18[[#This Row],[Столбец1]],"'),")</f>
        <v>('', '[q1]SHUKH/AI/AI4/EUMin/v_read'),</v>
      </c>
    </row>
    <row r="379" spans="1:4" ht="15.4" hidden="1" x14ac:dyDescent="0.45">
      <c r="A379" s="9" t="s">
        <v>1001</v>
      </c>
      <c r="B379" s="57"/>
      <c r="C379" s="53" t="s">
        <v>1403</v>
      </c>
      <c r="D379" s="77" t="str">
        <f>_xlfn.CONCAT("('",Таблица18[[#This Row],[id]],"', '",Таблица18[[#This Row],[Столбец1]],"'),")</f>
        <v>('', '[q1]SHUKH/AI/AI4/EUMax/v_read'),</v>
      </c>
    </row>
    <row r="380" spans="1:4" ht="15.4" hidden="1" x14ac:dyDescent="0.45">
      <c r="A380" s="9" t="s">
        <v>1003</v>
      </c>
      <c r="B380" s="57"/>
      <c r="C380" s="53" t="s">
        <v>1404</v>
      </c>
      <c r="D380" s="77" t="str">
        <f>_xlfn.CONCAT("('",Таблица18[[#This Row],[id]],"', '",Таблица18[[#This Row],[Столбец1]],"'),")</f>
        <v>('', '[q1]SHUKH/AI/AI4/HiHi_set/v_read'),</v>
      </c>
    </row>
    <row r="381" spans="1:4" ht="15.4" hidden="1" x14ac:dyDescent="0.45">
      <c r="A381" s="9" t="s">
        <v>1004</v>
      </c>
      <c r="B381" s="57"/>
      <c r="C381" s="53" t="s">
        <v>1405</v>
      </c>
      <c r="D381" s="77" t="str">
        <f>_xlfn.CONCAT("('",Таблица18[[#This Row],[id]],"', '",Таблица18[[#This Row],[Столбец1]],"'),")</f>
        <v>('', '[q1]SHUKH/AI/AI4/Hi_set/v_read'),</v>
      </c>
    </row>
    <row r="382" spans="1:4" ht="15.4" hidden="1" x14ac:dyDescent="0.45">
      <c r="A382" s="9" t="s">
        <v>1005</v>
      </c>
      <c r="B382" s="57"/>
      <c r="C382" s="53" t="s">
        <v>1406</v>
      </c>
      <c r="D382" s="77" t="str">
        <f>_xlfn.CONCAT("('",Таблица18[[#This Row],[id]],"', '",Таблица18[[#This Row],[Столбец1]],"'),")</f>
        <v>('', '[q1]SHUKH/AI/AI4/Lo_set/v_read'),</v>
      </c>
    </row>
    <row r="383" spans="1:4" ht="15.4" hidden="1" x14ac:dyDescent="0.45">
      <c r="A383" s="9" t="s">
        <v>1006</v>
      </c>
      <c r="B383" s="57"/>
      <c r="C383" s="53" t="s">
        <v>1407</v>
      </c>
      <c r="D383" s="77" t="str">
        <f>_xlfn.CONCAT("('",Таблица18[[#This Row],[id]],"', '",Таблица18[[#This Row],[Столбец1]],"'),")</f>
        <v>('', '[q1]SHUKH/AI/AI4/LoLo_set/v_read'),</v>
      </c>
    </row>
    <row r="384" spans="1:4" ht="15.4" x14ac:dyDescent="0.45">
      <c r="A384" s="9" t="s">
        <v>172</v>
      </c>
      <c r="B384" s="57" t="s">
        <v>1089</v>
      </c>
      <c r="C384" s="53" t="s">
        <v>1321</v>
      </c>
      <c r="D384" s="77" t="str">
        <f>_xlfn.CONCAT("('",Таблица18[[#This Row],[id]],"', '",Таблица18[[#This Row],[Столбец1]],"'),")</f>
        <v>('T_M_To_c_v', '[q1]SHUKH/AI/AI4/Out'),</v>
      </c>
    </row>
    <row r="385" spans="1:4" ht="15.4" x14ac:dyDescent="0.45">
      <c r="A385" s="9" t="s">
        <v>241</v>
      </c>
      <c r="B385" s="57" t="s">
        <v>1090</v>
      </c>
      <c r="C385" s="53" t="s">
        <v>1321</v>
      </c>
      <c r="D385" s="77" t="str">
        <f>_xlfn.CONCAT("('",Таблица18[[#This Row],[id]],"', '",Таблица18[[#This Row],[Столбец1]],"'),")</f>
        <v>('T_M_To_c_v2', '[q1]SHUKH/AI/AI4/Out'),</v>
      </c>
    </row>
    <row r="386" spans="1:4" ht="15.4" x14ac:dyDescent="0.45">
      <c r="A386" s="9" t="s">
        <v>242</v>
      </c>
      <c r="B386" s="57" t="s">
        <v>1091</v>
      </c>
      <c r="C386" s="53" t="s">
        <v>1321</v>
      </c>
      <c r="D386" s="77" t="str">
        <f>_xlfn.CONCAT("('",Таблица18[[#This Row],[id]],"', '",Таблица18[[#This Row],[Столбец1]],"'),")</f>
        <v>('T_M_To_c_v3', '[q1]SHUKH/AI/AI4/Out'),</v>
      </c>
    </row>
    <row r="387" spans="1:4" ht="15.4" x14ac:dyDescent="0.45">
      <c r="A387" s="9" t="s">
        <v>28</v>
      </c>
      <c r="B387" s="57" t="s">
        <v>1169</v>
      </c>
      <c r="C387" s="80" t="str">
        <f>C376</f>
        <v>[q1]SHUKH/AI/AI4/Out&amp;[q1]SHUKH/AI/AI4/EUMin/v_read&amp;[q1]SHUKH/AI/AI4/EUMax/v_read&amp;[q1]SHUKH/AI/AI4/HiHi_set/v_read&amp;[q1]SHUKH/AI/AI4/Hi_set/v_read&amp;[q1]SHUKH/AI/AI4/Lo_set/v_read&amp;[q1]SHUKH/AI/AI4/LoLo_set/v_read</v>
      </c>
      <c r="D387" s="77" t="str">
        <f>_xlfn.CONCAT("('",Таблица18[[#This Row],[id]],"', '",Таблица18[[#This Row],[Столбец1]],"'),")</f>
        <v>('T_M_To_c4', '[q1]SHUKH/AI/AI4/Out&amp;[q1]SHUKH/AI/AI4/EUMin/v_read&amp;[q1]SHUKH/AI/AI4/EUMax/v_read&amp;[q1]SHUKH/AI/AI4/HiHi_set/v_read&amp;[q1]SHUKH/AI/AI4/Hi_set/v_read&amp;[q1]SHUKH/AI/AI4/Lo_set/v_read&amp;[q1]SHUKH/AI/AI4/LoLo_set/v_read'),</v>
      </c>
    </row>
    <row r="388" spans="1:4" ht="15.4" x14ac:dyDescent="0.45">
      <c r="A388" s="9" t="s">
        <v>172</v>
      </c>
      <c r="B388" s="57" t="s">
        <v>1170</v>
      </c>
      <c r="C388" s="53" t="s">
        <v>1321</v>
      </c>
      <c r="D388" s="77" t="str">
        <f>_xlfn.CONCAT("('",Таблица18[[#This Row],[id]],"', '",Таблица18[[#This Row],[Столбец1]],"'),")</f>
        <v>('T_M_To_c_v4', '[q1]SHUKH/AI/AI4/Out'),</v>
      </c>
    </row>
    <row r="389" spans="1:4" ht="15.4" x14ac:dyDescent="0.45">
      <c r="A389" s="9" t="s">
        <v>29</v>
      </c>
      <c r="B389" s="57" t="s">
        <v>1092</v>
      </c>
      <c r="C389" s="80" t="str">
        <f>_xlfn.CONCAT(C390,"&amp;",C391,"&amp;",C392,"&amp;",C393,"&amp;",C394,"&amp;",C395,"&amp;",C396)</f>
        <v>[q1]SHUKH/AI/AI5/Out&amp;[q1]SHUKH/AI/AI5/EUMin/v_read&amp;[q1]SHUKH/AI/AI5/EUMax/v_read&amp;[q1]SHUKH/AI/AI5/HiHi_set/v_read&amp;[q1]SHUKH/AI/AI5/Hi_set/v_read&amp;[q1]SHUKH/AI/AI5/Lo_set/v_read&amp;[q1]SHUKH/AI/AI5/LoLo_set/v_read</v>
      </c>
      <c r="D389" s="77" t="str">
        <f>_xlfn.CONCAT("('",Таблица18[[#This Row],[id]],"', '",Таблица18[[#This Row],[Столбец1]],"'),")</f>
        <v>('T_R_To_c', '[q1]SHUKH/AI/AI5/Out&amp;[q1]SHUKH/AI/AI5/EUMin/v_read&amp;[q1]SHUKH/AI/AI5/EUMax/v_read&amp;[q1]SHUKH/AI/AI5/HiHi_set/v_read&amp;[q1]SHUKH/AI/AI5/Hi_set/v_read&amp;[q1]SHUKH/AI/AI5/Lo_set/v_read&amp;[q1]SHUKH/AI/AI5/LoLo_set/v_read'),</v>
      </c>
    </row>
    <row r="390" spans="1:4" ht="15.4" hidden="1" x14ac:dyDescent="0.45">
      <c r="A390" s="73" t="s">
        <v>754</v>
      </c>
      <c r="B390" s="82"/>
      <c r="C390" s="53" t="s">
        <v>1322</v>
      </c>
      <c r="D390" s="77" t="str">
        <f>_xlfn.CONCAT("('",Таблица18[[#This Row],[id]],"', '",Таблица18[[#This Row],[Столбец1]],"'),")</f>
        <v>('', '[q1]SHUKH/AI/AI5/Out'),</v>
      </c>
    </row>
    <row r="391" spans="1:4" ht="15.4" hidden="1" x14ac:dyDescent="0.45">
      <c r="A391" s="9" t="s">
        <v>1002</v>
      </c>
      <c r="B391" s="57"/>
      <c r="C391" s="53" t="s">
        <v>1408</v>
      </c>
      <c r="D391" s="77" t="str">
        <f>_xlfn.CONCAT("('",Таблица18[[#This Row],[id]],"', '",Таблица18[[#This Row],[Столбец1]],"'),")</f>
        <v>('', '[q1]SHUKH/AI/AI5/EUMin/v_read'),</v>
      </c>
    </row>
    <row r="392" spans="1:4" ht="15.4" hidden="1" x14ac:dyDescent="0.45">
      <c r="A392" s="9" t="s">
        <v>1001</v>
      </c>
      <c r="B392" s="57"/>
      <c r="C392" s="53" t="s">
        <v>1409</v>
      </c>
      <c r="D392" s="77" t="str">
        <f>_xlfn.CONCAT("('",Таблица18[[#This Row],[id]],"', '",Таблица18[[#This Row],[Столбец1]],"'),")</f>
        <v>('', '[q1]SHUKH/AI/AI5/EUMax/v_read'),</v>
      </c>
    </row>
    <row r="393" spans="1:4" ht="15.4" hidden="1" x14ac:dyDescent="0.45">
      <c r="A393" s="9" t="s">
        <v>1003</v>
      </c>
      <c r="B393" s="57"/>
      <c r="C393" s="53" t="s">
        <v>1410</v>
      </c>
      <c r="D393" s="77" t="str">
        <f>_xlfn.CONCAT("('",Таблица18[[#This Row],[id]],"', '",Таблица18[[#This Row],[Столбец1]],"'),")</f>
        <v>('', '[q1]SHUKH/AI/AI5/HiHi_set/v_read'),</v>
      </c>
    </row>
    <row r="394" spans="1:4" ht="15.4" hidden="1" x14ac:dyDescent="0.45">
      <c r="A394" s="9" t="s">
        <v>1004</v>
      </c>
      <c r="B394" s="57"/>
      <c r="C394" s="53" t="s">
        <v>1411</v>
      </c>
      <c r="D394" s="77" t="str">
        <f>_xlfn.CONCAT("('",Таблица18[[#This Row],[id]],"', '",Таблица18[[#This Row],[Столбец1]],"'),")</f>
        <v>('', '[q1]SHUKH/AI/AI5/Hi_set/v_read'),</v>
      </c>
    </row>
    <row r="395" spans="1:4" ht="15.4" hidden="1" x14ac:dyDescent="0.45">
      <c r="A395" s="9" t="s">
        <v>1005</v>
      </c>
      <c r="B395" s="57"/>
      <c r="C395" s="53" t="s">
        <v>1412</v>
      </c>
      <c r="D395" s="77" t="str">
        <f>_xlfn.CONCAT("('",Таблица18[[#This Row],[id]],"', '",Таблица18[[#This Row],[Столбец1]],"'),")</f>
        <v>('', '[q1]SHUKH/AI/AI5/Lo_set/v_read'),</v>
      </c>
    </row>
    <row r="396" spans="1:4" ht="15.4" hidden="1" x14ac:dyDescent="0.45">
      <c r="A396" s="9" t="s">
        <v>1006</v>
      </c>
      <c r="B396" s="57"/>
      <c r="C396" s="53" t="s">
        <v>1413</v>
      </c>
      <c r="D396" s="77" t="str">
        <f>_xlfn.CONCAT("('",Таблица18[[#This Row],[id]],"', '",Таблица18[[#This Row],[Столбец1]],"'),")</f>
        <v>('', '[q1]SHUKH/AI/AI5/LoLo_set/v_read'),</v>
      </c>
    </row>
    <row r="397" spans="1:4" ht="15.4" x14ac:dyDescent="0.45">
      <c r="A397" s="9" t="s">
        <v>173</v>
      </c>
      <c r="B397" s="57" t="s">
        <v>1093</v>
      </c>
      <c r="C397" s="53" t="s">
        <v>1322</v>
      </c>
      <c r="D397" s="77" t="str">
        <f>_xlfn.CONCAT("('",Таблица18[[#This Row],[id]],"', '",Таблица18[[#This Row],[Столбец1]],"'),")</f>
        <v>('T_R_To_c_v', '[q1]SHUKH/AI/AI5/Out'),</v>
      </c>
    </row>
    <row r="398" spans="1:4" ht="15.4" x14ac:dyDescent="0.45">
      <c r="A398" s="9" t="s">
        <v>245</v>
      </c>
      <c r="B398" s="57" t="s">
        <v>1094</v>
      </c>
      <c r="C398" s="53" t="s">
        <v>1322</v>
      </c>
      <c r="D398" s="77" t="str">
        <f>_xlfn.CONCAT("('",Таблица18[[#This Row],[id]],"', '",Таблица18[[#This Row],[Столбец1]],"'),")</f>
        <v>('T_R_To_c_v2', '[q1]SHUKH/AI/AI5/Out'),</v>
      </c>
    </row>
    <row r="399" spans="1:4" ht="15.4" x14ac:dyDescent="0.45">
      <c r="A399" s="9" t="s">
        <v>246</v>
      </c>
      <c r="B399" s="57" t="s">
        <v>1095</v>
      </c>
      <c r="C399" s="53" t="s">
        <v>1322</v>
      </c>
      <c r="D399" s="77" t="str">
        <f>_xlfn.CONCAT("('",Таблица18[[#This Row],[id]],"', '",Таблица18[[#This Row],[Столбец1]],"'),")</f>
        <v>('T_R_To_c_v3', '[q1]SHUKH/AI/AI5/Out'),</v>
      </c>
    </row>
    <row r="400" spans="1:4" ht="15.4" x14ac:dyDescent="0.45">
      <c r="A400" s="9" t="s">
        <v>29</v>
      </c>
      <c r="B400" s="57" t="s">
        <v>1171</v>
      </c>
      <c r="C400" s="80" t="str">
        <f>C389</f>
        <v>[q1]SHUKH/AI/AI5/Out&amp;[q1]SHUKH/AI/AI5/EUMin/v_read&amp;[q1]SHUKH/AI/AI5/EUMax/v_read&amp;[q1]SHUKH/AI/AI5/HiHi_set/v_read&amp;[q1]SHUKH/AI/AI5/Hi_set/v_read&amp;[q1]SHUKH/AI/AI5/Lo_set/v_read&amp;[q1]SHUKH/AI/AI5/LoLo_set/v_read</v>
      </c>
      <c r="D400" s="77" t="str">
        <f>_xlfn.CONCAT("('",Таблица18[[#This Row],[id]],"', '",Таблица18[[#This Row],[Столбец1]],"'),")</f>
        <v>('T_R_To_c4', '[q1]SHUKH/AI/AI5/Out&amp;[q1]SHUKH/AI/AI5/EUMin/v_read&amp;[q1]SHUKH/AI/AI5/EUMax/v_read&amp;[q1]SHUKH/AI/AI5/HiHi_set/v_read&amp;[q1]SHUKH/AI/AI5/Hi_set/v_read&amp;[q1]SHUKH/AI/AI5/Lo_set/v_read&amp;[q1]SHUKH/AI/AI5/LoLo_set/v_read'),</v>
      </c>
    </row>
    <row r="401" spans="1:4" ht="15.4" x14ac:dyDescent="0.45">
      <c r="A401" s="9" t="s">
        <v>173</v>
      </c>
      <c r="B401" s="57" t="s">
        <v>1172</v>
      </c>
      <c r="C401" s="53" t="s">
        <v>1322</v>
      </c>
      <c r="D401" s="77" t="str">
        <f>_xlfn.CONCAT("('",Таблица18[[#This Row],[id]],"', '",Таблица18[[#This Row],[Столбец1]],"'),")</f>
        <v>('T_R_To_c_v4', '[q1]SHUKH/AI/AI5/Out'),</v>
      </c>
    </row>
    <row r="402" spans="1:4" ht="15.4" hidden="1" x14ac:dyDescent="0.45">
      <c r="A402" s="55" t="s">
        <v>79</v>
      </c>
      <c r="B402" s="57"/>
      <c r="C402" s="61"/>
      <c r="D402" s="72" t="str">
        <f>_xlfn.CONCAT("('",Таблица18[[#This Row],[id]],"', '",Таблица18[[#This Row],[Столбец1]],"'),")</f>
        <v>('', ''),</v>
      </c>
    </row>
    <row r="403" spans="1:4" ht="15.4" x14ac:dyDescent="0.45">
      <c r="A403" s="9" t="s">
        <v>26</v>
      </c>
      <c r="B403" s="57" t="s">
        <v>969</v>
      </c>
      <c r="C403" s="80" t="str">
        <f>_xlfn.CONCAT(C404,"&amp;",C405,"&amp;",C406,"&amp;",C407,"&amp;",C408,"&amp;",C409,"&amp;",C410)</f>
        <v>[q1]SHUKH/AI/AI6/Out&amp;[q1]SHUKH/AI/AI6/EUMin/v_read&amp;[q1]SHUKH/AI/AI6/EUMax/v_read&amp;[q1]SHUKH/AI/AI6/HiHi_set/v_read&amp;[q1]SHUKH/AI/AI6/Hi_set/v_read&amp;[q1]SHUKH/AI/AI6/Lo_set/v_read&amp;[q1]SHUKH/AI/AI6/LoLo_set/v_read</v>
      </c>
      <c r="D403" s="77" t="str">
        <f>_xlfn.CONCAT("('",Таблица18[[#This Row],[id]],"', '",Таблица18[[#This Row],[Столбец1]],"'),")</f>
        <v>('P_M_From_c', '[q1]SHUKH/AI/AI6/Out&amp;[q1]SHUKH/AI/AI6/EUMin/v_read&amp;[q1]SHUKH/AI/AI6/EUMax/v_read&amp;[q1]SHUKH/AI/AI6/HiHi_set/v_read&amp;[q1]SHUKH/AI/AI6/Hi_set/v_read&amp;[q1]SHUKH/AI/AI6/Lo_set/v_read&amp;[q1]SHUKH/AI/AI6/LoLo_set/v_read'),</v>
      </c>
    </row>
    <row r="404" spans="1:4" ht="15.4" hidden="1" x14ac:dyDescent="0.45">
      <c r="A404" s="73" t="s">
        <v>754</v>
      </c>
      <c r="B404" s="82"/>
      <c r="C404" s="53" t="s">
        <v>1323</v>
      </c>
      <c r="D404" s="77" t="str">
        <f>_xlfn.CONCAT("('",Таблица18[[#This Row],[id]],"', '",Таблица18[[#This Row],[Столбец1]],"'),")</f>
        <v>('', '[q1]SHUKH/AI/AI6/Out'),</v>
      </c>
    </row>
    <row r="405" spans="1:4" ht="15.4" hidden="1" x14ac:dyDescent="0.45">
      <c r="A405" s="9" t="s">
        <v>1001</v>
      </c>
      <c r="B405" s="57"/>
      <c r="C405" s="53" t="s">
        <v>1414</v>
      </c>
      <c r="D405" s="77" t="str">
        <f>_xlfn.CONCAT("('",Таблица18[[#This Row],[id]],"', '",Таблица18[[#This Row],[Столбец1]],"'),")</f>
        <v>('', '[q1]SHUKH/AI/AI6/EUMin/v_read'),</v>
      </c>
    </row>
    <row r="406" spans="1:4" ht="15.4" hidden="1" x14ac:dyDescent="0.45">
      <c r="A406" s="9" t="s">
        <v>1002</v>
      </c>
      <c r="B406" s="57"/>
      <c r="C406" s="53" t="s">
        <v>1415</v>
      </c>
      <c r="D406" s="77" t="str">
        <f>_xlfn.CONCAT("('",Таблица18[[#This Row],[id]],"', '",Таблица18[[#This Row],[Столбец1]],"'),")</f>
        <v>('', '[q1]SHUKH/AI/AI6/EUMax/v_read'),</v>
      </c>
    </row>
    <row r="407" spans="1:4" ht="15.4" hidden="1" x14ac:dyDescent="0.45">
      <c r="A407" s="9" t="s">
        <v>1003</v>
      </c>
      <c r="B407" s="57"/>
      <c r="C407" s="53" t="s">
        <v>1416</v>
      </c>
      <c r="D407" s="77" t="str">
        <f>_xlfn.CONCAT("('",Таблица18[[#This Row],[id]],"', '",Таблица18[[#This Row],[Столбец1]],"'),")</f>
        <v>('', '[q1]SHUKH/AI/AI6/HiHi_set/v_read'),</v>
      </c>
    </row>
    <row r="408" spans="1:4" ht="15.4" hidden="1" x14ac:dyDescent="0.45">
      <c r="A408" s="9" t="s">
        <v>1004</v>
      </c>
      <c r="B408" s="57"/>
      <c r="C408" s="53" t="s">
        <v>1417</v>
      </c>
      <c r="D408" s="77" t="str">
        <f>_xlfn.CONCAT("('",Таблица18[[#This Row],[id]],"', '",Таблица18[[#This Row],[Столбец1]],"'),")</f>
        <v>('', '[q1]SHUKH/AI/AI6/Hi_set/v_read'),</v>
      </c>
    </row>
    <row r="409" spans="1:4" ht="15.4" hidden="1" x14ac:dyDescent="0.45">
      <c r="A409" s="9" t="s">
        <v>1005</v>
      </c>
      <c r="B409" s="57"/>
      <c r="C409" s="53" t="s">
        <v>1418</v>
      </c>
      <c r="D409" s="77" t="str">
        <f>_xlfn.CONCAT("('",Таблица18[[#This Row],[id]],"', '",Таблица18[[#This Row],[Столбец1]],"'),")</f>
        <v>('', '[q1]SHUKH/AI/AI6/Lo_set/v_read'),</v>
      </c>
    </row>
    <row r="410" spans="1:4" ht="15.4" hidden="1" x14ac:dyDescent="0.45">
      <c r="A410" s="9" t="s">
        <v>1006</v>
      </c>
      <c r="B410" s="57"/>
      <c r="C410" s="53" t="s">
        <v>1419</v>
      </c>
      <c r="D410" s="77" t="str">
        <f>_xlfn.CONCAT("('",Таблица18[[#This Row],[id]],"', '",Таблица18[[#This Row],[Столбец1]],"'),")</f>
        <v>('', '[q1]SHUKH/AI/AI6/LoLo_set/v_read'),</v>
      </c>
    </row>
    <row r="411" spans="1:4" ht="15.4" x14ac:dyDescent="0.45">
      <c r="A411" s="9" t="s">
        <v>175</v>
      </c>
      <c r="B411" s="57" t="s">
        <v>970</v>
      </c>
      <c r="C411" s="53" t="s">
        <v>1323</v>
      </c>
      <c r="D411" s="77" t="str">
        <f>_xlfn.CONCAT("('",Таблица18[[#This Row],[id]],"', '",Таблица18[[#This Row],[Столбец1]],"'),")</f>
        <v>('P_M_From_c_v', '[q1]SHUKH/AI/AI6/Out'),</v>
      </c>
    </row>
    <row r="412" spans="1:4" ht="15.4" x14ac:dyDescent="0.45">
      <c r="A412" s="9" t="s">
        <v>266</v>
      </c>
      <c r="B412" s="57" t="s">
        <v>971</v>
      </c>
      <c r="C412" s="53" t="s">
        <v>1323</v>
      </c>
      <c r="D412" s="77" t="str">
        <f>_xlfn.CONCAT("('",Таблица18[[#This Row],[id]],"', '",Таблица18[[#This Row],[Столбец1]],"'),")</f>
        <v>('P_M_From_c_v2', '[q1]SHUKH/AI/AI6/Out'),</v>
      </c>
    </row>
    <row r="413" spans="1:4" ht="15.4" x14ac:dyDescent="0.45">
      <c r="A413" s="9" t="s">
        <v>267</v>
      </c>
      <c r="B413" s="57" t="s">
        <v>972</v>
      </c>
      <c r="C413" s="53" t="s">
        <v>1323</v>
      </c>
      <c r="D413" s="77" t="str">
        <f>_xlfn.CONCAT("('",Таблица18[[#This Row],[id]],"', '",Таблица18[[#This Row],[Столбец1]],"'),")</f>
        <v>('P_M_From_c_v3', '[q1]SHUKH/AI/AI6/Out'),</v>
      </c>
    </row>
    <row r="414" spans="1:4" ht="15.4" x14ac:dyDescent="0.45">
      <c r="A414" s="9" t="s">
        <v>26</v>
      </c>
      <c r="B414" s="57" t="s">
        <v>1173</v>
      </c>
      <c r="C414" s="80" t="str">
        <f>C416</f>
        <v>[q1]SHUKH/AI/AI7/Out&amp;[q1]SHUKH/AI/AI7/EUMin/v_read&amp;[q1]SHUKH/AI/AI7/EUMax/v_read&amp;[q1]SHUKH/AI/AI7/HiHi_set/v_read&amp;[q1]SHUKH/AI/AI7/Hi_set/v_read&amp;[q1]SHUKH/AI/AI7/Lo_set/v_read&amp;[q1]SHUKH/AI/AI7/LoLo_set/v_read</v>
      </c>
      <c r="D414" s="77" t="str">
        <f>_xlfn.CONCAT("('",Таблица18[[#This Row],[id]],"', '",Таблица18[[#This Row],[Столбец1]],"'),")</f>
        <v>('P_M_From_c4', '[q1]SHUKH/AI/AI7/Out&amp;[q1]SHUKH/AI/AI7/EUMin/v_read&amp;[q1]SHUKH/AI/AI7/EUMax/v_read&amp;[q1]SHUKH/AI/AI7/HiHi_set/v_read&amp;[q1]SHUKH/AI/AI7/Hi_set/v_read&amp;[q1]SHUKH/AI/AI7/Lo_set/v_read&amp;[q1]SHUKH/AI/AI7/LoLo_set/v_read'),</v>
      </c>
    </row>
    <row r="415" spans="1:4" ht="15.4" x14ac:dyDescent="0.45">
      <c r="A415" s="9" t="s">
        <v>175</v>
      </c>
      <c r="B415" s="57" t="s">
        <v>1174</v>
      </c>
      <c r="C415" s="53" t="s">
        <v>1323</v>
      </c>
      <c r="D415" s="77" t="str">
        <f>_xlfn.CONCAT("('",Таблица18[[#This Row],[id]],"', '",Таблица18[[#This Row],[Столбец1]],"'),")</f>
        <v>('P_M_From_c_v4', '[q1]SHUKH/AI/AI6/Out'),</v>
      </c>
    </row>
    <row r="416" spans="1:4" ht="15.4" x14ac:dyDescent="0.45">
      <c r="A416" s="9" t="s">
        <v>27</v>
      </c>
      <c r="B416" s="57" t="s">
        <v>1096</v>
      </c>
      <c r="C416" s="80" t="str">
        <f>_xlfn.CONCAT(C417,"&amp;",C418,"&amp;",C419,"&amp;",C420,"&amp;",C421,"&amp;",C422,"&amp;",C423)</f>
        <v>[q1]SHUKH/AI/AI7/Out&amp;[q1]SHUKH/AI/AI7/EUMin/v_read&amp;[q1]SHUKH/AI/AI7/EUMax/v_read&amp;[q1]SHUKH/AI/AI7/HiHi_set/v_read&amp;[q1]SHUKH/AI/AI7/Hi_set/v_read&amp;[q1]SHUKH/AI/AI7/Lo_set/v_read&amp;[q1]SHUKH/AI/AI7/LoLo_set/v_read</v>
      </c>
      <c r="D416" s="77" t="str">
        <f>_xlfn.CONCAT("('",Таблица18[[#This Row],[id]],"', '",Таблица18[[#This Row],[Столбец1]],"'),")</f>
        <v>('P_R_From_c', '[q1]SHUKH/AI/AI7/Out&amp;[q1]SHUKH/AI/AI7/EUMin/v_read&amp;[q1]SHUKH/AI/AI7/EUMax/v_read&amp;[q1]SHUKH/AI/AI7/HiHi_set/v_read&amp;[q1]SHUKH/AI/AI7/Hi_set/v_read&amp;[q1]SHUKH/AI/AI7/Lo_set/v_read&amp;[q1]SHUKH/AI/AI7/LoLo_set/v_read'),</v>
      </c>
    </row>
    <row r="417" spans="1:4" ht="15.4" hidden="1" x14ac:dyDescent="0.45">
      <c r="A417" s="73" t="s">
        <v>754</v>
      </c>
      <c r="B417" s="82"/>
      <c r="C417" s="53" t="s">
        <v>1324</v>
      </c>
      <c r="D417" s="77" t="str">
        <f>_xlfn.CONCAT("('",Таблица18[[#This Row],[id]],"', '",Таблица18[[#This Row],[Столбец1]],"'),")</f>
        <v>('', '[q1]SHUKH/AI/AI7/Out'),</v>
      </c>
    </row>
    <row r="418" spans="1:4" ht="15.4" hidden="1" x14ac:dyDescent="0.45">
      <c r="A418" s="9" t="s">
        <v>1001</v>
      </c>
      <c r="B418" s="57"/>
      <c r="C418" s="53" t="s">
        <v>1420</v>
      </c>
      <c r="D418" s="77" t="str">
        <f>_xlfn.CONCAT("('",Таблица18[[#This Row],[id]],"', '",Таблица18[[#This Row],[Столбец1]],"'),")</f>
        <v>('', '[q1]SHUKH/AI/AI7/EUMin/v_read'),</v>
      </c>
    </row>
    <row r="419" spans="1:4" ht="15.4" hidden="1" x14ac:dyDescent="0.45">
      <c r="A419" s="9" t="s">
        <v>1002</v>
      </c>
      <c r="B419" s="57"/>
      <c r="C419" s="53" t="s">
        <v>1421</v>
      </c>
      <c r="D419" s="77" t="str">
        <f>_xlfn.CONCAT("('",Таблица18[[#This Row],[id]],"', '",Таблица18[[#This Row],[Столбец1]],"'),")</f>
        <v>('', '[q1]SHUKH/AI/AI7/EUMax/v_read'),</v>
      </c>
    </row>
    <row r="420" spans="1:4" ht="15.4" hidden="1" x14ac:dyDescent="0.45">
      <c r="A420" s="9" t="s">
        <v>1003</v>
      </c>
      <c r="B420" s="57"/>
      <c r="C420" s="53" t="s">
        <v>1422</v>
      </c>
      <c r="D420" s="77" t="str">
        <f>_xlfn.CONCAT("('",Таблица18[[#This Row],[id]],"', '",Таблица18[[#This Row],[Столбец1]],"'),")</f>
        <v>('', '[q1]SHUKH/AI/AI7/HiHi_set/v_read'),</v>
      </c>
    </row>
    <row r="421" spans="1:4" ht="15.4" hidden="1" x14ac:dyDescent="0.45">
      <c r="A421" s="9" t="s">
        <v>1004</v>
      </c>
      <c r="B421" s="57"/>
      <c r="C421" s="53" t="s">
        <v>1423</v>
      </c>
      <c r="D421" s="77" t="str">
        <f>_xlfn.CONCAT("('",Таблица18[[#This Row],[id]],"', '",Таблица18[[#This Row],[Столбец1]],"'),")</f>
        <v>('', '[q1]SHUKH/AI/AI7/Hi_set/v_read'),</v>
      </c>
    </row>
    <row r="422" spans="1:4" ht="15.4" hidden="1" x14ac:dyDescent="0.45">
      <c r="A422" s="9" t="s">
        <v>1005</v>
      </c>
      <c r="B422" s="57"/>
      <c r="C422" s="53" t="s">
        <v>1424</v>
      </c>
      <c r="D422" s="77" t="str">
        <f>_xlfn.CONCAT("('",Таблица18[[#This Row],[id]],"', '",Таблица18[[#This Row],[Столбец1]],"'),")</f>
        <v>('', '[q1]SHUKH/AI/AI7/Lo_set/v_read'),</v>
      </c>
    </row>
    <row r="423" spans="1:4" ht="15.4" hidden="1" x14ac:dyDescent="0.45">
      <c r="A423" s="9" t="s">
        <v>1006</v>
      </c>
      <c r="B423" s="57"/>
      <c r="C423" s="53" t="s">
        <v>1425</v>
      </c>
      <c r="D423" s="77" t="str">
        <f>_xlfn.CONCAT("('",Таблица18[[#This Row],[id]],"', '",Таблица18[[#This Row],[Столбец1]],"'),")</f>
        <v>('', '[q1]SHUKH/AI/AI7/LoLo_set/v_read'),</v>
      </c>
    </row>
    <row r="424" spans="1:4" ht="15.4" x14ac:dyDescent="0.45">
      <c r="A424" s="9" t="s">
        <v>177</v>
      </c>
      <c r="B424" s="57" t="s">
        <v>1097</v>
      </c>
      <c r="C424" s="53" t="s">
        <v>1324</v>
      </c>
      <c r="D424" s="77" t="str">
        <f>_xlfn.CONCAT("('",Таблица18[[#This Row],[id]],"', '",Таблица18[[#This Row],[Столбец1]],"'),")</f>
        <v>('P_R_From_c_v', '[q1]SHUKH/AI/AI7/Out'),</v>
      </c>
    </row>
    <row r="425" spans="1:4" ht="15.4" x14ac:dyDescent="0.45">
      <c r="A425" s="9" t="s">
        <v>278</v>
      </c>
      <c r="B425" s="57" t="s">
        <v>1098</v>
      </c>
      <c r="C425" s="53" t="s">
        <v>1324</v>
      </c>
      <c r="D425" s="77" t="str">
        <f>_xlfn.CONCAT("('",Таблица18[[#This Row],[id]],"', '",Таблица18[[#This Row],[Столбец1]],"'),")</f>
        <v>('P_R_From_c_v2', '[q1]SHUKH/AI/AI7/Out'),</v>
      </c>
    </row>
    <row r="426" spans="1:4" ht="15.4" x14ac:dyDescent="0.45">
      <c r="A426" s="9" t="s">
        <v>177</v>
      </c>
      <c r="B426" s="57" t="s">
        <v>1099</v>
      </c>
      <c r="C426" s="53" t="s">
        <v>1324</v>
      </c>
      <c r="D426" s="77" t="str">
        <f>_xlfn.CONCAT("('",Таблица18[[#This Row],[id]],"', '",Таблица18[[#This Row],[Столбец1]],"'),")</f>
        <v>('P_R_From_c_v3', '[q1]SHUKH/AI/AI7/Out'),</v>
      </c>
    </row>
    <row r="427" spans="1:4" ht="15.4" x14ac:dyDescent="0.45">
      <c r="A427" s="9" t="s">
        <v>27</v>
      </c>
      <c r="B427" s="57" t="s">
        <v>1175</v>
      </c>
      <c r="C427" s="80" t="str">
        <f>C416</f>
        <v>[q1]SHUKH/AI/AI7/Out&amp;[q1]SHUKH/AI/AI7/EUMin/v_read&amp;[q1]SHUKH/AI/AI7/EUMax/v_read&amp;[q1]SHUKH/AI/AI7/HiHi_set/v_read&amp;[q1]SHUKH/AI/AI7/Hi_set/v_read&amp;[q1]SHUKH/AI/AI7/Lo_set/v_read&amp;[q1]SHUKH/AI/AI7/LoLo_set/v_read</v>
      </c>
      <c r="D427" s="77" t="str">
        <f>_xlfn.CONCAT("('",Таблица18[[#This Row],[id]],"', '",Таблица18[[#This Row],[Столбец1]],"'),")</f>
        <v>('P_R_From_c4', '[q1]SHUKH/AI/AI7/Out&amp;[q1]SHUKH/AI/AI7/EUMin/v_read&amp;[q1]SHUKH/AI/AI7/EUMax/v_read&amp;[q1]SHUKH/AI/AI7/HiHi_set/v_read&amp;[q1]SHUKH/AI/AI7/Hi_set/v_read&amp;[q1]SHUKH/AI/AI7/Lo_set/v_read&amp;[q1]SHUKH/AI/AI7/LoLo_set/v_read'),</v>
      </c>
    </row>
    <row r="428" spans="1:4" ht="15.4" x14ac:dyDescent="0.45">
      <c r="A428" s="9" t="s">
        <v>177</v>
      </c>
      <c r="B428" s="57" t="s">
        <v>1176</v>
      </c>
      <c r="C428" s="53" t="s">
        <v>1324</v>
      </c>
      <c r="D428" s="77" t="str">
        <f>_xlfn.CONCAT("('",Таблица18[[#This Row],[id]],"', '",Таблица18[[#This Row],[Столбец1]],"'),")</f>
        <v>('P_R_From_c_v4', '[q1]SHUKH/AI/AI7/Out'),</v>
      </c>
    </row>
    <row r="429" spans="1:4" ht="15.4" x14ac:dyDescent="0.45">
      <c r="A429" s="9" t="s">
        <v>28</v>
      </c>
      <c r="B429" s="57" t="s">
        <v>1100</v>
      </c>
      <c r="C429" s="80" t="str">
        <f>_xlfn.CONCAT(C430,"&amp;",C431,"&amp;",C432,"&amp;",C433,"&amp;",C434,"&amp;",C435,"&amp;",C436)</f>
        <v>[q1]SHUKH/AI/AI9/Out&amp;[q1]SHUKH/AI/AI9/EUMin/v_read&amp;[q1]SHUKH/AI/AI9/EUMax/v_read&amp;[q1]SHUKH/AI/AI9/HiHi_set/v_read&amp;[q1]SHUKH/AI/AI9/Hi_set/v_read&amp;[q1]SHUKH/AI/AI9/Lo_set/v_read&amp;[q1]SHUKH/AI/AI9/LoLo_set/v_read</v>
      </c>
      <c r="D429" s="77" t="str">
        <f>_xlfn.CONCAT("('",Таблица18[[#This Row],[id]],"', '",Таблица18[[#This Row],[Столбец1]],"'),")</f>
        <v>('P_M_To_c', '[q1]SHUKH/AI/AI9/Out&amp;[q1]SHUKH/AI/AI9/EUMin/v_read&amp;[q1]SHUKH/AI/AI9/EUMax/v_read&amp;[q1]SHUKH/AI/AI9/HiHi_set/v_read&amp;[q1]SHUKH/AI/AI9/Hi_set/v_read&amp;[q1]SHUKH/AI/AI9/Lo_set/v_read&amp;[q1]SHUKH/AI/AI9/LoLo_set/v_read'),</v>
      </c>
    </row>
    <row r="430" spans="1:4" ht="15.4" hidden="1" x14ac:dyDescent="0.45">
      <c r="A430" s="73" t="s">
        <v>754</v>
      </c>
      <c r="B430" s="82"/>
      <c r="C430" s="53" t="s">
        <v>1325</v>
      </c>
      <c r="D430" s="77" t="str">
        <f>_xlfn.CONCAT("('",Таблица18[[#This Row],[id]],"', '",Таблица18[[#This Row],[Столбец1]],"'),")</f>
        <v>('', '[q1]SHUKH/AI/AI9/Out'),</v>
      </c>
    </row>
    <row r="431" spans="1:4" ht="15.4" hidden="1" x14ac:dyDescent="0.45">
      <c r="A431" s="9" t="s">
        <v>1001</v>
      </c>
      <c r="B431" s="57"/>
      <c r="C431" s="53" t="s">
        <v>1426</v>
      </c>
      <c r="D431" s="77" t="str">
        <f>_xlfn.CONCAT("('",Таблица18[[#This Row],[id]],"', '",Таблица18[[#This Row],[Столбец1]],"'),")</f>
        <v>('', '[q1]SHUKH/AI/AI9/EUMin/v_read'),</v>
      </c>
    </row>
    <row r="432" spans="1:4" ht="15.4" hidden="1" x14ac:dyDescent="0.45">
      <c r="A432" s="9" t="s">
        <v>1002</v>
      </c>
      <c r="B432" s="57"/>
      <c r="C432" s="53" t="s">
        <v>1427</v>
      </c>
      <c r="D432" s="77" t="str">
        <f>_xlfn.CONCAT("('",Таблица18[[#This Row],[id]],"', '",Таблица18[[#This Row],[Столбец1]],"'),")</f>
        <v>('', '[q1]SHUKH/AI/AI9/EUMax/v_read'),</v>
      </c>
    </row>
    <row r="433" spans="1:4" ht="15.4" hidden="1" x14ac:dyDescent="0.45">
      <c r="A433" s="9" t="s">
        <v>1003</v>
      </c>
      <c r="B433" s="57"/>
      <c r="C433" s="53" t="s">
        <v>1428</v>
      </c>
      <c r="D433" s="77" t="str">
        <f>_xlfn.CONCAT("('",Таблица18[[#This Row],[id]],"', '",Таблица18[[#This Row],[Столбец1]],"'),")</f>
        <v>('', '[q1]SHUKH/AI/AI9/HiHi_set/v_read'),</v>
      </c>
    </row>
    <row r="434" spans="1:4" ht="15.4" hidden="1" x14ac:dyDescent="0.45">
      <c r="A434" s="9" t="s">
        <v>1004</v>
      </c>
      <c r="B434" s="57"/>
      <c r="C434" s="53" t="s">
        <v>1429</v>
      </c>
      <c r="D434" s="77" t="str">
        <f>_xlfn.CONCAT("('",Таблица18[[#This Row],[id]],"', '",Таблица18[[#This Row],[Столбец1]],"'),")</f>
        <v>('', '[q1]SHUKH/AI/AI9/Hi_set/v_read'),</v>
      </c>
    </row>
    <row r="435" spans="1:4" ht="15.4" hidden="1" x14ac:dyDescent="0.45">
      <c r="A435" s="9" t="s">
        <v>1005</v>
      </c>
      <c r="B435" s="57"/>
      <c r="C435" s="53" t="s">
        <v>1430</v>
      </c>
      <c r="D435" s="77" t="str">
        <f>_xlfn.CONCAT("('",Таблица18[[#This Row],[id]],"', '",Таблица18[[#This Row],[Столбец1]],"'),")</f>
        <v>('', '[q1]SHUKH/AI/AI9/Lo_set/v_read'),</v>
      </c>
    </row>
    <row r="436" spans="1:4" ht="15.4" hidden="1" x14ac:dyDescent="0.45">
      <c r="A436" s="9" t="s">
        <v>1006</v>
      </c>
      <c r="B436" s="57"/>
      <c r="C436" s="53" t="s">
        <v>1431</v>
      </c>
      <c r="D436" s="77" t="str">
        <f>_xlfn.CONCAT("('",Таблица18[[#This Row],[id]],"', '",Таблица18[[#This Row],[Столбец1]],"'),")</f>
        <v>('', '[q1]SHUKH/AI/AI9/LoLo_set/v_read'),</v>
      </c>
    </row>
    <row r="437" spans="1:4" ht="15.4" x14ac:dyDescent="0.45">
      <c r="A437" s="9" t="s">
        <v>179</v>
      </c>
      <c r="B437" s="57" t="s">
        <v>1101</v>
      </c>
      <c r="C437" s="53" t="s">
        <v>1325</v>
      </c>
      <c r="D437" s="77" t="str">
        <f>_xlfn.CONCAT("('",Таблица18[[#This Row],[id]],"', '",Таблица18[[#This Row],[Столбец1]],"'),")</f>
        <v>('P_M_To_c_v', '[q1]SHUKH/AI/AI9/Out'),</v>
      </c>
    </row>
    <row r="438" spans="1:4" ht="15.4" x14ac:dyDescent="0.45">
      <c r="A438" s="9" t="s">
        <v>279</v>
      </c>
      <c r="B438" s="57" t="s">
        <v>1102</v>
      </c>
      <c r="C438" s="53" t="s">
        <v>1325</v>
      </c>
      <c r="D438" s="77" t="str">
        <f>_xlfn.CONCAT("('",Таблица18[[#This Row],[id]],"', '",Таблица18[[#This Row],[Столбец1]],"'),")</f>
        <v>('P_M_To_c_v2', '[q1]SHUKH/AI/AI9/Out'),</v>
      </c>
    </row>
    <row r="439" spans="1:4" ht="15.4" x14ac:dyDescent="0.45">
      <c r="A439" s="9" t="s">
        <v>283</v>
      </c>
      <c r="B439" s="57" t="s">
        <v>1103</v>
      </c>
      <c r="C439" s="53" t="s">
        <v>1325</v>
      </c>
      <c r="D439" s="77" t="str">
        <f>_xlfn.CONCAT("('",Таблица18[[#This Row],[id]],"', '",Таблица18[[#This Row],[Столбец1]],"'),")</f>
        <v>('P_M_To_c_v3', '[q1]SHUKH/AI/AI9/Out'),</v>
      </c>
    </row>
    <row r="440" spans="1:4" ht="15.4" x14ac:dyDescent="0.45">
      <c r="A440" s="9" t="s">
        <v>28</v>
      </c>
      <c r="B440" s="57" t="s">
        <v>1177</v>
      </c>
      <c r="C440" s="80" t="str">
        <f>C429</f>
        <v>[q1]SHUKH/AI/AI9/Out&amp;[q1]SHUKH/AI/AI9/EUMin/v_read&amp;[q1]SHUKH/AI/AI9/EUMax/v_read&amp;[q1]SHUKH/AI/AI9/HiHi_set/v_read&amp;[q1]SHUKH/AI/AI9/Hi_set/v_read&amp;[q1]SHUKH/AI/AI9/Lo_set/v_read&amp;[q1]SHUKH/AI/AI9/LoLo_set/v_read</v>
      </c>
      <c r="D440" s="77" t="str">
        <f>_xlfn.CONCAT("('",Таблица18[[#This Row],[id]],"', '",Таблица18[[#This Row],[Столбец1]],"'),")</f>
        <v>('P_M_To_c4', '[q1]SHUKH/AI/AI9/Out&amp;[q1]SHUKH/AI/AI9/EUMin/v_read&amp;[q1]SHUKH/AI/AI9/EUMax/v_read&amp;[q1]SHUKH/AI/AI9/HiHi_set/v_read&amp;[q1]SHUKH/AI/AI9/Hi_set/v_read&amp;[q1]SHUKH/AI/AI9/Lo_set/v_read&amp;[q1]SHUKH/AI/AI9/LoLo_set/v_read'),</v>
      </c>
    </row>
    <row r="441" spans="1:4" ht="15.4" x14ac:dyDescent="0.45">
      <c r="A441" s="9" t="s">
        <v>179</v>
      </c>
      <c r="B441" s="57" t="s">
        <v>1178</v>
      </c>
      <c r="C441" s="53" t="s">
        <v>1325</v>
      </c>
      <c r="D441" s="77" t="str">
        <f>_xlfn.CONCAT("('",Таблица18[[#This Row],[id]],"', '",Таблица18[[#This Row],[Столбец1]],"'),")</f>
        <v>('P_M_To_c_v4', '[q1]SHUKH/AI/AI9/Out'),</v>
      </c>
    </row>
    <row r="442" spans="1:4" ht="15.4" x14ac:dyDescent="0.45">
      <c r="A442" s="9" t="s">
        <v>29</v>
      </c>
      <c r="B442" s="57" t="s">
        <v>1104</v>
      </c>
      <c r="C442" s="80" t="str">
        <f>_xlfn.CONCAT(C443,"&amp;",C444,"&amp;",C445,"&amp;",C446,"&amp;",C447,"&amp;",C448,"&amp;",C449)</f>
        <v>[q1]SHUKH/AI/AI11/Out&amp;[q1]SHUKH/AI/AI11/EUMin/v_read&amp;[q1]SHUKH/AI/AI11/EUMax/v_read&amp;[q1]SHUKH/AI/AI11/HiHi_set/v_read&amp;[q1]SHUKH/AI/AI11/Hi_set/v_read&amp;[q1]SHUKH/AI/AI11/Lo_set/v_read&amp;[q1]SHUKH/AI/AI11/LoLo_set/v_read</v>
      </c>
      <c r="D442" s="77" t="str">
        <f>_xlfn.CONCAT("('",Таблица18[[#This Row],[id]],"', '",Таблица18[[#This Row],[Столбец1]],"'),")</f>
        <v>('P_R_To_c', '[q1]SHUKH/AI/AI11/Out&amp;[q1]SHUKH/AI/AI11/EUMin/v_read&amp;[q1]SHUKH/AI/AI11/EUMax/v_read&amp;[q1]SHUKH/AI/AI11/HiHi_set/v_read&amp;[q1]SHUKH/AI/AI11/Hi_set/v_read&amp;[q1]SHUKH/AI/AI11/Lo_set/v_read&amp;[q1]SHUKH/AI/AI11/LoLo_set/v_read'),</v>
      </c>
    </row>
    <row r="443" spans="1:4" ht="15.4" hidden="1" x14ac:dyDescent="0.45">
      <c r="A443" s="73" t="s">
        <v>754</v>
      </c>
      <c r="B443" s="82"/>
      <c r="C443" s="53" t="s">
        <v>1326</v>
      </c>
      <c r="D443" s="77" t="str">
        <f>_xlfn.CONCAT("('",Таблица18[[#This Row],[id]],"', '",Таблица18[[#This Row],[Столбец1]],"'),")</f>
        <v>('', '[q1]SHUKH/AI/AI11/Out'),</v>
      </c>
    </row>
    <row r="444" spans="1:4" ht="15.4" hidden="1" x14ac:dyDescent="0.45">
      <c r="A444" s="9" t="s">
        <v>1001</v>
      </c>
      <c r="B444" s="57"/>
      <c r="C444" s="53" t="s">
        <v>1432</v>
      </c>
      <c r="D444" s="77" t="str">
        <f>_xlfn.CONCAT("('",Таблица18[[#This Row],[id]],"', '",Таблица18[[#This Row],[Столбец1]],"'),")</f>
        <v>('', '[q1]SHUKH/AI/AI11/EUMin/v_read'),</v>
      </c>
    </row>
    <row r="445" spans="1:4" ht="15.4" hidden="1" x14ac:dyDescent="0.45">
      <c r="A445" s="9" t="s">
        <v>1002</v>
      </c>
      <c r="B445" s="57"/>
      <c r="C445" s="53" t="s">
        <v>1433</v>
      </c>
      <c r="D445" s="77" t="str">
        <f>_xlfn.CONCAT("('",Таблица18[[#This Row],[id]],"', '",Таблица18[[#This Row],[Столбец1]],"'),")</f>
        <v>('', '[q1]SHUKH/AI/AI11/EUMax/v_read'),</v>
      </c>
    </row>
    <row r="446" spans="1:4" ht="15.4" hidden="1" x14ac:dyDescent="0.45">
      <c r="A446" s="9" t="s">
        <v>1003</v>
      </c>
      <c r="B446" s="57"/>
      <c r="C446" s="53" t="s">
        <v>1434</v>
      </c>
      <c r="D446" s="77" t="str">
        <f>_xlfn.CONCAT("('",Таблица18[[#This Row],[id]],"', '",Таблица18[[#This Row],[Столбец1]],"'),")</f>
        <v>('', '[q1]SHUKH/AI/AI11/HiHi_set/v_read'),</v>
      </c>
    </row>
    <row r="447" spans="1:4" ht="15.4" hidden="1" x14ac:dyDescent="0.45">
      <c r="A447" s="9" t="s">
        <v>1004</v>
      </c>
      <c r="B447" s="57"/>
      <c r="C447" s="53" t="s">
        <v>1435</v>
      </c>
      <c r="D447" s="77" t="str">
        <f>_xlfn.CONCAT("('",Таблица18[[#This Row],[id]],"', '",Таблица18[[#This Row],[Столбец1]],"'),")</f>
        <v>('', '[q1]SHUKH/AI/AI11/Hi_set/v_read'),</v>
      </c>
    </row>
    <row r="448" spans="1:4" ht="15.4" hidden="1" x14ac:dyDescent="0.45">
      <c r="A448" s="9" t="s">
        <v>1005</v>
      </c>
      <c r="B448" s="57"/>
      <c r="C448" s="53" t="s">
        <v>1436</v>
      </c>
      <c r="D448" s="77" t="str">
        <f>_xlfn.CONCAT("('",Таблица18[[#This Row],[id]],"', '",Таблица18[[#This Row],[Столбец1]],"'),")</f>
        <v>('', '[q1]SHUKH/AI/AI11/Lo_set/v_read'),</v>
      </c>
    </row>
    <row r="449" spans="1:4" ht="15.4" hidden="1" x14ac:dyDescent="0.45">
      <c r="A449" s="9" t="s">
        <v>1006</v>
      </c>
      <c r="B449" s="57"/>
      <c r="C449" s="53" t="s">
        <v>1437</v>
      </c>
      <c r="D449" s="77" t="str">
        <f>_xlfn.CONCAT("('",Таблица18[[#This Row],[id]],"', '",Таблица18[[#This Row],[Столбец1]],"'),")</f>
        <v>('', '[q1]SHUKH/AI/AI11/LoLo_set/v_read'),</v>
      </c>
    </row>
    <row r="450" spans="1:4" ht="15.4" x14ac:dyDescent="0.45">
      <c r="A450" s="9" t="s">
        <v>181</v>
      </c>
      <c r="B450" s="57" t="s">
        <v>1105</v>
      </c>
      <c r="C450" s="53" t="s">
        <v>1326</v>
      </c>
      <c r="D450" s="77" t="str">
        <f>_xlfn.CONCAT("('",Таблица18[[#This Row],[id]],"', '",Таблица18[[#This Row],[Столбец1]],"'),")</f>
        <v>('P_R_To_c_v', '[q1]SHUKH/AI/AI11/Out'),</v>
      </c>
    </row>
    <row r="451" spans="1:4" ht="15.4" x14ac:dyDescent="0.45">
      <c r="A451" s="9" t="s">
        <v>280</v>
      </c>
      <c r="B451" s="57" t="s">
        <v>1106</v>
      </c>
      <c r="C451" s="53" t="s">
        <v>1326</v>
      </c>
      <c r="D451" s="77" t="str">
        <f>_xlfn.CONCAT("('",Таблица18[[#This Row],[id]],"', '",Таблица18[[#This Row],[Столбец1]],"'),")</f>
        <v>('P_R_To_c_v2', '[q1]SHUKH/AI/AI11/Out'),</v>
      </c>
    </row>
    <row r="452" spans="1:4" ht="15.4" x14ac:dyDescent="0.45">
      <c r="A452" s="9" t="s">
        <v>284</v>
      </c>
      <c r="B452" s="57" t="s">
        <v>1107</v>
      </c>
      <c r="C452" s="53" t="s">
        <v>1326</v>
      </c>
      <c r="D452" s="77" t="str">
        <f>_xlfn.CONCAT("('",Таблица18[[#This Row],[id]],"', '",Таблица18[[#This Row],[Столбец1]],"'),")</f>
        <v>('P_R_To_c_v3', '[q1]SHUKH/AI/AI11/Out'),</v>
      </c>
    </row>
    <row r="453" spans="1:4" ht="15.4" x14ac:dyDescent="0.45">
      <c r="A453" s="9" t="s">
        <v>29</v>
      </c>
      <c r="B453" s="57" t="s">
        <v>1179</v>
      </c>
      <c r="C453" s="80" t="str">
        <f>C442</f>
        <v>[q1]SHUKH/AI/AI11/Out&amp;[q1]SHUKH/AI/AI11/EUMin/v_read&amp;[q1]SHUKH/AI/AI11/EUMax/v_read&amp;[q1]SHUKH/AI/AI11/HiHi_set/v_read&amp;[q1]SHUKH/AI/AI11/Hi_set/v_read&amp;[q1]SHUKH/AI/AI11/Lo_set/v_read&amp;[q1]SHUKH/AI/AI11/LoLo_set/v_read</v>
      </c>
      <c r="D453" s="77" t="str">
        <f>_xlfn.CONCAT("('",Таблица18[[#This Row],[id]],"', '",Таблица18[[#This Row],[Столбец1]],"'),")</f>
        <v>('P_R_To_c4', '[q1]SHUKH/AI/AI11/Out&amp;[q1]SHUKH/AI/AI11/EUMin/v_read&amp;[q1]SHUKH/AI/AI11/EUMax/v_read&amp;[q1]SHUKH/AI/AI11/HiHi_set/v_read&amp;[q1]SHUKH/AI/AI11/Hi_set/v_read&amp;[q1]SHUKH/AI/AI11/Lo_set/v_read&amp;[q1]SHUKH/AI/AI11/LoLo_set/v_read'),</v>
      </c>
    </row>
    <row r="454" spans="1:4" ht="15.4" x14ac:dyDescent="0.45">
      <c r="A454" s="9" t="s">
        <v>181</v>
      </c>
      <c r="B454" s="57" t="s">
        <v>1180</v>
      </c>
      <c r="C454" s="53" t="s">
        <v>1326</v>
      </c>
      <c r="D454" s="77" t="str">
        <f>_xlfn.CONCAT("('",Таблица18[[#This Row],[id]],"', '",Таблица18[[#This Row],[Столбец1]],"'),")</f>
        <v>('P_R_To_c_v4', '[q1]SHUKH/AI/AI11/Out'),</v>
      </c>
    </row>
    <row r="455" spans="1:4" ht="15.4" x14ac:dyDescent="0.45">
      <c r="A455" s="9" t="s">
        <v>249</v>
      </c>
      <c r="B455" s="57" t="s">
        <v>84</v>
      </c>
      <c r="C455" s="80" t="str">
        <f>_xlfn.CONCAT(C456,"&amp;",C457,"&amp;",C458,"&amp;",C459,"&amp;",C460,"&amp;",C461,"&amp;",C462)</f>
        <v>[q1]SHUKH/AI/AI8/Out&amp;[q1]SHUKH/AI/AI8/EUMin/v_read&amp;[q1]SHUKH/AI/AI8/EUMax/v_read&amp;[q1]SHUKH/AI/AI8/HiHi_set/v_read&amp;[q1]SHUKH/AI/AI8/Hi_set/v_read&amp;[q1]SHUKH/AI/AI8/Lo_set/v_read&amp;[q1]SHUKH/AI/AI8/LoLo_set/v_read</v>
      </c>
      <c r="D455" s="77" t="str">
        <f>_xlfn.CONCAT("('",Таблица18[[#This Row],[id]],"', '",Таблица18[[#This Row],[Столбец1]],"'),")</f>
        <v>('P_P_M', '[q1]SHUKH/AI/AI8/Out&amp;[q1]SHUKH/AI/AI8/EUMin/v_read&amp;[q1]SHUKH/AI/AI8/EUMax/v_read&amp;[q1]SHUKH/AI/AI8/HiHi_set/v_read&amp;[q1]SHUKH/AI/AI8/Hi_set/v_read&amp;[q1]SHUKH/AI/AI8/Lo_set/v_read&amp;[q1]SHUKH/AI/AI8/LoLo_set/v_read'),</v>
      </c>
    </row>
    <row r="456" spans="1:4" ht="15.4" hidden="1" x14ac:dyDescent="0.45">
      <c r="A456" s="73" t="s">
        <v>754</v>
      </c>
      <c r="B456" s="82"/>
      <c r="C456" s="53" t="s">
        <v>1327</v>
      </c>
      <c r="D456" s="77" t="str">
        <f>_xlfn.CONCAT("('",Таблица18[[#This Row],[id]],"', '",Таблица18[[#This Row],[Столбец1]],"'),")</f>
        <v>('', '[q1]SHUKH/AI/AI8/Out'),</v>
      </c>
    </row>
    <row r="457" spans="1:4" ht="15.4" hidden="1" x14ac:dyDescent="0.45">
      <c r="A457" s="9" t="s">
        <v>1001</v>
      </c>
      <c r="B457" s="57"/>
      <c r="C457" s="53" t="s">
        <v>1438</v>
      </c>
      <c r="D457" s="77" t="str">
        <f>_xlfn.CONCAT("('",Таблица18[[#This Row],[id]],"', '",Таблица18[[#This Row],[Столбец1]],"'),")</f>
        <v>('', '[q1]SHUKH/AI/AI8/EUMin/v_read'),</v>
      </c>
    </row>
    <row r="458" spans="1:4" ht="15.4" hidden="1" x14ac:dyDescent="0.45">
      <c r="A458" s="9" t="s">
        <v>1002</v>
      </c>
      <c r="B458" s="57"/>
      <c r="C458" s="53" t="s">
        <v>1439</v>
      </c>
      <c r="D458" s="77" t="str">
        <f>_xlfn.CONCAT("('",Таблица18[[#This Row],[id]],"', '",Таблица18[[#This Row],[Столбец1]],"'),")</f>
        <v>('', '[q1]SHUKH/AI/AI8/EUMax/v_read'),</v>
      </c>
    </row>
    <row r="459" spans="1:4" ht="15.4" hidden="1" x14ac:dyDescent="0.45">
      <c r="A459" s="9" t="s">
        <v>1003</v>
      </c>
      <c r="B459" s="57"/>
      <c r="C459" s="53" t="s">
        <v>1440</v>
      </c>
      <c r="D459" s="77" t="str">
        <f>_xlfn.CONCAT("('",Таблица18[[#This Row],[id]],"', '",Таблица18[[#This Row],[Столбец1]],"'),")</f>
        <v>('', '[q1]SHUKH/AI/AI8/HiHi_set/v_read'),</v>
      </c>
    </row>
    <row r="460" spans="1:4" ht="15.4" hidden="1" x14ac:dyDescent="0.45">
      <c r="A460" s="9" t="s">
        <v>1004</v>
      </c>
      <c r="B460" s="57"/>
      <c r="C460" s="53" t="s">
        <v>1441</v>
      </c>
      <c r="D460" s="77" t="str">
        <f>_xlfn.CONCAT("('",Таблица18[[#This Row],[id]],"', '",Таблица18[[#This Row],[Столбец1]],"'),")</f>
        <v>('', '[q1]SHUKH/AI/AI8/Hi_set/v_read'),</v>
      </c>
    </row>
    <row r="461" spans="1:4" ht="15.4" hidden="1" x14ac:dyDescent="0.45">
      <c r="A461" s="9" t="s">
        <v>1005</v>
      </c>
      <c r="B461" s="57"/>
      <c r="C461" s="53" t="s">
        <v>1442</v>
      </c>
      <c r="D461" s="77" t="str">
        <f>_xlfn.CONCAT("('",Таблица18[[#This Row],[id]],"', '",Таблица18[[#This Row],[Столбец1]],"'),")</f>
        <v>('', '[q1]SHUKH/AI/AI8/Lo_set/v_read'),</v>
      </c>
    </row>
    <row r="462" spans="1:4" ht="15.4" hidden="1" x14ac:dyDescent="0.45">
      <c r="A462" s="9" t="s">
        <v>1006</v>
      </c>
      <c r="B462" s="57"/>
      <c r="C462" s="53" t="s">
        <v>1443</v>
      </c>
      <c r="D462" s="77" t="str">
        <f>_xlfn.CONCAT("('",Таблица18[[#This Row],[id]],"', '",Таблица18[[#This Row],[Столбец1]],"'),")</f>
        <v>('', '[q1]SHUKH/AI/AI8/LoLo_set/v_read'),</v>
      </c>
    </row>
    <row r="463" spans="1:4" ht="15.4" x14ac:dyDescent="0.45">
      <c r="A463" s="9" t="s">
        <v>250</v>
      </c>
      <c r="B463" s="57" t="s">
        <v>183</v>
      </c>
      <c r="C463" s="53" t="s">
        <v>1327</v>
      </c>
      <c r="D463" s="77" t="str">
        <f>_xlfn.CONCAT("('",Таблица18[[#This Row],[id]],"', '",Таблица18[[#This Row],[Столбец1]],"'),")</f>
        <v>('P_P_M_v', '[q1]SHUKH/AI/AI8/Out'),</v>
      </c>
    </row>
    <row r="464" spans="1:4" ht="15.4" x14ac:dyDescent="0.45">
      <c r="A464" s="9" t="s">
        <v>281</v>
      </c>
      <c r="B464" s="57" t="s">
        <v>274</v>
      </c>
      <c r="C464" s="53" t="s">
        <v>1327</v>
      </c>
      <c r="D464" s="77" t="str">
        <f>_xlfn.CONCAT("('",Таблица18[[#This Row],[id]],"', '",Таблица18[[#This Row],[Столбец1]],"'),")</f>
        <v>('P_P_M_v2', '[q1]SHUKH/AI/AI8/Out'),</v>
      </c>
    </row>
    <row r="465" spans="1:4" ht="15.4" x14ac:dyDescent="0.45">
      <c r="A465" s="9" t="s">
        <v>285</v>
      </c>
      <c r="B465" s="57" t="s">
        <v>275</v>
      </c>
      <c r="C465" s="53" t="s">
        <v>1327</v>
      </c>
      <c r="D465" s="77" t="str">
        <f>_xlfn.CONCAT("('",Таблица18[[#This Row],[id]],"', '",Таблица18[[#This Row],[Столбец1]],"'),")</f>
        <v>('P_P_M_v3', '[q1]SHUKH/AI/AI8/Out'),</v>
      </c>
    </row>
    <row r="466" spans="1:4" ht="15.4" x14ac:dyDescent="0.45">
      <c r="A466" s="9" t="s">
        <v>249</v>
      </c>
      <c r="B466" s="57" t="s">
        <v>1181</v>
      </c>
      <c r="C466" s="80" t="str">
        <f>C455</f>
        <v>[q1]SHUKH/AI/AI8/Out&amp;[q1]SHUKH/AI/AI8/EUMin/v_read&amp;[q1]SHUKH/AI/AI8/EUMax/v_read&amp;[q1]SHUKH/AI/AI8/HiHi_set/v_read&amp;[q1]SHUKH/AI/AI8/Hi_set/v_read&amp;[q1]SHUKH/AI/AI8/Lo_set/v_read&amp;[q1]SHUKH/AI/AI8/LoLo_set/v_read</v>
      </c>
      <c r="D466" s="77" t="str">
        <f>_xlfn.CONCAT("('",Таблица18[[#This Row],[id]],"', '",Таблица18[[#This Row],[Столбец1]],"'),")</f>
        <v>('P_P_M4', '[q1]SHUKH/AI/AI8/Out&amp;[q1]SHUKH/AI/AI8/EUMin/v_read&amp;[q1]SHUKH/AI/AI8/EUMax/v_read&amp;[q1]SHUKH/AI/AI8/HiHi_set/v_read&amp;[q1]SHUKH/AI/AI8/Hi_set/v_read&amp;[q1]SHUKH/AI/AI8/Lo_set/v_read&amp;[q1]SHUKH/AI/AI8/LoLo_set/v_read'),</v>
      </c>
    </row>
    <row r="467" spans="1:4" ht="15.4" x14ac:dyDescent="0.45">
      <c r="A467" s="9" t="s">
        <v>250</v>
      </c>
      <c r="B467" s="57" t="s">
        <v>1182</v>
      </c>
      <c r="C467" s="53" t="s">
        <v>1327</v>
      </c>
      <c r="D467" s="77" t="str">
        <f>_xlfn.CONCAT("('",Таблица18[[#This Row],[id]],"', '",Таблица18[[#This Row],[Столбец1]],"'),")</f>
        <v>('P_P_M_v4', '[q1]SHUKH/AI/AI8/Out'),</v>
      </c>
    </row>
    <row r="468" spans="1:4" ht="15.4" x14ac:dyDescent="0.45">
      <c r="A468" s="9" t="s">
        <v>251</v>
      </c>
      <c r="B468" s="57" t="s">
        <v>85</v>
      </c>
      <c r="C468" s="80" t="str">
        <f>_xlfn.CONCAT(C469,"&amp;",C470,"&amp;",C471,"&amp;",C472,"&amp;",C473,"&amp;",C474,"&amp;",C475)</f>
        <v>[q1]SHUKH/AI/AI10/Out&amp;[q1]SHUKH/AI/AI10/EUMin/v_read&amp;[q1]SHUKH/AI/AI10/EUMax/v_read&amp;[q1]SHUKH/AI/AI10/HiHi_set/v_read&amp;[q1]SHUKH/AI/AI10/Hi_set/v_read&amp;[q1]SHUKH/AI/AI10/Lo_set/v_read&amp;[q1]SHUKH/AI/AI10/LoLo_set/v_read</v>
      </c>
      <c r="D468" s="77" t="str">
        <f>_xlfn.CONCAT("('",Таблица18[[#This Row],[id]],"', '",Таблица18[[#This Row],[Столбец1]],"'),")</f>
        <v>('P_P_R', '[q1]SHUKH/AI/AI10/Out&amp;[q1]SHUKH/AI/AI10/EUMin/v_read&amp;[q1]SHUKH/AI/AI10/EUMax/v_read&amp;[q1]SHUKH/AI/AI10/HiHi_set/v_read&amp;[q1]SHUKH/AI/AI10/Hi_set/v_read&amp;[q1]SHUKH/AI/AI10/Lo_set/v_read&amp;[q1]SHUKH/AI/AI10/LoLo_set/v_read'),</v>
      </c>
    </row>
    <row r="469" spans="1:4" ht="15.4" hidden="1" x14ac:dyDescent="0.45">
      <c r="A469" s="73" t="s">
        <v>754</v>
      </c>
      <c r="B469" s="82"/>
      <c r="C469" s="53" t="s">
        <v>1328</v>
      </c>
      <c r="D469" s="77" t="str">
        <f>_xlfn.CONCAT("('",Таблица18[[#This Row],[id]],"', '",Таблица18[[#This Row],[Столбец1]],"'),")</f>
        <v>('', '[q1]SHUKH/AI/AI10/Out'),</v>
      </c>
    </row>
    <row r="470" spans="1:4" ht="15.4" hidden="1" x14ac:dyDescent="0.45">
      <c r="A470" s="9" t="s">
        <v>1001</v>
      </c>
      <c r="B470" s="57"/>
      <c r="C470" s="53" t="s">
        <v>1444</v>
      </c>
      <c r="D470" s="77" t="str">
        <f>_xlfn.CONCAT("('",Таблица18[[#This Row],[id]],"', '",Таблица18[[#This Row],[Столбец1]],"'),")</f>
        <v>('', '[q1]SHUKH/AI/AI10/EUMin/v_read'),</v>
      </c>
    </row>
    <row r="471" spans="1:4" ht="15.4" hidden="1" x14ac:dyDescent="0.45">
      <c r="A471" s="9" t="s">
        <v>1002</v>
      </c>
      <c r="B471" s="57"/>
      <c r="C471" s="53" t="s">
        <v>1445</v>
      </c>
      <c r="D471" s="77" t="str">
        <f>_xlfn.CONCAT("('",Таблица18[[#This Row],[id]],"', '",Таблица18[[#This Row],[Столбец1]],"'),")</f>
        <v>('', '[q1]SHUKH/AI/AI10/EUMax/v_read'),</v>
      </c>
    </row>
    <row r="472" spans="1:4" ht="15.4" hidden="1" x14ac:dyDescent="0.45">
      <c r="A472" s="9" t="s">
        <v>1003</v>
      </c>
      <c r="B472" s="57"/>
      <c r="C472" s="53" t="s">
        <v>1446</v>
      </c>
      <c r="D472" s="77" t="str">
        <f>_xlfn.CONCAT("('",Таблица18[[#This Row],[id]],"', '",Таблица18[[#This Row],[Столбец1]],"'),")</f>
        <v>('', '[q1]SHUKH/AI/AI10/HiHi_set/v_read'),</v>
      </c>
    </row>
    <row r="473" spans="1:4" ht="15.4" hidden="1" x14ac:dyDescent="0.45">
      <c r="A473" s="9" t="s">
        <v>1004</v>
      </c>
      <c r="B473" s="57"/>
      <c r="C473" s="53" t="s">
        <v>1447</v>
      </c>
      <c r="D473" s="77" t="str">
        <f>_xlfn.CONCAT("('",Таблица18[[#This Row],[id]],"', '",Таблица18[[#This Row],[Столбец1]],"'),")</f>
        <v>('', '[q1]SHUKH/AI/AI10/Hi_set/v_read'),</v>
      </c>
    </row>
    <row r="474" spans="1:4" ht="15.4" hidden="1" x14ac:dyDescent="0.45">
      <c r="A474" s="9" t="s">
        <v>1005</v>
      </c>
      <c r="B474" s="57"/>
      <c r="C474" s="53" t="s">
        <v>1448</v>
      </c>
      <c r="D474" s="77" t="str">
        <f>_xlfn.CONCAT("('",Таблица18[[#This Row],[id]],"', '",Таблица18[[#This Row],[Столбец1]],"'),")</f>
        <v>('', '[q1]SHUKH/AI/AI10/Lo_set/v_read'),</v>
      </c>
    </row>
    <row r="475" spans="1:4" ht="15.4" hidden="1" x14ac:dyDescent="0.45">
      <c r="A475" s="9" t="s">
        <v>1006</v>
      </c>
      <c r="B475" s="57"/>
      <c r="C475" s="53" t="s">
        <v>1449</v>
      </c>
      <c r="D475" s="77" t="str">
        <f>_xlfn.CONCAT("('",Таблица18[[#This Row],[id]],"', '",Таблица18[[#This Row],[Столбец1]],"'),")</f>
        <v>('', '[q1]SHUKH/AI/AI10/LoLo_set/v_read'),</v>
      </c>
    </row>
    <row r="476" spans="1:4" ht="15.4" x14ac:dyDescent="0.45">
      <c r="A476" s="9" t="s">
        <v>252</v>
      </c>
      <c r="B476" s="57" t="s">
        <v>184</v>
      </c>
      <c r="C476" s="53" t="s">
        <v>1328</v>
      </c>
      <c r="D476" s="77" t="str">
        <f>_xlfn.CONCAT("('",Таблица18[[#This Row],[id]],"', '",Таблица18[[#This Row],[Столбец1]],"'),")</f>
        <v>('P_P_R_v', '[q1]SHUKH/AI/AI10/Out'),</v>
      </c>
    </row>
    <row r="477" spans="1:4" ht="15.4" x14ac:dyDescent="0.45">
      <c r="A477" s="9" t="s">
        <v>282</v>
      </c>
      <c r="B477" s="57" t="s">
        <v>276</v>
      </c>
      <c r="C477" s="53" t="s">
        <v>1328</v>
      </c>
      <c r="D477" s="77" t="str">
        <f>_xlfn.CONCAT("('",Таблица18[[#This Row],[id]],"', '",Таблица18[[#This Row],[Столбец1]],"'),")</f>
        <v>('P_P_R_v2', '[q1]SHUKH/AI/AI10/Out'),</v>
      </c>
    </row>
    <row r="478" spans="1:4" ht="15.4" x14ac:dyDescent="0.45">
      <c r="A478" s="9" t="s">
        <v>286</v>
      </c>
      <c r="B478" s="57" t="s">
        <v>277</v>
      </c>
      <c r="C478" s="53" t="s">
        <v>1328</v>
      </c>
      <c r="D478" s="77" t="str">
        <f>_xlfn.CONCAT("('",Таблица18[[#This Row],[id]],"', '",Таблица18[[#This Row],[Столбец1]],"'),")</f>
        <v>('P_P_R_v3', '[q1]SHUKH/AI/AI10/Out'),</v>
      </c>
    </row>
    <row r="479" spans="1:4" ht="15.4" x14ac:dyDescent="0.45">
      <c r="A479" s="9" t="s">
        <v>251</v>
      </c>
      <c r="B479" s="57" t="s">
        <v>1183</v>
      </c>
      <c r="C479" s="80" t="str">
        <f>C468</f>
        <v>[q1]SHUKH/AI/AI10/Out&amp;[q1]SHUKH/AI/AI10/EUMin/v_read&amp;[q1]SHUKH/AI/AI10/EUMax/v_read&amp;[q1]SHUKH/AI/AI10/HiHi_set/v_read&amp;[q1]SHUKH/AI/AI10/Hi_set/v_read&amp;[q1]SHUKH/AI/AI10/Lo_set/v_read&amp;[q1]SHUKH/AI/AI10/LoLo_set/v_read</v>
      </c>
      <c r="D479" s="77" t="str">
        <f>_xlfn.CONCAT("('",Таблица18[[#This Row],[id]],"', '",Таблица18[[#This Row],[Столбец1]],"'),")</f>
        <v>('P_P_R4', '[q1]SHUKH/AI/AI10/Out&amp;[q1]SHUKH/AI/AI10/EUMin/v_read&amp;[q1]SHUKH/AI/AI10/EUMax/v_read&amp;[q1]SHUKH/AI/AI10/HiHi_set/v_read&amp;[q1]SHUKH/AI/AI10/Hi_set/v_read&amp;[q1]SHUKH/AI/AI10/Lo_set/v_read&amp;[q1]SHUKH/AI/AI10/LoLo_set/v_read'),</v>
      </c>
    </row>
    <row r="480" spans="1:4" ht="15.4" x14ac:dyDescent="0.45">
      <c r="A480" s="9" t="s">
        <v>252</v>
      </c>
      <c r="B480" s="57" t="s">
        <v>1184</v>
      </c>
      <c r="C480" s="53" t="s">
        <v>1328</v>
      </c>
      <c r="D480" s="77" t="str">
        <f>_xlfn.CONCAT("('",Таблица18[[#This Row],[id]],"', '",Таблица18[[#This Row],[Столбец1]],"'),")</f>
        <v>('P_P_R_v4', '[q1]SHUKH/AI/AI10/Out'),</v>
      </c>
    </row>
    <row r="481" spans="1:4" ht="15.4" hidden="1" x14ac:dyDescent="0.45">
      <c r="A481" s="55" t="s">
        <v>86</v>
      </c>
      <c r="B481" s="55"/>
      <c r="C481" s="78"/>
      <c r="D481" s="72" t="str">
        <f>_xlfn.CONCAT("('",Таблица18[[#This Row],[id]],"', '",Таблица18[[#This Row],[Столбец1]],"'),")</f>
        <v>('', ''),</v>
      </c>
    </row>
    <row r="482" spans="1:4" ht="15.4" x14ac:dyDescent="0.45">
      <c r="A482" s="9" t="s">
        <v>93</v>
      </c>
      <c r="B482" s="57" t="s">
        <v>117</v>
      </c>
      <c r="C482" s="61" t="s">
        <v>1329</v>
      </c>
      <c r="D482" s="77" t="str">
        <f>_xlfn.CONCAT("('",Таблица18[[#This Row],[id]],"', '",Таблица18[[#This Row],[Столбец1]],"'),")</f>
        <v>('V2_c', '[q1]SHUV/DO/DO3/Out'),</v>
      </c>
    </row>
    <row r="483" spans="1:4" ht="15.4" x14ac:dyDescent="0.45">
      <c r="A483" s="9" t="s">
        <v>93</v>
      </c>
      <c r="B483" s="61" t="s">
        <v>760</v>
      </c>
      <c r="C483" s="61" t="s">
        <v>1329</v>
      </c>
      <c r="D483" s="77" t="str">
        <f>_xlfn.CONCAT("('",Таблица18[[#This Row],[id]],"', '",Таблица18[[#This Row],[Столбец1]],"'),")</f>
        <v>('V2', '[q1]SHUV/DO/DO3/Out'),</v>
      </c>
    </row>
    <row r="484" spans="1:4" ht="15.4" x14ac:dyDescent="0.45">
      <c r="A484" s="9"/>
      <c r="B484" s="57" t="s">
        <v>1228</v>
      </c>
      <c r="C484" s="61" t="s">
        <v>1330</v>
      </c>
      <c r="D484" s="77" t="str">
        <f>_xlfn.CONCAT("('",Таблица18[[#This Row],[id]],"', '",Таблица18[[#This Row],[Столбец1]],"'),")</f>
        <v>('KV5_1', '[q1]SHUV/DO/DO4/Out'),</v>
      </c>
    </row>
    <row r="485" spans="1:4" ht="15.4" x14ac:dyDescent="0.45">
      <c r="A485" s="9"/>
      <c r="B485" s="57" t="s">
        <v>1048</v>
      </c>
      <c r="C485" s="61" t="s">
        <v>1469</v>
      </c>
      <c r="D485" s="77" t="str">
        <f>_xlfn.CONCAT("('",Таблица18[[#This Row],[id]],"', '",Таблица18[[#This Row],[Столбец1]],"'),")</f>
        <v>('KV5_1_h', '[q1]SHUV/DO/DO19/Out'),</v>
      </c>
    </row>
    <row r="486" spans="1:4" ht="15.4" x14ac:dyDescent="0.45">
      <c r="A486" s="9" t="s">
        <v>94</v>
      </c>
      <c r="B486" s="57" t="s">
        <v>118</v>
      </c>
      <c r="C486" s="61" t="s">
        <v>1330</v>
      </c>
      <c r="D486" s="77" t="str">
        <f>_xlfn.CONCAT("('",Таблица18[[#This Row],[id]],"', '",Таблица18[[#This Row],[Столбец1]],"'),")</f>
        <v>('V5_1_c', '[q1]SHUV/DO/DO4/Out'),</v>
      </c>
    </row>
    <row r="487" spans="1:4" ht="15.4" x14ac:dyDescent="0.45">
      <c r="A487" s="9" t="s">
        <v>94</v>
      </c>
      <c r="B487" s="61" t="s">
        <v>761</v>
      </c>
      <c r="C487" s="61" t="s">
        <v>1330</v>
      </c>
      <c r="D487" s="77" t="str">
        <f>_xlfn.CONCAT("('",Таблица18[[#This Row],[id]],"', '",Таблица18[[#This Row],[Столбец1]],"'),")</f>
        <v>('V5_1', '[q1]SHUV/DO/DO4/Out'),</v>
      </c>
    </row>
    <row r="488" spans="1:4" ht="15.4" x14ac:dyDescent="0.45">
      <c r="A488" s="9" t="s">
        <v>644</v>
      </c>
      <c r="B488" s="57" t="s">
        <v>646</v>
      </c>
      <c r="C488" s="61" t="s">
        <v>1330</v>
      </c>
      <c r="D488" s="77" t="str">
        <f>_xlfn.CONCAT("('",Таблица18[[#This Row],[id]],"', '",Таблица18[[#This Row],[Столбец1]],"'),")</f>
        <v>('V5_1_v2', '[q1]SHUV/DO/DO4/Out'),</v>
      </c>
    </row>
    <row r="489" spans="1:4" ht="15.4" x14ac:dyDescent="0.45">
      <c r="A489" s="9" t="s">
        <v>645</v>
      </c>
      <c r="B489" s="57" t="s">
        <v>647</v>
      </c>
      <c r="C489" s="61" t="s">
        <v>1330</v>
      </c>
      <c r="D489" s="77" t="str">
        <f>_xlfn.CONCAT("('",Таблица18[[#This Row],[id]],"', '",Таблица18[[#This Row],[Столбец1]],"'),")</f>
        <v>('V5_1_v3', '[q1]SHUV/DO/DO4/Out'),</v>
      </c>
    </row>
    <row r="490" spans="1:4" ht="15.4" x14ac:dyDescent="0.45">
      <c r="A490" s="9" t="s">
        <v>95</v>
      </c>
      <c r="B490" s="57" t="s">
        <v>119</v>
      </c>
      <c r="C490" s="61" t="s">
        <v>1331</v>
      </c>
      <c r="D490" s="77" t="str">
        <f>_xlfn.CONCAT("('",Таблица18[[#This Row],[id]],"', '",Таблица18[[#This Row],[Столбец1]],"'),")</f>
        <v>('V5_2_c', '[q1]SHUV/DO/DO5/Out'),</v>
      </c>
    </row>
    <row r="491" spans="1:4" ht="15.4" x14ac:dyDescent="0.45">
      <c r="A491" s="9"/>
      <c r="B491" s="57" t="s">
        <v>1229</v>
      </c>
      <c r="C491" s="61" t="s">
        <v>1331</v>
      </c>
      <c r="D491" s="77" t="str">
        <f>_xlfn.CONCAT("('",Таблица18[[#This Row],[id]],"', '",Таблица18[[#This Row],[Столбец1]],"'),")</f>
        <v>('KV5_2', '[q1]SHUV/DO/DO5/Out'),</v>
      </c>
    </row>
    <row r="492" spans="1:4" ht="15.4" x14ac:dyDescent="0.45">
      <c r="A492" s="9"/>
      <c r="B492" s="57" t="s">
        <v>1055</v>
      </c>
      <c r="C492" s="61" t="s">
        <v>1470</v>
      </c>
      <c r="D492" s="77" t="str">
        <f>_xlfn.CONCAT("('",Таблица18[[#This Row],[id]],"', '",Таблица18[[#This Row],[Столбец1]],"'),")</f>
        <v>('KV5_2_h', '[q1]SHUV/DO/DO20/Out'),</v>
      </c>
    </row>
    <row r="493" spans="1:4" ht="15.4" x14ac:dyDescent="0.45">
      <c r="A493" s="9" t="s">
        <v>95</v>
      </c>
      <c r="B493" s="61" t="s">
        <v>762</v>
      </c>
      <c r="C493" s="61" t="s">
        <v>1331</v>
      </c>
      <c r="D493" s="77" t="str">
        <f>_xlfn.CONCAT("('",Таблица18[[#This Row],[id]],"', '",Таблица18[[#This Row],[Столбец1]],"'),")</f>
        <v>('V5_2', '[q1]SHUV/DO/DO5/Out'),</v>
      </c>
    </row>
    <row r="494" spans="1:4" ht="15.4" x14ac:dyDescent="0.45">
      <c r="A494" s="9" t="s">
        <v>648</v>
      </c>
      <c r="B494" s="57" t="s">
        <v>650</v>
      </c>
      <c r="C494" s="61" t="s">
        <v>1331</v>
      </c>
      <c r="D494" s="77" t="str">
        <f>_xlfn.CONCAT("('",Таблица18[[#This Row],[id]],"', '",Таблица18[[#This Row],[Столбец1]],"'),")</f>
        <v>('V5_2_v2', '[q1]SHUV/DO/DO5/Out'),</v>
      </c>
    </row>
    <row r="495" spans="1:4" ht="15.4" x14ac:dyDescent="0.45">
      <c r="A495" s="9" t="s">
        <v>809</v>
      </c>
      <c r="B495" s="57" t="s">
        <v>815</v>
      </c>
      <c r="C495" s="61" t="s">
        <v>1311</v>
      </c>
      <c r="D495" s="77" t="str">
        <f>_xlfn.CONCAT("('",Таблица18[[#This Row],[id]],"', '",Таблица18[[#This Row],[Столбец1]],"'),")</f>
        <v>('V5_1_c3', '[q1]SHUV/DO/DO6/Out'),</v>
      </c>
    </row>
    <row r="496" spans="1:4" ht="15.4" x14ac:dyDescent="0.45">
      <c r="A496" s="9" t="s">
        <v>649</v>
      </c>
      <c r="B496" s="57" t="s">
        <v>651</v>
      </c>
      <c r="C496" s="61" t="s">
        <v>1331</v>
      </c>
      <c r="D496" s="77" t="str">
        <f>_xlfn.CONCAT("('",Таблица18[[#This Row],[id]],"', '",Таблица18[[#This Row],[Столбец1]],"'),")</f>
        <v>('V5_2_v3', '[q1]SHUV/DO/DO5/Out'),</v>
      </c>
    </row>
    <row r="497" spans="1:4" ht="15.4" x14ac:dyDescent="0.45">
      <c r="A497" s="9"/>
      <c r="B497" s="57" t="s">
        <v>1233</v>
      </c>
      <c r="C497" s="61" t="s">
        <v>1332</v>
      </c>
      <c r="D497" s="77" t="str">
        <f>_xlfn.CONCAT("('",Таблица18[[#This Row],[id]],"', '",Таблица18[[#This Row],[Столбец1]],"'),")</f>
        <v>('KP2', '[q1]SHUV/DO/DO1/Out'),</v>
      </c>
    </row>
    <row r="498" spans="1:4" ht="15.4" x14ac:dyDescent="0.45">
      <c r="A498" s="9" t="s">
        <v>96</v>
      </c>
      <c r="B498" s="57" t="s">
        <v>120</v>
      </c>
      <c r="C498" s="61" t="s">
        <v>1332</v>
      </c>
      <c r="D498" s="77" t="str">
        <f>_xlfn.CONCAT("('",Таблица18[[#This Row],[id]],"', '",Таблица18[[#This Row],[Столбец1]],"'),")</f>
        <v>('P2_c', '[q1]SHUV/DO/DO1/Out'),</v>
      </c>
    </row>
    <row r="499" spans="1:4" ht="15.4" x14ac:dyDescent="0.45">
      <c r="A499" s="9" t="s">
        <v>96</v>
      </c>
      <c r="B499" s="61" t="s">
        <v>763</v>
      </c>
      <c r="C499" s="61" t="s">
        <v>1332</v>
      </c>
      <c r="D499" s="77" t="str">
        <f>_xlfn.CONCAT("('",Таблица18[[#This Row],[id]],"', '",Таблица18[[#This Row],[Столбец1]],"'),")</f>
        <v>('P2', '[q1]SHUV/DO/DO1/Out'),</v>
      </c>
    </row>
    <row r="500" spans="1:4" ht="15.4" x14ac:dyDescent="0.45">
      <c r="A500" s="9" t="s">
        <v>97</v>
      </c>
      <c r="B500" s="57" t="s">
        <v>121</v>
      </c>
      <c r="C500" s="61" t="s">
        <v>1333</v>
      </c>
      <c r="D500" s="77" t="str">
        <f>_xlfn.CONCAT("('",Таблица18[[#This Row],[id]],"', '",Таблица18[[#This Row],[Столбец1]],"'),")</f>
        <v>('P3_c', '[q1]SHUV/DO/DO2/Out'),</v>
      </c>
    </row>
    <row r="501" spans="1:4" ht="15.4" x14ac:dyDescent="0.45">
      <c r="A501" s="9"/>
      <c r="B501" s="57" t="s">
        <v>1234</v>
      </c>
      <c r="C501" s="61" t="s">
        <v>1333</v>
      </c>
      <c r="D501" s="77" t="str">
        <f>_xlfn.CONCAT("('",Таблица18[[#This Row],[id]],"', '",Таблица18[[#This Row],[Столбец1]],"'),")</f>
        <v>('KP3', '[q1]SHUV/DO/DO2/Out'),</v>
      </c>
    </row>
    <row r="502" spans="1:4" ht="15.4" x14ac:dyDescent="0.45">
      <c r="A502" s="9" t="s">
        <v>97</v>
      </c>
      <c r="B502" s="61" t="s">
        <v>764</v>
      </c>
      <c r="C502" s="61" t="s">
        <v>1333</v>
      </c>
      <c r="D502" s="77" t="str">
        <f>_xlfn.CONCAT("('",Таблица18[[#This Row],[id]],"', '",Таблица18[[#This Row],[Столбец1]],"'),")</f>
        <v>('P3', '[q1]SHUV/DO/DO2/Out'),</v>
      </c>
    </row>
    <row r="503" spans="1:4" ht="15.4" x14ac:dyDescent="0.45">
      <c r="A503" s="9" t="s">
        <v>100</v>
      </c>
      <c r="B503" s="57" t="s">
        <v>122</v>
      </c>
      <c r="C503" s="61" t="s">
        <v>1334</v>
      </c>
      <c r="D503" s="77" t="str">
        <f>_xlfn.CONCAT("('",Таблица18[[#This Row],[id]],"', '",Таблица18[[#This Row],[Столбец1]],"'),")</f>
        <v>('V6_c', '[q1]SHUV/DO/DO11/Out'),</v>
      </c>
    </row>
    <row r="504" spans="1:4" ht="15.4" x14ac:dyDescent="0.45">
      <c r="A504" s="9"/>
      <c r="B504" s="61" t="s">
        <v>1230</v>
      </c>
      <c r="C504" s="61" t="s">
        <v>1334</v>
      </c>
      <c r="D504" s="77" t="str">
        <f>_xlfn.CONCAT("('",Таблица18[[#This Row],[id]],"', '",Таблица18[[#This Row],[Столбец1]],"'),")</f>
        <v>('KV6', '[q1]SHUV/DO/DO11/Out'),</v>
      </c>
    </row>
    <row r="505" spans="1:4" ht="15.4" x14ac:dyDescent="0.45">
      <c r="A505" s="9"/>
      <c r="B505" s="57" t="s">
        <v>1062</v>
      </c>
      <c r="C505" s="61" t="s">
        <v>1471</v>
      </c>
      <c r="D505" s="77" t="str">
        <f>_xlfn.CONCAT("('",Таблица18[[#This Row],[id]],"', '",Таблица18[[#This Row],[Столбец1]],"'),")</f>
        <v>('KV6_h', '[q1]SHUV/DO/DO21/Out'),</v>
      </c>
    </row>
    <row r="506" spans="1:4" ht="15.4" x14ac:dyDescent="0.45">
      <c r="A506" s="9" t="s">
        <v>100</v>
      </c>
      <c r="B506" s="61" t="s">
        <v>765</v>
      </c>
      <c r="C506" s="61" t="s">
        <v>1334</v>
      </c>
      <c r="D506" s="77" t="str">
        <f>_xlfn.CONCAT("('",Таблица18[[#This Row],[id]],"', '",Таблица18[[#This Row],[Столбец1]],"'),")</f>
        <v>('V6', '[q1]SHUV/DO/DO11/Out'),</v>
      </c>
    </row>
    <row r="507" spans="1:4" ht="15.4" x14ac:dyDescent="0.45">
      <c r="A507" s="9" t="s">
        <v>652</v>
      </c>
      <c r="B507" s="57" t="s">
        <v>654</v>
      </c>
      <c r="C507" s="61" t="s">
        <v>1334</v>
      </c>
      <c r="D507" s="77" t="str">
        <f>_xlfn.CONCAT("('",Таблица18[[#This Row],[id]],"', '",Таблица18[[#This Row],[Столбец1]],"'),")</f>
        <v>('V6_v2', '[q1]SHUV/DO/DO11/Out'),</v>
      </c>
    </row>
    <row r="508" spans="1:4" ht="15.4" x14ac:dyDescent="0.45">
      <c r="A508" s="9" t="s">
        <v>810</v>
      </c>
      <c r="B508" s="57" t="s">
        <v>816</v>
      </c>
      <c r="C508" s="61" t="s">
        <v>1331</v>
      </c>
      <c r="D508" s="77" t="str">
        <f>_xlfn.CONCAT("('",Таблица18[[#This Row],[id]],"', '",Таблица18[[#This Row],[Столбец1]],"'),")</f>
        <v>('V5_2_c3', '[q1]SHUV/DO/DO5/Out'),</v>
      </c>
    </row>
    <row r="509" spans="1:4" ht="15.4" x14ac:dyDescent="0.45">
      <c r="A509" s="9" t="s">
        <v>653</v>
      </c>
      <c r="B509" s="57" t="s">
        <v>655</v>
      </c>
      <c r="C509" s="61" t="s">
        <v>1334</v>
      </c>
      <c r="D509" s="77" t="str">
        <f>_xlfn.CONCAT("('",Таблица18[[#This Row],[id]],"', '",Таблица18[[#This Row],[Столбец1]],"'),")</f>
        <v>('V6_v3', '[q1]SHUV/DO/DO11/Out'),</v>
      </c>
    </row>
    <row r="510" spans="1:4" ht="15.4" x14ac:dyDescent="0.45">
      <c r="A510" s="9" t="s">
        <v>98</v>
      </c>
      <c r="B510" s="57" t="s">
        <v>123</v>
      </c>
      <c r="C510" s="61" t="s">
        <v>1335</v>
      </c>
      <c r="D510" s="77" t="str">
        <f>_xlfn.CONCAT("('",Таблица18[[#This Row],[id]],"', '",Таблица18[[#This Row],[Столбец1]],"'),")</f>
        <v>('V7_c', '[q1]SHUV/DO/DO12/Out'),</v>
      </c>
    </row>
    <row r="511" spans="1:4" ht="15.4" x14ac:dyDescent="0.45">
      <c r="A511" s="9" t="s">
        <v>98</v>
      </c>
      <c r="B511" s="61" t="s">
        <v>766</v>
      </c>
      <c r="C511" s="61" t="s">
        <v>1335</v>
      </c>
      <c r="D511" s="77" t="str">
        <f>_xlfn.CONCAT("('",Таблица18[[#This Row],[id]],"', '",Таблица18[[#This Row],[Столбец1]],"'),")</f>
        <v>('V7', '[q1]SHUV/DO/DO12/Out'),</v>
      </c>
    </row>
    <row r="512" spans="1:4" ht="15.4" x14ac:dyDescent="0.45">
      <c r="A512" s="9"/>
      <c r="B512" s="57" t="s">
        <v>1466</v>
      </c>
      <c r="C512" s="61" t="s">
        <v>1335</v>
      </c>
      <c r="D512" s="77" t="str">
        <f>_xlfn.CONCAT("('",Таблица18[[#This Row],[id]],"', '",Таблица18[[#This Row],[Столбец1]],"'),")</f>
        <v>('KV7', '[q1]SHUV/DO/DO12/Out'),</v>
      </c>
    </row>
    <row r="513" spans="1:4" ht="15.4" x14ac:dyDescent="0.45">
      <c r="A513" s="9"/>
      <c r="B513" s="57" t="s">
        <v>1069</v>
      </c>
      <c r="C513" s="61" t="s">
        <v>1472</v>
      </c>
      <c r="D513" s="77" t="str">
        <f>_xlfn.CONCAT("('",Таблица18[[#This Row],[id]],"', '",Таблица18[[#This Row],[Столбец1]],"'),")</f>
        <v>('KV7_h', '[q1]SHUV/DO/DO22/Out'),</v>
      </c>
    </row>
    <row r="514" spans="1:4" ht="15.4" x14ac:dyDescent="0.45">
      <c r="A514" s="9" t="s">
        <v>656</v>
      </c>
      <c r="B514" s="57" t="s">
        <v>658</v>
      </c>
      <c r="C514" s="61" t="s">
        <v>1335</v>
      </c>
      <c r="D514" s="77" t="str">
        <f>_xlfn.CONCAT("('",Таблица18[[#This Row],[id]],"', '",Таблица18[[#This Row],[Столбец1]],"'),")</f>
        <v>('V7_v2', '[q1]SHUV/DO/DO12/Out'),</v>
      </c>
    </row>
    <row r="515" spans="1:4" ht="15.4" x14ac:dyDescent="0.45">
      <c r="A515" s="9" t="s">
        <v>811</v>
      </c>
      <c r="B515" s="57" t="s">
        <v>817</v>
      </c>
      <c r="C515" s="61" t="s">
        <v>1334</v>
      </c>
      <c r="D515" s="77" t="str">
        <f>_xlfn.CONCAT("('",Таблица18[[#This Row],[id]],"', '",Таблица18[[#This Row],[Столбец1]],"'),")</f>
        <v>('V6_c3', '[q1]SHUV/DO/DO11/Out'),</v>
      </c>
    </row>
    <row r="516" spans="1:4" ht="15.4" x14ac:dyDescent="0.45">
      <c r="A516" s="9" t="s">
        <v>657</v>
      </c>
      <c r="B516" s="57" t="s">
        <v>659</v>
      </c>
      <c r="C516" s="61" t="s">
        <v>1335</v>
      </c>
      <c r="D516" s="77" t="str">
        <f>_xlfn.CONCAT("('",Таблица18[[#This Row],[id]],"', '",Таблица18[[#This Row],[Столбец1]],"'),")</f>
        <v>('V7_v3', '[q1]SHUV/DO/DO12/Out'),</v>
      </c>
    </row>
    <row r="517" spans="1:4" ht="15.4" x14ac:dyDescent="0.45">
      <c r="A517" s="9" t="s">
        <v>99</v>
      </c>
      <c r="B517" s="57" t="s">
        <v>124</v>
      </c>
      <c r="C517" s="61" t="s">
        <v>1336</v>
      </c>
      <c r="D517" s="77" t="str">
        <f>_xlfn.CONCAT("('",Таблица18[[#This Row],[id]],"', '",Таблица18[[#This Row],[Столбец1]],"'),")</f>
        <v>('V8_c', '[q1]SHUV/DO/DO13/Out'),</v>
      </c>
    </row>
    <row r="518" spans="1:4" ht="15.4" x14ac:dyDescent="0.45">
      <c r="A518" s="9" t="s">
        <v>99</v>
      </c>
      <c r="B518" s="61" t="s">
        <v>767</v>
      </c>
      <c r="C518" s="61" t="s">
        <v>1336</v>
      </c>
      <c r="D518" s="77" t="str">
        <f>_xlfn.CONCAT("('",Таблица18[[#This Row],[id]],"', '",Таблица18[[#This Row],[Столбец1]],"'),")</f>
        <v>('V8', '[q1]SHUV/DO/DO13/Out'),</v>
      </c>
    </row>
    <row r="519" spans="1:4" ht="15.4" x14ac:dyDescent="0.45">
      <c r="A519" s="9"/>
      <c r="B519" s="57" t="s">
        <v>1467</v>
      </c>
      <c r="C519" s="61" t="s">
        <v>1336</v>
      </c>
      <c r="D519" s="77" t="str">
        <f>_xlfn.CONCAT("('",Таблица18[[#This Row],[id]],"', '",Таблица18[[#This Row],[Столбец1]],"'),")</f>
        <v>('KV8', '[q1]SHUV/DO/DO13/Out'),</v>
      </c>
    </row>
    <row r="520" spans="1:4" ht="15" customHeight="1" x14ac:dyDescent="0.45">
      <c r="A520" s="9"/>
      <c r="B520" s="57" t="s">
        <v>1076</v>
      </c>
      <c r="C520" s="61" t="s">
        <v>1473</v>
      </c>
      <c r="D520" s="77" t="str">
        <f>_xlfn.CONCAT("('",Таблица18[[#This Row],[id]],"', '",Таблица18[[#This Row],[Столбец1]],"'),")</f>
        <v>('KV8_h', '[q1]SHUV/DO/DO23/Out'),</v>
      </c>
    </row>
    <row r="521" spans="1:4" ht="15.4" x14ac:dyDescent="0.45">
      <c r="A521" s="9" t="s">
        <v>660</v>
      </c>
      <c r="B521" s="57" t="s">
        <v>662</v>
      </c>
      <c r="C521" s="61" t="s">
        <v>1336</v>
      </c>
      <c r="D521" s="77" t="str">
        <f>_xlfn.CONCAT("('",Таблица18[[#This Row],[id]],"', '",Таблица18[[#This Row],[Столбец1]],"'),")</f>
        <v>('V8_v2', '[q1]SHUV/DO/DO13/Out'),</v>
      </c>
    </row>
    <row r="522" spans="1:4" ht="15.4" x14ac:dyDescent="0.45">
      <c r="A522" s="9" t="s">
        <v>812</v>
      </c>
      <c r="B522" s="57" t="s">
        <v>818</v>
      </c>
      <c r="C522" s="61" t="s">
        <v>1335</v>
      </c>
      <c r="D522" s="77" t="str">
        <f>_xlfn.CONCAT("('",Таблица18[[#This Row],[id]],"', '",Таблица18[[#This Row],[Столбец1]],"'),")</f>
        <v>('V7_c3', '[q1]SHUV/DO/DO12/Out'),</v>
      </c>
    </row>
    <row r="523" spans="1:4" ht="15.4" x14ac:dyDescent="0.45">
      <c r="A523" s="9" t="s">
        <v>661</v>
      </c>
      <c r="B523" s="57" t="s">
        <v>663</v>
      </c>
      <c r="C523" s="61" t="s">
        <v>1336</v>
      </c>
      <c r="D523" s="77" t="str">
        <f>_xlfn.CONCAT("('",Таблица18[[#This Row],[id]],"', '",Таблица18[[#This Row],[Столбец1]],"'),")</f>
        <v>('V8_v3', '[q1]SHUV/DO/DO13/Out'),</v>
      </c>
    </row>
    <row r="524" spans="1:4" ht="15.4" x14ac:dyDescent="0.45">
      <c r="A524" s="9" t="s">
        <v>101</v>
      </c>
      <c r="B524" s="57" t="s">
        <v>125</v>
      </c>
      <c r="C524" s="61" t="s">
        <v>1337</v>
      </c>
      <c r="D524" s="77" t="str">
        <f>_xlfn.CONCAT("('",Таблица18[[#This Row],[id]],"', '",Таблица18[[#This Row],[Столбец1]],"'),")</f>
        <v>('V9_c', '[q1]SHUV/DO/DO14/Out'),</v>
      </c>
    </row>
    <row r="525" spans="1:4" ht="15.4" x14ac:dyDescent="0.45">
      <c r="A525" s="9" t="s">
        <v>101</v>
      </c>
      <c r="B525" s="61" t="s">
        <v>768</v>
      </c>
      <c r="C525" s="61" t="s">
        <v>1337</v>
      </c>
      <c r="D525" s="77" t="str">
        <f>_xlfn.CONCAT("('",Таблица18[[#This Row],[id]],"', '",Таблица18[[#This Row],[Столбец1]],"'),")</f>
        <v>('V9', '[q1]SHUV/DO/DO14/Out'),</v>
      </c>
    </row>
    <row r="526" spans="1:4" ht="15.4" x14ac:dyDescent="0.45">
      <c r="A526" s="9"/>
      <c r="B526" s="57" t="s">
        <v>1468</v>
      </c>
      <c r="C526" s="61" t="s">
        <v>1337</v>
      </c>
      <c r="D526" s="77" t="str">
        <f>_xlfn.CONCAT("('",Таблица18[[#This Row],[id]],"', '",Таблица18[[#This Row],[Столбец1]],"'),")</f>
        <v>('KV9', '[q1]SHUV/DO/DO14/Out'),</v>
      </c>
    </row>
    <row r="527" spans="1:4" ht="15.4" x14ac:dyDescent="0.45">
      <c r="A527" s="9"/>
      <c r="B527" s="57" t="s">
        <v>1083</v>
      </c>
      <c r="C527" s="61" t="s">
        <v>1474</v>
      </c>
      <c r="D527" s="77" t="str">
        <f>_xlfn.CONCAT("('",Таблица18[[#This Row],[id]],"', '",Таблица18[[#This Row],[Столбец1]],"'),")</f>
        <v>('KV9_h', '[q1]SHUV/DO/DO24/Out'),</v>
      </c>
    </row>
    <row r="528" spans="1:4" ht="15.4" x14ac:dyDescent="0.45">
      <c r="A528" s="9" t="s">
        <v>664</v>
      </c>
      <c r="B528" s="57" t="s">
        <v>666</v>
      </c>
      <c r="C528" s="61" t="s">
        <v>1337</v>
      </c>
      <c r="D528" s="77" t="str">
        <f>_xlfn.CONCAT("('",Таблица18[[#This Row],[id]],"', '",Таблица18[[#This Row],[Столбец1]],"'),")</f>
        <v>('V9_v2', '[q1]SHUV/DO/DO14/Out'),</v>
      </c>
    </row>
    <row r="529" spans="1:4" ht="15.4" x14ac:dyDescent="0.45">
      <c r="A529" s="9" t="s">
        <v>813</v>
      </c>
      <c r="B529" s="57" t="s">
        <v>819</v>
      </c>
      <c r="C529" s="61" t="s">
        <v>1336</v>
      </c>
      <c r="D529" s="77" t="str">
        <f>_xlfn.CONCAT("('",Таблица18[[#This Row],[id]],"', '",Таблица18[[#This Row],[Столбец1]],"'),")</f>
        <v>('V8_c3', '[q1]SHUV/DO/DO13/Out'),</v>
      </c>
    </row>
    <row r="530" spans="1:4" ht="15.4" x14ac:dyDescent="0.45">
      <c r="A530" s="9" t="s">
        <v>665</v>
      </c>
      <c r="B530" s="57" t="s">
        <v>667</v>
      </c>
      <c r="C530" s="61" t="s">
        <v>1337</v>
      </c>
      <c r="D530" s="77" t="str">
        <f>_xlfn.CONCAT("('",Таблица18[[#This Row],[id]],"', '",Таблица18[[#This Row],[Столбец1]],"'),")</f>
        <v>('V9_v3', '[q1]SHUV/DO/DO14/Out'),</v>
      </c>
    </row>
    <row r="531" spans="1:4" ht="15.4" x14ac:dyDescent="0.45">
      <c r="A531" s="9" t="s">
        <v>102</v>
      </c>
      <c r="B531" s="57" t="s">
        <v>126</v>
      </c>
      <c r="C531" s="61" t="s">
        <v>1338</v>
      </c>
      <c r="D531" s="77" t="str">
        <f>_xlfn.CONCAT("('",Таблица18[[#This Row],[id]],"', '",Таблица18[[#This Row],[Столбец1]],"'),")</f>
        <v>('V10_c', '[q1]SHUV/DO/DO15/Out'),</v>
      </c>
    </row>
    <row r="532" spans="1:4" ht="15.4" x14ac:dyDescent="0.45">
      <c r="A532" s="9" t="s">
        <v>102</v>
      </c>
      <c r="B532" s="61" t="s">
        <v>769</v>
      </c>
      <c r="C532" s="61" t="s">
        <v>1338</v>
      </c>
      <c r="D532" s="77" t="str">
        <f>_xlfn.CONCAT("('",Таблица18[[#This Row],[id]],"', '",Таблица18[[#This Row],[Столбец1]],"'),")</f>
        <v>('V10', '[q1]SHUV/DO/DO15/Out'),</v>
      </c>
    </row>
    <row r="533" spans="1:4" ht="15.4" x14ac:dyDescent="0.45">
      <c r="A533" s="9" t="s">
        <v>103</v>
      </c>
      <c r="B533" s="57" t="s">
        <v>127</v>
      </c>
      <c r="C533" s="61" t="s">
        <v>1339</v>
      </c>
      <c r="D533" s="77" t="str">
        <f>_xlfn.CONCAT("('",Таблица18[[#This Row],[id]],"', '",Таблица18[[#This Row],[Столбец1]],"'),")</f>
        <v>('V11_c', '[q1]SHUV/DO/DO16/Out'),</v>
      </c>
    </row>
    <row r="534" spans="1:4" ht="15.4" x14ac:dyDescent="0.45">
      <c r="A534" s="9" t="s">
        <v>103</v>
      </c>
      <c r="B534" s="61" t="s">
        <v>770</v>
      </c>
      <c r="C534" s="61" t="s">
        <v>1339</v>
      </c>
      <c r="D534" s="77" t="str">
        <f>_xlfn.CONCAT("('",Таблица18[[#This Row],[id]],"', '",Таблица18[[#This Row],[Столбец1]],"'),")</f>
        <v>('V11', '[q1]SHUV/DO/DO16/Out'),</v>
      </c>
    </row>
    <row r="535" spans="1:4" ht="15.4" x14ac:dyDescent="0.45">
      <c r="A535" s="9" t="s">
        <v>814</v>
      </c>
      <c r="B535" s="57" t="s">
        <v>820</v>
      </c>
      <c r="C535" s="61" t="s">
        <v>1337</v>
      </c>
      <c r="D535" s="77" t="str">
        <f>_xlfn.CONCAT("('",Таблица18[[#This Row],[id]],"', '",Таблица18[[#This Row],[Столбец1]],"'),")</f>
        <v>('V9_c3', '[q1]SHUV/DO/DO14/Out'),</v>
      </c>
    </row>
    <row r="536" spans="1:4" ht="15.4" x14ac:dyDescent="0.45">
      <c r="A536" s="9" t="s">
        <v>104</v>
      </c>
      <c r="B536" s="57" t="s">
        <v>128</v>
      </c>
      <c r="C536" s="61" t="s">
        <v>1493</v>
      </c>
      <c r="D536" s="77" t="str">
        <f>_xlfn.CONCAT("('",Таблица18[[#This Row],[id]],"', '",Таблица18[[#This Row],[Столбец1]],"'),")</f>
        <v>('G1_M1_c', '[q1]COOLER/Coller_1/M1/Status.value'),</v>
      </c>
    </row>
    <row r="537" spans="1:4" ht="15.4" x14ac:dyDescent="0.45">
      <c r="A537" s="9" t="s">
        <v>104</v>
      </c>
      <c r="B537" s="61" t="s">
        <v>771</v>
      </c>
      <c r="C537" s="61" t="s">
        <v>1493</v>
      </c>
      <c r="D537" s="77" t="str">
        <f>_xlfn.CONCAT("('",Таблица18[[#This Row],[id]],"', '",Таблица18[[#This Row],[Столбец1]],"'),")</f>
        <v>('G1_M1', '[q1]COOLER/Coller_1/M1/Status.value'),</v>
      </c>
    </row>
    <row r="538" spans="1:4" ht="15.4" x14ac:dyDescent="0.45">
      <c r="A538" s="9"/>
      <c r="B538" s="57" t="s">
        <v>1141</v>
      </c>
      <c r="C538" s="61" t="s">
        <v>1493</v>
      </c>
      <c r="D538" s="77" t="str">
        <f>_xlfn.CONCAT("('",Таблица18[[#This Row],[id]],"', '",Таблица18[[#This Row],[Столбец1]],"'),")</f>
        <v>('G1_M1_c4', '[q1]COOLER/Coller_1/M1/Status.value'),</v>
      </c>
    </row>
    <row r="539" spans="1:4" ht="15.4" x14ac:dyDescent="0.45">
      <c r="A539" s="9"/>
      <c r="B539" s="61" t="s">
        <v>1142</v>
      </c>
      <c r="C539" s="61" t="s">
        <v>1493</v>
      </c>
      <c r="D539" s="77" t="str">
        <f>_xlfn.CONCAT("('",Таблица18[[#This Row],[id]],"', '",Таблица18[[#This Row],[Столбец1]],"'),")</f>
        <v>('G1_M1_4', '[q1]COOLER/Coller_1/M1/Status.value'),</v>
      </c>
    </row>
    <row r="540" spans="1:4" ht="15.4" x14ac:dyDescent="0.45">
      <c r="A540" s="9" t="s">
        <v>105</v>
      </c>
      <c r="B540" s="57" t="s">
        <v>129</v>
      </c>
      <c r="C540" s="61" t="s">
        <v>1494</v>
      </c>
      <c r="D540" s="77" t="str">
        <f>_xlfn.CONCAT("('",Таблица18[[#This Row],[id]],"', '",Таблица18[[#This Row],[Столбец1]],"'),")</f>
        <v>('G1_M2_c', '[q1]COOLER/Coller_1/M2/Status.value'),</v>
      </c>
    </row>
    <row r="541" spans="1:4" ht="15.4" x14ac:dyDescent="0.45">
      <c r="A541" s="9" t="s">
        <v>105</v>
      </c>
      <c r="B541" s="61" t="s">
        <v>772</v>
      </c>
      <c r="C541" s="61" t="s">
        <v>1494</v>
      </c>
      <c r="D541" s="77" t="str">
        <f>_xlfn.CONCAT("('",Таблица18[[#This Row],[id]],"', '",Таблица18[[#This Row],[Столбец1]],"'),")</f>
        <v>('G1_M2', '[q1]COOLER/Coller_1/M2/Status.value'),</v>
      </c>
    </row>
    <row r="542" spans="1:4" ht="15.4" x14ac:dyDescent="0.45">
      <c r="A542" s="9"/>
      <c r="B542" s="57" t="s">
        <v>1144</v>
      </c>
      <c r="C542" s="61" t="s">
        <v>1494</v>
      </c>
      <c r="D542" s="77" t="str">
        <f>_xlfn.CONCAT("('",Таблица18[[#This Row],[id]],"', '",Таблица18[[#This Row],[Столбец1]],"'),")</f>
        <v>('G1_M2_c4', '[q1]COOLER/Coller_1/M2/Status.value'),</v>
      </c>
    </row>
    <row r="543" spans="1:4" ht="15.4" x14ac:dyDescent="0.45">
      <c r="A543" s="9"/>
      <c r="B543" s="61" t="s">
        <v>1143</v>
      </c>
      <c r="C543" s="61" t="s">
        <v>1494</v>
      </c>
      <c r="D543" s="77" t="str">
        <f>_xlfn.CONCAT("('",Таблица18[[#This Row],[id]],"', '",Таблица18[[#This Row],[Столбец1]],"'),")</f>
        <v>('G1_M2_4', '[q1]COOLER/Coller_1/M2/Status.value'),</v>
      </c>
    </row>
    <row r="544" spans="1:4" ht="15.4" x14ac:dyDescent="0.45">
      <c r="A544" s="9" t="s">
        <v>106</v>
      </c>
      <c r="B544" s="57" t="s">
        <v>130</v>
      </c>
      <c r="C544" s="61" t="s">
        <v>1495</v>
      </c>
      <c r="D544" s="77" t="str">
        <f>_xlfn.CONCAT("('",Таблица18[[#This Row],[id]],"', '",Таблица18[[#This Row],[Столбец1]],"'),")</f>
        <v>('G1_M3_c', '[q1]COOLER/Coller_1/M3/Status.value'),</v>
      </c>
    </row>
    <row r="545" spans="1:4" ht="15.4" x14ac:dyDescent="0.45">
      <c r="A545" s="9" t="s">
        <v>106</v>
      </c>
      <c r="B545" s="61" t="s">
        <v>773</v>
      </c>
      <c r="C545" s="61" t="s">
        <v>1495</v>
      </c>
      <c r="D545" s="77" t="str">
        <f>_xlfn.CONCAT("('",Таблица18[[#This Row],[id]],"', '",Таблица18[[#This Row],[Столбец1]],"'),")</f>
        <v>('G1_M3', '[q1]COOLER/Coller_1/M3/Status.value'),</v>
      </c>
    </row>
    <row r="546" spans="1:4" ht="15.4" x14ac:dyDescent="0.45">
      <c r="A546" s="9"/>
      <c r="B546" s="57" t="s">
        <v>1145</v>
      </c>
      <c r="C546" s="61" t="s">
        <v>1495</v>
      </c>
      <c r="D546" s="77" t="str">
        <f>_xlfn.CONCAT("('",Таблица18[[#This Row],[id]],"', '",Таблица18[[#This Row],[Столбец1]],"'),")</f>
        <v>('G1_M3_c4', '[q1]COOLER/Coller_1/M3/Status.value'),</v>
      </c>
    </row>
    <row r="547" spans="1:4" ht="15.4" x14ac:dyDescent="0.45">
      <c r="A547" s="9"/>
      <c r="B547" s="61" t="s">
        <v>1146</v>
      </c>
      <c r="C547" s="61" t="s">
        <v>1495</v>
      </c>
      <c r="D547" s="77" t="str">
        <f>_xlfn.CONCAT("('",Таблица18[[#This Row],[id]],"', '",Таблица18[[#This Row],[Столбец1]],"'),")</f>
        <v>('G1_M3_4', '[q1]COOLER/Coller_1/M3/Status.value'),</v>
      </c>
    </row>
    <row r="548" spans="1:4" ht="15.4" x14ac:dyDescent="0.45">
      <c r="A548" s="9" t="s">
        <v>107</v>
      </c>
      <c r="B548" s="57" t="s">
        <v>131</v>
      </c>
      <c r="C548" s="61" t="s">
        <v>1496</v>
      </c>
      <c r="D548" s="77" t="str">
        <f>_xlfn.CONCAT("('",Таблица18[[#This Row],[id]],"', '",Таблица18[[#This Row],[Столбец1]],"'),")</f>
        <v>('G1_M4_c', '[q1]COOLER/Coller_1/M4/Status.value'),</v>
      </c>
    </row>
    <row r="549" spans="1:4" ht="15.4" x14ac:dyDescent="0.45">
      <c r="A549" s="9" t="s">
        <v>107</v>
      </c>
      <c r="B549" s="61" t="s">
        <v>774</v>
      </c>
      <c r="C549" s="61" t="s">
        <v>1496</v>
      </c>
      <c r="D549" s="77" t="str">
        <f>_xlfn.CONCAT("('",Таблица18[[#This Row],[id]],"', '",Таблица18[[#This Row],[Столбец1]],"'),")</f>
        <v>('G1_M4', '[q1]COOLER/Coller_1/M4/Status.value'),</v>
      </c>
    </row>
    <row r="550" spans="1:4" ht="15.4" x14ac:dyDescent="0.45">
      <c r="A550" s="9"/>
      <c r="B550" s="57" t="s">
        <v>1147</v>
      </c>
      <c r="C550" s="61" t="s">
        <v>1496</v>
      </c>
      <c r="D550" s="77" t="str">
        <f>_xlfn.CONCAT("('",Таблица18[[#This Row],[id]],"', '",Таблица18[[#This Row],[Столбец1]],"'),")</f>
        <v>('G1_M4_c4', '[q1]COOLER/Coller_1/M4/Status.value'),</v>
      </c>
    </row>
    <row r="551" spans="1:4" ht="15.4" x14ac:dyDescent="0.45">
      <c r="A551" s="9"/>
      <c r="B551" s="61" t="s">
        <v>1148</v>
      </c>
      <c r="C551" s="61" t="s">
        <v>1496</v>
      </c>
      <c r="D551" s="77" t="str">
        <f>_xlfn.CONCAT("('",Таблица18[[#This Row],[id]],"', '",Таблица18[[#This Row],[Столбец1]],"'),")</f>
        <v>('G1_M4_4', '[q1]COOLER/Coller_1/M4/Status.value'),</v>
      </c>
    </row>
    <row r="552" spans="1:4" ht="15.4" x14ac:dyDescent="0.45">
      <c r="A552" s="9" t="s">
        <v>108</v>
      </c>
      <c r="B552" s="57" t="s">
        <v>132</v>
      </c>
      <c r="C552" s="61" t="s">
        <v>1497</v>
      </c>
      <c r="D552" s="77" t="str">
        <f>_xlfn.CONCAT("('",Таблица18[[#This Row],[id]],"', '",Таблица18[[#This Row],[Столбец1]],"'),")</f>
        <v>('G1_M5_c', '[q1]COOLER/Coller_1/M5/Status.value'),</v>
      </c>
    </row>
    <row r="553" spans="1:4" ht="15.4" x14ac:dyDescent="0.45">
      <c r="A553" s="9" t="s">
        <v>108</v>
      </c>
      <c r="B553" s="61" t="s">
        <v>775</v>
      </c>
      <c r="C553" s="61" t="s">
        <v>1497</v>
      </c>
      <c r="D553" s="77" t="str">
        <f>_xlfn.CONCAT("('",Таблица18[[#This Row],[id]],"', '",Таблица18[[#This Row],[Столбец1]],"'),")</f>
        <v>('G1_M5', '[q1]COOLER/Coller_1/M5/Status.value'),</v>
      </c>
    </row>
    <row r="554" spans="1:4" ht="15.4" x14ac:dyDescent="0.45">
      <c r="A554" s="9"/>
      <c r="B554" s="57" t="s">
        <v>1149</v>
      </c>
      <c r="C554" s="61" t="s">
        <v>1497</v>
      </c>
      <c r="D554" s="77" t="str">
        <f>_xlfn.CONCAT("('",Таблица18[[#This Row],[id]],"', '",Таблица18[[#This Row],[Столбец1]],"'),")</f>
        <v>('G1_M5_c4', '[q1]COOLER/Coller_1/M5/Status.value'),</v>
      </c>
    </row>
    <row r="555" spans="1:4" ht="15.4" x14ac:dyDescent="0.45">
      <c r="A555" s="9"/>
      <c r="B555" s="61" t="s">
        <v>1150</v>
      </c>
      <c r="C555" s="61" t="s">
        <v>1497</v>
      </c>
      <c r="D555" s="77" t="str">
        <f>_xlfn.CONCAT("('",Таблица18[[#This Row],[id]],"', '",Таблица18[[#This Row],[Столбец1]],"'),")</f>
        <v>('G1_M5_4', '[q1]COOLER/Coller_1/M5/Status.value'),</v>
      </c>
    </row>
    <row r="556" spans="1:4" ht="15.4" x14ac:dyDescent="0.45">
      <c r="A556" s="9" t="s">
        <v>109</v>
      </c>
      <c r="B556" s="57" t="s">
        <v>133</v>
      </c>
      <c r="C556" s="61" t="s">
        <v>1498</v>
      </c>
      <c r="D556" s="77" t="str">
        <f>_xlfn.CONCAT("('",Таблица18[[#This Row],[id]],"', '",Таблица18[[#This Row],[Столбец1]],"'),")</f>
        <v>('G1_M6_c', '[q1]COOLER/Coller_1/M6/Status.value'),</v>
      </c>
    </row>
    <row r="557" spans="1:4" ht="15.4" x14ac:dyDescent="0.45">
      <c r="A557" s="9" t="s">
        <v>109</v>
      </c>
      <c r="B557" s="61" t="s">
        <v>776</v>
      </c>
      <c r="C557" s="61" t="s">
        <v>1498</v>
      </c>
      <c r="D557" s="77" t="str">
        <f>_xlfn.CONCAT("('",Таблица18[[#This Row],[id]],"', '",Таблица18[[#This Row],[Столбец1]],"'),")</f>
        <v>('G1_M6', '[q1]COOLER/Coller_1/M6/Status.value'),</v>
      </c>
    </row>
    <row r="558" spans="1:4" ht="15.4" x14ac:dyDescent="0.45">
      <c r="A558" s="9"/>
      <c r="B558" s="57" t="s">
        <v>1151</v>
      </c>
      <c r="C558" s="61" t="s">
        <v>1498</v>
      </c>
      <c r="D558" s="77" t="str">
        <f>_xlfn.CONCAT("('",Таблица18[[#This Row],[id]],"', '",Таблица18[[#This Row],[Столбец1]],"'),")</f>
        <v>('G1_M6_c4', '[q1]COOLER/Coller_1/M6/Status.value'),</v>
      </c>
    </row>
    <row r="559" spans="1:4" ht="15.4" x14ac:dyDescent="0.45">
      <c r="A559" s="9"/>
      <c r="B559" s="61" t="s">
        <v>1152</v>
      </c>
      <c r="C559" s="61" t="s">
        <v>1498</v>
      </c>
      <c r="D559" s="77" t="str">
        <f>_xlfn.CONCAT("('",Таблица18[[#This Row],[id]],"', '",Таблица18[[#This Row],[Столбец1]],"'),")</f>
        <v>('G1_M6_4', '[q1]COOLER/Coller_1/M6/Status.value'),</v>
      </c>
    </row>
    <row r="560" spans="1:4" ht="15.4" x14ac:dyDescent="0.45">
      <c r="A560" s="9" t="s">
        <v>110</v>
      </c>
      <c r="B560" s="57" t="s">
        <v>134</v>
      </c>
      <c r="C560" s="61" t="s">
        <v>1499</v>
      </c>
      <c r="D560" s="77" t="str">
        <f>_xlfn.CONCAT("('",Таблица18[[#This Row],[id]],"', '",Таблица18[[#This Row],[Столбец1]],"'),")</f>
        <v>('G2_M1_c', '[q1]COOLER/Coller_2/M1/Status.value'),</v>
      </c>
    </row>
    <row r="561" spans="1:4" ht="15.4" x14ac:dyDescent="0.45">
      <c r="A561" s="9" t="s">
        <v>110</v>
      </c>
      <c r="B561" s="61" t="s">
        <v>777</v>
      </c>
      <c r="C561" s="61" t="s">
        <v>1499</v>
      </c>
      <c r="D561" s="77" t="str">
        <f>_xlfn.CONCAT("('",Таблица18[[#This Row],[id]],"', '",Таблица18[[#This Row],[Столбец1]],"'),")</f>
        <v>('G2_M1', '[q1]COOLER/Coller_2/M1/Status.value'),</v>
      </c>
    </row>
    <row r="562" spans="1:4" ht="15.4" x14ac:dyDescent="0.45">
      <c r="A562" s="9"/>
      <c r="B562" s="57" t="s">
        <v>1153</v>
      </c>
      <c r="C562" s="61" t="s">
        <v>1499</v>
      </c>
      <c r="D562" s="77" t="str">
        <f>_xlfn.CONCAT("('",Таблица18[[#This Row],[id]],"', '",Таблица18[[#This Row],[Столбец1]],"'),")</f>
        <v>('G2_M1_c4', '[q1]COOLER/Coller_2/M1/Status.value'),</v>
      </c>
    </row>
    <row r="563" spans="1:4" ht="15.4" x14ac:dyDescent="0.45">
      <c r="A563" s="9"/>
      <c r="B563" s="61" t="s">
        <v>1154</v>
      </c>
      <c r="C563" s="61" t="s">
        <v>1499</v>
      </c>
      <c r="D563" s="77" t="str">
        <f>_xlfn.CONCAT("('",Таблица18[[#This Row],[id]],"', '",Таблица18[[#This Row],[Столбец1]],"'),")</f>
        <v>('G2_M1_4', '[q1]COOLER/Coller_2/M1/Status.value'),</v>
      </c>
    </row>
    <row r="564" spans="1:4" ht="15.4" x14ac:dyDescent="0.45">
      <c r="A564" s="9" t="s">
        <v>111</v>
      </c>
      <c r="B564" s="57" t="s">
        <v>135</v>
      </c>
      <c r="C564" s="61" t="s">
        <v>1500</v>
      </c>
      <c r="D564" s="77" t="str">
        <f>_xlfn.CONCAT("('",Таблица18[[#This Row],[id]],"', '",Таблица18[[#This Row],[Столбец1]],"'),")</f>
        <v>('G2_M2_c', '[q1]COOLER/Coller_2/M2/Status.value'),</v>
      </c>
    </row>
    <row r="565" spans="1:4" ht="15.4" x14ac:dyDescent="0.45">
      <c r="A565" s="9" t="s">
        <v>111</v>
      </c>
      <c r="B565" s="61" t="s">
        <v>778</v>
      </c>
      <c r="C565" s="61" t="s">
        <v>1500</v>
      </c>
      <c r="D565" s="77" t="str">
        <f>_xlfn.CONCAT("('",Таблица18[[#This Row],[id]],"', '",Таблица18[[#This Row],[Столбец1]],"'),")</f>
        <v>('G2_M2', '[q1]COOLER/Coller_2/M2/Status.value'),</v>
      </c>
    </row>
    <row r="566" spans="1:4" ht="15.4" x14ac:dyDescent="0.45">
      <c r="A566" s="9"/>
      <c r="B566" s="57" t="s">
        <v>1155</v>
      </c>
      <c r="C566" s="61" t="s">
        <v>1500</v>
      </c>
      <c r="D566" s="77" t="str">
        <f>_xlfn.CONCAT("('",Таблица18[[#This Row],[id]],"', '",Таблица18[[#This Row],[Столбец1]],"'),")</f>
        <v>('G2_M2_c4', '[q1]COOLER/Coller_2/M2/Status.value'),</v>
      </c>
    </row>
    <row r="567" spans="1:4" ht="15.4" x14ac:dyDescent="0.45">
      <c r="A567" s="9"/>
      <c r="B567" s="61" t="s">
        <v>1156</v>
      </c>
      <c r="C567" s="61" t="s">
        <v>1500</v>
      </c>
      <c r="D567" s="77" t="str">
        <f>_xlfn.CONCAT("('",Таблица18[[#This Row],[id]],"', '",Таблица18[[#This Row],[Столбец1]],"'),")</f>
        <v>('G2_M2_4', '[q1]COOLER/Coller_2/M2/Status.value'),</v>
      </c>
    </row>
    <row r="568" spans="1:4" ht="15.4" x14ac:dyDescent="0.45">
      <c r="A568" s="9" t="s">
        <v>112</v>
      </c>
      <c r="B568" s="57" t="s">
        <v>136</v>
      </c>
      <c r="C568" s="61" t="s">
        <v>1501</v>
      </c>
      <c r="D568" s="77" t="str">
        <f>_xlfn.CONCAT("('",Таблица18[[#This Row],[id]],"', '",Таблица18[[#This Row],[Столбец1]],"'),")</f>
        <v>('G2_M3_c', '[q1]COOLER/Coller_2/M3/Status.value'),</v>
      </c>
    </row>
    <row r="569" spans="1:4" ht="15.4" x14ac:dyDescent="0.45">
      <c r="A569" s="9" t="s">
        <v>112</v>
      </c>
      <c r="B569" s="61" t="s">
        <v>779</v>
      </c>
      <c r="C569" s="61" t="s">
        <v>1501</v>
      </c>
      <c r="D569" s="77" t="str">
        <f>_xlfn.CONCAT("('",Таблица18[[#This Row],[id]],"', '",Таблица18[[#This Row],[Столбец1]],"'),")</f>
        <v>('G2_M3', '[q1]COOLER/Coller_2/M3/Status.value'),</v>
      </c>
    </row>
    <row r="570" spans="1:4" ht="15.4" x14ac:dyDescent="0.45">
      <c r="A570" s="9"/>
      <c r="B570" s="57" t="s">
        <v>1157</v>
      </c>
      <c r="C570" s="61" t="s">
        <v>1501</v>
      </c>
      <c r="D570" s="77" t="str">
        <f>_xlfn.CONCAT("('",Таблица18[[#This Row],[id]],"', '",Таблица18[[#This Row],[Столбец1]],"'),")</f>
        <v>('G2_M3_c4', '[q1]COOLER/Coller_2/M3/Status.value'),</v>
      </c>
    </row>
    <row r="571" spans="1:4" ht="15.4" x14ac:dyDescent="0.45">
      <c r="A571" s="9"/>
      <c r="B571" s="61" t="s">
        <v>1158</v>
      </c>
      <c r="C571" s="61" t="s">
        <v>1501</v>
      </c>
      <c r="D571" s="77" t="str">
        <f>_xlfn.CONCAT("('",Таблица18[[#This Row],[id]],"', '",Таблица18[[#This Row],[Столбец1]],"'),")</f>
        <v>('G2_M3_4', '[q1]COOLER/Coller_2/M3/Status.value'),</v>
      </c>
    </row>
    <row r="572" spans="1:4" ht="15.4" x14ac:dyDescent="0.45">
      <c r="A572" s="9" t="s">
        <v>113</v>
      </c>
      <c r="B572" s="57" t="s">
        <v>137</v>
      </c>
      <c r="C572" s="61" t="s">
        <v>1502</v>
      </c>
      <c r="D572" s="77" t="str">
        <f>_xlfn.CONCAT("('",Таблица18[[#This Row],[id]],"', '",Таблица18[[#This Row],[Столбец1]],"'),")</f>
        <v>('G2_M4_c', '[q1]COOLER/Coller_2/M4/Status.value'),</v>
      </c>
    </row>
    <row r="573" spans="1:4" ht="15.4" x14ac:dyDescent="0.45">
      <c r="A573" s="9" t="s">
        <v>113</v>
      </c>
      <c r="B573" s="61" t="s">
        <v>780</v>
      </c>
      <c r="C573" s="61" t="s">
        <v>1502</v>
      </c>
      <c r="D573" s="77" t="str">
        <f>_xlfn.CONCAT("('",Таблица18[[#This Row],[id]],"', '",Таблица18[[#This Row],[Столбец1]],"'),")</f>
        <v>('G2_M4', '[q1]COOLER/Coller_2/M4/Status.value'),</v>
      </c>
    </row>
    <row r="574" spans="1:4" ht="15.4" x14ac:dyDescent="0.45">
      <c r="A574" s="9"/>
      <c r="B574" s="57" t="s">
        <v>1159</v>
      </c>
      <c r="C574" s="61" t="s">
        <v>1502</v>
      </c>
      <c r="D574" s="77" t="str">
        <f>_xlfn.CONCAT("('",Таблица18[[#This Row],[id]],"', '",Таблица18[[#This Row],[Столбец1]],"'),")</f>
        <v>('G2_M4_c4', '[q1]COOLER/Coller_2/M4/Status.value'),</v>
      </c>
    </row>
    <row r="575" spans="1:4" ht="15.4" x14ac:dyDescent="0.45">
      <c r="A575" s="9"/>
      <c r="B575" s="61" t="s">
        <v>1160</v>
      </c>
      <c r="C575" s="61" t="s">
        <v>1502</v>
      </c>
      <c r="D575" s="77" t="str">
        <f>_xlfn.CONCAT("('",Таблица18[[#This Row],[id]],"', '",Таблица18[[#This Row],[Столбец1]],"'),")</f>
        <v>('G2_M4_4', '[q1]COOLER/Coller_2/M4/Status.value'),</v>
      </c>
    </row>
    <row r="576" spans="1:4" ht="15.4" x14ac:dyDescent="0.45">
      <c r="A576" s="9" t="s">
        <v>114</v>
      </c>
      <c r="B576" s="57" t="s">
        <v>138</v>
      </c>
      <c r="C576" s="61" t="s">
        <v>1503</v>
      </c>
      <c r="D576" s="77" t="str">
        <f>_xlfn.CONCAT("('",Таблица18[[#This Row],[id]],"', '",Таблица18[[#This Row],[Столбец1]],"'),")</f>
        <v>('G2_M5_c', '[q1]COOLER/Coller_2/M5/Status.value'),</v>
      </c>
    </row>
    <row r="577" spans="1:4" ht="15.4" x14ac:dyDescent="0.45">
      <c r="A577" s="9" t="s">
        <v>114</v>
      </c>
      <c r="B577" s="61" t="s">
        <v>781</v>
      </c>
      <c r="C577" s="61" t="s">
        <v>1503</v>
      </c>
      <c r="D577" s="77" t="str">
        <f>_xlfn.CONCAT("('",Таблица18[[#This Row],[id]],"', '",Таблица18[[#This Row],[Столбец1]],"'),")</f>
        <v>('G2_M5', '[q1]COOLER/Coller_2/M5/Status.value'),</v>
      </c>
    </row>
    <row r="578" spans="1:4" ht="15.4" x14ac:dyDescent="0.45">
      <c r="A578" s="9"/>
      <c r="B578" s="57" t="s">
        <v>1161</v>
      </c>
      <c r="C578" s="61" t="s">
        <v>1503</v>
      </c>
      <c r="D578" s="77" t="str">
        <f>_xlfn.CONCAT("('",Таблица18[[#This Row],[id]],"', '",Таблица18[[#This Row],[Столбец1]],"'),")</f>
        <v>('G2_M5_c4', '[q1]COOLER/Coller_2/M5/Status.value'),</v>
      </c>
    </row>
    <row r="579" spans="1:4" ht="15.4" x14ac:dyDescent="0.45">
      <c r="A579" s="9"/>
      <c r="B579" s="61" t="s">
        <v>1162</v>
      </c>
      <c r="C579" s="61" t="s">
        <v>1503</v>
      </c>
      <c r="D579" s="77" t="str">
        <f>_xlfn.CONCAT("('",Таблица18[[#This Row],[id]],"', '",Таблица18[[#This Row],[Столбец1]],"'),")</f>
        <v>('G2_M5_4', '[q1]COOLER/Coller_2/M5/Status.value'),</v>
      </c>
    </row>
    <row r="580" spans="1:4" ht="15.4" x14ac:dyDescent="0.45">
      <c r="A580" s="9" t="s">
        <v>115</v>
      </c>
      <c r="B580" s="57" t="s">
        <v>139</v>
      </c>
      <c r="C580" s="61" t="s">
        <v>1504</v>
      </c>
      <c r="D580" s="77" t="str">
        <f>_xlfn.CONCAT("('",Таблица18[[#This Row],[id]],"', '",Таблица18[[#This Row],[Столбец1]],"'),")</f>
        <v>('G2_M6_c', '[q1]COOLER/Coller_2/M6/Status.value'),</v>
      </c>
    </row>
    <row r="581" spans="1:4" ht="15.4" x14ac:dyDescent="0.45">
      <c r="A581" s="9" t="s">
        <v>115</v>
      </c>
      <c r="B581" s="61" t="s">
        <v>782</v>
      </c>
      <c r="C581" s="61" t="s">
        <v>1504</v>
      </c>
      <c r="D581" s="77" t="str">
        <f>_xlfn.CONCAT("('",Таблица18[[#This Row],[id]],"', '",Таблица18[[#This Row],[Столбец1]],"'),")</f>
        <v>('G2_M6', '[q1]COOLER/Coller_2/M6/Status.value'),</v>
      </c>
    </row>
    <row r="582" spans="1:4" ht="15.4" x14ac:dyDescent="0.45">
      <c r="A582" s="9"/>
      <c r="B582" s="57" t="s">
        <v>1163</v>
      </c>
      <c r="C582" s="61" t="s">
        <v>1504</v>
      </c>
      <c r="D582" s="77" t="str">
        <f>_xlfn.CONCAT("('",Таблица18[[#This Row],[id]],"', '",Таблица18[[#This Row],[Столбец1]],"'),")</f>
        <v>('G2_M6_c4', '[q1]COOLER/Coller_2/M6/Status.value'),</v>
      </c>
    </row>
    <row r="583" spans="1:4" ht="15.4" x14ac:dyDescent="0.45">
      <c r="A583" s="9"/>
      <c r="B583" s="61" t="s">
        <v>1199</v>
      </c>
      <c r="C583" s="61" t="s">
        <v>1504</v>
      </c>
      <c r="D583" s="77" t="str">
        <f>_xlfn.CONCAT("('",Таблица18[[#This Row],[id]],"', '",Таблица18[[#This Row],[Столбец1]],"'),")</f>
        <v>('G2_M6_4', '[q1]COOLER/Coller_2/M6/Status.value'),</v>
      </c>
    </row>
    <row r="584" spans="1:4" ht="15.4" hidden="1" x14ac:dyDescent="0.45">
      <c r="A584" s="55" t="s">
        <v>140</v>
      </c>
      <c r="B584" s="55"/>
      <c r="C584" s="78"/>
      <c r="D584" s="72" t="str">
        <f>_xlfn.CONCAT("('",Таблица18[[#This Row],[id]],"', '",Таблица18[[#This Row],[Столбец1]],"'),")</f>
        <v>('', ''),</v>
      </c>
    </row>
    <row r="585" spans="1:4" ht="15.4" x14ac:dyDescent="0.45">
      <c r="A585" s="9" t="s">
        <v>141</v>
      </c>
      <c r="B585" s="57" t="s">
        <v>150</v>
      </c>
      <c r="C585" s="53" t="s">
        <v>1340</v>
      </c>
      <c r="D585" s="77" t="str">
        <f>_xlfn.CONCAT("('",Таблица18[[#This Row],[id]],"', '",Таблица18[[#This Row],[Столбец1]],"'),")</f>
        <v>('N1_p', '[q1]SHUKH/Pumps/H1/status'),</v>
      </c>
    </row>
    <row r="586" spans="1:4" ht="15.4" x14ac:dyDescent="0.45">
      <c r="A586" s="9"/>
      <c r="B586" s="57" t="s">
        <v>1185</v>
      </c>
      <c r="C586" s="53" t="s">
        <v>1340</v>
      </c>
      <c r="D586" s="77" t="str">
        <f>_xlfn.CONCAT("('",Таблица18[[#This Row],[id]],"', '",Таблица18[[#This Row],[Столбец1]],"'),")</f>
        <v>('N1_p4', '[q1]SHUKH/Pumps/H1/status'),</v>
      </c>
    </row>
    <row r="587" spans="1:4" ht="15.4" x14ac:dyDescent="0.45">
      <c r="A587" s="9"/>
      <c r="B587" s="57" t="s">
        <v>1475</v>
      </c>
      <c r="C587" s="80" t="s">
        <v>1482</v>
      </c>
      <c r="D587" s="105" t="str">
        <f>_xlfn.CONCAT("('",Таблица18[[#This Row],[id]],"', '",Таблица18[[#This Row],[Столбец1]],"'),")</f>
        <v>('N1_avt', '[q1]SHUKH/Pumps/H1/Hand_Auto/v_read'),</v>
      </c>
    </row>
    <row r="588" spans="1:4" ht="15.4" x14ac:dyDescent="0.45">
      <c r="A588" s="9"/>
      <c r="B588" s="57" t="s">
        <v>1476</v>
      </c>
      <c r="C588" s="80" t="s">
        <v>1482</v>
      </c>
      <c r="D588" s="105" t="str">
        <f>_xlfn.CONCAT("('",Таблица18[[#This Row],[id]],"', '",Таблица18[[#This Row],[Столбец1]],"'),")</f>
        <v>('N1_avt4', '[q1]SHUKH/Pumps/H1/Hand_Auto/v_read'),</v>
      </c>
    </row>
    <row r="589" spans="1:4" ht="15.4" x14ac:dyDescent="0.45">
      <c r="A589" s="9" t="s">
        <v>142</v>
      </c>
      <c r="B589" s="57" t="s">
        <v>151</v>
      </c>
      <c r="C589" s="53" t="s">
        <v>1341</v>
      </c>
      <c r="D589" s="77" t="str">
        <f>_xlfn.CONCAT("('",Таблица18[[#This Row],[id]],"', '",Таблица18[[#This Row],[Столбец1]],"'),")</f>
        <v>('N2_p', '[q1]SHUKH/Pumps/H2/status'),</v>
      </c>
    </row>
    <row r="590" spans="1:4" ht="15.4" x14ac:dyDescent="0.45">
      <c r="A590" s="9"/>
      <c r="B590" s="57" t="s">
        <v>1186</v>
      </c>
      <c r="C590" s="53" t="s">
        <v>1341</v>
      </c>
      <c r="D590" s="77" t="str">
        <f>_xlfn.CONCAT("('",Таблица18[[#This Row],[id]],"', '",Таблица18[[#This Row],[Столбец1]],"'),")</f>
        <v>('N2_p4', '[q1]SHUKH/Pumps/H2/status'),</v>
      </c>
    </row>
    <row r="591" spans="1:4" ht="15.4" x14ac:dyDescent="0.45">
      <c r="A591" s="9"/>
      <c r="B591" s="57" t="s">
        <v>1477</v>
      </c>
      <c r="C591" s="80" t="s">
        <v>1483</v>
      </c>
      <c r="D591" s="105" t="str">
        <f>_xlfn.CONCAT("('",Таблица18[[#This Row],[id]],"', '",Таблица18[[#This Row],[Столбец1]],"'),")</f>
        <v>('N2_avt', '[q1]SHUKH/Pumps/H2/Hand_Auto/v_read'),</v>
      </c>
    </row>
    <row r="592" spans="1:4" ht="15.4" x14ac:dyDescent="0.45">
      <c r="A592" s="9"/>
      <c r="B592" s="57" t="s">
        <v>1478</v>
      </c>
      <c r="C592" s="80" t="s">
        <v>1483</v>
      </c>
      <c r="D592" s="105" t="str">
        <f>_xlfn.CONCAT("('",Таблица18[[#This Row],[id]],"', '",Таблица18[[#This Row],[Столбец1]],"'),")</f>
        <v>('N2_avt4', '[q1]SHUKH/Pumps/H2/Hand_Auto/v_read'),</v>
      </c>
    </row>
    <row r="593" spans="1:4" ht="15.4" x14ac:dyDescent="0.45">
      <c r="A593" s="9" t="s">
        <v>143</v>
      </c>
      <c r="B593" s="57" t="s">
        <v>262</v>
      </c>
      <c r="C593" s="53" t="s">
        <v>1342</v>
      </c>
      <c r="D593" s="77" t="str">
        <f>_xlfn.CONCAT("('",Таблица18[[#This Row],[id]],"', '",Таблица18[[#This Row],[Столбец1]],"'),")</f>
        <v>('N3_p', '[q1]SHUKH/Pumps/H3/status'),</v>
      </c>
    </row>
    <row r="594" spans="1:4" ht="15.4" x14ac:dyDescent="0.45">
      <c r="A594" s="9"/>
      <c r="B594" s="57" t="s">
        <v>1187</v>
      </c>
      <c r="C594" s="53" t="s">
        <v>1342</v>
      </c>
      <c r="D594" s="77" t="str">
        <f>_xlfn.CONCAT("('",Таблица18[[#This Row],[id]],"', '",Таблица18[[#This Row],[Столбец1]],"'),")</f>
        <v>('N3_p4', '[q1]SHUKH/Pumps/H3/status'),</v>
      </c>
    </row>
    <row r="595" spans="1:4" ht="15.4" x14ac:dyDescent="0.45">
      <c r="A595" s="9"/>
      <c r="B595" s="57" t="s">
        <v>1479</v>
      </c>
      <c r="C595" s="80" t="s">
        <v>1484</v>
      </c>
      <c r="D595" s="105" t="str">
        <f>_xlfn.CONCAT("('",Таблица18[[#This Row],[id]],"', '",Таблица18[[#This Row],[Столбец1]],"'),")</f>
        <v>('N3_avt', '[q1]SHUKH/Pumps/H3/Hand_Auto/v_read'),</v>
      </c>
    </row>
    <row r="596" spans="1:4" ht="15.4" x14ac:dyDescent="0.45">
      <c r="A596" s="9"/>
      <c r="B596" s="57" t="s">
        <v>1480</v>
      </c>
      <c r="C596" s="80" t="s">
        <v>1484</v>
      </c>
      <c r="D596" s="105" t="str">
        <f>_xlfn.CONCAT("('",Таблица18[[#This Row],[id]],"', '",Таблица18[[#This Row],[Столбец1]],"'),")</f>
        <v>('N3_avt4', '[q1]SHUKH/Pumps/H3/Hand_Auto/v_read'),</v>
      </c>
    </row>
    <row r="597" spans="1:4" ht="15.4" x14ac:dyDescent="0.45">
      <c r="A597" s="9" t="s">
        <v>144</v>
      </c>
      <c r="B597" s="57" t="s">
        <v>263</v>
      </c>
      <c r="C597" s="80" t="s">
        <v>1343</v>
      </c>
      <c r="D597" s="105" t="str">
        <f>_xlfn.CONCAT("('",Таблица18[[#This Row],[id]],"', '",Таблица18[[#This Row],[Столбец1]],"'),")</f>
        <v>('N4_p', '[q1]SHUKH/Pumps/H4/status'),</v>
      </c>
    </row>
    <row r="598" spans="1:4" ht="15.4" hidden="1" x14ac:dyDescent="0.45">
      <c r="A598" s="55" t="s">
        <v>145</v>
      </c>
      <c r="B598" s="55"/>
      <c r="C598" s="53"/>
      <c r="D598" s="72" t="str">
        <f>_xlfn.CONCAT("('",Таблица18[[#This Row],[id]],"', '",Таблица18[[#This Row],[Столбец1]],"'),")</f>
        <v>('', ''),</v>
      </c>
    </row>
    <row r="599" spans="1:4" ht="15.4" x14ac:dyDescent="0.45">
      <c r="A599" s="9"/>
      <c r="B599" s="57" t="s">
        <v>1481</v>
      </c>
      <c r="C599" s="80" t="s">
        <v>1485</v>
      </c>
      <c r="D599" s="105" t="str">
        <f>_xlfn.CONCAT("('",Таблица18[[#This Row],[id]],"', '",Таблица18[[#This Row],[Столбец1]],"'),")</f>
        <v>('N4_avt', '[q1]SHUKH/Pumps/H4/Hand_Auto/v_read'),</v>
      </c>
    </row>
    <row r="600" spans="1:4" ht="15.4" x14ac:dyDescent="0.45">
      <c r="A600" s="9" t="s">
        <v>146</v>
      </c>
      <c r="B600" s="57" t="s">
        <v>686</v>
      </c>
      <c r="C600" s="53" t="s">
        <v>1344</v>
      </c>
      <c r="D600" s="77" t="str">
        <f>_xlfn.CONCAT("('",Таблица18[[#This Row],[id]],"', '",Таблица18[[#This Row],[Столбец1]],"'),")</f>
        <v>('YA1_p_l', '[q1]SHUKH/Gates/YA1/status'),</v>
      </c>
    </row>
    <row r="601" spans="1:4" ht="15.4" x14ac:dyDescent="0.45">
      <c r="A601" s="9"/>
      <c r="B601" s="57" t="s">
        <v>685</v>
      </c>
      <c r="C601" s="53" t="s">
        <v>1344</v>
      </c>
      <c r="D601" s="77" t="str">
        <f>_xlfn.CONCAT("('",Таблица18[[#This Row],[id]],"', '",Таблица18[[#This Row],[Столбец1]],"'),")</f>
        <v>('YA1_p_r', '[q1]SHUKH/Gates/YA1/status'),</v>
      </c>
    </row>
    <row r="602" spans="1:4" ht="15.4" x14ac:dyDescent="0.45">
      <c r="A602" s="9"/>
      <c r="B602" s="57" t="s">
        <v>1133</v>
      </c>
      <c r="C602" s="53" t="s">
        <v>1344</v>
      </c>
      <c r="D602" s="77" t="str">
        <f>_xlfn.CONCAT("('",Таблица18[[#This Row],[id]],"', '",Таблица18[[#This Row],[Столбец1]],"'),")</f>
        <v>('YA1_p_l4', '[q1]SHUKH/Gates/YA1/status'),</v>
      </c>
    </row>
    <row r="603" spans="1:4" ht="15.4" x14ac:dyDescent="0.45">
      <c r="A603" s="9"/>
      <c r="B603" s="57" t="s">
        <v>1134</v>
      </c>
      <c r="C603" s="53" t="s">
        <v>1344</v>
      </c>
      <c r="D603" s="77" t="str">
        <f>_xlfn.CONCAT("('",Таблица18[[#This Row],[id]],"', '",Таблица18[[#This Row],[Столбец1]],"'),")</f>
        <v>('YA1_p_r4', '[q1]SHUKH/Gates/YA1/status'),</v>
      </c>
    </row>
    <row r="604" spans="1:4" ht="15.4" x14ac:dyDescent="0.45">
      <c r="A604" s="9" t="s">
        <v>147</v>
      </c>
      <c r="B604" s="57" t="s">
        <v>690</v>
      </c>
      <c r="C604" s="53" t="s">
        <v>1345</v>
      </c>
      <c r="D604" s="77" t="str">
        <f>_xlfn.CONCAT("('",Таблица18[[#This Row],[id]],"', '",Таблица18[[#This Row],[Столбец1]],"'),")</f>
        <v>('YA2_p_l', '[q1]SHUKH/Gates/YA2/status'),</v>
      </c>
    </row>
    <row r="605" spans="1:4" ht="15.4" x14ac:dyDescent="0.45">
      <c r="A605" s="9"/>
      <c r="B605" s="57" t="s">
        <v>687</v>
      </c>
      <c r="C605" s="53" t="s">
        <v>1345</v>
      </c>
      <c r="D605" s="77" t="str">
        <f>_xlfn.CONCAT("('",Таблица18[[#This Row],[id]],"', '",Таблица18[[#This Row],[Столбец1]],"'),")</f>
        <v>('YA2_p_r', '[q1]SHUKH/Gates/YA2/status'),</v>
      </c>
    </row>
    <row r="606" spans="1:4" ht="15.4" x14ac:dyDescent="0.45">
      <c r="A606" s="9"/>
      <c r="B606" s="57" t="s">
        <v>1135</v>
      </c>
      <c r="C606" s="53" t="s">
        <v>1345</v>
      </c>
      <c r="D606" s="77" t="str">
        <f>_xlfn.CONCAT("('",Таблица18[[#This Row],[id]],"', '",Таблица18[[#This Row],[Столбец1]],"'),")</f>
        <v>('YA2_p_l4', '[q1]SHUKH/Gates/YA2/status'),</v>
      </c>
    </row>
    <row r="607" spans="1:4" ht="15.4" x14ac:dyDescent="0.45">
      <c r="A607" s="9"/>
      <c r="B607" s="57" t="s">
        <v>1136</v>
      </c>
      <c r="C607" s="53" t="s">
        <v>1345</v>
      </c>
      <c r="D607" s="77" t="str">
        <f>_xlfn.CONCAT("('",Таблица18[[#This Row],[id]],"', '",Таблица18[[#This Row],[Столбец1]],"'),")</f>
        <v>('YA2_p_r4', '[q1]SHUKH/Gates/YA2/status'),</v>
      </c>
    </row>
    <row r="608" spans="1:4" ht="15.4" x14ac:dyDescent="0.45">
      <c r="A608" s="9" t="s">
        <v>148</v>
      </c>
      <c r="B608" s="57" t="s">
        <v>691</v>
      </c>
      <c r="C608" s="53" t="s">
        <v>1346</v>
      </c>
      <c r="D608" s="77" t="str">
        <f>_xlfn.CONCAT("('",Таблица18[[#This Row],[id]],"', '",Таблица18[[#This Row],[Столбец1]],"'),")</f>
        <v>('YA3_p_l', '[q1]SHUKH/Gates/YA3/status'),</v>
      </c>
    </row>
    <row r="609" spans="1:7" ht="15.4" x14ac:dyDescent="0.45">
      <c r="A609" s="9"/>
      <c r="B609" s="57" t="s">
        <v>688</v>
      </c>
      <c r="C609" s="53" t="s">
        <v>1346</v>
      </c>
      <c r="D609" s="77" t="str">
        <f>_xlfn.CONCAT("('",Таблица18[[#This Row],[id]],"', '",Таблица18[[#This Row],[Столбец1]],"'),")</f>
        <v>('YA3_p_r', '[q1]SHUKH/Gates/YA3/status'),</v>
      </c>
    </row>
    <row r="610" spans="1:7" ht="15.4" x14ac:dyDescent="0.45">
      <c r="A610" s="9"/>
      <c r="B610" s="57" t="s">
        <v>1137</v>
      </c>
      <c r="C610" s="53" t="s">
        <v>1346</v>
      </c>
      <c r="D610" s="77" t="str">
        <f>_xlfn.CONCAT("('",Таблица18[[#This Row],[id]],"', '",Таблица18[[#This Row],[Столбец1]],"'),")</f>
        <v>('YA3_p_l4', '[q1]SHUKH/Gates/YA3/status'),</v>
      </c>
    </row>
    <row r="611" spans="1:7" ht="15.4" x14ac:dyDescent="0.45">
      <c r="A611" s="9"/>
      <c r="B611" s="57" t="s">
        <v>1138</v>
      </c>
      <c r="C611" s="53" t="s">
        <v>1346</v>
      </c>
      <c r="D611" s="77" t="str">
        <f>_xlfn.CONCAT("('",Таблица18[[#This Row],[id]],"', '",Таблица18[[#This Row],[Столбец1]],"'),")</f>
        <v>('YA3_p_r4', '[q1]SHUKH/Gates/YA3/status'),</v>
      </c>
    </row>
    <row r="612" spans="1:7" ht="15.4" x14ac:dyDescent="0.45">
      <c r="A612" s="9" t="s">
        <v>149</v>
      </c>
      <c r="B612" s="57" t="s">
        <v>692</v>
      </c>
      <c r="C612" s="53" t="s">
        <v>1347</v>
      </c>
      <c r="D612" s="77" t="str">
        <f>_xlfn.CONCAT("('",Таблица18[[#This Row],[id]],"', '",Таблица18[[#This Row],[Столбец1]],"'),")</f>
        <v>('YA4_p_l', '[q1]SHUKH/Gates/YA4/status'),</v>
      </c>
    </row>
    <row r="613" spans="1:7" ht="15.4" x14ac:dyDescent="0.45">
      <c r="A613" s="9"/>
      <c r="B613" s="57" t="s">
        <v>689</v>
      </c>
      <c r="C613" s="53" t="s">
        <v>1347</v>
      </c>
      <c r="D613" s="77" t="str">
        <f>_xlfn.CONCAT("('",Таблица18[[#This Row],[id]],"', '",Таблица18[[#This Row],[Столбец1]],"'),")</f>
        <v>('YA4_p_r', '[q1]SHUKH/Gates/YA4/status'),</v>
      </c>
    </row>
    <row r="614" spans="1:7" ht="15.4" x14ac:dyDescent="0.45">
      <c r="A614" s="9"/>
      <c r="B614" s="57" t="s">
        <v>1139</v>
      </c>
      <c r="C614" s="53" t="s">
        <v>1347</v>
      </c>
      <c r="D614" s="77" t="str">
        <f>_xlfn.CONCAT("('",Таблица18[[#This Row],[id]],"', '",Таблица18[[#This Row],[Столбец1]],"'),")</f>
        <v>('YA4_p_l4', '[q1]SHUKH/Gates/YA4/status'),</v>
      </c>
    </row>
    <row r="615" spans="1:7" ht="15.4" x14ac:dyDescent="0.45">
      <c r="A615" s="9"/>
      <c r="B615" s="57" t="s">
        <v>1140</v>
      </c>
      <c r="C615" s="53" t="s">
        <v>1347</v>
      </c>
      <c r="D615" s="77" t="str">
        <f>_xlfn.CONCAT("('",Таблица18[[#This Row],[id]],"', '",Таблица18[[#This Row],[Столбец1]],"'),")</f>
        <v>('YA4_p_r4', '[q1]SHUKH/Gates/YA4/status'),</v>
      </c>
    </row>
    <row r="616" spans="1:7" ht="15.4" hidden="1" x14ac:dyDescent="0.45">
      <c r="A616" s="55" t="s">
        <v>287</v>
      </c>
      <c r="B616" s="55"/>
      <c r="C616" s="78"/>
      <c r="D616" s="72" t="str">
        <f>_xlfn.CONCAT("('",Таблица18[[#This Row],[id]],"', '",Таблица18[[#This Row],[Столбец1]],"'),")</f>
        <v>('', ''),</v>
      </c>
    </row>
    <row r="617" spans="1:7" ht="15.4" x14ac:dyDescent="0.45">
      <c r="A617" s="9" t="s">
        <v>295</v>
      </c>
      <c r="B617" s="61" t="s">
        <v>317</v>
      </c>
      <c r="C617" s="61" t="s">
        <v>1335</v>
      </c>
      <c r="D617" s="77" t="str">
        <f>_xlfn.CONCAT("('",Таблица18[[#This Row],[id]],"', '",Таблица18[[#This Row],[Столбец1]],"'),")</f>
        <v>('MR1_vent2', '[q1]SHUV/DO/DO12/Out'),</v>
      </c>
      <c r="F617" s="101"/>
      <c r="G617" t="s">
        <v>1220</v>
      </c>
    </row>
    <row r="618" spans="1:7" ht="15.4" hidden="1" x14ac:dyDescent="0.45">
      <c r="A618" s="9" t="s">
        <v>835</v>
      </c>
      <c r="B618" s="61"/>
      <c r="C618" s="61"/>
      <c r="D618" s="77" t="str">
        <f>_xlfn.CONCAT("('",Таблица18[[#This Row],[id]],"', '",Таблица18[[#This Row],[Столбец1]],"'),")</f>
        <v>('', ''),</v>
      </c>
      <c r="F618" s="101"/>
    </row>
    <row r="619" spans="1:7" ht="15.4" x14ac:dyDescent="0.45">
      <c r="A619" s="9" t="s">
        <v>296</v>
      </c>
      <c r="B619" s="61" t="s">
        <v>318</v>
      </c>
      <c r="C619" s="61" t="s">
        <v>1336</v>
      </c>
      <c r="D619" s="77" t="str">
        <f>_xlfn.CONCAT("('",Таблица18[[#This Row],[id]],"', '",Таблица18[[#This Row],[Столбец1]],"'),")</f>
        <v>('MR2_vent2', '[q1]SHUV/DO/DO13/Out'),</v>
      </c>
      <c r="F619" s="101"/>
    </row>
    <row r="620" spans="1:7" ht="15.4" hidden="1" x14ac:dyDescent="0.45">
      <c r="A620" s="9" t="s">
        <v>833</v>
      </c>
      <c r="B620" s="61"/>
      <c r="C620" s="61"/>
      <c r="D620" s="77" t="str">
        <f>_xlfn.CONCAT("('",Таблица18[[#This Row],[id]],"', '",Таблица18[[#This Row],[Столбец1]],"'),")</f>
        <v>('', ''),</v>
      </c>
      <c r="F620" s="101"/>
    </row>
    <row r="621" spans="1:7" ht="15.4" x14ac:dyDescent="0.45">
      <c r="A621" s="9" t="s">
        <v>297</v>
      </c>
      <c r="B621" s="61" t="s">
        <v>319</v>
      </c>
      <c r="C621" s="61" t="s">
        <v>1337</v>
      </c>
      <c r="D621" s="77" t="str">
        <f>_xlfn.CONCAT("('",Таблица18[[#This Row],[id]],"', '",Таблица18[[#This Row],[Столбец1]],"'),")</f>
        <v>('MR3_vent2', '[q1]SHUV/DO/DO14/Out'),</v>
      </c>
      <c r="F621" s="101"/>
    </row>
    <row r="622" spans="1:7" ht="15.4" hidden="1" x14ac:dyDescent="0.45">
      <c r="A622" s="9" t="s">
        <v>834</v>
      </c>
      <c r="B622" s="61"/>
      <c r="C622" s="61"/>
      <c r="D622" s="77" t="str">
        <f>_xlfn.CONCAT("('",Таблица18[[#This Row],[id]],"', '",Таблица18[[#This Row],[Столбец1]],"'),")</f>
        <v>('', ''),</v>
      </c>
      <c r="F622" s="101"/>
    </row>
    <row r="623" spans="1:7" ht="15.4" x14ac:dyDescent="0.45">
      <c r="A623" s="9" t="s">
        <v>298</v>
      </c>
      <c r="B623" s="61" t="s">
        <v>320</v>
      </c>
      <c r="C623" s="61" t="s">
        <v>1334</v>
      </c>
      <c r="D623" s="77" t="str">
        <f>_xlfn.CONCAT("('",Таблица18[[#This Row],[id]],"', '",Таблица18[[#This Row],[Столбец1]],"'),")</f>
        <v>('MR4_vent2', '[q1]SHUV/DO/DO11/Out'),</v>
      </c>
      <c r="F623" s="101"/>
    </row>
    <row r="624" spans="1:7" ht="15.4" hidden="1" x14ac:dyDescent="0.45">
      <c r="A624" s="9" t="s">
        <v>832</v>
      </c>
      <c r="B624" s="61"/>
      <c r="C624" s="61"/>
      <c r="D624" s="77" t="str">
        <f>_xlfn.CONCAT("('",Таблица18[[#This Row],[id]],"', '",Таблица18[[#This Row],[Столбец1]],"'),")</f>
        <v>('', ''),</v>
      </c>
      <c r="F624" s="101"/>
    </row>
    <row r="625" spans="1:6" ht="15.4" x14ac:dyDescent="0.45">
      <c r="A625" s="9" t="s">
        <v>299</v>
      </c>
      <c r="B625" s="61" t="s">
        <v>321</v>
      </c>
      <c r="C625" s="61" t="s">
        <v>1348</v>
      </c>
      <c r="D625" s="77" t="str">
        <f>_xlfn.CONCAT("('",Таблица18[[#This Row],[id]],"', '",Таблица18[[#This Row],[Столбец1]],"'),")</f>
        <v>('SwR_vent2', '[q1]SHUV/DO/DO4/Out&amp;[q1]SHUV/DO/DO5/Out'),</v>
      </c>
      <c r="F625" s="101"/>
    </row>
    <row r="626" spans="1:6" ht="15.4" hidden="1" x14ac:dyDescent="0.45">
      <c r="A626" s="9" t="s">
        <v>831</v>
      </c>
      <c r="B626" s="61"/>
      <c r="C626" s="61"/>
      <c r="D626" s="77" t="str">
        <f>_xlfn.CONCAT("('",Таблица18[[#This Row],[id]],"', '",Таблица18[[#This Row],[Столбец1]],"'),")</f>
        <v>('', ''),</v>
      </c>
      <c r="F626" s="101"/>
    </row>
    <row r="627" spans="1:6" ht="15.4" x14ac:dyDescent="0.45">
      <c r="A627" s="9" t="s">
        <v>300</v>
      </c>
      <c r="B627" s="61" t="s">
        <v>322</v>
      </c>
      <c r="C627" s="61" t="s">
        <v>1335</v>
      </c>
      <c r="D627" s="77" t="str">
        <f>_xlfn.CONCAT("('",Таблица18[[#This Row],[id]],"', '",Таблица18[[#This Row],[Столбец1]],"'),")</f>
        <v>('MR1_vent3', '[q1]SHUV/DO/DO12/Out'),</v>
      </c>
      <c r="F627" s="101"/>
    </row>
    <row r="628" spans="1:6" ht="15.4" hidden="1" x14ac:dyDescent="0.45">
      <c r="A628" s="9" t="s">
        <v>836</v>
      </c>
      <c r="B628" s="61"/>
      <c r="C628" s="61"/>
      <c r="D628" s="77" t="str">
        <f>_xlfn.CONCAT("('",Таблица18[[#This Row],[id]],"', '",Таблица18[[#This Row],[Столбец1]],"'),")</f>
        <v>('', ''),</v>
      </c>
      <c r="F628" s="101"/>
    </row>
    <row r="629" spans="1:6" ht="15.4" x14ac:dyDescent="0.45">
      <c r="A629" s="9" t="s">
        <v>301</v>
      </c>
      <c r="B629" s="61" t="s">
        <v>323</v>
      </c>
      <c r="C629" s="61" t="s">
        <v>1336</v>
      </c>
      <c r="D629" s="77" t="str">
        <f>_xlfn.CONCAT("('",Таблица18[[#This Row],[id]],"', '",Таблица18[[#This Row],[Столбец1]],"'),")</f>
        <v>('MR2_vent3', '[q1]SHUV/DO/DO13/Out'),</v>
      </c>
      <c r="F629" s="101"/>
    </row>
    <row r="630" spans="1:6" ht="15.4" hidden="1" x14ac:dyDescent="0.45">
      <c r="A630" s="9" t="s">
        <v>837</v>
      </c>
      <c r="B630" s="61"/>
      <c r="C630" s="61"/>
      <c r="D630" s="77" t="str">
        <f>_xlfn.CONCAT("('",Таблица18[[#This Row],[id]],"', '",Таблица18[[#This Row],[Столбец1]],"'),")</f>
        <v>('', ''),</v>
      </c>
      <c r="F630" s="101"/>
    </row>
    <row r="631" spans="1:6" ht="15.4" x14ac:dyDescent="0.45">
      <c r="A631" s="9" t="s">
        <v>302</v>
      </c>
      <c r="B631" s="61" t="s">
        <v>324</v>
      </c>
      <c r="C631" s="61" t="s">
        <v>1337</v>
      </c>
      <c r="D631" s="77" t="str">
        <f>_xlfn.CONCAT("('",Таблица18[[#This Row],[id]],"', '",Таблица18[[#This Row],[Столбец1]],"'),")</f>
        <v>('MR3_vent3', '[q1]SHUV/DO/DO14/Out'),</v>
      </c>
      <c r="F631" s="101"/>
    </row>
    <row r="632" spans="1:6" ht="15.4" hidden="1" x14ac:dyDescent="0.45">
      <c r="A632" s="9" t="s">
        <v>838</v>
      </c>
      <c r="B632" s="61"/>
      <c r="C632" s="61"/>
      <c r="D632" s="77" t="str">
        <f>_xlfn.CONCAT("('",Таблица18[[#This Row],[id]],"', '",Таблица18[[#This Row],[Столбец1]],"'),")</f>
        <v>('', ''),</v>
      </c>
      <c r="F632" s="101"/>
    </row>
    <row r="633" spans="1:6" ht="15.4" x14ac:dyDescent="0.45">
      <c r="A633" s="9" t="s">
        <v>303</v>
      </c>
      <c r="B633" s="61" t="s">
        <v>325</v>
      </c>
      <c r="C633" s="61" t="s">
        <v>1334</v>
      </c>
      <c r="D633" s="77" t="str">
        <f>_xlfn.CONCAT("('",Таблица18[[#This Row],[id]],"', '",Таблица18[[#This Row],[Столбец1]],"'),")</f>
        <v>('MR4_vent3', '[q1]SHUV/DO/DO11/Out'),</v>
      </c>
      <c r="F633" s="101"/>
    </row>
    <row r="634" spans="1:6" ht="15.4" hidden="1" x14ac:dyDescent="0.45">
      <c r="A634" s="9" t="s">
        <v>839</v>
      </c>
      <c r="B634" s="61"/>
      <c r="C634" s="61"/>
      <c r="D634" s="77" t="str">
        <f>_xlfn.CONCAT("('",Таблица18[[#This Row],[id]],"', '",Таблица18[[#This Row],[Столбец1]],"'),")</f>
        <v>('', ''),</v>
      </c>
      <c r="F634" s="101"/>
    </row>
    <row r="635" spans="1:6" ht="15.4" x14ac:dyDescent="0.45">
      <c r="A635" s="9" t="s">
        <v>304</v>
      </c>
      <c r="B635" s="61" t="s">
        <v>326</v>
      </c>
      <c r="C635" s="61" t="s">
        <v>1348</v>
      </c>
      <c r="D635" s="77" t="str">
        <f>_xlfn.CONCAT("('",Таблица18[[#This Row],[id]],"', '",Таблица18[[#This Row],[Столбец1]],"'),")</f>
        <v>('SwR_vent3', '[q1]SHUV/DO/DO4/Out&amp;[q1]SHUV/DO/DO5/Out'),</v>
      </c>
      <c r="F635" s="101"/>
    </row>
    <row r="636" spans="1:6" ht="15.4" hidden="1" x14ac:dyDescent="0.45">
      <c r="A636" s="9" t="s">
        <v>840</v>
      </c>
      <c r="B636" s="61"/>
      <c r="C636" s="61"/>
      <c r="D636" s="77" t="str">
        <f>_xlfn.CONCAT("('",Таблица18[[#This Row],[id]],"', '",Таблица18[[#This Row],[Столбец1]],"'),")</f>
        <v>('', ''),</v>
      </c>
    </row>
    <row r="637" spans="1:6" ht="15.4" x14ac:dyDescent="0.45">
      <c r="A637" s="9" t="s">
        <v>335</v>
      </c>
      <c r="B637" s="57" t="s">
        <v>332</v>
      </c>
      <c r="C637" s="61" t="str">
        <f>_xlfn.CONCAT(C638,"&amp;",C639)</f>
        <v>[q1]SHUKH/AI/AI9/Out&amp;[q1]SHUKH/AI/AI11/Out</v>
      </c>
      <c r="D637" s="77" t="str">
        <f>_xlfn.CONCAT("('",Таблица18[[#This Row],[id]],"', '",Таблица18[[#This Row],[Столбец1]],"'),")</f>
        <v>('P_P_v2', '[q1]SHUKH/AI/AI9/Out&amp;[q1]SHUKH/AI/AI11/Out'),</v>
      </c>
    </row>
    <row r="638" spans="1:6" ht="15.4" hidden="1" x14ac:dyDescent="0.45">
      <c r="A638" s="73"/>
      <c r="B638" s="82"/>
      <c r="C638" s="81" t="s">
        <v>1325</v>
      </c>
      <c r="D638" s="77" t="str">
        <f>_xlfn.CONCAT("('",Таблица18[[#This Row],[id]],"', '",Таблица18[[#This Row],[Столбец1]],"'),")</f>
        <v>('', '[q1]SHUKH/AI/AI9/Out'),</v>
      </c>
    </row>
    <row r="639" spans="1:6" ht="15.4" hidden="1" x14ac:dyDescent="0.45">
      <c r="A639" s="9"/>
      <c r="B639" s="57"/>
      <c r="C639" s="81" t="s">
        <v>1326</v>
      </c>
      <c r="D639" s="77" t="str">
        <f>_xlfn.CONCAT("('",Таблица18[[#This Row],[id]],"', '",Таблица18[[#This Row],[Столбец1]],"'),")</f>
        <v>('', '[q1]SHUKH/AI/AI11/Out'),</v>
      </c>
    </row>
    <row r="640" spans="1:6" ht="15.4" x14ac:dyDescent="0.45">
      <c r="A640" s="9" t="s">
        <v>334</v>
      </c>
      <c r="B640" s="57" t="s">
        <v>333</v>
      </c>
      <c r="C640" s="61" t="str">
        <f>_xlfn.CONCAT(C641,"&amp;",C642)</f>
        <v>[q1]SHUKH/AI/AI9/Out&amp;[q1]SHUKH/AI/AI11/Out</v>
      </c>
      <c r="D640" s="77" t="str">
        <f>_xlfn.CONCAT("('",Таблица18[[#This Row],[id]],"', '",Таблица18[[#This Row],[Столбец1]],"'),")</f>
        <v>('P_P_v3', '[q1]SHUKH/AI/AI9/Out&amp;[q1]SHUKH/AI/AI11/Out'),</v>
      </c>
    </row>
    <row r="641" spans="1:6" ht="15.4" hidden="1" x14ac:dyDescent="0.45">
      <c r="A641" s="73"/>
      <c r="B641" s="82"/>
      <c r="C641" s="81" t="s">
        <v>1325</v>
      </c>
      <c r="D641" s="77" t="str">
        <f>_xlfn.CONCAT("('",Таблица18[[#This Row],[id]],"', '",Таблица18[[#This Row],[Столбец1]],"'),")</f>
        <v>('', '[q1]SHUKH/AI/AI9/Out'),</v>
      </c>
    </row>
    <row r="642" spans="1:6" ht="15.4" hidden="1" x14ac:dyDescent="0.45">
      <c r="A642" s="9"/>
      <c r="B642" s="57"/>
      <c r="C642" s="81" t="s">
        <v>1326</v>
      </c>
      <c r="D642" s="77" t="str">
        <f>_xlfn.CONCAT("('",Таблица18[[#This Row],[id]],"', '",Таблица18[[#This Row],[Столбец1]],"'),")</f>
        <v>('', '[q1]SHUKH/AI/AI11/Out'),</v>
      </c>
    </row>
    <row r="643" spans="1:6" ht="15.4" x14ac:dyDescent="0.45">
      <c r="A643" s="9" t="s">
        <v>337</v>
      </c>
      <c r="B643" s="57" t="s">
        <v>339</v>
      </c>
      <c r="C643" s="80" t="str">
        <f>_xlfn.CONCAT(C644,"&amp;",C645,"&amp;",C646,"&amp;",C647,"&amp;",C648,"&amp;",C649,"&amp;",C650)</f>
        <v>[q1]SHUKH/AI/AI11/Out&amp;[q1]SHUKH/AI/AI9/EUMin/v_read&amp;[q1]SHUKH/AI/AI9/EUMax/v_read&amp;[q1]SHUKH/AI/AI9/HiHi_set/v_read&amp;[q1]SHUKH/AI/AI9/Hi_set/v_read&amp;[q1]SHUKH/AI/AI9/Lo_set/v_read&amp;[q1]SHUKH/AI/AI9/LoLo_set/v_read</v>
      </c>
      <c r="D643" s="77" t="str">
        <f>_xlfn.CONCAT("('",Таблица18[[#This Row],[id]],"', '",Таблица18[[#This Row],[Столбец1]],"'),")</f>
        <v>('P_P_rot2', '[q1]SHUKH/AI/AI11/Out&amp;[q1]SHUKH/AI/AI9/EUMin/v_read&amp;[q1]SHUKH/AI/AI9/EUMax/v_read&amp;[q1]SHUKH/AI/AI9/HiHi_set/v_read&amp;[q1]SHUKH/AI/AI9/Hi_set/v_read&amp;[q1]SHUKH/AI/AI9/Lo_set/v_read&amp;[q1]SHUKH/AI/AI9/LoLo_set/v_read'),</v>
      </c>
      <c r="F643" s="71" t="s">
        <v>905</v>
      </c>
    </row>
    <row r="644" spans="1:6" ht="15.4" hidden="1" x14ac:dyDescent="0.45">
      <c r="A644" s="9"/>
      <c r="B644" s="57"/>
      <c r="C644" s="81" t="s">
        <v>1326</v>
      </c>
      <c r="D644" s="72" t="str">
        <f>_xlfn.CONCAT("('",Таблица18[[#This Row],[id]],"', '",Таблица18[[#This Row],[Столбец1]],"'),")</f>
        <v>('', '[q1]SHUKH/AI/AI11/Out'),</v>
      </c>
      <c r="F644" s="71"/>
    </row>
    <row r="645" spans="1:6" ht="15.4" hidden="1" x14ac:dyDescent="0.45">
      <c r="A645" s="9"/>
      <c r="B645" s="57"/>
      <c r="C645" s="81" t="s">
        <v>1426</v>
      </c>
      <c r="D645" s="72" t="str">
        <f>_xlfn.CONCAT("('",Таблица18[[#This Row],[id]],"', '",Таблица18[[#This Row],[Столбец1]],"'),")</f>
        <v>('', '[q1]SHUKH/AI/AI9/EUMin/v_read'),</v>
      </c>
      <c r="F645" s="71"/>
    </row>
    <row r="646" spans="1:6" ht="15.4" hidden="1" x14ac:dyDescent="0.45">
      <c r="A646" s="9"/>
      <c r="B646" s="57"/>
      <c r="C646" s="81" t="s">
        <v>1427</v>
      </c>
      <c r="D646" s="72" t="str">
        <f>_xlfn.CONCAT("('",Таблица18[[#This Row],[id]],"', '",Таблица18[[#This Row],[Столбец1]],"'),")</f>
        <v>('', '[q1]SHUKH/AI/AI9/EUMax/v_read'),</v>
      </c>
      <c r="F646" s="71"/>
    </row>
    <row r="647" spans="1:6" ht="15.4" hidden="1" x14ac:dyDescent="0.45">
      <c r="A647" s="9"/>
      <c r="B647" s="57"/>
      <c r="C647" s="81" t="s">
        <v>1428</v>
      </c>
      <c r="D647" s="72" t="str">
        <f>_xlfn.CONCAT("('",Таблица18[[#This Row],[id]],"', '",Таблица18[[#This Row],[Столбец1]],"'),")</f>
        <v>('', '[q1]SHUKH/AI/AI9/HiHi_set/v_read'),</v>
      </c>
      <c r="F647" s="71"/>
    </row>
    <row r="648" spans="1:6" ht="15.4" hidden="1" x14ac:dyDescent="0.45">
      <c r="A648" s="9"/>
      <c r="B648" s="57"/>
      <c r="C648" s="81" t="s">
        <v>1429</v>
      </c>
      <c r="D648" s="72" t="str">
        <f>_xlfn.CONCAT("('",Таблица18[[#This Row],[id]],"', '",Таблица18[[#This Row],[Столбец1]],"'),")</f>
        <v>('', '[q1]SHUKH/AI/AI9/Hi_set/v_read'),</v>
      </c>
      <c r="F648" s="71"/>
    </row>
    <row r="649" spans="1:6" ht="15.4" hidden="1" x14ac:dyDescent="0.45">
      <c r="A649" s="9"/>
      <c r="B649" s="57"/>
      <c r="C649" s="81" t="s">
        <v>1430</v>
      </c>
      <c r="D649" s="72" t="str">
        <f>_xlfn.CONCAT("('",Таблица18[[#This Row],[id]],"', '",Таблица18[[#This Row],[Столбец1]],"'),")</f>
        <v>('', '[q1]SHUKH/AI/AI9/Lo_set/v_read'),</v>
      </c>
      <c r="F649" s="71"/>
    </row>
    <row r="650" spans="1:6" ht="15.4" hidden="1" x14ac:dyDescent="0.45">
      <c r="A650" s="9"/>
      <c r="B650" s="57"/>
      <c r="C650" s="81" t="s">
        <v>1431</v>
      </c>
      <c r="D650" s="72" t="str">
        <f>_xlfn.CONCAT("('",Таблица18[[#This Row],[id]],"', '",Таблица18[[#This Row],[Столбец1]],"'),")</f>
        <v>('', '[q1]SHUKH/AI/AI9/LoLo_set/v_read'),</v>
      </c>
      <c r="F650" s="71" t="s">
        <v>906</v>
      </c>
    </row>
    <row r="651" spans="1:6" ht="15.4" x14ac:dyDescent="0.45">
      <c r="A651" s="9" t="s">
        <v>338</v>
      </c>
      <c r="B651" s="57" t="s">
        <v>340</v>
      </c>
      <c r="C651" s="80" t="str">
        <f>C643</f>
        <v>[q1]SHUKH/AI/AI11/Out&amp;[q1]SHUKH/AI/AI9/EUMin/v_read&amp;[q1]SHUKH/AI/AI9/EUMax/v_read&amp;[q1]SHUKH/AI/AI9/HiHi_set/v_read&amp;[q1]SHUKH/AI/AI9/Hi_set/v_read&amp;[q1]SHUKH/AI/AI9/Lo_set/v_read&amp;[q1]SHUKH/AI/AI9/LoLo_set/v_read</v>
      </c>
      <c r="D651" s="77" t="str">
        <f>_xlfn.CONCAT("('",Таблица18[[#This Row],[id]],"', '",Таблица18[[#This Row],[Столбец1]],"'),")</f>
        <v>('P_P_rot3', '[q1]SHUKH/AI/AI11/Out&amp;[q1]SHUKH/AI/AI9/EUMin/v_read&amp;[q1]SHUKH/AI/AI9/EUMax/v_read&amp;[q1]SHUKH/AI/AI9/HiHi_set/v_read&amp;[q1]SHUKH/AI/AI9/Hi_set/v_read&amp;[q1]SHUKH/AI/AI9/Lo_set/v_read&amp;[q1]SHUKH/AI/AI9/LoLo_set/v_read'),</v>
      </c>
      <c r="F651" s="71" t="s">
        <v>907</v>
      </c>
    </row>
    <row r="652" spans="1:6" ht="15.4" x14ac:dyDescent="0.45">
      <c r="A652" s="9" t="s">
        <v>341</v>
      </c>
      <c r="B652" s="57" t="s">
        <v>343</v>
      </c>
      <c r="C652" s="80" t="str">
        <f>_xlfn.CONCAT(C650,"&amp;",C645,"&amp;",C646,"&amp;",C647,"&amp;",C648,"&amp;",C649,"&amp;",C650,)</f>
        <v>[q1]SHUKH/AI/AI9/LoLo_set/v_read&amp;[q1]SHUKH/AI/AI9/EUMin/v_read&amp;[q1]SHUKH/AI/AI9/EUMax/v_read&amp;[q1]SHUKH/AI/AI9/HiHi_set/v_read&amp;[q1]SHUKH/AI/AI9/Hi_set/v_read&amp;[q1]SHUKH/AI/AI9/Lo_set/v_read&amp;[q1]SHUKH/AI/AI9/LoLo_set/v_read</v>
      </c>
      <c r="D652" s="77" t="str">
        <f>_xlfn.CONCAT("('",Таблица18[[#This Row],[id]],"', '",Таблица18[[#This Row],[Столбец1]],"'),")</f>
        <v>('P_P_L_rot2', '[q1]SHUKH/AI/AI9/LoLo_set/v_read&amp;[q1]SHUKH/AI/AI9/EUMin/v_read&amp;[q1]SHUKH/AI/AI9/EUMax/v_read&amp;[q1]SHUKH/AI/AI9/HiHi_set/v_read&amp;[q1]SHUKH/AI/AI9/Hi_set/v_read&amp;[q1]SHUKH/AI/AI9/Lo_set/v_read&amp;[q1]SHUKH/AI/AI9/LoLo_set/v_read'),</v>
      </c>
      <c r="F652" s="71" t="s">
        <v>908</v>
      </c>
    </row>
    <row r="653" spans="1:6" ht="15.4" x14ac:dyDescent="0.45">
      <c r="A653" s="9" t="s">
        <v>342</v>
      </c>
      <c r="B653" s="57" t="s">
        <v>344</v>
      </c>
      <c r="C653" s="81" t="str">
        <f>C652</f>
        <v>[q1]SHUKH/AI/AI9/LoLo_set/v_read&amp;[q1]SHUKH/AI/AI9/EUMin/v_read&amp;[q1]SHUKH/AI/AI9/EUMax/v_read&amp;[q1]SHUKH/AI/AI9/HiHi_set/v_read&amp;[q1]SHUKH/AI/AI9/Hi_set/v_read&amp;[q1]SHUKH/AI/AI9/Lo_set/v_read&amp;[q1]SHUKH/AI/AI9/LoLo_set/v_read</v>
      </c>
      <c r="D653" s="77" t="str">
        <f>_xlfn.CONCAT("('",Таблица18[[#This Row],[id]],"', '",Таблица18[[#This Row],[Столбец1]],"'),")</f>
        <v>('P_P_L_rot3', '[q1]SHUKH/AI/AI9/LoLo_set/v_read&amp;[q1]SHUKH/AI/AI9/EUMin/v_read&amp;[q1]SHUKH/AI/AI9/EUMax/v_read&amp;[q1]SHUKH/AI/AI9/HiHi_set/v_read&amp;[q1]SHUKH/AI/AI9/Hi_set/v_read&amp;[q1]SHUKH/AI/AI9/Lo_set/v_read&amp;[q1]SHUKH/AI/AI9/LoLo_set/v_read'),</v>
      </c>
      <c r="F653" s="71" t="s">
        <v>909</v>
      </c>
    </row>
    <row r="654" spans="1:6" ht="15.4" x14ac:dyDescent="0.45">
      <c r="A654" s="9" t="s">
        <v>345</v>
      </c>
      <c r="B654" s="57" t="s">
        <v>347</v>
      </c>
      <c r="C654" s="80" t="str">
        <f>_xlfn.CONCAT(C647,"&amp;",C645,"&amp;",C646,"&amp;",C647,"&amp;",C648,"&amp;",C649,"&amp;",C650,)</f>
        <v>[q1]SHUKH/AI/AI9/HiHi_set/v_read&amp;[q1]SHUKH/AI/AI9/EUMin/v_read&amp;[q1]SHUKH/AI/AI9/EUMax/v_read&amp;[q1]SHUKH/AI/AI9/HiHi_set/v_read&amp;[q1]SHUKH/AI/AI9/Hi_set/v_read&amp;[q1]SHUKH/AI/AI9/Lo_set/v_read&amp;[q1]SHUKH/AI/AI9/LoLo_set/v_read</v>
      </c>
      <c r="D654" s="77" t="str">
        <f>_xlfn.CONCAT("('",Таблица18[[#This Row],[id]],"', '",Таблица18[[#This Row],[Столбец1]],"'),")</f>
        <v>('P_P_H_rot2', '[q1]SHUKH/AI/AI9/HiHi_set/v_read&amp;[q1]SHUKH/AI/AI9/EUMin/v_read&amp;[q1]SHUKH/AI/AI9/EUMax/v_read&amp;[q1]SHUKH/AI/AI9/HiHi_set/v_read&amp;[q1]SHUKH/AI/AI9/Hi_set/v_read&amp;[q1]SHUKH/AI/AI9/Lo_set/v_read&amp;[q1]SHUKH/AI/AI9/LoLo_set/v_read'),</v>
      </c>
    </row>
    <row r="655" spans="1:6" ht="15.4" x14ac:dyDescent="0.45">
      <c r="A655" s="9" t="s">
        <v>346</v>
      </c>
      <c r="B655" s="57" t="s">
        <v>348</v>
      </c>
      <c r="C655" s="81" t="str">
        <f>C654</f>
        <v>[q1]SHUKH/AI/AI9/HiHi_set/v_read&amp;[q1]SHUKH/AI/AI9/EUMin/v_read&amp;[q1]SHUKH/AI/AI9/EUMax/v_read&amp;[q1]SHUKH/AI/AI9/HiHi_set/v_read&amp;[q1]SHUKH/AI/AI9/Hi_set/v_read&amp;[q1]SHUKH/AI/AI9/Lo_set/v_read&amp;[q1]SHUKH/AI/AI9/LoLo_set/v_read</v>
      </c>
      <c r="D655" s="77" t="str">
        <f>_xlfn.CONCAT("('",Таблица18[[#This Row],[id]],"', '",Таблица18[[#This Row],[Столбец1]],"'),")</f>
        <v>('P_P_H_rot3', '[q1]SHUKH/AI/AI9/HiHi_set/v_read&amp;[q1]SHUKH/AI/AI9/EUMin/v_read&amp;[q1]SHUKH/AI/AI9/EUMax/v_read&amp;[q1]SHUKH/AI/AI9/HiHi_set/v_read&amp;[q1]SHUKH/AI/AI9/Hi_set/v_read&amp;[q1]SHUKH/AI/AI9/Lo_set/v_read&amp;[q1]SHUKH/AI/AI9/LoLo_set/v_read'),</v>
      </c>
    </row>
    <row r="656" spans="1:6" ht="15.4" x14ac:dyDescent="0.45">
      <c r="A656" s="9" t="s">
        <v>744</v>
      </c>
      <c r="B656" s="57" t="s">
        <v>742</v>
      </c>
      <c r="C656" s="80" t="str">
        <f>_xlfn.CONCAT(C657,"&amp;",C658,"&amp;",C659,"&amp;",C660,"&amp;",C661,"&amp;",C662,"&amp;",C663)</f>
        <v>[q1]SHUKH/Chillers/CH1/Hand_Auto/v_read&amp;[q1]SHUKH/Chillers/CH2/Hand_Auto/v_read&amp;[q1]SHUKH/Chillers/CH3/Hand_Auto/v_read&amp;[q1]SHUKH/Chillers/CH4/Hand_Auto/v_read&amp;[q1]SHUKH/Chillers/CH5/Hand_Auto/v_read&amp;[q1]SHUKH/Chillers/CH6/Hand_Auto/v_read&amp;[q1]SHUKH/Chillers/CH7/Hand_Auto/v_read</v>
      </c>
      <c r="D656" s="77" t="str">
        <f>_xlfn.CONCAT("('",Таблица18[[#This Row],[id]],"', '",Таблица18[[#This Row],[Столбец1]],"'),")</f>
        <v>('Ch_num_avt2', '[q1]SHUKH/Chillers/CH1/Hand_Auto/v_read&amp;[q1]SHUKH/Chillers/CH2/Hand_Auto/v_read&amp;[q1]SHUKH/Chillers/CH3/Hand_Auto/v_read&amp;[q1]SHUKH/Chillers/CH4/Hand_Auto/v_read&amp;[q1]SHUKH/Chillers/CH5/Hand_Auto/v_read&amp;[q1]SHUKH/Chillers/CH6/Hand_Auto/v_read&amp;[q1]SHUKH/Chillers/CH7/Hand_Auto/v_read'),</v>
      </c>
    </row>
    <row r="657" spans="1:4" ht="15.4" hidden="1" x14ac:dyDescent="0.45">
      <c r="A657" s="9"/>
      <c r="B657" s="57"/>
      <c r="C657" s="53" t="s">
        <v>1486</v>
      </c>
      <c r="D657" s="74" t="str">
        <f>_xlfn.CONCAT("('",Таблица18[[#This Row],[id]],"', '",Таблица18[[#This Row],[Столбец1]],"'),")</f>
        <v>('', '[q1]SHUKH/Chillers/CH1/Hand_Auto/v_read'),</v>
      </c>
    </row>
    <row r="658" spans="1:4" ht="15.4" hidden="1" x14ac:dyDescent="0.45">
      <c r="A658" s="9"/>
      <c r="B658" s="57"/>
      <c r="C658" s="53" t="s">
        <v>1487</v>
      </c>
      <c r="D658" s="72" t="str">
        <f>_xlfn.CONCAT("('",Таблица18[[#This Row],[id]],"', '",Таблица18[[#This Row],[Столбец1]],"'),")</f>
        <v>('', '[q1]SHUKH/Chillers/CH2/Hand_Auto/v_read'),</v>
      </c>
    </row>
    <row r="659" spans="1:4" ht="15.4" hidden="1" x14ac:dyDescent="0.45">
      <c r="A659" s="9"/>
      <c r="B659" s="57"/>
      <c r="C659" s="53" t="s">
        <v>1488</v>
      </c>
      <c r="D659" s="72" t="str">
        <f>_xlfn.CONCAT("('",Таблица18[[#This Row],[id]],"', '",Таблица18[[#This Row],[Столбец1]],"'),")</f>
        <v>('', '[q1]SHUKH/Chillers/CH3/Hand_Auto/v_read'),</v>
      </c>
    </row>
    <row r="660" spans="1:4" ht="15.4" hidden="1" x14ac:dyDescent="0.45">
      <c r="A660" s="9"/>
      <c r="B660" s="57"/>
      <c r="C660" s="53" t="s">
        <v>1489</v>
      </c>
      <c r="D660" s="72" t="str">
        <f>_xlfn.CONCAT("('",Таблица18[[#This Row],[id]],"', '",Таблица18[[#This Row],[Столбец1]],"'),")</f>
        <v>('', '[q1]SHUKH/Chillers/CH4/Hand_Auto/v_read'),</v>
      </c>
    </row>
    <row r="661" spans="1:4" ht="15.4" hidden="1" x14ac:dyDescent="0.45">
      <c r="A661" s="9"/>
      <c r="B661" s="57"/>
      <c r="C661" s="53" t="s">
        <v>1490</v>
      </c>
      <c r="D661" s="72" t="str">
        <f>_xlfn.CONCAT("('",Таблица18[[#This Row],[id]],"', '",Таблица18[[#This Row],[Столбец1]],"'),")</f>
        <v>('', '[q1]SHUKH/Chillers/CH5/Hand_Auto/v_read'),</v>
      </c>
    </row>
    <row r="662" spans="1:4" ht="15.4" hidden="1" x14ac:dyDescent="0.45">
      <c r="A662" s="9"/>
      <c r="B662" s="57"/>
      <c r="C662" s="53" t="s">
        <v>1491</v>
      </c>
      <c r="D662" s="72" t="str">
        <f>_xlfn.CONCAT("('",Таблица18[[#This Row],[id]],"', '",Таблица18[[#This Row],[Столбец1]],"'),")</f>
        <v>('', '[q1]SHUKH/Chillers/CH6/Hand_Auto/v_read'),</v>
      </c>
    </row>
    <row r="663" spans="1:4" ht="15.4" hidden="1" x14ac:dyDescent="0.45">
      <c r="A663" s="9"/>
      <c r="B663" s="57"/>
      <c r="C663" s="53" t="s">
        <v>1492</v>
      </c>
      <c r="D663" s="72" t="str">
        <f>_xlfn.CONCAT("('",Таблица18[[#This Row],[id]],"', '",Таблица18[[#This Row],[Столбец1]],"'),")</f>
        <v>('', '[q1]SHUKH/Chillers/CH7/Hand_Auto/v_read'),</v>
      </c>
    </row>
    <row r="664" spans="1:4" ht="15.4" x14ac:dyDescent="0.45">
      <c r="A664" s="9" t="s">
        <v>745</v>
      </c>
      <c r="B664" s="57" t="s">
        <v>743</v>
      </c>
      <c r="C664" s="80" t="str">
        <f>_xlfn.CONCAT(C665,"&amp;",C666,"&amp;",C667,"&amp;",C668,"&amp;",C669,"&amp;",C670,"&amp;",C671)</f>
        <v>[q1]SHUKH/Chillers/CH1/Status&amp;[q1]SHUKH/Chillers/CH2/Status&amp;[q1]SHUKH/Chillers/CH3/Status&amp;[q1]SHUKH/Chillers/CH4/Status&amp;[q1]SHUKH/Chillers/CH5/Status&amp;[q1]SHUKH/Chillers/CH6/Status&amp;[q1]SHUKH/Chillers/CH7/Status</v>
      </c>
      <c r="D664" s="77" t="str">
        <f>_xlfn.CONCAT("('",Таблица18[[#This Row],[id]],"', '",Таблица18[[#This Row],[Столбец1]],"'),")</f>
        <v>('Ch_num_on2', '[q1]SHUKH/Chillers/CH1/Status&amp;[q1]SHUKH/Chillers/CH2/Status&amp;[q1]SHUKH/Chillers/CH3/Status&amp;[q1]SHUKH/Chillers/CH4/Status&amp;[q1]SHUKH/Chillers/CH5/Status&amp;[q1]SHUKH/Chillers/CH6/Status&amp;[q1]SHUKH/Chillers/CH7/Status'),</v>
      </c>
    </row>
    <row r="665" spans="1:4" ht="15.4" hidden="1" x14ac:dyDescent="0.45">
      <c r="A665" s="9"/>
      <c r="B665" s="57"/>
      <c r="C665" s="53" t="s">
        <v>1452</v>
      </c>
      <c r="D665" s="74" t="str">
        <f>_xlfn.CONCAT("('",Таблица18[[#This Row],[id]],"', '",Таблица18[[#This Row],[Столбец1]],"'),")</f>
        <v>('', '[q1]SHUKH/Chillers/CH1/Status'),</v>
      </c>
    </row>
    <row r="666" spans="1:4" ht="15.4" hidden="1" x14ac:dyDescent="0.45">
      <c r="A666" s="9"/>
      <c r="B666" s="57"/>
      <c r="C666" s="53" t="s">
        <v>1454</v>
      </c>
      <c r="D666" s="72" t="str">
        <f>_xlfn.CONCAT("('",Таблица18[[#This Row],[id]],"', '",Таблица18[[#This Row],[Столбец1]],"'),")</f>
        <v>('', '[q1]SHUKH/Chillers/CH2/Status'),</v>
      </c>
    </row>
    <row r="667" spans="1:4" ht="15.4" hidden="1" x14ac:dyDescent="0.45">
      <c r="A667" s="9"/>
      <c r="B667" s="57"/>
      <c r="C667" s="53" t="s">
        <v>1456</v>
      </c>
      <c r="D667" s="72" t="str">
        <f>_xlfn.CONCAT("('",Таблица18[[#This Row],[id]],"', '",Таблица18[[#This Row],[Столбец1]],"'),")</f>
        <v>('', '[q1]SHUKH/Chillers/CH3/Status'),</v>
      </c>
    </row>
    <row r="668" spans="1:4" ht="15.4" hidden="1" x14ac:dyDescent="0.45">
      <c r="A668" s="9"/>
      <c r="B668" s="57"/>
      <c r="C668" s="53" t="s">
        <v>1458</v>
      </c>
      <c r="D668" s="72" t="str">
        <f>_xlfn.CONCAT("('",Таблица18[[#This Row],[id]],"', '",Таблица18[[#This Row],[Столбец1]],"'),")</f>
        <v>('', '[q1]SHUKH/Chillers/CH4/Status'),</v>
      </c>
    </row>
    <row r="669" spans="1:4" ht="15.4" hidden="1" x14ac:dyDescent="0.45">
      <c r="A669" s="9"/>
      <c r="B669" s="57"/>
      <c r="C669" s="53" t="s">
        <v>1460</v>
      </c>
      <c r="D669" s="72" t="str">
        <f>_xlfn.CONCAT("('",Таблица18[[#This Row],[id]],"', '",Таблица18[[#This Row],[Столбец1]],"'),")</f>
        <v>('', '[q1]SHUKH/Chillers/CH5/Status'),</v>
      </c>
    </row>
    <row r="670" spans="1:4" ht="15.4" hidden="1" x14ac:dyDescent="0.45">
      <c r="A670" s="9"/>
      <c r="B670" s="57"/>
      <c r="C670" s="53" t="s">
        <v>1462</v>
      </c>
      <c r="D670" s="72" t="str">
        <f>_xlfn.CONCAT("('",Таблица18[[#This Row],[id]],"', '",Таблица18[[#This Row],[Столбец1]],"'),")</f>
        <v>('', '[q1]SHUKH/Chillers/CH6/Status'),</v>
      </c>
    </row>
    <row r="671" spans="1:4" ht="15.4" hidden="1" x14ac:dyDescent="0.45">
      <c r="A671" s="9"/>
      <c r="B671" s="57"/>
      <c r="C671" s="53" t="s">
        <v>1464</v>
      </c>
      <c r="D671" s="72" t="str">
        <f>_xlfn.CONCAT("('",Таблица18[[#This Row],[id]],"', '",Таблица18[[#This Row],[Столбец1]],"'),")</f>
        <v>('', '[q1]SHUKH/Chillers/CH7/Status'),</v>
      </c>
    </row>
    <row r="672" spans="1:4" ht="15.4" x14ac:dyDescent="0.45">
      <c r="A672" s="9" t="s">
        <v>746</v>
      </c>
      <c r="B672" s="57" t="s">
        <v>749</v>
      </c>
      <c r="C672" s="80" t="str">
        <f>_xlfn.CONCAT(C673,"&amp;",C674,"&amp;",C675,"&amp;",C676,"&amp;",C677,"&amp;",C678,"&amp;",C679)</f>
        <v>[q1]SHUKH/Chillers/CH1/Hand_Auto/v_read&amp;[q1]SHUKH/Chillers/CH2/Hand_Auto/v_read&amp;[q1]SHUKH/Chillers/CH3/Hand_Auto/v_read&amp;[q1]SHUKH/Chillers/CH4/Hand_Auto/v_read&amp;[q1]SHUKH/Chillers/CH5/Hand_Auto/v_read&amp;[q1]SHUKH/Chillers/CH6/Hand_Auto/v_read&amp;[q1]SHUKH/Chillers/CH7/Hand_Auto/v_read</v>
      </c>
      <c r="D672" s="77" t="str">
        <f>_xlfn.CONCAT("('",Таблица18[[#This Row],[id]],"', '",Таблица18[[#This Row],[Столбец1]],"'),")</f>
        <v>('Ch_num_avt3', '[q1]SHUKH/Chillers/CH1/Hand_Auto/v_read&amp;[q1]SHUKH/Chillers/CH2/Hand_Auto/v_read&amp;[q1]SHUKH/Chillers/CH3/Hand_Auto/v_read&amp;[q1]SHUKH/Chillers/CH4/Hand_Auto/v_read&amp;[q1]SHUKH/Chillers/CH5/Hand_Auto/v_read&amp;[q1]SHUKH/Chillers/CH6/Hand_Auto/v_read&amp;[q1]SHUKH/Chillers/CH7/Hand_Auto/v_read'),</v>
      </c>
    </row>
    <row r="673" spans="1:4" ht="15.4" hidden="1" x14ac:dyDescent="0.45">
      <c r="A673" s="9"/>
      <c r="B673" s="57"/>
      <c r="C673" s="53" t="s">
        <v>1486</v>
      </c>
      <c r="D673" s="74" t="str">
        <f>_xlfn.CONCAT("('",Таблица18[[#This Row],[id]],"', '",Таблица18[[#This Row],[Столбец1]],"'),")</f>
        <v>('', '[q1]SHUKH/Chillers/CH1/Hand_Auto/v_read'),</v>
      </c>
    </row>
    <row r="674" spans="1:4" ht="15.4" hidden="1" x14ac:dyDescent="0.45">
      <c r="A674" s="9"/>
      <c r="B674" s="57"/>
      <c r="C674" s="53" t="s">
        <v>1487</v>
      </c>
      <c r="D674" s="72" t="str">
        <f>_xlfn.CONCAT("('",Таблица18[[#This Row],[id]],"', '",Таблица18[[#This Row],[Столбец1]],"'),")</f>
        <v>('', '[q1]SHUKH/Chillers/CH2/Hand_Auto/v_read'),</v>
      </c>
    </row>
    <row r="675" spans="1:4" ht="15.4" hidden="1" x14ac:dyDescent="0.45">
      <c r="A675" s="9"/>
      <c r="B675" s="57"/>
      <c r="C675" s="53" t="s">
        <v>1488</v>
      </c>
      <c r="D675" s="72" t="str">
        <f>_xlfn.CONCAT("('",Таблица18[[#This Row],[id]],"', '",Таблица18[[#This Row],[Столбец1]],"'),")</f>
        <v>('', '[q1]SHUKH/Chillers/CH3/Hand_Auto/v_read'),</v>
      </c>
    </row>
    <row r="676" spans="1:4" ht="15.4" hidden="1" x14ac:dyDescent="0.45">
      <c r="A676" s="9"/>
      <c r="B676" s="57"/>
      <c r="C676" s="53" t="s">
        <v>1489</v>
      </c>
      <c r="D676" s="72" t="str">
        <f>_xlfn.CONCAT("('",Таблица18[[#This Row],[id]],"', '",Таблица18[[#This Row],[Столбец1]],"'),")</f>
        <v>('', '[q1]SHUKH/Chillers/CH4/Hand_Auto/v_read'),</v>
      </c>
    </row>
    <row r="677" spans="1:4" ht="15.4" hidden="1" x14ac:dyDescent="0.45">
      <c r="A677" s="9"/>
      <c r="B677" s="57"/>
      <c r="C677" s="53" t="s">
        <v>1490</v>
      </c>
      <c r="D677" s="72" t="str">
        <f>_xlfn.CONCAT("('",Таблица18[[#This Row],[id]],"', '",Таблица18[[#This Row],[Столбец1]],"'),")</f>
        <v>('', '[q1]SHUKH/Chillers/CH5/Hand_Auto/v_read'),</v>
      </c>
    </row>
    <row r="678" spans="1:4" ht="15.4" hidden="1" x14ac:dyDescent="0.45">
      <c r="A678" s="9"/>
      <c r="B678" s="57"/>
      <c r="C678" s="53" t="s">
        <v>1491</v>
      </c>
      <c r="D678" s="72" t="str">
        <f>_xlfn.CONCAT("('",Таблица18[[#This Row],[id]],"', '",Таблица18[[#This Row],[Столбец1]],"'),")</f>
        <v>('', '[q1]SHUKH/Chillers/CH6/Hand_Auto/v_read'),</v>
      </c>
    </row>
    <row r="679" spans="1:4" ht="15.4" hidden="1" x14ac:dyDescent="0.45">
      <c r="A679" s="9"/>
      <c r="B679" s="57"/>
      <c r="C679" s="53" t="s">
        <v>1492</v>
      </c>
      <c r="D679" s="72" t="str">
        <f>_xlfn.CONCAT("('",Таблица18[[#This Row],[id]],"', '",Таблица18[[#This Row],[Столбец1]],"'),")</f>
        <v>('', '[q1]SHUKH/Chillers/CH7/Hand_Auto/v_read'),</v>
      </c>
    </row>
    <row r="680" spans="1:4" ht="15.4" x14ac:dyDescent="0.45">
      <c r="A680" s="9" t="s">
        <v>747</v>
      </c>
      <c r="B680" s="57" t="s">
        <v>748</v>
      </c>
      <c r="C680" s="80" t="str">
        <f>_xlfn.CONCAT(C681,"&amp;",C682,"&amp;",C683,"&amp;",C684,"&amp;",C685,"&amp;",C686,"&amp;",C687)</f>
        <v>[q1]SHUKH/Chillers/CH1/Status&amp;[q1]SHUKH/Chillers/CH2/Status&amp;[q1]SHUKH/Chillers/CH3/Status&amp;[q1]SHUKH/Chillers/CH4/Status&amp;[q1]SHUKH/Chillers/CH5/Status&amp;[q1]SHUKH/Chillers/CH6/Status&amp;[q1]SHUKH/Chillers/CH7/Status</v>
      </c>
      <c r="D680" s="77" t="str">
        <f>_xlfn.CONCAT("('",Таблица18[[#This Row],[id]],"', '",Таблица18[[#This Row],[Столбец1]],"'),")</f>
        <v>('Ch_num_on3', '[q1]SHUKH/Chillers/CH1/Status&amp;[q1]SHUKH/Chillers/CH2/Status&amp;[q1]SHUKH/Chillers/CH3/Status&amp;[q1]SHUKH/Chillers/CH4/Status&amp;[q1]SHUKH/Chillers/CH5/Status&amp;[q1]SHUKH/Chillers/CH6/Status&amp;[q1]SHUKH/Chillers/CH7/Status'),</v>
      </c>
    </row>
    <row r="681" spans="1:4" ht="15.4" hidden="1" x14ac:dyDescent="0.45">
      <c r="A681" s="9"/>
      <c r="B681" s="57"/>
      <c r="C681" s="53" t="s">
        <v>1452</v>
      </c>
      <c r="D681" s="74" t="str">
        <f>_xlfn.CONCAT("('",Таблица18[[#This Row],[id]],"', '",Таблица18[[#This Row],[Столбец1]],"'),")</f>
        <v>('', '[q1]SHUKH/Chillers/CH1/Status'),</v>
      </c>
    </row>
    <row r="682" spans="1:4" ht="15.4" hidden="1" x14ac:dyDescent="0.45">
      <c r="A682" s="9"/>
      <c r="B682" s="57"/>
      <c r="C682" s="53" t="s">
        <v>1454</v>
      </c>
      <c r="D682" s="72" t="str">
        <f>_xlfn.CONCAT("('",Таблица18[[#This Row],[id]],"', '",Таблица18[[#This Row],[Столбец1]],"'),")</f>
        <v>('', '[q1]SHUKH/Chillers/CH2/Status'),</v>
      </c>
    </row>
    <row r="683" spans="1:4" ht="15.4" hidden="1" x14ac:dyDescent="0.45">
      <c r="A683" s="9"/>
      <c r="B683" s="57"/>
      <c r="C683" s="53" t="s">
        <v>1456</v>
      </c>
      <c r="D683" s="72" t="str">
        <f>_xlfn.CONCAT("('",Таблица18[[#This Row],[id]],"', '",Таблица18[[#This Row],[Столбец1]],"'),")</f>
        <v>('', '[q1]SHUKH/Chillers/CH3/Status'),</v>
      </c>
    </row>
    <row r="684" spans="1:4" ht="15.4" hidden="1" x14ac:dyDescent="0.45">
      <c r="A684" s="9"/>
      <c r="B684" s="57"/>
      <c r="C684" s="53" t="s">
        <v>1458</v>
      </c>
      <c r="D684" s="72" t="str">
        <f>_xlfn.CONCAT("('",Таблица18[[#This Row],[id]],"', '",Таблица18[[#This Row],[Столбец1]],"'),")</f>
        <v>('', '[q1]SHUKH/Chillers/CH4/Status'),</v>
      </c>
    </row>
    <row r="685" spans="1:4" ht="15.4" hidden="1" x14ac:dyDescent="0.45">
      <c r="A685" s="9"/>
      <c r="B685" s="57"/>
      <c r="C685" s="53" t="s">
        <v>1460</v>
      </c>
      <c r="D685" s="72" t="str">
        <f>_xlfn.CONCAT("('",Таблица18[[#This Row],[id]],"', '",Таблица18[[#This Row],[Столбец1]],"'),")</f>
        <v>('', '[q1]SHUKH/Chillers/CH5/Status'),</v>
      </c>
    </row>
    <row r="686" spans="1:4" ht="15.4" hidden="1" x14ac:dyDescent="0.45">
      <c r="A686" s="9"/>
      <c r="B686" s="57"/>
      <c r="C686" s="53" t="s">
        <v>1462</v>
      </c>
      <c r="D686" s="72" t="str">
        <f>_xlfn.CONCAT("('",Таблица18[[#This Row],[id]],"', '",Таблица18[[#This Row],[Столбец1]],"'),")</f>
        <v>('', '[q1]SHUKH/Chillers/CH6/Status'),</v>
      </c>
    </row>
    <row r="687" spans="1:4" ht="15.4" hidden="1" x14ac:dyDescent="0.45">
      <c r="A687" s="9"/>
      <c r="B687" s="57"/>
      <c r="C687" s="53" t="s">
        <v>1464</v>
      </c>
      <c r="D687" s="72" t="str">
        <f>_xlfn.CONCAT("('",Таблица18[[#This Row],[id]],"', '",Таблица18[[#This Row],[Столбец1]],"'),")</f>
        <v>('', '[q1]SHUKH/Chillers/CH7/Status'),</v>
      </c>
    </row>
    <row r="688" spans="1:4" ht="15.4" x14ac:dyDescent="0.45">
      <c r="A688" s="9" t="s">
        <v>306</v>
      </c>
      <c r="B688" s="57" t="s">
        <v>307</v>
      </c>
      <c r="C688" s="79" t="s">
        <v>1349</v>
      </c>
      <c r="D688" s="77" t="str">
        <f>_xlfn.CONCAT("('",Таблица18[[#This Row],[id]],"', '",Таблица18[[#This Row],[Столбец1]],"'),")</f>
        <v>('MR1_fire2', '[q1]Fire'),</v>
      </c>
    </row>
    <row r="689" spans="1:6" ht="15.4" x14ac:dyDescent="0.45">
      <c r="A689" s="9"/>
      <c r="B689" s="57" t="s">
        <v>308</v>
      </c>
      <c r="C689" s="79" t="s">
        <v>1349</v>
      </c>
      <c r="D689" s="77" t="str">
        <f>_xlfn.CONCAT("('",Таблица18[[#This Row],[id]],"', '",Таблица18[[#This Row],[Столбец1]],"'),")</f>
        <v>('MR2_fire2', '[q1]Fire'),</v>
      </c>
    </row>
    <row r="690" spans="1:6" ht="15.4" x14ac:dyDescent="0.45">
      <c r="A690" s="9"/>
      <c r="B690" s="57" t="s">
        <v>309</v>
      </c>
      <c r="C690" s="79" t="s">
        <v>1349</v>
      </c>
      <c r="D690" s="77" t="str">
        <f>_xlfn.CONCAT("('",Таблица18[[#This Row],[id]],"', '",Таблица18[[#This Row],[Столбец1]],"'),")</f>
        <v>('MR3_fire2', '[q1]Fire'),</v>
      </c>
    </row>
    <row r="691" spans="1:6" ht="15.4" x14ac:dyDescent="0.45">
      <c r="A691" s="9"/>
      <c r="B691" s="57" t="s">
        <v>310</v>
      </c>
      <c r="C691" s="79" t="s">
        <v>1349</v>
      </c>
      <c r="D691" s="77" t="str">
        <f>_xlfn.CONCAT("('",Таблица18[[#This Row],[id]],"', '",Таблица18[[#This Row],[Столбец1]],"'),")</f>
        <v>('MR4_fire2', '[q1]Fire'),</v>
      </c>
    </row>
    <row r="692" spans="1:6" ht="15.4" x14ac:dyDescent="0.45">
      <c r="A692" s="9"/>
      <c r="B692" s="57" t="s">
        <v>311</v>
      </c>
      <c r="C692" s="79" t="s">
        <v>1349</v>
      </c>
      <c r="D692" s="77" t="str">
        <f>_xlfn.CONCAT("('",Таблица18[[#This Row],[id]],"', '",Таблица18[[#This Row],[Столбец1]],"'),")</f>
        <v>('SwR_fire2', '[q1]Fire'),</v>
      </c>
    </row>
    <row r="693" spans="1:6" ht="15.4" x14ac:dyDescent="0.45">
      <c r="A693" s="9" t="s">
        <v>305</v>
      </c>
      <c r="B693" s="57" t="s">
        <v>312</v>
      </c>
      <c r="C693" s="79" t="s">
        <v>1349</v>
      </c>
      <c r="D693" s="77" t="str">
        <f>_xlfn.CONCAT("('",Таблица18[[#This Row],[id]],"', '",Таблица18[[#This Row],[Столбец1]],"'),")</f>
        <v>('MR1_fire3', '[q1]Fire'),</v>
      </c>
    </row>
    <row r="694" spans="1:6" ht="15.4" x14ac:dyDescent="0.45">
      <c r="A694" s="9"/>
      <c r="B694" s="57" t="s">
        <v>313</v>
      </c>
      <c r="C694" s="79" t="s">
        <v>1349</v>
      </c>
      <c r="D694" s="77" t="str">
        <f>_xlfn.CONCAT("('",Таблица18[[#This Row],[id]],"', '",Таблица18[[#This Row],[Столбец1]],"'),")</f>
        <v>('MR2_fire3', '[q1]Fire'),</v>
      </c>
    </row>
    <row r="695" spans="1:6" ht="15.4" x14ac:dyDescent="0.45">
      <c r="A695" s="9"/>
      <c r="B695" s="57" t="s">
        <v>314</v>
      </c>
      <c r="C695" s="79" t="s">
        <v>1349</v>
      </c>
      <c r="D695" s="77" t="str">
        <f>_xlfn.CONCAT("('",Таблица18[[#This Row],[id]],"', '",Таблица18[[#This Row],[Столбец1]],"'),")</f>
        <v>('MR3_fire3', '[q1]Fire'),</v>
      </c>
    </row>
    <row r="696" spans="1:6" ht="15.4" x14ac:dyDescent="0.45">
      <c r="A696" s="9"/>
      <c r="B696" s="57" t="s">
        <v>315</v>
      </c>
      <c r="C696" s="79" t="s">
        <v>1349</v>
      </c>
      <c r="D696" s="77" t="str">
        <f>_xlfn.CONCAT("('",Таблица18[[#This Row],[id]],"', '",Таблица18[[#This Row],[Столбец1]],"'),")</f>
        <v>('MR4_fire3', '[q1]Fire'),</v>
      </c>
    </row>
    <row r="697" spans="1:6" ht="15.4" x14ac:dyDescent="0.45">
      <c r="A697" s="9"/>
      <c r="B697" s="57" t="s">
        <v>316</v>
      </c>
      <c r="C697" s="79" t="s">
        <v>1349</v>
      </c>
      <c r="D697" s="77" t="str">
        <f>_xlfn.CONCAT("('",Таблица18[[#This Row],[id]],"', '",Таблица18[[#This Row],[Столбец1]],"'),")</f>
        <v>('SwR_fire3', '[q1]Fire'),</v>
      </c>
    </row>
    <row r="698" spans="1:6" ht="15.4" x14ac:dyDescent="0.45">
      <c r="A698" s="9" t="s">
        <v>293</v>
      </c>
      <c r="B698" s="57" t="s">
        <v>292</v>
      </c>
      <c r="C698" s="79" t="s">
        <v>1349</v>
      </c>
      <c r="D698" s="77" t="str">
        <f>_xlfn.CONCAT("('",Таблица18[[#This Row],[id]],"', '",Таблица18[[#This Row],[Столбец1]],"'),")</f>
        <v>('fire_alarm', '[q1]Fire'),</v>
      </c>
    </row>
    <row r="699" spans="1:6" ht="15.4" hidden="1" x14ac:dyDescent="0.45">
      <c r="A699" s="55" t="s">
        <v>668</v>
      </c>
      <c r="B699" s="55"/>
      <c r="C699" s="78"/>
      <c r="D699" s="102" t="str">
        <f>_xlfn.CONCAT("('",Таблица18[[#This Row],[id]],"', '",Таблица18[[#This Row],[Столбец1]],"'),")</f>
        <v>('', ''),</v>
      </c>
    </row>
    <row r="700" spans="1:6" ht="15.4" x14ac:dyDescent="0.45">
      <c r="A700" s="9" t="s">
        <v>668</v>
      </c>
      <c r="B700" s="57" t="s">
        <v>705</v>
      </c>
      <c r="C700" s="86" t="s">
        <v>1574</v>
      </c>
      <c r="D700" s="77" t="str">
        <f>_xlfn.CONCAT("('",Таблица18[[#This Row],[id]],"', '",Таблица18[[#This Row],[Столбец1]],"'),")</f>
        <v>('BZ_l', '[q1]LL&amp;[q1]L&amp;[q1]H&amp;[q1]HH'),</v>
      </c>
    </row>
    <row r="701" spans="1:6" ht="16.5" hidden="1" x14ac:dyDescent="0.45">
      <c r="A701" s="9" t="s">
        <v>668</v>
      </c>
      <c r="B701" s="57"/>
      <c r="C701" s="103"/>
      <c r="D701" s="102" t="str">
        <f>_xlfn.CONCAT("('",Таблица18[[#This Row],[id]],"', '",Таблица18[[#This Row],[Столбец1]],"'),")</f>
        <v>('', ''),</v>
      </c>
    </row>
    <row r="702" spans="1:6" ht="15.4" hidden="1" x14ac:dyDescent="0.45">
      <c r="A702" s="9" t="s">
        <v>668</v>
      </c>
      <c r="B702" s="57"/>
      <c r="C702" s="61"/>
      <c r="D702" s="102" t="str">
        <f>_xlfn.CONCAT("('",Таблица18[[#This Row],[id]],"', '",Таблица18[[#This Row],[Столбец1]],"'),")</f>
        <v>('', ''),</v>
      </c>
    </row>
    <row r="703" spans="1:6" ht="15.4" x14ac:dyDescent="0.45">
      <c r="A703" s="73" t="s">
        <v>1203</v>
      </c>
      <c r="B703" s="96" t="s">
        <v>1202</v>
      </c>
      <c r="C703" s="98" t="s">
        <v>1202</v>
      </c>
      <c r="D703" s="77" t="str">
        <f>_xlfn.CONCAT("('",Таблица18[[#This Row],[id]],"', '",Таблица18[[#This Row],[Столбец1]],"'),")</f>
        <v>('G2_absent', 'G2_absent'),</v>
      </c>
      <c r="E703" s="98" t="s">
        <v>1231</v>
      </c>
      <c r="F703" s="99" t="s">
        <v>1241</v>
      </c>
    </row>
    <row r="704" spans="1:6" ht="15.4" x14ac:dyDescent="0.45">
      <c r="A704" s="73" t="s">
        <v>1203</v>
      </c>
      <c r="B704" s="96" t="s">
        <v>1232</v>
      </c>
      <c r="C704" s="98" t="s">
        <v>1202</v>
      </c>
      <c r="D704" s="77" t="str">
        <f>_xlfn.CONCAT("('",Таблица18[[#This Row],[id]],"', '",Таблица18[[#This Row],[Столбец1]],"'),")</f>
        <v>('G2_absent4', 'G2_absent'),</v>
      </c>
      <c r="E704" s="98" t="s">
        <v>1231</v>
      </c>
      <c r="F704" s="99" t="s">
        <v>1241</v>
      </c>
    </row>
    <row r="705" spans="1:6" ht="15.4" x14ac:dyDescent="0.45">
      <c r="A705" s="73"/>
      <c r="B705" s="96" t="s">
        <v>1235</v>
      </c>
      <c r="C705" s="98" t="s">
        <v>1235</v>
      </c>
      <c r="D705" s="77" t="str">
        <f>_xlfn.CONCAT("('",Таблица18[[#This Row],[id]],"', '",Таблица18[[#This Row],[Столбец1]],"'),")</f>
        <v>('Ch1_absent', 'Ch1_absent'),</v>
      </c>
      <c r="E705" s="98" t="s">
        <v>1231</v>
      </c>
      <c r="F705" s="99" t="s">
        <v>1241</v>
      </c>
    </row>
    <row r="706" spans="1:6" ht="15.4" x14ac:dyDescent="0.45">
      <c r="A706" s="73"/>
      <c r="B706" s="96" t="s">
        <v>1242</v>
      </c>
      <c r="C706" s="98" t="s">
        <v>1242</v>
      </c>
      <c r="D706" s="77" t="str">
        <f>_xlfn.CONCAT("('",Таблица18[[#This Row],[id]],"', '",Таблица18[[#This Row],[Столбец1]],"'),")</f>
        <v>('Ch2_absent', 'Ch2_absent'),</v>
      </c>
      <c r="E706" s="98" t="s">
        <v>1231</v>
      </c>
      <c r="F706" s="99" t="s">
        <v>1241</v>
      </c>
    </row>
    <row r="707" spans="1:6" ht="15.4" x14ac:dyDescent="0.45">
      <c r="A707" s="73"/>
      <c r="B707" s="96" t="s">
        <v>1243</v>
      </c>
      <c r="C707" s="98" t="s">
        <v>1243</v>
      </c>
      <c r="D707" s="77" t="str">
        <f>_xlfn.CONCAT("('",Таблица18[[#This Row],[id]],"', '",Таблица18[[#This Row],[Столбец1]],"'),")</f>
        <v>('Ch3_absent', 'Ch3_absent'),</v>
      </c>
      <c r="E707" s="98" t="s">
        <v>1231</v>
      </c>
      <c r="F707" s="99" t="s">
        <v>1241</v>
      </c>
    </row>
    <row r="708" spans="1:6" ht="15.4" x14ac:dyDescent="0.45">
      <c r="A708" s="73"/>
      <c r="B708" s="96" t="s">
        <v>1244</v>
      </c>
      <c r="C708" s="98" t="s">
        <v>1244</v>
      </c>
      <c r="D708" s="77" t="str">
        <f>_xlfn.CONCAT("('",Таблица18[[#This Row],[id]],"', '",Таблица18[[#This Row],[Столбец1]],"'),")</f>
        <v>('Ch4_absent', 'Ch4_absent'),</v>
      </c>
      <c r="E708" s="98" t="s">
        <v>1231</v>
      </c>
      <c r="F708" s="99" t="s">
        <v>1241</v>
      </c>
    </row>
    <row r="709" spans="1:6" ht="15.4" x14ac:dyDescent="0.45">
      <c r="A709" s="73"/>
      <c r="B709" s="96" t="s">
        <v>1245</v>
      </c>
      <c r="C709" s="98" t="s">
        <v>1245</v>
      </c>
      <c r="D709" s="77" t="str">
        <f>_xlfn.CONCAT("('",Таблица18[[#This Row],[id]],"', '",Таблица18[[#This Row],[Столбец1]],"'),")</f>
        <v>('Ch5_absent', 'Ch5_absent'),</v>
      </c>
      <c r="E709" s="98" t="s">
        <v>1231</v>
      </c>
      <c r="F709" s="99" t="s">
        <v>1241</v>
      </c>
    </row>
    <row r="710" spans="1:6" ht="15.4" x14ac:dyDescent="0.45">
      <c r="A710" s="73"/>
      <c r="B710" s="96" t="s">
        <v>1246</v>
      </c>
      <c r="C710" s="98" t="s">
        <v>1246</v>
      </c>
      <c r="D710" s="77" t="str">
        <f>_xlfn.CONCAT("('",Таблица18[[#This Row],[id]],"', '",Таблица18[[#This Row],[Столбец1]],"'),")</f>
        <v>('Ch6_absent', 'Ch6_absent'),</v>
      </c>
      <c r="E710" s="98" t="s">
        <v>1231</v>
      </c>
      <c r="F710" s="99" t="s">
        <v>1241</v>
      </c>
    </row>
    <row r="711" spans="1:6" ht="15.4" x14ac:dyDescent="0.45">
      <c r="A711" s="73"/>
      <c r="B711" s="96" t="s">
        <v>1247</v>
      </c>
      <c r="C711" s="98" t="s">
        <v>1268</v>
      </c>
      <c r="D711" s="77" t="str">
        <f>_xlfn.CONCAT("('",Таблица18[[#This Row],[id]],"', '",Таблица18[[#This Row],[Столбец1]],"'),")</f>
        <v>('Ch7_absent', 'Ch7_absent '),</v>
      </c>
      <c r="E711" s="98" t="s">
        <v>1231</v>
      </c>
      <c r="F711" s="99" t="s">
        <v>1241</v>
      </c>
    </row>
    <row r="712" spans="1:6" ht="15.4" x14ac:dyDescent="0.45">
      <c r="A712" s="73"/>
      <c r="B712" s="96" t="s">
        <v>1236</v>
      </c>
      <c r="C712" s="98" t="s">
        <v>1235</v>
      </c>
      <c r="D712" s="77" t="str">
        <f>_xlfn.CONCAT("('",Таблица18[[#This Row],[id]],"', '",Таблица18[[#This Row],[Столбец1]],"'),")</f>
        <v>('Ch1_absent4', 'Ch1_absent'),</v>
      </c>
      <c r="E712" s="98" t="s">
        <v>1231</v>
      </c>
      <c r="F712" s="99" t="s">
        <v>1241</v>
      </c>
    </row>
    <row r="713" spans="1:6" ht="15.4" x14ac:dyDescent="0.45">
      <c r="A713" s="73"/>
      <c r="B713" s="96" t="s">
        <v>1248</v>
      </c>
      <c r="C713" s="98" t="s">
        <v>1242</v>
      </c>
      <c r="D713" s="77" t="str">
        <f>_xlfn.CONCAT("('",Таблица18[[#This Row],[id]],"', '",Таблица18[[#This Row],[Столбец1]],"'),")</f>
        <v>('Ch2_absent4', 'Ch2_absent'),</v>
      </c>
      <c r="E713" s="98" t="s">
        <v>1231</v>
      </c>
      <c r="F713" s="99" t="s">
        <v>1241</v>
      </c>
    </row>
    <row r="714" spans="1:6" ht="15.4" x14ac:dyDescent="0.45">
      <c r="A714" s="73"/>
      <c r="B714" s="96" t="s">
        <v>1249</v>
      </c>
      <c r="C714" s="98" t="s">
        <v>1243</v>
      </c>
      <c r="D714" s="77" t="str">
        <f>_xlfn.CONCAT("('",Таблица18[[#This Row],[id]],"', '",Таблица18[[#This Row],[Столбец1]],"'),")</f>
        <v>('Ch3_absent4', 'Ch3_absent'),</v>
      </c>
      <c r="E714" s="98" t="s">
        <v>1231</v>
      </c>
      <c r="F714" s="99" t="s">
        <v>1241</v>
      </c>
    </row>
    <row r="715" spans="1:6" ht="15.4" x14ac:dyDescent="0.45">
      <c r="A715" s="73"/>
      <c r="B715" s="96" t="s">
        <v>1250</v>
      </c>
      <c r="C715" s="98" t="s">
        <v>1244</v>
      </c>
      <c r="D715" s="77" t="str">
        <f>_xlfn.CONCAT("('",Таблица18[[#This Row],[id]],"', '",Таблица18[[#This Row],[Столбец1]],"'),")</f>
        <v>('Ch4_absent4', 'Ch4_absent'),</v>
      </c>
      <c r="E715" s="98" t="s">
        <v>1231</v>
      </c>
      <c r="F715" s="99" t="s">
        <v>1241</v>
      </c>
    </row>
    <row r="716" spans="1:6" ht="15.4" x14ac:dyDescent="0.45">
      <c r="A716" s="73"/>
      <c r="B716" s="96" t="s">
        <v>1251</v>
      </c>
      <c r="C716" s="98" t="s">
        <v>1245</v>
      </c>
      <c r="D716" s="77" t="str">
        <f>_xlfn.CONCAT("('",Таблица18[[#This Row],[id]],"', '",Таблица18[[#This Row],[Столбец1]],"'),")</f>
        <v>('Ch5_absent4', 'Ch5_absent'),</v>
      </c>
      <c r="E716" s="98" t="s">
        <v>1231</v>
      </c>
      <c r="F716" s="99" t="s">
        <v>1241</v>
      </c>
    </row>
    <row r="717" spans="1:6" ht="15.4" x14ac:dyDescent="0.45">
      <c r="A717" s="73"/>
      <c r="B717" s="96" t="s">
        <v>1252</v>
      </c>
      <c r="C717" s="98" t="s">
        <v>1246</v>
      </c>
      <c r="D717" s="77" t="str">
        <f>_xlfn.CONCAT("('",Таблица18[[#This Row],[id]],"', '",Таблица18[[#This Row],[Столбец1]],"'),")</f>
        <v>('Ch6_absent4', 'Ch6_absent'),</v>
      </c>
      <c r="E717" s="98" t="s">
        <v>1231</v>
      </c>
      <c r="F717" s="99" t="s">
        <v>1241</v>
      </c>
    </row>
    <row r="718" spans="1:6" ht="15.4" x14ac:dyDescent="0.45">
      <c r="A718" s="73"/>
      <c r="B718" s="96" t="s">
        <v>1253</v>
      </c>
      <c r="C718" s="98" t="s">
        <v>1247</v>
      </c>
      <c r="D718" s="77" t="str">
        <f>_xlfn.CONCAT("('",Таблица18[[#This Row],[id]],"', '",Таблица18[[#This Row],[Столбец1]],"'),")</f>
        <v>('Ch7_absent4', 'Ch7_absent'),</v>
      </c>
      <c r="E718" s="98" t="s">
        <v>1231</v>
      </c>
      <c r="F718" s="99" t="s">
        <v>1241</v>
      </c>
    </row>
    <row r="719" spans="1:6" ht="15.4" x14ac:dyDescent="0.45">
      <c r="A719" s="73" t="s">
        <v>1564</v>
      </c>
      <c r="B719" s="96" t="s">
        <v>1238</v>
      </c>
      <c r="C719" s="86" t="s">
        <v>1350</v>
      </c>
      <c r="D719" s="77" t="str">
        <f>_xlfn.CONCAT("('",Таблица18[[#This Row],[id]],"', '",Таблица18[[#This Row],[Столбец1]],"'),")</f>
        <v>('Ch1_flow', '[q1]SHUKH/DI/DI9/Value'),</v>
      </c>
      <c r="E719" s="86" t="s">
        <v>823</v>
      </c>
      <c r="F719" s="88" t="s">
        <v>677</v>
      </c>
    </row>
    <row r="720" spans="1:6" ht="15.4" x14ac:dyDescent="0.45">
      <c r="A720" s="73"/>
      <c r="B720" s="96" t="s">
        <v>1254</v>
      </c>
      <c r="C720" s="86" t="s">
        <v>1351</v>
      </c>
      <c r="D720" s="77" t="str">
        <f>_xlfn.CONCAT("('",Таблица18[[#This Row],[id]],"', '",Таблица18[[#This Row],[Столбец1]],"'),")</f>
        <v>('Ch2_flow', '[q1]SHUKH/DI/DI12/Value'),</v>
      </c>
      <c r="E720" s="86" t="s">
        <v>823</v>
      </c>
      <c r="F720" s="88" t="s">
        <v>677</v>
      </c>
    </row>
    <row r="721" spans="1:6" ht="15.4" x14ac:dyDescent="0.45">
      <c r="A721" s="73"/>
      <c r="B721" s="96" t="s">
        <v>1255</v>
      </c>
      <c r="C721" s="86" t="s">
        <v>1352</v>
      </c>
      <c r="D721" s="77" t="str">
        <f>_xlfn.CONCAT("('",Таблица18[[#This Row],[id]],"', '",Таблица18[[#This Row],[Столбец1]],"'),")</f>
        <v>('Ch3_flow', '[q1]SHUKH/DI/DI15/Value'),</v>
      </c>
      <c r="E721" s="86" t="s">
        <v>823</v>
      </c>
      <c r="F721" s="88" t="s">
        <v>677</v>
      </c>
    </row>
    <row r="722" spans="1:6" ht="15.4" x14ac:dyDescent="0.45">
      <c r="A722" s="73"/>
      <c r="B722" s="96" t="s">
        <v>1256</v>
      </c>
      <c r="C722" s="86" t="s">
        <v>1353</v>
      </c>
      <c r="D722" s="77" t="str">
        <f>_xlfn.CONCAT("('",Таблица18[[#This Row],[id]],"', '",Таблица18[[#This Row],[Столбец1]],"'),")</f>
        <v>('Ch4_flow', '[q1]SHUKH/DI/DI18/Value'),</v>
      </c>
      <c r="E722" s="86" t="s">
        <v>823</v>
      </c>
      <c r="F722" s="88" t="s">
        <v>677</v>
      </c>
    </row>
    <row r="723" spans="1:6" ht="15.4" x14ac:dyDescent="0.45">
      <c r="A723" s="73"/>
      <c r="B723" s="96" t="s">
        <v>1257</v>
      </c>
      <c r="C723" s="86" t="s">
        <v>1565</v>
      </c>
      <c r="D723" s="77" t="str">
        <f>_xlfn.CONCAT("('",Таблица18[[#This Row],[id]],"', '",Таблица18[[#This Row],[Столбец1]],"'),")</f>
        <v>('Ch5_flow', '[q1]SHUKH/DI/DI21/Value'),</v>
      </c>
      <c r="E723" s="86" t="s">
        <v>823</v>
      </c>
      <c r="F723" s="88" t="s">
        <v>677</v>
      </c>
    </row>
    <row r="724" spans="1:6" ht="15.4" x14ac:dyDescent="0.45">
      <c r="A724" s="73"/>
      <c r="B724" s="96" t="s">
        <v>1258</v>
      </c>
      <c r="C724" s="86" t="s">
        <v>1575</v>
      </c>
      <c r="D724" s="77" t="str">
        <f>_xlfn.CONCAT("('",Таблица18[[#This Row],[id]],"', '",Таблица18[[#This Row],[Столбец1]],"'),")</f>
        <v>('Ch6_flow', '[q1]SHUKH/DI/DI24/Value'),</v>
      </c>
      <c r="E724" s="86" t="s">
        <v>823</v>
      </c>
      <c r="F724" s="88" t="s">
        <v>677</v>
      </c>
    </row>
    <row r="725" spans="1:6" ht="15.4" x14ac:dyDescent="0.45">
      <c r="A725" s="73"/>
      <c r="B725" s="96" t="s">
        <v>1259</v>
      </c>
      <c r="C725" s="86" t="s">
        <v>1576</v>
      </c>
      <c r="D725" s="77" t="str">
        <f>_xlfn.CONCAT("('",Таблица18[[#This Row],[id]],"', '",Таблица18[[#This Row],[Столбец1]],"'),")</f>
        <v>('Ch7_flow', '[q1]SHUKH/DI/DI27/Value'),</v>
      </c>
      <c r="E725" s="86" t="s">
        <v>823</v>
      </c>
      <c r="F725" s="88" t="s">
        <v>677</v>
      </c>
    </row>
    <row r="726" spans="1:6" ht="15.4" x14ac:dyDescent="0.45">
      <c r="A726" s="73"/>
      <c r="B726" s="96" t="s">
        <v>1237</v>
      </c>
      <c r="C726" s="86" t="s">
        <v>1350</v>
      </c>
      <c r="D726" s="77" t="str">
        <f>_xlfn.CONCAT("('",Таблица18[[#This Row],[id]],"', '",Таблица18[[#This Row],[Столбец1]],"'),")</f>
        <v>('Ch1_flow4', '[q1]SHUKH/DI/DI9/Value'),</v>
      </c>
      <c r="E726" s="86" t="s">
        <v>823</v>
      </c>
      <c r="F726" s="88" t="s">
        <v>677</v>
      </c>
    </row>
    <row r="727" spans="1:6" ht="15.4" x14ac:dyDescent="0.45">
      <c r="A727" s="73"/>
      <c r="B727" s="96" t="s">
        <v>1260</v>
      </c>
      <c r="C727" s="86" t="s">
        <v>1351</v>
      </c>
      <c r="D727" s="77" t="str">
        <f>_xlfn.CONCAT("('",Таблица18[[#This Row],[id]],"', '",Таблица18[[#This Row],[Столбец1]],"'),")</f>
        <v>('Ch2_flow4', '[q1]SHUKH/DI/DI12/Value'),</v>
      </c>
      <c r="E727" s="86" t="s">
        <v>823</v>
      </c>
      <c r="F727" s="88" t="s">
        <v>677</v>
      </c>
    </row>
    <row r="728" spans="1:6" ht="15.4" x14ac:dyDescent="0.45">
      <c r="A728" s="73"/>
      <c r="B728" s="96" t="s">
        <v>1261</v>
      </c>
      <c r="C728" s="86" t="s">
        <v>1352</v>
      </c>
      <c r="D728" s="77" t="str">
        <f>_xlfn.CONCAT("('",Таблица18[[#This Row],[id]],"', '",Таблица18[[#This Row],[Столбец1]],"'),")</f>
        <v>('Ch3_flow4', '[q1]SHUKH/DI/DI15/Value'),</v>
      </c>
      <c r="E728" s="86" t="s">
        <v>823</v>
      </c>
      <c r="F728" s="88" t="s">
        <v>677</v>
      </c>
    </row>
    <row r="729" spans="1:6" ht="15.4" x14ac:dyDescent="0.45">
      <c r="A729" s="73"/>
      <c r="B729" s="96" t="s">
        <v>1262</v>
      </c>
      <c r="C729" s="86" t="s">
        <v>1353</v>
      </c>
      <c r="D729" s="77" t="str">
        <f>_xlfn.CONCAT("('",Таблица18[[#This Row],[id]],"', '",Таблица18[[#This Row],[Столбец1]],"'),")</f>
        <v>('Ch4_flow4', '[q1]SHUKH/DI/DI18/Value'),</v>
      </c>
      <c r="E729" s="86" t="s">
        <v>823</v>
      </c>
      <c r="F729" s="88" t="s">
        <v>677</v>
      </c>
    </row>
    <row r="730" spans="1:6" ht="15.4" x14ac:dyDescent="0.45">
      <c r="A730" s="73"/>
      <c r="B730" s="96" t="s">
        <v>1263</v>
      </c>
      <c r="C730" s="86" t="s">
        <v>1565</v>
      </c>
      <c r="D730" s="77" t="str">
        <f>_xlfn.CONCAT("('",Таблица18[[#This Row],[id]],"', '",Таблица18[[#This Row],[Столбец1]],"'),")</f>
        <v>('Ch5_flow4', '[q1]SHUKH/DI/DI21/Value'),</v>
      </c>
      <c r="E730" s="86" t="s">
        <v>823</v>
      </c>
      <c r="F730" s="88" t="s">
        <v>677</v>
      </c>
    </row>
    <row r="731" spans="1:6" ht="15.4" x14ac:dyDescent="0.45">
      <c r="A731" s="73"/>
      <c r="B731" s="96" t="s">
        <v>1264</v>
      </c>
      <c r="C731" s="86" t="s">
        <v>1575</v>
      </c>
      <c r="D731" s="77" t="str">
        <f>_xlfn.CONCAT("('",Таблица18[[#This Row],[id]],"', '",Таблица18[[#This Row],[Столбец1]],"'),")</f>
        <v>('Ch6_flow4', '[q1]SHUKH/DI/DI24/Value'),</v>
      </c>
      <c r="E731" s="86" t="s">
        <v>823</v>
      </c>
      <c r="F731" s="88" t="s">
        <v>677</v>
      </c>
    </row>
    <row r="732" spans="1:6" ht="15.4" x14ac:dyDescent="0.45">
      <c r="A732" s="73"/>
      <c r="B732" s="96" t="s">
        <v>1265</v>
      </c>
      <c r="C732" s="86" t="s">
        <v>1576</v>
      </c>
      <c r="D732" s="77" t="str">
        <f>_xlfn.CONCAT("('",Таблица18[[#This Row],[id]],"', '",Таблица18[[#This Row],[Столбец1]],"'),")</f>
        <v>('Ch7_flow4', '[q1]SHUKH/DI/DI27/Value'),</v>
      </c>
      <c r="E732" s="86" t="s">
        <v>823</v>
      </c>
      <c r="F732" s="88" t="s">
        <v>677</v>
      </c>
    </row>
    <row r="733" spans="1:6" ht="15.4" x14ac:dyDescent="0.45">
      <c r="A733" s="73"/>
      <c r="B733" s="96" t="s">
        <v>1239</v>
      </c>
      <c r="C733" s="104" t="s">
        <v>1269</v>
      </c>
      <c r="D733" s="77" t="str">
        <f>_xlfn.CONCAT("('",Таблица18[[#This Row],[id]],"', '",Таблица18[[#This Row],[Столбец1]],"'),")</f>
        <v>('G1_flow', '[q1]COOLER/Coller_1/Coller_1/Flow_relay'),</v>
      </c>
      <c r="E733" s="86" t="s">
        <v>823</v>
      </c>
      <c r="F733" s="88" t="s">
        <v>677</v>
      </c>
    </row>
    <row r="734" spans="1:6" ht="15.4" x14ac:dyDescent="0.45">
      <c r="A734" s="73"/>
      <c r="B734" s="96" t="s">
        <v>1266</v>
      </c>
      <c r="C734" s="104" t="s">
        <v>1269</v>
      </c>
      <c r="D734" s="77" t="str">
        <f>_xlfn.CONCAT("('",Таблица18[[#This Row],[id]],"', '",Таблица18[[#This Row],[Столбец1]],"'),")</f>
        <v>('G1_flow4', '[q1]COOLER/Coller_1/Coller_1/Flow_relay'),</v>
      </c>
      <c r="E734" s="86" t="s">
        <v>823</v>
      </c>
      <c r="F734" s="88" t="s">
        <v>677</v>
      </c>
    </row>
    <row r="735" spans="1:6" ht="15.4" x14ac:dyDescent="0.45">
      <c r="A735" s="73"/>
      <c r="B735" s="96" t="s">
        <v>1267</v>
      </c>
      <c r="C735" s="86" t="s">
        <v>1270</v>
      </c>
      <c r="D735" s="77" t="str">
        <f>_xlfn.CONCAT("('",Таблица18[[#This Row],[id]],"', '",Таблица18[[#This Row],[Столбец1]],"'),")</f>
        <v>('G2_flow', '[q1]COOLER/Coller_2/Coller_2/Flow_relay'),</v>
      </c>
      <c r="E735" s="86" t="s">
        <v>823</v>
      </c>
      <c r="F735" s="88" t="s">
        <v>677</v>
      </c>
    </row>
    <row r="736" spans="1:6" ht="15.4" x14ac:dyDescent="0.45">
      <c r="A736" s="73"/>
      <c r="B736" s="96" t="s">
        <v>1240</v>
      </c>
      <c r="C736" s="86" t="s">
        <v>1270</v>
      </c>
      <c r="D736" s="77" t="str">
        <f>_xlfn.CONCAT("('",Таблица18[[#This Row],[id]],"', '",Таблица18[[#This Row],[Столбец1]],"'),")</f>
        <v>('G2_flow4', '[q1]COOLER/Coller_2/Coller_2/Flow_relay'),</v>
      </c>
      <c r="E736" s="98" t="s">
        <v>823</v>
      </c>
      <c r="F736" s="99" t="s">
        <v>677</v>
      </c>
    </row>
    <row r="737" spans="1:4" ht="15.4" x14ac:dyDescent="0.45">
      <c r="A737" s="73" t="s">
        <v>1545</v>
      </c>
      <c r="B737" s="87" t="s">
        <v>1539</v>
      </c>
      <c r="C737" s="80" t="s">
        <v>1522</v>
      </c>
      <c r="D737" s="77" t="str">
        <f>_xlfn.CONCAT("('",Таблица18[[#This Row],[id]],"', '",Таблица18[[#This Row],[Столбец1]],"'),")</f>
        <v>('K3_speed_1', '[q1]CONDITIONER/K3/Speed_fan1'),</v>
      </c>
    </row>
    <row r="738" spans="1:4" ht="15.4" x14ac:dyDescent="0.45">
      <c r="A738" s="73"/>
      <c r="B738" s="87" t="s">
        <v>1541</v>
      </c>
      <c r="C738" s="80" t="s">
        <v>1543</v>
      </c>
      <c r="D738" s="77" t="str">
        <f>_xlfn.CONCAT("('",Таблица18[[#This Row],[id]],"', '",Таблица18[[#This Row],[Столбец1]],"'),")</f>
        <v>('K3_speed_2', '[q1]CONDITIONER/K3/Speed_fan2'),</v>
      </c>
    </row>
    <row r="739" spans="1:4" ht="15.4" x14ac:dyDescent="0.45">
      <c r="A739" s="73"/>
      <c r="B739" s="87" t="s">
        <v>1540</v>
      </c>
      <c r="C739" s="80" t="s">
        <v>1523</v>
      </c>
      <c r="D739" s="77" t="str">
        <f>_xlfn.CONCAT("('",Таблица18[[#This Row],[id]],"', '",Таблица18[[#This Row],[Столбец1]],"'),")</f>
        <v>('K4_speed_1', '[q1]CONDITIONER/K4/Speed_fan1'),</v>
      </c>
    </row>
    <row r="740" spans="1:4" ht="15.4" x14ac:dyDescent="0.45">
      <c r="A740" s="73"/>
      <c r="B740" s="87" t="s">
        <v>1542</v>
      </c>
      <c r="C740" s="80" t="s">
        <v>1544</v>
      </c>
      <c r="D740" s="77" t="str">
        <f>_xlfn.CONCAT("('",Таблица18[[#This Row],[id]],"', '",Таблица18[[#This Row],[Столбец1]],"'),")</f>
        <v>('K4_speed_2', '[q1]CONDITIONER/K4/Speed_fan2'),</v>
      </c>
    </row>
    <row r="741" spans="1:4" ht="15.4" x14ac:dyDescent="0.45">
      <c r="A741" s="73"/>
      <c r="B741" s="87" t="s">
        <v>1507</v>
      </c>
      <c r="C741" s="80" t="s">
        <v>1524</v>
      </c>
      <c r="D741" s="77" t="str">
        <f>_xlfn.CONCAT("('",Таблица18[[#This Row],[id]],"', '",Таблица18[[#This Row],[Столбец1]],"'),")</f>
        <v>('K5_speed', '[q1]CONDITIONER/K5/Speed_fan1'),</v>
      </c>
    </row>
    <row r="742" spans="1:4" ht="15.4" x14ac:dyDescent="0.45">
      <c r="A742" s="73"/>
      <c r="B742" s="87" t="s">
        <v>1508</v>
      </c>
      <c r="C742" s="80" t="s">
        <v>1525</v>
      </c>
      <c r="D742" s="77" t="str">
        <f>_xlfn.CONCAT("('",Таблица18[[#This Row],[id]],"', '",Таблица18[[#This Row],[Столбец1]],"'),")</f>
        <v>('K6_speed', '[q1]CONDITIONER/K6/Speed_fan1'),</v>
      </c>
    </row>
    <row r="743" spans="1:4" ht="15.4" x14ac:dyDescent="0.45">
      <c r="A743" s="73"/>
      <c r="B743" s="87" t="s">
        <v>1509</v>
      </c>
      <c r="C743" s="80" t="s">
        <v>1526</v>
      </c>
      <c r="D743" s="77" t="str">
        <f>_xlfn.CONCAT("('",Таблица18[[#This Row],[id]],"', '",Таблица18[[#This Row],[Столбец1]],"'),")</f>
        <v>('K7_speed', '[q1]CONDITIONER/K7/Speed_fan1'),</v>
      </c>
    </row>
    <row r="744" spans="1:4" ht="15.4" x14ac:dyDescent="0.45">
      <c r="A744" s="73"/>
      <c r="B744" s="87" t="s">
        <v>1510</v>
      </c>
      <c r="C744" s="80" t="s">
        <v>1527</v>
      </c>
      <c r="D744" s="77" t="str">
        <f>_xlfn.CONCAT("('",Таблица18[[#This Row],[id]],"', '",Таблица18[[#This Row],[Столбец1]],"'),")</f>
        <v>('K8_speed', '[q1]CONDITIONER/K8/Speed_fan1'),</v>
      </c>
    </row>
    <row r="745" spans="1:4" ht="15.4" x14ac:dyDescent="0.45">
      <c r="A745" s="73"/>
      <c r="B745" s="87" t="s">
        <v>1511</v>
      </c>
      <c r="C745" s="80" t="s">
        <v>1528</v>
      </c>
      <c r="D745" s="77" t="str">
        <f>_xlfn.CONCAT("('",Таблица18[[#This Row],[id]],"', '",Таблица18[[#This Row],[Столбец1]],"'),")</f>
        <v>('K9_speed', '[q1]CONDITIONER/K9/Speed_fan1'),</v>
      </c>
    </row>
    <row r="746" spans="1:4" ht="15.4" x14ac:dyDescent="0.45">
      <c r="A746" s="73"/>
      <c r="B746" s="87" t="s">
        <v>1512</v>
      </c>
      <c r="C746" s="80" t="s">
        <v>1529</v>
      </c>
      <c r="D746" s="77" t="str">
        <f>_xlfn.CONCAT("('",Таблица18[[#This Row],[id]],"', '",Таблица18[[#This Row],[Столбец1]],"'),")</f>
        <v>('K10_speed', '[q1]CONDITIONER/K10/Speed_fan1'),</v>
      </c>
    </row>
    <row r="747" spans="1:4" ht="15.4" x14ac:dyDescent="0.45">
      <c r="A747" s="9"/>
      <c r="B747" s="87" t="s">
        <v>1513</v>
      </c>
      <c r="C747" s="80" t="s">
        <v>1530</v>
      </c>
      <c r="D747" s="77" t="str">
        <f>_xlfn.CONCAT("('",Таблица18[[#This Row],[id]],"', '",Таблица18[[#This Row],[Столбец1]],"'),")</f>
        <v>('K11_speed', '[q1]CONDITIONER/K11/Speed_fan1'),</v>
      </c>
    </row>
    <row r="748" spans="1:4" ht="15.4" x14ac:dyDescent="0.45">
      <c r="A748" s="73"/>
      <c r="B748" s="87" t="s">
        <v>1514</v>
      </c>
      <c r="C748" s="80" t="s">
        <v>1531</v>
      </c>
      <c r="D748" s="77" t="str">
        <f>_xlfn.CONCAT("('",Таблица18[[#This Row],[id]],"', '",Таблица18[[#This Row],[Столбец1]],"'),")</f>
        <v>('K12_speed', '[q1]CONDITIONER/K12/Speed_fan1'),</v>
      </c>
    </row>
    <row r="749" spans="1:4" ht="15.4" x14ac:dyDescent="0.45">
      <c r="A749" s="73"/>
      <c r="B749" s="87" t="s">
        <v>1515</v>
      </c>
      <c r="C749" s="80" t="s">
        <v>1532</v>
      </c>
      <c r="D749" s="77" t="str">
        <f>_xlfn.CONCAT("('",Таблица18[[#This Row],[id]],"', '",Таблица18[[#This Row],[Столбец1]],"'),")</f>
        <v>('K13_speed', '[q1]CONDITIONER/K13/Speed_fan1'),</v>
      </c>
    </row>
    <row r="750" spans="1:4" ht="15.4" x14ac:dyDescent="0.45">
      <c r="A750" s="73"/>
      <c r="B750" s="87" t="s">
        <v>1516</v>
      </c>
      <c r="C750" s="80" t="s">
        <v>1533</v>
      </c>
      <c r="D750" s="77" t="str">
        <f>_xlfn.CONCAT("('",Таблица18[[#This Row],[id]],"', '",Таблица18[[#This Row],[Столбец1]],"'),")</f>
        <v>('K14_speed', '[q1]CONDITIONER/K14/Speed_fan1'),</v>
      </c>
    </row>
    <row r="751" spans="1:4" ht="15.4" x14ac:dyDescent="0.45">
      <c r="A751" s="73"/>
      <c r="B751" s="87" t="s">
        <v>1517</v>
      </c>
      <c r="C751" s="80" t="s">
        <v>1534</v>
      </c>
      <c r="D751" s="77" t="str">
        <f>_xlfn.CONCAT("('",Таблица18[[#This Row],[id]],"', '",Таблица18[[#This Row],[Столбец1]],"'),")</f>
        <v>('K15_speed', '[q1]CONDITIONER/K15/Speed_fan1'),</v>
      </c>
    </row>
    <row r="752" spans="1:4" ht="15.4" x14ac:dyDescent="0.45">
      <c r="A752" s="73"/>
      <c r="B752" s="87" t="s">
        <v>1518</v>
      </c>
      <c r="C752" s="80" t="s">
        <v>1535</v>
      </c>
      <c r="D752" s="77" t="str">
        <f>_xlfn.CONCAT("('",Таблица18[[#This Row],[id]],"', '",Таблица18[[#This Row],[Столбец1]],"'),")</f>
        <v>('K16_speed', '[q1]CONDITIONER/K16/Speed_fan1'),</v>
      </c>
    </row>
    <row r="753" spans="1:4" ht="15.4" x14ac:dyDescent="0.45">
      <c r="A753" s="73"/>
      <c r="B753" s="87" t="s">
        <v>1519</v>
      </c>
      <c r="C753" s="80" t="s">
        <v>1536</v>
      </c>
      <c r="D753" s="77" t="str">
        <f>_xlfn.CONCAT("('",Таблица18[[#This Row],[id]],"', '",Таблица18[[#This Row],[Столбец1]],"'),")</f>
        <v>('K17_speed', '[q1]CONDITIONER/K17/Speed_fan1'),</v>
      </c>
    </row>
    <row r="754" spans="1:4" ht="15.4" x14ac:dyDescent="0.45">
      <c r="A754" s="73"/>
      <c r="B754" s="87" t="s">
        <v>1520</v>
      </c>
      <c r="C754" s="80" t="s">
        <v>1537</v>
      </c>
      <c r="D754" s="77" t="str">
        <f>_xlfn.CONCAT("('",Таблица18[[#This Row],[id]],"', '",Таблица18[[#This Row],[Столбец1]],"'),")</f>
        <v>('K18_speed', '[q1]CONDITIONER/K18/Speed_fan1'),</v>
      </c>
    </row>
    <row r="755" spans="1:4" ht="15.4" x14ac:dyDescent="0.45">
      <c r="A755" s="73"/>
      <c r="B755" s="87" t="s">
        <v>1521</v>
      </c>
      <c r="C755" s="80" t="s">
        <v>1538</v>
      </c>
      <c r="D755" s="77" t="str">
        <f>_xlfn.CONCAT("('",Таблица18[[#This Row],[id]],"', '",Таблица18[[#This Row],[Столбец1]],"'),")</f>
        <v>('K19_speed', '[q1]CONDITIONER/K19/Speed_fan1'),</v>
      </c>
    </row>
    <row r="756" spans="1:4" ht="15.4" x14ac:dyDescent="0.45">
      <c r="A756" s="73" t="s">
        <v>1563</v>
      </c>
      <c r="B756" s="87" t="s">
        <v>1546</v>
      </c>
      <c r="C756" s="80" t="s">
        <v>1272</v>
      </c>
      <c r="D756" s="105" t="str">
        <f>_xlfn.CONCAT("('",Таблица18[[#This Row],[id]],"', '",Таблица18[[#This Row],[Столбец1]],"'),")</f>
        <v>('K3_T', '[q1]CONDITIONER/K3/Temperature'),</v>
      </c>
    </row>
    <row r="757" spans="1:4" ht="15.4" x14ac:dyDescent="0.45">
      <c r="A757" s="73"/>
      <c r="B757" s="87" t="s">
        <v>1547</v>
      </c>
      <c r="C757" s="80" t="s">
        <v>1274</v>
      </c>
      <c r="D757" s="105" t="str">
        <f>_xlfn.CONCAT("('",Таблица18[[#This Row],[id]],"', '",Таблица18[[#This Row],[Столбец1]],"'),")</f>
        <v>('K4_T', '[q1]CONDITIONER/K4/Temperature'),</v>
      </c>
    </row>
    <row r="758" spans="1:4" ht="15.4" x14ac:dyDescent="0.45">
      <c r="A758" s="73"/>
      <c r="B758" s="87" t="s">
        <v>1548</v>
      </c>
      <c r="C758" s="80" t="s">
        <v>1276</v>
      </c>
      <c r="D758" s="105" t="str">
        <f>_xlfn.CONCAT("('",Таблица18[[#This Row],[id]],"', '",Таблица18[[#This Row],[Столбец1]],"'),")</f>
        <v>('K5_T', '[q1]CONDITIONER/K5/Temperature'),</v>
      </c>
    </row>
    <row r="759" spans="1:4" ht="15.4" x14ac:dyDescent="0.45">
      <c r="A759" s="73"/>
      <c r="B759" s="87" t="s">
        <v>1549</v>
      </c>
      <c r="C759" s="80" t="s">
        <v>1278</v>
      </c>
      <c r="D759" s="105" t="str">
        <f>_xlfn.CONCAT("('",Таблица18[[#This Row],[id]],"', '",Таблица18[[#This Row],[Столбец1]],"'),")</f>
        <v>('K6_T', '[q1]CONDITIONER/K6/Temperature'),</v>
      </c>
    </row>
    <row r="760" spans="1:4" ht="15.4" x14ac:dyDescent="0.45">
      <c r="A760" s="73"/>
      <c r="B760" s="87" t="s">
        <v>1550</v>
      </c>
      <c r="C760" s="80" t="s">
        <v>1280</v>
      </c>
      <c r="D760" s="105" t="str">
        <f>_xlfn.CONCAT("('",Таблица18[[#This Row],[id]],"', '",Таблица18[[#This Row],[Столбец1]],"'),")</f>
        <v>('K7_T', '[q1]CONDITIONER/K7/Temperature'),</v>
      </c>
    </row>
    <row r="761" spans="1:4" ht="15.4" x14ac:dyDescent="0.45">
      <c r="A761" s="73"/>
      <c r="B761" s="87" t="s">
        <v>1551</v>
      </c>
      <c r="C761" s="80" t="s">
        <v>1282</v>
      </c>
      <c r="D761" s="105" t="str">
        <f>_xlfn.CONCAT("('",Таблица18[[#This Row],[id]],"', '",Таблица18[[#This Row],[Столбец1]],"'),")</f>
        <v>('K8_T', '[q1]CONDITIONER/K8/Temperature'),</v>
      </c>
    </row>
    <row r="762" spans="1:4" ht="15.4" x14ac:dyDescent="0.45">
      <c r="A762" s="73"/>
      <c r="B762" s="87" t="s">
        <v>1552</v>
      </c>
      <c r="C762" s="80" t="s">
        <v>1284</v>
      </c>
      <c r="D762" s="105" t="str">
        <f>_xlfn.CONCAT("('",Таблица18[[#This Row],[id]],"', '",Таблица18[[#This Row],[Столбец1]],"'),")</f>
        <v>('K9_T', '[q1]CONDITIONER/K9/Temperature'),</v>
      </c>
    </row>
    <row r="763" spans="1:4" ht="15.4" x14ac:dyDescent="0.45">
      <c r="A763" s="73"/>
      <c r="B763" s="87" t="s">
        <v>1553</v>
      </c>
      <c r="C763" s="80" t="s">
        <v>1286</v>
      </c>
      <c r="D763" s="105" t="str">
        <f>_xlfn.CONCAT("('",Таблица18[[#This Row],[id]],"', '",Таблица18[[#This Row],[Столбец1]],"'),")</f>
        <v>('K10_T', '[q1]CONDITIONER/K10/Temperature'),</v>
      </c>
    </row>
    <row r="764" spans="1:4" ht="15.4" x14ac:dyDescent="0.45">
      <c r="A764" s="73"/>
      <c r="B764" s="87" t="s">
        <v>1554</v>
      </c>
      <c r="C764" s="80" t="s">
        <v>1288</v>
      </c>
      <c r="D764" s="105" t="str">
        <f>_xlfn.CONCAT("('",Таблица18[[#This Row],[id]],"', '",Таблица18[[#This Row],[Столбец1]],"'),")</f>
        <v>('K11_T', '[q1]CONDITIONER/K11/Temperature'),</v>
      </c>
    </row>
    <row r="765" spans="1:4" ht="15.4" x14ac:dyDescent="0.45">
      <c r="A765" s="73"/>
      <c r="B765" s="87" t="s">
        <v>1555</v>
      </c>
      <c r="C765" s="80" t="s">
        <v>1290</v>
      </c>
      <c r="D765" s="105" t="str">
        <f>_xlfn.CONCAT("('",Таблица18[[#This Row],[id]],"', '",Таблица18[[#This Row],[Столбец1]],"'),")</f>
        <v>('K12_T', '[q1]CONDITIONER/K12/Temperature'),</v>
      </c>
    </row>
    <row r="766" spans="1:4" ht="15.4" x14ac:dyDescent="0.45">
      <c r="A766" s="73"/>
      <c r="B766" s="87" t="s">
        <v>1556</v>
      </c>
      <c r="C766" s="80" t="s">
        <v>1292</v>
      </c>
      <c r="D766" s="105" t="str">
        <f>_xlfn.CONCAT("('",Таблица18[[#This Row],[id]],"', '",Таблица18[[#This Row],[Столбец1]],"'),")</f>
        <v>('K13_T', '[q1]CONDITIONER/K13/Temperature'),</v>
      </c>
    </row>
    <row r="767" spans="1:4" ht="15.4" x14ac:dyDescent="0.45">
      <c r="A767" s="73"/>
      <c r="B767" s="87" t="s">
        <v>1557</v>
      </c>
      <c r="C767" s="80" t="s">
        <v>1294</v>
      </c>
      <c r="D767" s="105" t="str">
        <f>_xlfn.CONCAT("('",Таблица18[[#This Row],[id]],"', '",Таблица18[[#This Row],[Столбец1]],"'),")</f>
        <v>('K14_T', '[q1]CONDITIONER/K14/Temperature'),</v>
      </c>
    </row>
    <row r="768" spans="1:4" ht="15.4" x14ac:dyDescent="0.45">
      <c r="A768" s="73"/>
      <c r="B768" s="87" t="s">
        <v>1558</v>
      </c>
      <c r="C768" s="80" t="s">
        <v>1296</v>
      </c>
      <c r="D768" s="105" t="str">
        <f>_xlfn.CONCAT("('",Таблица18[[#This Row],[id]],"', '",Таблица18[[#This Row],[Столбец1]],"'),")</f>
        <v>('K15_T', '[q1]CONDITIONER/K15/Temperature'),</v>
      </c>
    </row>
    <row r="769" spans="1:4" ht="15.4" x14ac:dyDescent="0.45">
      <c r="A769" s="73"/>
      <c r="B769" s="87" t="s">
        <v>1559</v>
      </c>
      <c r="C769" s="80" t="s">
        <v>1298</v>
      </c>
      <c r="D769" s="105" t="str">
        <f>_xlfn.CONCAT("('",Таблица18[[#This Row],[id]],"', '",Таблица18[[#This Row],[Столбец1]],"'),")</f>
        <v>('K16_T', '[q1]CONDITIONER/K16/Temperature'),</v>
      </c>
    </row>
    <row r="770" spans="1:4" ht="15.4" x14ac:dyDescent="0.45">
      <c r="A770" s="73"/>
      <c r="B770" s="87" t="s">
        <v>1560</v>
      </c>
      <c r="C770" s="80" t="s">
        <v>1300</v>
      </c>
      <c r="D770" s="105" t="str">
        <f>_xlfn.CONCAT("('",Таблица18[[#This Row],[id]],"', '",Таблица18[[#This Row],[Столбец1]],"'),")</f>
        <v>('K17_T', '[q1]CONDITIONER/K17/Temperature'),</v>
      </c>
    </row>
    <row r="771" spans="1:4" ht="15.4" x14ac:dyDescent="0.45">
      <c r="A771" s="73"/>
      <c r="B771" s="87" t="s">
        <v>1561</v>
      </c>
      <c r="C771" s="80" t="s">
        <v>1302</v>
      </c>
      <c r="D771" s="105" t="str">
        <f>_xlfn.CONCAT("('",Таблица18[[#This Row],[id]],"', '",Таблица18[[#This Row],[Столбец1]],"'),")</f>
        <v>('K18_T', '[q1]CONDITIONER/K18/Temperature'),</v>
      </c>
    </row>
    <row r="772" spans="1:4" ht="15.4" x14ac:dyDescent="0.45">
      <c r="A772" s="73"/>
      <c r="B772" s="96" t="s">
        <v>1562</v>
      </c>
      <c r="C772" s="80" t="s">
        <v>1304</v>
      </c>
      <c r="D772" s="105" t="str">
        <f>_xlfn.CONCAT("('",Таблица18[[#This Row],[id]],"', '",Таблица18[[#This Row],[Столбец1]],"'),")</f>
        <v>('K19_T', '[q1]CONDITIONER/K19/Temperature'),</v>
      </c>
    </row>
    <row r="773" spans="1:4" ht="15.4" x14ac:dyDescent="0.45">
      <c r="A773" s="73"/>
      <c r="B773" s="82" t="s">
        <v>1568</v>
      </c>
      <c r="C773" s="80" t="s">
        <v>1570</v>
      </c>
      <c r="D773" s="105" t="str">
        <f>_xlfn.CONCAT("('",Таблица18[[#This Row],[id]],"', '",Таблица18[[#This Row],[Столбец1]],"'),")</f>
        <v>('G1_T_in', '[q1]COOLER/Coller_1/Coller_1/T_input_glycol'),</v>
      </c>
    </row>
    <row r="774" spans="1:4" ht="15.4" x14ac:dyDescent="0.45">
      <c r="A774" s="73"/>
      <c r="B774" s="82" t="s">
        <v>1569</v>
      </c>
      <c r="C774" s="80" t="s">
        <v>1572</v>
      </c>
      <c r="D774" s="105" t="str">
        <f>_xlfn.CONCAT("('",Таблица18[[#This Row],[id]],"', '",Таблица18[[#This Row],[Столбец1]],"'),")</f>
        <v>('G1_T_out', '[q1]COOLER/Coller_1/Coller_1/T_output_glycol'),</v>
      </c>
    </row>
    <row r="775" spans="1:4" ht="15.4" x14ac:dyDescent="0.45">
      <c r="A775" s="73"/>
      <c r="B775" s="82" t="s">
        <v>1566</v>
      </c>
      <c r="C775" s="80" t="s">
        <v>1571</v>
      </c>
      <c r="D775" s="105" t="str">
        <f>_xlfn.CONCAT("('",Таблица18[[#This Row],[id]],"', '",Таблица18[[#This Row],[Столбец1]],"'),")</f>
        <v>('G2_T_in', '[q1]COOLER/Coller_2/Coller_2/T_input_glycol'),</v>
      </c>
    </row>
    <row r="776" spans="1:4" ht="15.4" x14ac:dyDescent="0.45">
      <c r="A776" s="73"/>
      <c r="B776" s="82" t="s">
        <v>1567</v>
      </c>
      <c r="C776" s="80" t="s">
        <v>1573</v>
      </c>
      <c r="D776" s="105" t="str">
        <f>_xlfn.CONCAT("('",Таблица18[[#This Row],[id]],"', '",Таблица18[[#This Row],[Столбец1]],"'),")</f>
        <v>('G2_T_out', '[q1]COOLER/Coller_2/Coller_2/T_output_glycol'),</v>
      </c>
    </row>
    <row r="777" spans="1:4" ht="15.4" x14ac:dyDescent="0.45">
      <c r="A777" s="112" t="s">
        <v>1642</v>
      </c>
      <c r="B777" s="86" t="s">
        <v>1581</v>
      </c>
      <c r="C777" s="80"/>
      <c r="D777" s="105" t="str">
        <f>_xlfn.CONCAT("('",Таблица18[[#This Row],[id]],"', '",Таблица18[[#This Row],[Столбец1]],"'),")</f>
        <v>('input1_on', ''),</v>
      </c>
    </row>
    <row r="778" spans="1:4" ht="15.4" x14ac:dyDescent="0.45">
      <c r="A778" s="112"/>
      <c r="B778" s="86" t="s">
        <v>1582</v>
      </c>
      <c r="C778" s="80"/>
      <c r="D778" s="105" t="str">
        <f>_xlfn.CONCAT("('",Таблица18[[#This Row],[id]],"', '",Таблица18[[#This Row],[Столбец1]],"'),")</f>
        <v>('input2_on', ''),</v>
      </c>
    </row>
    <row r="779" spans="1:4" ht="15.4" x14ac:dyDescent="0.45">
      <c r="A779" s="112"/>
      <c r="B779" s="86" t="s">
        <v>1583</v>
      </c>
      <c r="C779" s="80"/>
      <c r="D779" s="105" t="str">
        <f>_xlfn.CONCAT("('",Таблица18[[#This Row],[id]],"', '",Таблица18[[#This Row],[Столбец1]],"'),")</f>
        <v>('AVR_NN_Input1', ''),</v>
      </c>
    </row>
    <row r="780" spans="1:4" ht="15.4" x14ac:dyDescent="0.45">
      <c r="A780" s="112"/>
      <c r="B780" s="86" t="s">
        <v>1584</v>
      </c>
      <c r="C780" s="80"/>
      <c r="D780" s="105" t="str">
        <f>_xlfn.CONCAT("('",Таблица18[[#This Row],[id]],"', '",Таблица18[[#This Row],[Столбец1]],"'),")</f>
        <v>('AVR_NN_Input2', ''),</v>
      </c>
    </row>
    <row r="781" spans="1:4" ht="15.4" x14ac:dyDescent="0.45">
      <c r="A781" s="112"/>
      <c r="B781" s="86" t="s">
        <v>1585</v>
      </c>
      <c r="C781" s="80"/>
      <c r="D781" s="105" t="str">
        <f>_xlfn.CONCAT("('",Таблица18[[#This Row],[id]],"', '",Таблица18[[#This Row],[Столбец1]],"'),")</f>
        <v>('Count1_value', ''),</v>
      </c>
    </row>
    <row r="782" spans="1:4" ht="15.4" x14ac:dyDescent="0.45">
      <c r="A782" s="112"/>
      <c r="B782" s="86" t="s">
        <v>1586</v>
      </c>
      <c r="C782" s="80" t="s">
        <v>1643</v>
      </c>
      <c r="D782" s="105" t="str">
        <f>_xlfn.CONCAT("('",Таблица18[[#This Row],[id]],"', '",Таблица18[[#This Row],[Столбец1]],"'),")</f>
        <v>('Count2_value', '[q1]Energetics/CE303_SN150288102/EP_E_Sum'),</v>
      </c>
    </row>
    <row r="783" spans="1:4" ht="15.4" x14ac:dyDescent="0.45">
      <c r="A783" s="112"/>
      <c r="B783" s="86" t="s">
        <v>1587</v>
      </c>
      <c r="C783" s="80" t="s">
        <v>1644</v>
      </c>
      <c r="D783" s="105" t="str">
        <f>_xlfn.CONCAT("('",Таблица18[[#This Row],[id]],"', '",Таблица18[[#This Row],[Столбец1]],"'),")</f>
        <v>('Count3_value', '[q1]Energetics/CE303_SN150288098/EP_E_Sum'),</v>
      </c>
    </row>
    <row r="784" spans="1:4" ht="15.4" x14ac:dyDescent="0.45">
      <c r="A784" s="112"/>
      <c r="B784" s="86" t="s">
        <v>1588</v>
      </c>
      <c r="C784" s="80"/>
      <c r="D784" s="105" t="str">
        <f>_xlfn.CONCAT("('",Таблица18[[#This Row],[id]],"', '",Таблица18[[#This Row],[Столбец1]],"'),")</f>
        <v>('Count4_value', ''),</v>
      </c>
    </row>
    <row r="785" spans="1:4" ht="15.4" x14ac:dyDescent="0.45">
      <c r="A785" s="112"/>
      <c r="B785" s="86" t="s">
        <v>1632</v>
      </c>
      <c r="C785" s="80"/>
      <c r="D785" s="105" t="str">
        <f>_xlfn.CONCAT("('",Таблица18[[#This Row],[id]],"', '",Таблица18[[#This Row],[Столбец1]],"'),")</f>
        <v>('count1_power_on', ''),</v>
      </c>
    </row>
    <row r="786" spans="1:4" ht="15.4" x14ac:dyDescent="0.45">
      <c r="A786" s="112"/>
      <c r="B786" s="86" t="s">
        <v>1633</v>
      </c>
      <c r="C786" s="80" t="s">
        <v>1666</v>
      </c>
      <c r="D786" s="105" t="str">
        <f>_xlfn.CONCAT("('",Таблица18[[#This Row],[id]],"', '",Таблица18[[#This Row],[Столбец1]],"'),")</f>
        <v>('count2_power_on', '[q1]Energetics/CE303_SN150288102/Other_bat'),</v>
      </c>
    </row>
    <row r="787" spans="1:4" ht="15.4" x14ac:dyDescent="0.45">
      <c r="A787" s="112"/>
      <c r="B787" s="86" t="s">
        <v>1634</v>
      </c>
      <c r="C787" s="80" t="s">
        <v>1667</v>
      </c>
      <c r="D787" s="105" t="str">
        <f>_xlfn.CONCAT("('",Таблица18[[#This Row],[id]],"', '",Таблица18[[#This Row],[Столбец1]],"'),")</f>
        <v>('count3_power_on', '[q1]Energetics/CE303_SN150288098/Other_bat'),</v>
      </c>
    </row>
    <row r="788" spans="1:4" ht="15.4" x14ac:dyDescent="0.45">
      <c r="A788" s="112"/>
      <c r="B788" s="86" t="s">
        <v>1635</v>
      </c>
      <c r="C788" s="80"/>
      <c r="D788" s="105" t="str">
        <f>_xlfn.CONCAT("('",Таблица18[[#This Row],[id]],"', '",Таблица18[[#This Row],[Столбец1]],"'),")</f>
        <v>('count4_power_on', ''),</v>
      </c>
    </row>
    <row r="789" spans="1:4" ht="15.4" x14ac:dyDescent="0.45">
      <c r="A789" s="112"/>
      <c r="B789" s="86" t="s">
        <v>1589</v>
      </c>
      <c r="C789" s="80"/>
      <c r="D789" s="105" t="str">
        <f>_xlfn.CONCAT("('",Таблица18[[#This Row],[id]],"', '",Таблица18[[#This Row],[Столбец1]],"'),")</f>
        <v>('Count1_frequency', ''),</v>
      </c>
    </row>
    <row r="790" spans="1:4" ht="15.4" x14ac:dyDescent="0.45">
      <c r="A790" s="112"/>
      <c r="B790" s="86" t="s">
        <v>1590</v>
      </c>
      <c r="C790" s="80" t="s">
        <v>1645</v>
      </c>
      <c r="D790" s="105" t="str">
        <f>_xlfn.CONCAT("('",Таблица18[[#This Row],[id]],"', '",Таблица18[[#This Row],[Столбец1]],"'),")</f>
        <v>('Count2_frequencу', '[q1]Energetics/CE303_SN150288102/Other_F'),</v>
      </c>
    </row>
    <row r="791" spans="1:4" ht="15.4" x14ac:dyDescent="0.45">
      <c r="A791" s="112"/>
      <c r="B791" s="86" t="s">
        <v>1591</v>
      </c>
      <c r="C791" s="80" t="s">
        <v>1646</v>
      </c>
      <c r="D791" s="105" t="str">
        <f>_xlfn.CONCAT("('",Таблица18[[#This Row],[id]],"', '",Таблица18[[#This Row],[Столбец1]],"'),")</f>
        <v>('Count3_frequency', '[q1]Energetics/CE303_SN150288098/Other_F'),</v>
      </c>
    </row>
    <row r="792" spans="1:4" ht="15.4" x14ac:dyDescent="0.45">
      <c r="A792" s="112"/>
      <c r="B792" s="86" t="s">
        <v>1592</v>
      </c>
      <c r="C792" s="80"/>
      <c r="D792" s="105" t="str">
        <f>_xlfn.CONCAT("('",Таблица18[[#This Row],[id]],"', '",Таблица18[[#This Row],[Столбец1]],"'),")</f>
        <v>('Count4_frequencу', ''),</v>
      </c>
    </row>
    <row r="793" spans="1:4" ht="15.4" x14ac:dyDescent="0.45">
      <c r="A793" s="112"/>
      <c r="B793" s="86" t="s">
        <v>1636</v>
      </c>
      <c r="C793" s="80"/>
      <c r="D793" s="105" t="str">
        <f>_xlfn.CONCAT("('",Таблица18[[#This Row],[id]],"', '",Таблица18[[#This Row],[Столбец1]],"'),")</f>
        <v>('count2_DateTime', ''),</v>
      </c>
    </row>
    <row r="794" spans="1:4" ht="15.4" x14ac:dyDescent="0.45">
      <c r="A794" s="112"/>
      <c r="B794" s="86" t="s">
        <v>1637</v>
      </c>
      <c r="C794" s="80"/>
      <c r="D794" s="105" t="str">
        <f>_xlfn.CONCAT("('",Таблица18[[#This Row],[id]],"', '",Таблица18[[#This Row],[Столбец1]],"'),")</f>
        <v>('count3_DateTime', ''),</v>
      </c>
    </row>
    <row r="795" spans="1:4" ht="15.4" x14ac:dyDescent="0.45">
      <c r="A795" s="112"/>
      <c r="B795" s="86" t="s">
        <v>1593</v>
      </c>
      <c r="C795" s="80"/>
      <c r="D795" s="105" t="str">
        <f>_xlfn.CONCAT("('",Таблица18[[#This Row],[id]],"', '",Таблица18[[#This Row],[Столбец1]],"'),")</f>
        <v>('DGU1_Output_on', ''),</v>
      </c>
    </row>
    <row r="796" spans="1:4" ht="15.4" x14ac:dyDescent="0.45">
      <c r="A796" s="112"/>
      <c r="B796" s="86" t="s">
        <v>1594</v>
      </c>
      <c r="C796" s="80"/>
      <c r="D796" s="105" t="str">
        <f>_xlfn.CONCAT("('",Таблица18[[#This Row],[id]],"', '",Таблица18[[#This Row],[Столбец1]],"'),")</f>
        <v>('DGU2_Output_on', ''),</v>
      </c>
    </row>
    <row r="797" spans="1:4" ht="15.4" x14ac:dyDescent="0.45">
      <c r="A797" s="112"/>
      <c r="B797" s="86" t="s">
        <v>1595</v>
      </c>
      <c r="C797" s="80"/>
      <c r="D797" s="105" t="str">
        <f>_xlfn.CONCAT("('",Таблица18[[#This Row],[id]],"', '",Таблица18[[#This Row],[Столбец1]],"'),")</f>
        <v>('AVR_DGU_input1_on', ''),</v>
      </c>
    </row>
    <row r="798" spans="1:4" ht="15.4" x14ac:dyDescent="0.45">
      <c r="A798" s="112"/>
      <c r="B798" s="86" t="s">
        <v>1596</v>
      </c>
      <c r="C798" s="80"/>
      <c r="D798" s="105" t="str">
        <f>_xlfn.CONCAT("('",Таблица18[[#This Row],[id]],"', '",Таблица18[[#This Row],[Столбец1]],"'),")</f>
        <v>('AVR_DGU_input2_on', ''),</v>
      </c>
    </row>
    <row r="799" spans="1:4" ht="15.4" x14ac:dyDescent="0.45">
      <c r="A799" s="112"/>
      <c r="B799" s="86" t="s">
        <v>1597</v>
      </c>
      <c r="C799" s="80"/>
      <c r="D799" s="105" t="str">
        <f>_xlfn.CONCAT("('",Таблица18[[#This Row],[id]],"', '",Таблица18[[#This Row],[Столбец1]],"'),")</f>
        <v>('AVR_NN_Line_on', ''),</v>
      </c>
    </row>
    <row r="800" spans="1:4" ht="15.4" x14ac:dyDescent="0.45">
      <c r="A800" s="112"/>
      <c r="B800" s="86" t="s">
        <v>1598</v>
      </c>
      <c r="C800" s="80"/>
      <c r="D800" s="105" t="str">
        <f>_xlfn.CONCAT("('",Таблица18[[#This Row],[id]],"', '",Таблица18[[#This Row],[Столбец1]],"'),")</f>
        <v>('AVR_DGU_Line_on', ''),</v>
      </c>
    </row>
    <row r="801" spans="1:4" ht="15.4" x14ac:dyDescent="0.45">
      <c r="A801" s="112"/>
      <c r="B801" s="86" t="s">
        <v>1599</v>
      </c>
      <c r="C801" s="80"/>
      <c r="D801" s="105" t="str">
        <f>_xlfn.CONCAT("('",Таблица18[[#This Row],[id]],"', '",Таблица18[[#This Row],[Столбец1]],"'),")</f>
        <v>('SHRI1_input1_on', ''),</v>
      </c>
    </row>
    <row r="802" spans="1:4" ht="15.4" x14ac:dyDescent="0.45">
      <c r="A802" s="112"/>
      <c r="B802" s="86" t="s">
        <v>1600</v>
      </c>
      <c r="C802" s="80"/>
      <c r="D802" s="105" t="str">
        <f>_xlfn.CONCAT("('",Таблица18[[#This Row],[id]],"', '",Таблица18[[#This Row],[Столбец1]],"'),")</f>
        <v>('SHRI2_input1_on', ''),</v>
      </c>
    </row>
    <row r="803" spans="1:4" ht="15.4" x14ac:dyDescent="0.45">
      <c r="A803" s="112"/>
      <c r="B803" s="86" t="s">
        <v>1601</v>
      </c>
      <c r="C803" s="80"/>
      <c r="D803" s="105" t="str">
        <f>_xlfn.CONCAT("('",Таблица18[[#This Row],[id]],"', '",Таблица18[[#This Row],[Столбец1]],"'),")</f>
        <v>('SHRIK1_input1_on', ''),</v>
      </c>
    </row>
    <row r="804" spans="1:4" ht="15.4" x14ac:dyDescent="0.45">
      <c r="A804" s="112"/>
      <c r="B804" s="86" t="s">
        <v>1602</v>
      </c>
      <c r="C804" s="80"/>
      <c r="D804" s="105" t="str">
        <f>_xlfn.CONCAT("('",Таблица18[[#This Row],[id]],"', '",Таблица18[[#This Row],[Столбец1]],"'),")</f>
        <v>('SHRIK2_input1_on', ''),</v>
      </c>
    </row>
    <row r="805" spans="1:4" ht="15.4" x14ac:dyDescent="0.45">
      <c r="A805" s="112"/>
      <c r="B805" s="86" t="s">
        <v>1638</v>
      </c>
      <c r="C805" s="80"/>
      <c r="D805" s="105" t="str">
        <f>_xlfn.CONCAT("('",Таблица18[[#This Row],[id]],"', '",Таблица18[[#This Row],[Столбец1]],"'),")</f>
        <v>('SHRI1_input2_on', ''),</v>
      </c>
    </row>
    <row r="806" spans="1:4" ht="15.4" x14ac:dyDescent="0.45">
      <c r="A806" s="112"/>
      <c r="B806" s="86" t="s">
        <v>1639</v>
      </c>
      <c r="C806" s="80"/>
      <c r="D806" s="105" t="str">
        <f>_xlfn.CONCAT("('",Таблица18[[#This Row],[id]],"', '",Таблица18[[#This Row],[Столбец1]],"'),")</f>
        <v>('SHRI2_input2_on', ''),</v>
      </c>
    </row>
    <row r="807" spans="1:4" ht="15.4" x14ac:dyDescent="0.45">
      <c r="A807" s="112"/>
      <c r="B807" s="86" t="s">
        <v>1640</v>
      </c>
      <c r="C807" s="80"/>
      <c r="D807" s="105" t="str">
        <f>_xlfn.CONCAT("('",Таблица18[[#This Row],[id]],"', '",Таблица18[[#This Row],[Столбец1]],"'),")</f>
        <v>('SHRIK1_input2_on', ''),</v>
      </c>
    </row>
    <row r="808" spans="1:4" ht="15.4" x14ac:dyDescent="0.45">
      <c r="A808" s="112"/>
      <c r="B808" s="86" t="s">
        <v>1641</v>
      </c>
      <c r="C808" s="80"/>
      <c r="D808" s="105" t="str">
        <f>_xlfn.CONCAT("('",Таблица18[[#This Row],[id]],"', '",Таблица18[[#This Row],[Столбец1]],"'),")</f>
        <v>('SHRIK2_input2_on', ''),</v>
      </c>
    </row>
    <row r="809" spans="1:4" ht="15.4" x14ac:dyDescent="0.45">
      <c r="A809" s="112"/>
      <c r="B809" s="86" t="s">
        <v>1603</v>
      </c>
      <c r="C809" s="80" t="s">
        <v>1647</v>
      </c>
      <c r="D809" s="105" t="str">
        <f>_xlfn.CONCAT("('",Таблица18[[#This Row],[id]],"', '",Таблица18[[#This Row],[Столбец1]],"'),")</f>
        <v>('SHRI1_IBP1_charge', '[q1]Energetics/UPS_77/upsThreePhaseCapacityPercentage'),</v>
      </c>
    </row>
    <row r="810" spans="1:4" ht="15.4" x14ac:dyDescent="0.45">
      <c r="A810" s="112"/>
      <c r="B810" s="86" t="s">
        <v>1604</v>
      </c>
      <c r="C810" s="80" t="s">
        <v>1652</v>
      </c>
      <c r="D810" s="105" t="str">
        <f>_xlfn.CONCAT("('",Таблица18[[#This Row],[id]],"', '",Таблица18[[#This Row],[Столбец1]],"'),")</f>
        <v>('SHRI1_IBP1_chargeTime', '[q1]Energetics/UPS_77/upsSmartBatteryRunTimeRemaining'),</v>
      </c>
    </row>
    <row r="811" spans="1:4" ht="15.4" x14ac:dyDescent="0.45">
      <c r="A811" s="112"/>
      <c r="B811" s="86" t="s">
        <v>1657</v>
      </c>
      <c r="C811" s="80" t="s">
        <v>1658</v>
      </c>
      <c r="D811" s="105" t="str">
        <f>_xlfn.CONCAT("('",Таблица18[[#This Row],[id]],"', '",Таблица18[[#This Row],[Столбец1]],"'),")</f>
        <v>('SHRI1_IBP1_status', '[q1]Energetics/UPS_77/upsBaseOutputStatus'),</v>
      </c>
    </row>
    <row r="812" spans="1:4" ht="15.4" x14ac:dyDescent="0.45">
      <c r="A812" s="112"/>
      <c r="B812" s="86" t="s">
        <v>1605</v>
      </c>
      <c r="C812" s="80" t="s">
        <v>1663</v>
      </c>
      <c r="D812" s="105" t="str">
        <f>_xlfn.CONCAT("('",Таблица18[[#This Row],[id]],"', '",Таблица18[[#This Row],[Столбец1]],"'),")</f>
        <v>('SHRI1_IBP1_loadValue', '[q1]Energetics/UPS_77/upsSmartOutputLoad'),</v>
      </c>
    </row>
    <row r="813" spans="1:4" ht="15.4" x14ac:dyDescent="0.45">
      <c r="A813" s="112"/>
      <c r="B813" s="86" t="s">
        <v>1606</v>
      </c>
      <c r="C813" s="80"/>
      <c r="D813" s="105" t="str">
        <f>_xlfn.CONCAT("('",Таблица18[[#This Row],[id]],"', '",Таблица18[[#This Row],[Столбец1]],"'),")</f>
        <v>('SHRI1_frequency_L1_value', ''),</v>
      </c>
    </row>
    <row r="814" spans="1:4" ht="15.4" x14ac:dyDescent="0.45">
      <c r="A814" s="112"/>
      <c r="B814" s="86" t="s">
        <v>1607</v>
      </c>
      <c r="C814" s="80"/>
      <c r="D814" s="105" t="str">
        <f>_xlfn.CONCAT("('",Таблица18[[#This Row],[id]],"', '",Таблица18[[#This Row],[Столбец1]],"'),")</f>
        <v>('SHRI1_frequency_L2_value', ''),</v>
      </c>
    </row>
    <row r="815" spans="1:4" ht="15.4" x14ac:dyDescent="0.45">
      <c r="A815" s="112"/>
      <c r="B815" s="86" t="s">
        <v>1648</v>
      </c>
      <c r="C815" s="80" t="s">
        <v>1650</v>
      </c>
      <c r="D815" s="105" t="str">
        <f>_xlfn.CONCAT("('",Таблица18[[#This Row],[id]],"', '",Таблица18[[#This Row],[Столбец1]],"'),")</f>
        <v>('SHRI2_IBP1_charge', '[q1]Energetics/UPS_78/upsThreePhaseCapacityPercentage'),</v>
      </c>
    </row>
    <row r="816" spans="1:4" ht="15.4" x14ac:dyDescent="0.45">
      <c r="A816" s="112"/>
      <c r="B816" s="86" t="s">
        <v>1608</v>
      </c>
      <c r="C816" s="80" t="s">
        <v>1653</v>
      </c>
      <c r="D816" s="105" t="str">
        <f>_xlfn.CONCAT("('",Таблица18[[#This Row],[id]],"', '",Таблица18[[#This Row],[Столбец1]],"'),")</f>
        <v>('SHRI2_IBP1_chargeTime', '[q1]Energetics/UPS_78/upsSmartBatteryRunTimeRemaining'),</v>
      </c>
    </row>
    <row r="817" spans="1:4" ht="15.4" x14ac:dyDescent="0.45">
      <c r="A817" s="112"/>
      <c r="B817" s="86" t="s">
        <v>1656</v>
      </c>
      <c r="C817" s="80" t="s">
        <v>1659</v>
      </c>
      <c r="D817" s="105" t="str">
        <f>_xlfn.CONCAT("('",Таблица18[[#This Row],[id]],"', '",Таблица18[[#This Row],[Столбец1]],"'),")</f>
        <v>('SHRI2_IBP1_status', '[q1]Energetics/UPS_78/upsBaseOutputStatus'),</v>
      </c>
    </row>
    <row r="818" spans="1:4" ht="15.4" x14ac:dyDescent="0.45">
      <c r="A818" s="112"/>
      <c r="B818" s="86" t="s">
        <v>1609</v>
      </c>
      <c r="C818" s="80" t="s">
        <v>1664</v>
      </c>
      <c r="D818" s="105" t="str">
        <f>_xlfn.CONCAT("('",Таблица18[[#This Row],[id]],"', '",Таблица18[[#This Row],[Столбец1]],"'),")</f>
        <v>('SHRI2_IBP1_loadValue', '[q1]Energetics/UPS_78/upsSmartOutputLoad'),</v>
      </c>
    </row>
    <row r="819" spans="1:4" ht="15.4" x14ac:dyDescent="0.45">
      <c r="A819" s="112"/>
      <c r="B819" s="86" t="s">
        <v>1610</v>
      </c>
      <c r="C819" s="80"/>
      <c r="D819" s="105" t="str">
        <f>_xlfn.CONCAT("('",Таблица18[[#This Row],[id]],"', '",Таблица18[[#This Row],[Столбец1]],"'),")</f>
        <v>('SHRI2_frequency_L1_value', ''),</v>
      </c>
    </row>
    <row r="820" spans="1:4" ht="15.4" x14ac:dyDescent="0.45">
      <c r="A820" s="112"/>
      <c r="B820" s="86" t="s">
        <v>1611</v>
      </c>
      <c r="C820" s="80"/>
      <c r="D820" s="105" t="str">
        <f>_xlfn.CONCAT("('",Таблица18[[#This Row],[id]],"', '",Таблица18[[#This Row],[Столбец1]],"'),")</f>
        <v>('SHRI2_frequency_L2_value', ''),</v>
      </c>
    </row>
    <row r="821" spans="1:4" ht="15.4" x14ac:dyDescent="0.45">
      <c r="A821" s="112"/>
      <c r="B821" s="86" t="s">
        <v>1649</v>
      </c>
      <c r="C821" s="80" t="s">
        <v>1651</v>
      </c>
      <c r="D821" s="105" t="str">
        <f>_xlfn.CONCAT("('",Таблица18[[#This Row],[id]],"', '",Таблица18[[#This Row],[Столбец1]],"'),")</f>
        <v>('SHRIK1_IBP1_charge', '[q1]Energetics/UPS_79/upsThreePhaseCapacityPercentage'),</v>
      </c>
    </row>
    <row r="822" spans="1:4" ht="15.4" x14ac:dyDescent="0.45">
      <c r="A822" s="112"/>
      <c r="B822" s="86" t="s">
        <v>1612</v>
      </c>
      <c r="C822" s="80" t="s">
        <v>1654</v>
      </c>
      <c r="D822" s="105" t="str">
        <f>_xlfn.CONCAT("('",Таблица18[[#This Row],[id]],"', '",Таблица18[[#This Row],[Столбец1]],"'),")</f>
        <v>('SHRIK1_IBP1_chargeTime', '[q1]Energetics/UPS_79/upsSmartBatteryRunTimeRemaining'),</v>
      </c>
    </row>
    <row r="823" spans="1:4" ht="15.4" x14ac:dyDescent="0.45">
      <c r="A823" s="112"/>
      <c r="B823" s="86" t="s">
        <v>1655</v>
      </c>
      <c r="C823" s="80" t="s">
        <v>1660</v>
      </c>
      <c r="D823" s="105" t="str">
        <f>_xlfn.CONCAT("('",Таблица18[[#This Row],[id]],"', '",Таблица18[[#This Row],[Столбец1]],"'),")</f>
        <v>('SHRIK1_IBP1_status', '[q1]Energetics/UPS_79/upsBaseOutputStatus'),</v>
      </c>
    </row>
    <row r="824" spans="1:4" ht="15.4" x14ac:dyDescent="0.45">
      <c r="A824" s="112"/>
      <c r="B824" s="86" t="s">
        <v>1613</v>
      </c>
      <c r="C824" s="80" t="s">
        <v>1665</v>
      </c>
      <c r="D824" s="105" t="str">
        <f>_xlfn.CONCAT("('",Таблица18[[#This Row],[id]],"', '",Таблица18[[#This Row],[Столбец1]],"'),")</f>
        <v>('SHRIK1_IBP1_loadValue', '[q1]Energetics/UPS_79/upsSmartOutputLoad'),</v>
      </c>
    </row>
    <row r="825" spans="1:4" ht="15.4" x14ac:dyDescent="0.45">
      <c r="A825" s="112"/>
      <c r="B825" s="86" t="s">
        <v>1614</v>
      </c>
      <c r="C825" s="80"/>
      <c r="D825" s="105" t="str">
        <f>_xlfn.CONCAT("('",Таблица18[[#This Row],[id]],"', '",Таблица18[[#This Row],[Столбец1]],"'),")</f>
        <v>('SHRIK1_frequency_L1_value', ''),</v>
      </c>
    </row>
    <row r="826" spans="1:4" ht="15.4" x14ac:dyDescent="0.45">
      <c r="A826" s="112"/>
      <c r="B826" s="86" t="s">
        <v>1615</v>
      </c>
      <c r="C826" s="80"/>
      <c r="D826" s="105" t="str">
        <f>_xlfn.CONCAT("('",Таблица18[[#This Row],[id]],"', '",Таблица18[[#This Row],[Столбец1]],"'),")</f>
        <v>('SHRIK1_frequency_L2_value', ''),</v>
      </c>
    </row>
    <row r="827" spans="1:4" ht="15.4" x14ac:dyDescent="0.45">
      <c r="A827" s="112"/>
      <c r="B827" s="86" t="s">
        <v>1616</v>
      </c>
      <c r="C827" s="80"/>
      <c r="D827" s="105" t="str">
        <f>_xlfn.CONCAT("('",Таблица18[[#This Row],[id]],"', '",Таблица18[[#This Row],[Столбец1]],"'),")</f>
        <v>('SHRIK2_frequency_L1_value', ''),</v>
      </c>
    </row>
    <row r="828" spans="1:4" ht="15.4" x14ac:dyDescent="0.45">
      <c r="A828" s="112"/>
      <c r="B828" s="86" t="s">
        <v>1617</v>
      </c>
      <c r="C828" s="80"/>
      <c r="D828" s="105" t="str">
        <f>_xlfn.CONCAT("('",Таблица18[[#This Row],[id]],"', '",Таблица18[[#This Row],[Столбец1]],"'),")</f>
        <v>('SHRIK2_frequency_L2_value', ''),</v>
      </c>
    </row>
    <row r="829" spans="1:4" ht="15.4" x14ac:dyDescent="0.45">
      <c r="A829" s="112"/>
      <c r="B829" s="86" t="s">
        <v>1618</v>
      </c>
      <c r="C829" s="80"/>
      <c r="D829" s="105" t="str">
        <f>_xlfn.CONCAT("('",Таблица18[[#This Row],[id]],"', '",Таблица18[[#This Row],[Столбец1]],"'),")</f>
        <v>('AVR_NN_frequency_L1L2_L', ''),</v>
      </c>
    </row>
    <row r="830" spans="1:4" ht="15.4" x14ac:dyDescent="0.45">
      <c r="A830" s="112"/>
      <c r="B830" s="86" t="s">
        <v>1619</v>
      </c>
      <c r="C830" s="80"/>
      <c r="D830" s="105" t="str">
        <f>_xlfn.CONCAT("('",Таблица18[[#This Row],[id]],"', '",Таблица18[[#This Row],[Столбец1]],"'),")</f>
        <v>('AVR_NN_frequency_L2L3_L', ''),</v>
      </c>
    </row>
    <row r="831" spans="1:4" ht="15.4" x14ac:dyDescent="0.45">
      <c r="A831" s="112"/>
      <c r="B831" s="86" t="s">
        <v>1620</v>
      </c>
      <c r="C831" s="80"/>
      <c r="D831" s="105" t="str">
        <f>_xlfn.CONCAT("('",Таблица18[[#This Row],[id]],"', '",Таблица18[[#This Row],[Столбец1]],"'),")</f>
        <v>('AVR_NN_frequency_L3L1_L', ''),</v>
      </c>
    </row>
    <row r="832" spans="1:4" ht="15.4" x14ac:dyDescent="0.45">
      <c r="A832" s="112"/>
      <c r="B832" s="86" t="s">
        <v>1621</v>
      </c>
      <c r="C832" s="80"/>
      <c r="D832" s="105" t="str">
        <f>_xlfn.CONCAT("('",Таблица18[[#This Row],[id]],"', '",Таблица18[[#This Row],[Столбец1]],"'),")</f>
        <v>('AVR_NN_frequency_L1L2_R', ''),</v>
      </c>
    </row>
    <row r="833" spans="1:4" ht="15.4" x14ac:dyDescent="0.45">
      <c r="A833" s="112"/>
      <c r="B833" s="86" t="s">
        <v>1622</v>
      </c>
      <c r="C833" s="80"/>
      <c r="D833" s="105" t="str">
        <f>_xlfn.CONCAT("('",Таблица18[[#This Row],[id]],"', '",Таблица18[[#This Row],[Столбец1]],"'),")</f>
        <v>('AVR_NN_frequency_L2L3_R', ''),</v>
      </c>
    </row>
    <row r="834" spans="1:4" ht="15.4" x14ac:dyDescent="0.45">
      <c r="A834" s="112"/>
      <c r="B834" s="86" t="s">
        <v>1620</v>
      </c>
      <c r="C834" s="80"/>
      <c r="D834" s="105" t="str">
        <f>_xlfn.CONCAT("('",Таблица18[[#This Row],[id]],"', '",Таблица18[[#This Row],[Столбец1]],"'),")</f>
        <v>('AVR_NN_frequency_L3L1_L', ''),</v>
      </c>
    </row>
    <row r="835" spans="1:4" ht="15.4" x14ac:dyDescent="0.45">
      <c r="A835" s="112"/>
      <c r="B835" s="86" t="s">
        <v>1623</v>
      </c>
      <c r="C835" s="80"/>
      <c r="D835" s="105" t="str">
        <f>_xlfn.CONCAT("('",Таблица18[[#This Row],[id]],"', '",Таблица18[[#This Row],[Столбец1]],"'),")</f>
        <v>('AVR_NN_frequency_L1', ''),</v>
      </c>
    </row>
    <row r="836" spans="1:4" ht="15.4" x14ac:dyDescent="0.45">
      <c r="A836" s="112"/>
      <c r="B836" s="86" t="s">
        <v>1624</v>
      </c>
      <c r="C836" s="80"/>
      <c r="D836" s="105" t="str">
        <f>_xlfn.CONCAT("('",Таблица18[[#This Row],[id]],"', '",Таблица18[[#This Row],[Столбец1]],"'),")</f>
        <v>('AVR_NN_frequency_L2', ''),</v>
      </c>
    </row>
    <row r="837" spans="1:4" ht="15.4" x14ac:dyDescent="0.45">
      <c r="A837" s="112"/>
      <c r="B837" s="86" t="s">
        <v>1625</v>
      </c>
      <c r="C837" s="80"/>
      <c r="D837" s="105" t="str">
        <f>_xlfn.CONCAT("('",Таблица18[[#This Row],[id]],"', '",Таблица18[[#This Row],[Столбец1]],"'),")</f>
        <v>('AVR_DGU_frequency_L1L2_L', ''),</v>
      </c>
    </row>
    <row r="838" spans="1:4" ht="15.4" x14ac:dyDescent="0.45">
      <c r="A838" s="112"/>
      <c r="B838" s="86" t="s">
        <v>1626</v>
      </c>
      <c r="C838" s="80"/>
      <c r="D838" s="105" t="str">
        <f>_xlfn.CONCAT("('",Таблица18[[#This Row],[id]],"', '",Таблица18[[#This Row],[Столбец1]],"'),")</f>
        <v>('AVR_DGU_frequency_L2L3_L', ''),</v>
      </c>
    </row>
    <row r="839" spans="1:4" ht="15.4" x14ac:dyDescent="0.45">
      <c r="A839" s="112"/>
      <c r="B839" s="86" t="s">
        <v>1627</v>
      </c>
      <c r="C839" s="80"/>
      <c r="D839" s="105" t="str">
        <f>_xlfn.CONCAT("('",Таблица18[[#This Row],[id]],"', '",Таблица18[[#This Row],[Столбец1]],"'),")</f>
        <v>('AVR_DGU_frequency_L3L1_L', ''),</v>
      </c>
    </row>
    <row r="840" spans="1:4" ht="15.4" x14ac:dyDescent="0.45">
      <c r="A840" s="112"/>
      <c r="B840" s="86" t="s">
        <v>1628</v>
      </c>
      <c r="C840" s="80"/>
      <c r="D840" s="105" t="str">
        <f>_xlfn.CONCAT("('",Таблица18[[#This Row],[id]],"', '",Таблица18[[#This Row],[Столбец1]],"'),")</f>
        <v>('AVR_DGU_frequency_L1L2_R', ''),</v>
      </c>
    </row>
    <row r="841" spans="1:4" ht="15.4" x14ac:dyDescent="0.45">
      <c r="A841" s="112"/>
      <c r="B841" s="86" t="s">
        <v>1629</v>
      </c>
      <c r="C841" s="80"/>
      <c r="D841" s="105" t="str">
        <f>_xlfn.CONCAT("('",Таблица18[[#This Row],[id]],"', '",Таблица18[[#This Row],[Столбец1]],"'),")</f>
        <v>('AVR_DGU_frequency_L2L3_R', ''),</v>
      </c>
    </row>
    <row r="842" spans="1:4" ht="15.4" x14ac:dyDescent="0.45">
      <c r="A842" s="112"/>
      <c r="B842" s="86" t="s">
        <v>1627</v>
      </c>
      <c r="C842" s="80"/>
      <c r="D842" s="105" t="str">
        <f>_xlfn.CONCAT("('",Таблица18[[#This Row],[id]],"', '",Таблица18[[#This Row],[Столбец1]],"'),")</f>
        <v>('AVR_DGU_frequency_L3L1_L', ''),</v>
      </c>
    </row>
    <row r="843" spans="1:4" ht="15.4" x14ac:dyDescent="0.45">
      <c r="A843" s="112"/>
      <c r="B843" s="86" t="s">
        <v>1630</v>
      </c>
      <c r="C843" s="80"/>
      <c r="D843" s="105" t="str">
        <f>_xlfn.CONCAT("('",Таблица18[[#This Row],[id]],"', '",Таблица18[[#This Row],[Столбец1]],"'),")</f>
        <v>('AVR_DGU_frequency_L1', ''),</v>
      </c>
    </row>
    <row r="844" spans="1:4" ht="15.4" x14ac:dyDescent="0.45">
      <c r="A844" s="112"/>
      <c r="B844" s="86" t="s">
        <v>1631</v>
      </c>
      <c r="C844" s="80"/>
      <c r="D844" s="105" t="str">
        <f>_xlfn.CONCAT("('",Таблица18[[#This Row],[id]],"', '",Таблица18[[#This Row],[Столбец1]],"'),")</f>
        <v>('AVR_DGU_frequency_L2', ''),</v>
      </c>
    </row>
    <row r="845" spans="1:4" ht="15.4" x14ac:dyDescent="0.45">
      <c r="A845" s="73"/>
      <c r="B845" s="86"/>
      <c r="C845" s="80"/>
      <c r="D845" s="105"/>
    </row>
    <row r="846" spans="1:4" ht="15.4" x14ac:dyDescent="0.45">
      <c r="A846" s="73"/>
      <c r="B846" s="82"/>
      <c r="C846" s="80"/>
      <c r="D846" s="105"/>
    </row>
    <row r="847" spans="1:4" ht="15.4" x14ac:dyDescent="0.45">
      <c r="A847" s="73"/>
      <c r="B847" s="82"/>
      <c r="C847" s="80"/>
      <c r="D847" s="105"/>
    </row>
    <row r="848" spans="1:4" ht="15.4" x14ac:dyDescent="0.45">
      <c r="A848" s="73"/>
      <c r="B848" s="82"/>
      <c r="C848" s="80"/>
      <c r="D848" s="105"/>
    </row>
    <row r="849" spans="1:4" ht="15.4" x14ac:dyDescent="0.45">
      <c r="A849" s="73"/>
      <c r="B849" s="82"/>
      <c r="C849" s="80"/>
      <c r="D849" s="105"/>
    </row>
    <row r="850" spans="1:4" ht="15.4" x14ac:dyDescent="0.45">
      <c r="A850" s="73"/>
      <c r="B850" s="82"/>
      <c r="C850" s="80"/>
      <c r="D850" s="105"/>
    </row>
    <row r="851" spans="1:4" ht="15.4" x14ac:dyDescent="0.45">
      <c r="A851" s="73"/>
      <c r="B851" s="82"/>
      <c r="C851" s="80"/>
      <c r="D851" s="105"/>
    </row>
    <row r="852" spans="1:4" ht="15.4" x14ac:dyDescent="0.45">
      <c r="A852" s="73"/>
      <c r="B852" s="82"/>
      <c r="C852" s="80"/>
      <c r="D852" s="105"/>
    </row>
    <row r="853" spans="1:4" ht="15.4" x14ac:dyDescent="0.45">
      <c r="A853" s="73"/>
      <c r="B853" s="82"/>
      <c r="C853" s="80"/>
      <c r="D853" s="105"/>
    </row>
    <row r="854" spans="1:4" ht="15.4" x14ac:dyDescent="0.45">
      <c r="A854" s="73"/>
      <c r="B854" s="82"/>
      <c r="C854" s="80"/>
      <c r="D854" s="105"/>
    </row>
    <row r="855" spans="1:4" ht="15.4" x14ac:dyDescent="0.45">
      <c r="A855" s="73"/>
      <c r="B855" s="82"/>
      <c r="C855" s="80"/>
      <c r="D855" s="105"/>
    </row>
    <row r="856" spans="1:4" ht="15.4" x14ac:dyDescent="0.45">
      <c r="A856" s="73"/>
      <c r="B856" s="82"/>
      <c r="C856" s="80"/>
      <c r="D856" s="105"/>
    </row>
    <row r="857" spans="1:4" ht="15.4" x14ac:dyDescent="0.45">
      <c r="A857" s="73"/>
      <c r="B857" s="82"/>
      <c r="C857" s="80"/>
      <c r="D857" s="105"/>
    </row>
    <row r="858" spans="1:4" ht="15.4" x14ac:dyDescent="0.45">
      <c r="A858" s="73"/>
      <c r="B858" s="82"/>
      <c r="C858" s="80"/>
      <c r="D858" s="105"/>
    </row>
    <row r="859" spans="1:4" ht="15.4" x14ac:dyDescent="0.45">
      <c r="A859" s="73"/>
      <c r="B859" s="82"/>
      <c r="C859" s="80"/>
      <c r="D859" s="105"/>
    </row>
    <row r="860" spans="1:4" ht="15.4" x14ac:dyDescent="0.45">
      <c r="A860" s="73"/>
      <c r="B860" s="82"/>
      <c r="C860" s="80"/>
      <c r="D860" s="105"/>
    </row>
    <row r="861" spans="1:4" ht="15.4" x14ac:dyDescent="0.45">
      <c r="A861" s="73"/>
      <c r="B861" s="82"/>
      <c r="C861" s="80"/>
      <c r="D861" s="105"/>
    </row>
    <row r="862" spans="1:4" ht="15.4" x14ac:dyDescent="0.45">
      <c r="A862" s="73"/>
      <c r="B862" s="82"/>
      <c r="C862" s="80"/>
      <c r="D862" s="105"/>
    </row>
    <row r="863" spans="1:4" ht="15.4" x14ac:dyDescent="0.45">
      <c r="A863" s="73"/>
      <c r="B863" s="82"/>
      <c r="C863" s="80"/>
      <c r="D863" s="105"/>
    </row>
    <row r="864" spans="1:4" ht="15.4" x14ac:dyDescent="0.45">
      <c r="A864" s="73"/>
      <c r="B864" s="82"/>
      <c r="C864" s="80"/>
      <c r="D864" s="105"/>
    </row>
    <row r="865" spans="1:4" ht="15.4" x14ac:dyDescent="0.45">
      <c r="A865" s="73"/>
      <c r="B865" s="82"/>
      <c r="C865" s="80"/>
      <c r="D865" s="105"/>
    </row>
    <row r="866" spans="1:4" ht="15.4" x14ac:dyDescent="0.45">
      <c r="A866" s="73"/>
      <c r="B866" s="82"/>
      <c r="C866" s="80"/>
      <c r="D866" s="105"/>
    </row>
    <row r="867" spans="1:4" ht="15.4" x14ac:dyDescent="0.45">
      <c r="A867" s="73"/>
      <c r="B867" s="82"/>
      <c r="C867" s="80"/>
      <c r="D867" s="105"/>
    </row>
    <row r="868" spans="1:4" ht="15.4" x14ac:dyDescent="0.45">
      <c r="A868" s="73"/>
      <c r="B868" s="82"/>
      <c r="C868" s="80"/>
      <c r="D868" s="105"/>
    </row>
    <row r="869" spans="1:4" ht="15.4" x14ac:dyDescent="0.45">
      <c r="A869" s="73"/>
      <c r="B869" s="82"/>
      <c r="C869" s="80"/>
      <c r="D869" s="105"/>
    </row>
    <row r="870" spans="1:4" ht="15.4" x14ac:dyDescent="0.45">
      <c r="A870" s="73"/>
      <c r="B870" s="82"/>
      <c r="C870" s="80"/>
      <c r="D870" s="105"/>
    </row>
    <row r="871" spans="1:4" ht="15.4" x14ac:dyDescent="0.45">
      <c r="A871" s="73"/>
      <c r="B871" s="82"/>
      <c r="C871" s="80"/>
      <c r="D871" s="105"/>
    </row>
    <row r="872" spans="1:4" ht="15.4" x14ac:dyDescent="0.45">
      <c r="A872" s="73"/>
      <c r="B872" s="82"/>
      <c r="C872" s="80"/>
      <c r="D872" s="105"/>
    </row>
    <row r="873" spans="1:4" ht="15.4" x14ac:dyDescent="0.45">
      <c r="A873" s="73"/>
      <c r="B873" s="82"/>
      <c r="C873" s="80"/>
      <c r="D873" s="105"/>
    </row>
    <row r="874" spans="1:4" ht="15.4" x14ac:dyDescent="0.45">
      <c r="A874" s="73"/>
      <c r="B874" s="82"/>
      <c r="C874" s="80"/>
      <c r="D874" s="105"/>
    </row>
    <row r="875" spans="1:4" ht="15.4" x14ac:dyDescent="0.45">
      <c r="A875" s="73"/>
      <c r="B875" s="82"/>
      <c r="C875" s="80"/>
      <c r="D875" s="105"/>
    </row>
    <row r="876" spans="1:4" ht="15.4" x14ac:dyDescent="0.45">
      <c r="A876" s="73"/>
      <c r="B876" s="82"/>
      <c r="C876" s="80"/>
      <c r="D876" s="105"/>
    </row>
    <row r="877" spans="1:4" ht="15.4" x14ac:dyDescent="0.45">
      <c r="A877" s="73"/>
      <c r="B877" s="82"/>
      <c r="C877" s="80"/>
      <c r="D877" s="105"/>
    </row>
    <row r="878" spans="1:4" ht="15.4" x14ac:dyDescent="0.45">
      <c r="A878" s="73"/>
      <c r="B878" s="82"/>
      <c r="C878" s="80"/>
      <c r="D878" s="105"/>
    </row>
    <row r="879" spans="1:4" ht="15.4" x14ac:dyDescent="0.45">
      <c r="A879" s="73"/>
      <c r="B879" s="82"/>
      <c r="C879" s="80"/>
      <c r="D879" s="105"/>
    </row>
    <row r="880" spans="1:4" ht="15.4" x14ac:dyDescent="0.45">
      <c r="A880" s="73"/>
      <c r="B880" s="82"/>
      <c r="C880" s="80"/>
      <c r="D880" s="105"/>
    </row>
    <row r="881" spans="1:4" ht="15.4" x14ac:dyDescent="0.45">
      <c r="A881" s="73"/>
      <c r="B881" s="82"/>
      <c r="C881" s="80"/>
      <c r="D881" s="105"/>
    </row>
    <row r="882" spans="1:4" ht="15.4" x14ac:dyDescent="0.45">
      <c r="A882" s="73"/>
      <c r="B882" s="82"/>
      <c r="C882" s="80"/>
      <c r="D882" s="105"/>
    </row>
    <row r="883" spans="1:4" ht="15.4" x14ac:dyDescent="0.45">
      <c r="A883" s="73"/>
      <c r="B883" s="82"/>
      <c r="C883" s="80"/>
      <c r="D883" s="105"/>
    </row>
    <row r="884" spans="1:4" ht="15.4" x14ac:dyDescent="0.45">
      <c r="A884" s="73"/>
      <c r="B884" s="82"/>
      <c r="C884" s="80"/>
      <c r="D884" s="105"/>
    </row>
    <row r="885" spans="1:4" ht="15.4" x14ac:dyDescent="0.45">
      <c r="A885" s="73"/>
      <c r="B885" s="82"/>
      <c r="C885" s="80"/>
      <c r="D885" s="105"/>
    </row>
    <row r="886" spans="1:4" ht="15.4" x14ac:dyDescent="0.45">
      <c r="A886" s="73"/>
      <c r="B886" s="82"/>
      <c r="C886" s="80"/>
      <c r="D886" s="105"/>
    </row>
    <row r="887" spans="1:4" ht="15.4" x14ac:dyDescent="0.45">
      <c r="A887" s="73"/>
      <c r="B887" s="82"/>
      <c r="C887" s="80"/>
      <c r="D887" s="105"/>
    </row>
    <row r="888" spans="1:4" ht="15.4" x14ac:dyDescent="0.45">
      <c r="A888" s="73"/>
      <c r="B888" s="82"/>
      <c r="C888" s="80"/>
      <c r="D888" s="105"/>
    </row>
    <row r="889" spans="1:4" ht="15.4" x14ac:dyDescent="0.45">
      <c r="A889" s="73"/>
      <c r="B889" s="82"/>
      <c r="C889" s="80"/>
      <c r="D889" s="105"/>
    </row>
    <row r="890" spans="1:4" ht="15.4" x14ac:dyDescent="0.45">
      <c r="A890" s="73"/>
      <c r="B890" s="82"/>
      <c r="C890" s="80"/>
      <c r="D890" s="105"/>
    </row>
    <row r="891" spans="1:4" ht="15.4" x14ac:dyDescent="0.45">
      <c r="A891" s="73"/>
      <c r="B891" s="82"/>
      <c r="C891" s="80"/>
      <c r="D891" s="105"/>
    </row>
    <row r="892" spans="1:4" ht="15.4" x14ac:dyDescent="0.45">
      <c r="A892" s="73"/>
      <c r="B892" s="82"/>
      <c r="C892" s="80"/>
      <c r="D892" s="105"/>
    </row>
    <row r="893" spans="1:4" ht="15.4" x14ac:dyDescent="0.45">
      <c r="A893" s="73"/>
      <c r="B893" s="82"/>
      <c r="C893" s="80"/>
      <c r="D893" s="105"/>
    </row>
    <row r="894" spans="1:4" ht="15.4" x14ac:dyDescent="0.45">
      <c r="A894" s="73"/>
      <c r="B894" s="82"/>
      <c r="C894" s="80"/>
      <c r="D894" s="105"/>
    </row>
    <row r="895" spans="1:4" ht="15.4" x14ac:dyDescent="0.45">
      <c r="A895" s="73"/>
      <c r="B895" s="82"/>
      <c r="C895" s="80"/>
      <c r="D895" s="105"/>
    </row>
    <row r="896" spans="1:4" ht="15.4" x14ac:dyDescent="0.45">
      <c r="A896" s="73"/>
      <c r="B896" s="82"/>
      <c r="C896" s="80"/>
      <c r="D896" s="105"/>
    </row>
    <row r="897" spans="1:4" ht="15.4" x14ac:dyDescent="0.45">
      <c r="A897" s="73"/>
      <c r="B897" s="82"/>
      <c r="C897" s="80"/>
      <c r="D897" s="105"/>
    </row>
    <row r="898" spans="1:4" ht="15.4" x14ac:dyDescent="0.45">
      <c r="A898" s="73"/>
      <c r="B898" s="82"/>
      <c r="C898" s="80"/>
      <c r="D898" s="105"/>
    </row>
    <row r="899" spans="1:4" ht="15.4" x14ac:dyDescent="0.45">
      <c r="A899" s="73"/>
      <c r="B899" s="82"/>
      <c r="C899" s="80"/>
      <c r="D899" s="105"/>
    </row>
    <row r="900" spans="1:4" ht="15.4" x14ac:dyDescent="0.45">
      <c r="A900" s="73"/>
      <c r="B900" s="82"/>
      <c r="C900" s="80"/>
      <c r="D900" s="105"/>
    </row>
    <row r="901" spans="1:4" ht="15.4" x14ac:dyDescent="0.45">
      <c r="A901" s="73"/>
      <c r="B901" s="82"/>
      <c r="C901" s="80"/>
      <c r="D901" s="105"/>
    </row>
    <row r="902" spans="1:4" ht="15.4" x14ac:dyDescent="0.45">
      <c r="A902" s="73"/>
      <c r="B902" s="82"/>
      <c r="C902" s="80"/>
      <c r="D902" s="105"/>
    </row>
    <row r="903" spans="1:4" ht="15.4" x14ac:dyDescent="0.45">
      <c r="A903" s="73"/>
      <c r="B903" s="82"/>
      <c r="C903" s="80"/>
      <c r="D903" s="105"/>
    </row>
    <row r="904" spans="1:4" ht="15.4" x14ac:dyDescent="0.45">
      <c r="A904" s="73"/>
      <c r="B904" s="82"/>
      <c r="C904" s="80"/>
      <c r="D904" s="105"/>
    </row>
    <row r="905" spans="1:4" ht="15.4" x14ac:dyDescent="0.45">
      <c r="A905" s="73"/>
      <c r="B905" s="82"/>
      <c r="C905" s="80"/>
      <c r="D905" s="105"/>
    </row>
    <row r="906" spans="1:4" ht="15.4" x14ac:dyDescent="0.45">
      <c r="A906" s="73"/>
      <c r="B906" s="82"/>
      <c r="C906" s="80"/>
      <c r="D906" s="105"/>
    </row>
    <row r="907" spans="1:4" ht="15.4" x14ac:dyDescent="0.45">
      <c r="A907" s="73"/>
      <c r="B907" s="82"/>
      <c r="C907" s="80"/>
      <c r="D907" s="105"/>
    </row>
    <row r="908" spans="1:4" ht="15.4" x14ac:dyDescent="0.45">
      <c r="A908" s="73"/>
      <c r="B908" s="82"/>
      <c r="C908" s="80"/>
      <c r="D908" s="105"/>
    </row>
    <row r="909" spans="1:4" ht="15.4" x14ac:dyDescent="0.45">
      <c r="A909" s="73"/>
      <c r="B909" s="82"/>
      <c r="C909" s="80"/>
      <c r="D909" s="105"/>
    </row>
    <row r="910" spans="1:4" ht="15.4" x14ac:dyDescent="0.45">
      <c r="A910" s="73"/>
      <c r="B910" s="82"/>
      <c r="C910" s="80"/>
      <c r="D910" s="105"/>
    </row>
    <row r="911" spans="1:4" ht="15.4" x14ac:dyDescent="0.45">
      <c r="A911" s="73"/>
      <c r="B911" s="82"/>
      <c r="C911" s="80"/>
      <c r="D911" s="105"/>
    </row>
    <row r="912" spans="1:4" ht="15.4" x14ac:dyDescent="0.45">
      <c r="A912" s="73"/>
      <c r="B912" s="82"/>
      <c r="C912" s="80"/>
      <c r="D912" s="105"/>
    </row>
    <row r="913" spans="1:4" ht="15.4" x14ac:dyDescent="0.45">
      <c r="A913" s="73"/>
      <c r="B913" s="82"/>
      <c r="C913" s="80"/>
      <c r="D913" s="105"/>
    </row>
    <row r="914" spans="1:4" ht="15.4" x14ac:dyDescent="0.45">
      <c r="A914" s="73"/>
      <c r="B914" s="82"/>
      <c r="C914" s="80"/>
      <c r="D914" s="105"/>
    </row>
    <row r="915" spans="1:4" ht="15.4" x14ac:dyDescent="0.45">
      <c r="A915" s="73"/>
      <c r="B915" s="82"/>
      <c r="C915" s="80"/>
      <c r="D915" s="105"/>
    </row>
    <row r="916" spans="1:4" ht="15.4" x14ac:dyDescent="0.45">
      <c r="A916" s="73"/>
      <c r="B916" s="82"/>
      <c r="C916" s="80"/>
      <c r="D916" s="105"/>
    </row>
    <row r="917" spans="1:4" ht="15.4" x14ac:dyDescent="0.45">
      <c r="A917" s="73"/>
      <c r="B917" s="82"/>
      <c r="C917" s="80"/>
      <c r="D917" s="105"/>
    </row>
    <row r="918" spans="1:4" ht="15.4" x14ac:dyDescent="0.45">
      <c r="A918" s="73"/>
      <c r="B918" s="82"/>
      <c r="C918" s="80"/>
      <c r="D918" s="105"/>
    </row>
    <row r="919" spans="1:4" ht="15.4" x14ac:dyDescent="0.45">
      <c r="A919" s="73"/>
      <c r="B919" s="82"/>
      <c r="C919" s="80"/>
      <c r="D919" s="105"/>
    </row>
    <row r="920" spans="1:4" ht="15.4" x14ac:dyDescent="0.45">
      <c r="A920" s="73"/>
      <c r="B920" s="82"/>
      <c r="C920" s="80"/>
      <c r="D920" s="105"/>
    </row>
    <row r="921" spans="1:4" ht="15.4" x14ac:dyDescent="0.45">
      <c r="A921" s="73"/>
      <c r="B921" s="82"/>
      <c r="C921" s="80"/>
      <c r="D921" s="105"/>
    </row>
    <row r="922" spans="1:4" ht="15.4" x14ac:dyDescent="0.45">
      <c r="A922" s="73"/>
      <c r="B922" s="82"/>
      <c r="C922" s="80"/>
      <c r="D922" s="105"/>
    </row>
    <row r="923" spans="1:4" ht="15.4" x14ac:dyDescent="0.45">
      <c r="A923" s="73"/>
      <c r="B923" s="82"/>
      <c r="C923" s="80"/>
      <c r="D923" s="105"/>
    </row>
    <row r="924" spans="1:4" ht="15.4" x14ac:dyDescent="0.45">
      <c r="A924" s="73"/>
      <c r="B924" s="82"/>
      <c r="C924" s="80"/>
      <c r="D924" s="105"/>
    </row>
    <row r="925" spans="1:4" ht="15.4" x14ac:dyDescent="0.45">
      <c r="A925" s="73"/>
      <c r="B925" s="82"/>
      <c r="C925" s="80"/>
      <c r="D925" s="105"/>
    </row>
    <row r="926" spans="1:4" ht="15.4" x14ac:dyDescent="0.45">
      <c r="A926" s="73"/>
      <c r="B926" s="82"/>
      <c r="C926" s="80"/>
      <c r="D926" s="105"/>
    </row>
    <row r="927" spans="1:4" ht="15.4" x14ac:dyDescent="0.45">
      <c r="A927" s="73"/>
      <c r="B927" s="82"/>
      <c r="C927" s="80"/>
      <c r="D927" s="105"/>
    </row>
    <row r="928" spans="1:4" ht="15.4" x14ac:dyDescent="0.45">
      <c r="A928" s="73"/>
      <c r="B928" s="82"/>
      <c r="C928" s="80"/>
      <c r="D928" s="105"/>
    </row>
    <row r="929" spans="1:4" ht="15.4" x14ac:dyDescent="0.45">
      <c r="A929" s="73"/>
      <c r="B929" s="82"/>
      <c r="C929" s="80"/>
      <c r="D929" s="105"/>
    </row>
    <row r="930" spans="1:4" ht="15.4" x14ac:dyDescent="0.45">
      <c r="A930" s="73"/>
      <c r="B930" s="82"/>
      <c r="C930" s="80"/>
      <c r="D930" s="105"/>
    </row>
    <row r="931" spans="1:4" ht="15.4" x14ac:dyDescent="0.45">
      <c r="A931" s="73"/>
      <c r="B931" s="82"/>
      <c r="C931" s="80"/>
      <c r="D931" s="105"/>
    </row>
    <row r="932" spans="1:4" ht="15.4" x14ac:dyDescent="0.45">
      <c r="A932" s="73"/>
      <c r="B932" s="82"/>
      <c r="C932" s="80"/>
      <c r="D932" s="105"/>
    </row>
    <row r="933" spans="1:4" ht="15.4" x14ac:dyDescent="0.45">
      <c r="A933" s="73"/>
      <c r="B933" s="82"/>
      <c r="C933" s="80"/>
      <c r="D933" s="105"/>
    </row>
    <row r="934" spans="1:4" ht="15.4" x14ac:dyDescent="0.45">
      <c r="A934" s="73"/>
      <c r="B934" s="82"/>
      <c r="C934" s="80"/>
      <c r="D934" s="105"/>
    </row>
    <row r="935" spans="1:4" ht="15.4" x14ac:dyDescent="0.45">
      <c r="A935" s="73"/>
      <c r="B935" s="82"/>
      <c r="C935" s="80"/>
      <c r="D935" s="105"/>
    </row>
    <row r="936" spans="1:4" ht="15.4" x14ac:dyDescent="0.45">
      <c r="A936" s="73"/>
      <c r="B936" s="82"/>
      <c r="C936" s="80"/>
      <c r="D936" s="105"/>
    </row>
    <row r="937" spans="1:4" ht="15.4" x14ac:dyDescent="0.45">
      <c r="A937" s="73"/>
      <c r="B937" s="82"/>
      <c r="C937" s="80"/>
      <c r="D937" s="105"/>
    </row>
    <row r="938" spans="1:4" ht="15.4" x14ac:dyDescent="0.45">
      <c r="A938" s="73"/>
      <c r="B938" s="82"/>
      <c r="C938" s="80"/>
      <c r="D938" s="105"/>
    </row>
    <row r="939" spans="1:4" ht="15.4" x14ac:dyDescent="0.45">
      <c r="A939" s="73"/>
      <c r="B939" s="82"/>
      <c r="C939" s="80"/>
      <c r="D939" s="105"/>
    </row>
    <row r="940" spans="1:4" ht="15.4" x14ac:dyDescent="0.45">
      <c r="A940" s="73"/>
      <c r="B940" s="82"/>
      <c r="C940" s="80"/>
      <c r="D940" s="105"/>
    </row>
    <row r="941" spans="1:4" ht="15.4" x14ac:dyDescent="0.45">
      <c r="A941" s="73"/>
      <c r="B941" s="82"/>
      <c r="C941" s="80"/>
      <c r="D941" s="105"/>
    </row>
    <row r="942" spans="1:4" ht="15.4" x14ac:dyDescent="0.45">
      <c r="A942" s="73"/>
      <c r="B942" s="82"/>
      <c r="C942" s="80"/>
      <c r="D942" s="105"/>
    </row>
    <row r="943" spans="1:4" ht="15.4" x14ac:dyDescent="0.45">
      <c r="A943" s="73"/>
      <c r="B943" s="82"/>
      <c r="C943" s="80"/>
      <c r="D943" s="105"/>
    </row>
    <row r="944" spans="1:4" ht="15.4" x14ac:dyDescent="0.45">
      <c r="A944" s="73"/>
      <c r="B944" s="82"/>
      <c r="C944" s="80"/>
      <c r="D944" s="105"/>
    </row>
    <row r="945" spans="1:4" ht="15.4" x14ac:dyDescent="0.45">
      <c r="A945" s="73"/>
      <c r="B945" s="82"/>
      <c r="C945" s="80"/>
      <c r="D945" s="105"/>
    </row>
    <row r="946" spans="1:4" ht="15.4" x14ac:dyDescent="0.45">
      <c r="A946" s="73"/>
      <c r="B946" s="82"/>
      <c r="C946" s="80"/>
      <c r="D946" s="105"/>
    </row>
    <row r="947" spans="1:4" ht="15.4" x14ac:dyDescent="0.45">
      <c r="A947" s="73"/>
      <c r="B947" s="82"/>
      <c r="C947" s="80"/>
      <c r="D947" s="105"/>
    </row>
    <row r="948" spans="1:4" ht="15.4" x14ac:dyDescent="0.45">
      <c r="A948" s="73"/>
      <c r="B948" s="82"/>
      <c r="C948" s="80"/>
      <c r="D948" s="105"/>
    </row>
    <row r="949" spans="1:4" ht="15.4" x14ac:dyDescent="0.45">
      <c r="A949" s="73"/>
      <c r="B949" s="82"/>
      <c r="C949" s="80"/>
      <c r="D949" s="105"/>
    </row>
    <row r="950" spans="1:4" ht="15.4" x14ac:dyDescent="0.45">
      <c r="A950" s="73"/>
      <c r="B950" s="82"/>
      <c r="C950" s="80"/>
      <c r="D950" s="105"/>
    </row>
    <row r="951" spans="1:4" ht="15.4" x14ac:dyDescent="0.45">
      <c r="A951" s="73"/>
      <c r="B951" s="82"/>
      <c r="C951" s="80"/>
      <c r="D951" s="105"/>
    </row>
    <row r="952" spans="1:4" ht="15.4" x14ac:dyDescent="0.45">
      <c r="A952" s="73"/>
      <c r="B952" s="82"/>
      <c r="C952" s="80"/>
      <c r="D952" s="105"/>
    </row>
    <row r="953" spans="1:4" ht="15.4" x14ac:dyDescent="0.45">
      <c r="A953" s="73"/>
      <c r="B953" s="82"/>
      <c r="C953" s="80"/>
      <c r="D953" s="105"/>
    </row>
    <row r="954" spans="1:4" ht="15.4" x14ac:dyDescent="0.45">
      <c r="A954" s="73"/>
      <c r="B954" s="82"/>
      <c r="C954" s="80"/>
      <c r="D954" s="105"/>
    </row>
    <row r="955" spans="1:4" ht="15.4" x14ac:dyDescent="0.45">
      <c r="A955" s="73"/>
      <c r="B955" s="82"/>
      <c r="C955" s="80"/>
      <c r="D955" s="105"/>
    </row>
    <row r="956" spans="1:4" ht="15.4" x14ac:dyDescent="0.45">
      <c r="A956" s="73"/>
      <c r="B956" s="82"/>
      <c r="C956" s="80"/>
      <c r="D956" s="105"/>
    </row>
    <row r="957" spans="1:4" ht="15.4" x14ac:dyDescent="0.45">
      <c r="A957" s="73"/>
      <c r="B957" s="82"/>
      <c r="C957" s="80"/>
      <c r="D957" s="105"/>
    </row>
    <row r="958" spans="1:4" ht="15.4" x14ac:dyDescent="0.45">
      <c r="A958" s="73"/>
      <c r="B958" s="82"/>
      <c r="C958" s="80"/>
      <c r="D958" s="105"/>
    </row>
    <row r="959" spans="1:4" ht="15.4" x14ac:dyDescent="0.45">
      <c r="A959" s="73"/>
      <c r="B959" s="82"/>
      <c r="C959" s="80"/>
      <c r="D959" s="105"/>
    </row>
    <row r="960" spans="1:4" ht="15.4" x14ac:dyDescent="0.45">
      <c r="A960" s="73"/>
      <c r="B960" s="82"/>
      <c r="C960" s="80"/>
      <c r="D960" s="105"/>
    </row>
    <row r="961" spans="1:4" ht="15.4" x14ac:dyDescent="0.45">
      <c r="A961" s="73"/>
      <c r="B961" s="82"/>
      <c r="C961" s="80"/>
      <c r="D961" s="105"/>
    </row>
    <row r="962" spans="1:4" ht="15.4" x14ac:dyDescent="0.45">
      <c r="A962" s="73"/>
      <c r="B962" s="82"/>
      <c r="C962" s="80"/>
      <c r="D962" s="105"/>
    </row>
    <row r="963" spans="1:4" ht="15.4" x14ac:dyDescent="0.45">
      <c r="A963" s="73"/>
      <c r="B963" s="82"/>
      <c r="C963" s="80"/>
      <c r="D963" s="105"/>
    </row>
    <row r="964" spans="1:4" ht="15.4" x14ac:dyDescent="0.45">
      <c r="A964" s="73"/>
      <c r="B964" s="82"/>
      <c r="C964" s="80"/>
      <c r="D964" s="105"/>
    </row>
    <row r="965" spans="1:4" ht="15.4" x14ac:dyDescent="0.45">
      <c r="A965" s="73"/>
      <c r="B965" s="82"/>
      <c r="C965" s="80"/>
      <c r="D965" s="105"/>
    </row>
    <row r="966" spans="1:4" ht="15.4" x14ac:dyDescent="0.45">
      <c r="A966" s="73"/>
      <c r="B966" s="82"/>
      <c r="C966" s="80"/>
      <c r="D966" s="105"/>
    </row>
    <row r="967" spans="1:4" ht="15.4" x14ac:dyDescent="0.45">
      <c r="A967" s="73"/>
      <c r="B967" s="82"/>
      <c r="C967" s="80"/>
      <c r="D967" s="105"/>
    </row>
    <row r="968" spans="1:4" ht="15.4" x14ac:dyDescent="0.45">
      <c r="A968" s="73"/>
      <c r="B968" s="82"/>
      <c r="C968" s="80"/>
      <c r="D968" s="105"/>
    </row>
    <row r="969" spans="1:4" ht="15.4" x14ac:dyDescent="0.45">
      <c r="A969" s="73"/>
      <c r="B969" s="82"/>
      <c r="C969" s="80"/>
      <c r="D969" s="105"/>
    </row>
    <row r="970" spans="1:4" ht="15.4" x14ac:dyDescent="0.45">
      <c r="A970" s="73"/>
      <c r="B970" s="82"/>
      <c r="C970" s="80"/>
      <c r="D970" s="105"/>
    </row>
    <row r="971" spans="1:4" ht="15.4" x14ac:dyDescent="0.45">
      <c r="A971" s="73"/>
      <c r="B971" s="82"/>
      <c r="C971" s="80"/>
      <c r="D971" s="105"/>
    </row>
    <row r="972" spans="1:4" ht="15.4" x14ac:dyDescent="0.45">
      <c r="A972" s="73"/>
      <c r="B972" s="82"/>
      <c r="C972" s="80"/>
      <c r="D972" s="105"/>
    </row>
    <row r="973" spans="1:4" ht="15.4" x14ac:dyDescent="0.45">
      <c r="A973" s="73"/>
      <c r="B973" s="82"/>
      <c r="C973" s="80"/>
      <c r="D973" s="105"/>
    </row>
    <row r="974" spans="1:4" ht="15.4" x14ac:dyDescent="0.45">
      <c r="A974" s="73"/>
      <c r="B974" s="82"/>
      <c r="C974" s="80"/>
      <c r="D974" s="105"/>
    </row>
    <row r="975" spans="1:4" ht="15.4" x14ac:dyDescent="0.45">
      <c r="A975" s="73"/>
      <c r="B975" s="82"/>
      <c r="C975" s="80"/>
      <c r="D975" s="105"/>
    </row>
    <row r="976" spans="1:4" ht="15.4" x14ac:dyDescent="0.45">
      <c r="A976" s="73"/>
      <c r="B976" s="82"/>
      <c r="C976" s="80"/>
      <c r="D976" s="105"/>
    </row>
    <row r="977" spans="1:4" ht="15.4" x14ac:dyDescent="0.45">
      <c r="A977" s="73"/>
      <c r="B977" s="82"/>
      <c r="C977" s="80"/>
      <c r="D977" s="105"/>
    </row>
    <row r="978" spans="1:4" ht="15.4" x14ac:dyDescent="0.45">
      <c r="A978" s="73"/>
      <c r="B978" s="82"/>
      <c r="C978" s="80"/>
      <c r="D978" s="105"/>
    </row>
    <row r="979" spans="1:4" ht="15.4" x14ac:dyDescent="0.45">
      <c r="A979" s="73"/>
      <c r="B979" s="82"/>
      <c r="C979" s="80"/>
      <c r="D979" s="105"/>
    </row>
    <row r="980" spans="1:4" ht="15.4" x14ac:dyDescent="0.45">
      <c r="A980" s="73"/>
      <c r="B980" s="82"/>
      <c r="C980" s="80"/>
      <c r="D980" s="105"/>
    </row>
    <row r="981" spans="1:4" ht="15.4" x14ac:dyDescent="0.45">
      <c r="A981" s="73"/>
      <c r="B981" s="82"/>
      <c r="C981" s="80"/>
      <c r="D981" s="105"/>
    </row>
    <row r="982" spans="1:4" ht="15.4" x14ac:dyDescent="0.45">
      <c r="A982" s="73"/>
      <c r="B982" s="82"/>
      <c r="C982" s="80"/>
      <c r="D982" s="105"/>
    </row>
    <row r="983" spans="1:4" ht="15.4" x14ac:dyDescent="0.45">
      <c r="A983" s="73"/>
      <c r="B983" s="82"/>
      <c r="C983" s="80"/>
      <c r="D983" s="105"/>
    </row>
    <row r="984" spans="1:4" ht="15.4" x14ac:dyDescent="0.45">
      <c r="A984" s="73"/>
      <c r="B984" s="82"/>
      <c r="C984" s="80"/>
      <c r="D984" s="105"/>
    </row>
    <row r="985" spans="1:4" ht="15.4" x14ac:dyDescent="0.45">
      <c r="A985" s="73"/>
      <c r="B985" s="82"/>
      <c r="C985" s="80"/>
      <c r="D985" s="105"/>
    </row>
    <row r="986" spans="1:4" ht="15.4" x14ac:dyDescent="0.45">
      <c r="A986" s="73"/>
      <c r="B986" s="82"/>
      <c r="C986" s="80"/>
      <c r="D986" s="105"/>
    </row>
    <row r="987" spans="1:4" ht="15.4" x14ac:dyDescent="0.45">
      <c r="A987" s="73"/>
      <c r="B987" s="82"/>
      <c r="C987" s="80"/>
      <c r="D987" s="105"/>
    </row>
    <row r="988" spans="1:4" ht="15.4" x14ac:dyDescent="0.45">
      <c r="A988" s="73"/>
      <c r="B988" s="82"/>
      <c r="C988" s="80"/>
      <c r="D988" s="105"/>
    </row>
    <row r="989" spans="1:4" ht="15.4" x14ac:dyDescent="0.45">
      <c r="A989" s="73"/>
      <c r="B989" s="82"/>
      <c r="C989" s="80"/>
      <c r="D989" s="105"/>
    </row>
    <row r="990" spans="1:4" ht="15.4" x14ac:dyDescent="0.45">
      <c r="A990" s="73"/>
      <c r="B990" s="82"/>
      <c r="C990" s="80"/>
      <c r="D990" s="105"/>
    </row>
    <row r="991" spans="1:4" ht="15.4" x14ac:dyDescent="0.45">
      <c r="A991" s="73"/>
      <c r="B991" s="82"/>
      <c r="C991" s="80"/>
      <c r="D991" s="105"/>
    </row>
    <row r="992" spans="1:4" ht="15.4" x14ac:dyDescent="0.45">
      <c r="A992" s="73"/>
      <c r="B992" s="82"/>
      <c r="C992" s="80"/>
      <c r="D992" s="105"/>
    </row>
    <row r="993" spans="1:4" ht="15.4" x14ac:dyDescent="0.45">
      <c r="A993" s="73"/>
      <c r="B993" s="82"/>
      <c r="C993" s="80"/>
      <c r="D993" s="105"/>
    </row>
    <row r="994" spans="1:4" ht="15.4" x14ac:dyDescent="0.45">
      <c r="A994" s="73"/>
      <c r="B994" s="82"/>
      <c r="C994" s="80"/>
      <c r="D994" s="105"/>
    </row>
    <row r="995" spans="1:4" ht="15.4" x14ac:dyDescent="0.45">
      <c r="A995" s="73"/>
      <c r="B995" s="82"/>
      <c r="C995" s="80"/>
      <c r="D995" s="105"/>
    </row>
    <row r="996" spans="1:4" ht="15.4" x14ac:dyDescent="0.45">
      <c r="A996" s="73"/>
      <c r="B996" s="82"/>
      <c r="C996" s="80"/>
      <c r="D996" s="105"/>
    </row>
    <row r="997" spans="1:4" ht="15.4" x14ac:dyDescent="0.45">
      <c r="A997" s="73"/>
      <c r="B997" s="82"/>
      <c r="C997" s="80"/>
      <c r="D997" s="105"/>
    </row>
    <row r="998" spans="1:4" ht="15.4" x14ac:dyDescent="0.45">
      <c r="A998" s="73"/>
      <c r="B998" s="82"/>
      <c r="C998" s="80"/>
      <c r="D998" s="105"/>
    </row>
    <row r="999" spans="1:4" ht="15.4" x14ac:dyDescent="0.45">
      <c r="A999" s="73"/>
      <c r="B999" s="82"/>
      <c r="C999" s="80"/>
      <c r="D999" s="105"/>
    </row>
    <row r="1000" spans="1:4" ht="15.4" x14ac:dyDescent="0.45">
      <c r="A1000" s="73"/>
      <c r="B1000" s="82"/>
      <c r="C1000" s="80"/>
      <c r="D1000" s="105"/>
    </row>
    <row r="1001" spans="1:4" ht="15.4" x14ac:dyDescent="0.45">
      <c r="A1001" s="73"/>
      <c r="B1001" s="82"/>
      <c r="C1001" s="80"/>
      <c r="D1001" s="105"/>
    </row>
    <row r="1002" spans="1:4" ht="15.4" x14ac:dyDescent="0.45">
      <c r="A1002" s="73"/>
      <c r="B1002" s="82"/>
      <c r="C1002" s="80"/>
      <c r="D1002" s="105"/>
    </row>
    <row r="1003" spans="1:4" ht="15.4" x14ac:dyDescent="0.45">
      <c r="A1003" s="73"/>
      <c r="B1003" s="82"/>
      <c r="C1003" s="80"/>
      <c r="D1003" s="105"/>
    </row>
    <row r="1004" spans="1:4" ht="15.4" x14ac:dyDescent="0.45">
      <c r="A1004" s="73"/>
      <c r="B1004" s="82"/>
      <c r="C1004" s="80"/>
      <c r="D1004" s="105"/>
    </row>
    <row r="1005" spans="1:4" ht="15.4" x14ac:dyDescent="0.45">
      <c r="A1005" s="73"/>
      <c r="B1005" s="82"/>
      <c r="C1005" s="80"/>
      <c r="D1005" s="105"/>
    </row>
    <row r="1006" spans="1:4" ht="15.4" x14ac:dyDescent="0.45">
      <c r="A1006" s="73"/>
      <c r="B1006" s="82"/>
      <c r="C1006" s="80"/>
      <c r="D1006" s="105"/>
    </row>
    <row r="1007" spans="1:4" ht="15.4" x14ac:dyDescent="0.45">
      <c r="A1007" s="73"/>
      <c r="B1007" s="82"/>
      <c r="C1007" s="80"/>
      <c r="D1007" s="105"/>
    </row>
    <row r="1008" spans="1:4" ht="15.4" x14ac:dyDescent="0.45">
      <c r="A1008" s="73"/>
      <c r="B1008" s="82"/>
      <c r="C1008" s="80"/>
      <c r="D1008" s="105"/>
    </row>
    <row r="1009" spans="1:4" ht="15.4" x14ac:dyDescent="0.45">
      <c r="A1009" s="73"/>
      <c r="B1009" s="82"/>
      <c r="C1009" s="80"/>
      <c r="D1009" s="105"/>
    </row>
    <row r="1010" spans="1:4" ht="15.4" x14ac:dyDescent="0.45">
      <c r="A1010" s="73"/>
      <c r="B1010" s="82"/>
      <c r="C1010" s="80"/>
      <c r="D1010" s="105"/>
    </row>
    <row r="1011" spans="1:4" ht="15.4" x14ac:dyDescent="0.45">
      <c r="A1011" s="73"/>
      <c r="B1011" s="82"/>
      <c r="C1011" s="80"/>
      <c r="D1011" s="105"/>
    </row>
    <row r="1012" spans="1:4" ht="15.4" x14ac:dyDescent="0.45">
      <c r="A1012" s="73"/>
      <c r="B1012" s="82"/>
      <c r="C1012" s="80"/>
      <c r="D1012" s="105"/>
    </row>
    <row r="1013" spans="1:4" ht="15.4" x14ac:dyDescent="0.45">
      <c r="A1013" s="73"/>
      <c r="B1013" s="82"/>
      <c r="C1013" s="80"/>
      <c r="D1013" s="105"/>
    </row>
    <row r="1014" spans="1:4" ht="15.4" x14ac:dyDescent="0.45">
      <c r="A1014" s="73"/>
      <c r="B1014" s="82"/>
      <c r="C1014" s="80"/>
      <c r="D1014" s="105"/>
    </row>
    <row r="1015" spans="1:4" ht="15.4" x14ac:dyDescent="0.45">
      <c r="A1015" s="73"/>
      <c r="B1015" s="82"/>
      <c r="C1015" s="80"/>
      <c r="D1015" s="105"/>
    </row>
    <row r="1016" spans="1:4" ht="15.4" x14ac:dyDescent="0.45">
      <c r="A1016" s="73"/>
      <c r="B1016" s="82"/>
      <c r="C1016" s="80"/>
      <c r="D1016" s="105"/>
    </row>
    <row r="1017" spans="1:4" ht="15.4" x14ac:dyDescent="0.45">
      <c r="A1017" s="73"/>
      <c r="B1017" s="82"/>
      <c r="C1017" s="80"/>
      <c r="D1017" s="105"/>
    </row>
    <row r="1018" spans="1:4" ht="15.4" x14ac:dyDescent="0.45">
      <c r="A1018" s="73"/>
      <c r="B1018" s="82"/>
      <c r="C1018" s="80"/>
      <c r="D1018" s="105"/>
    </row>
    <row r="1019" spans="1:4" ht="15.4" x14ac:dyDescent="0.45">
      <c r="A1019" s="73"/>
      <c r="B1019" s="82"/>
      <c r="C1019" s="80"/>
      <c r="D1019" s="105"/>
    </row>
    <row r="1020" spans="1:4" ht="15.4" x14ac:dyDescent="0.45">
      <c r="A1020" s="73"/>
      <c r="B1020" s="82"/>
      <c r="C1020" s="80"/>
      <c r="D1020" s="105"/>
    </row>
    <row r="1021" spans="1:4" ht="15.4" x14ac:dyDescent="0.45">
      <c r="A1021" s="73"/>
      <c r="B1021" s="82"/>
      <c r="C1021" s="80"/>
      <c r="D1021" s="105"/>
    </row>
    <row r="1022" spans="1:4" ht="15.4" x14ac:dyDescent="0.45">
      <c r="A1022" s="73"/>
      <c r="B1022" s="82"/>
      <c r="C1022" s="80"/>
      <c r="D1022" s="105"/>
    </row>
    <row r="1023" spans="1:4" ht="15.4" x14ac:dyDescent="0.45">
      <c r="A1023" s="73"/>
      <c r="B1023" s="82"/>
      <c r="C1023" s="80"/>
      <c r="D1023" s="105"/>
    </row>
    <row r="1024" spans="1:4" ht="15.4" x14ac:dyDescent="0.45">
      <c r="A1024" s="73"/>
      <c r="B1024" s="82"/>
      <c r="C1024" s="80"/>
      <c r="D1024" s="105"/>
    </row>
    <row r="1025" spans="1:4" ht="15.4" x14ac:dyDescent="0.45">
      <c r="A1025" s="73"/>
      <c r="B1025" s="82"/>
      <c r="C1025" s="80"/>
      <c r="D1025" s="105"/>
    </row>
    <row r="1026" spans="1:4" ht="15.4" x14ac:dyDescent="0.45">
      <c r="A1026" s="73"/>
      <c r="B1026" s="82"/>
      <c r="C1026" s="80"/>
      <c r="D1026" s="105"/>
    </row>
    <row r="1027" spans="1:4" ht="15.4" x14ac:dyDescent="0.45">
      <c r="A1027" s="73"/>
      <c r="B1027" s="82"/>
      <c r="C1027" s="80"/>
      <c r="D1027" s="105"/>
    </row>
    <row r="1028" spans="1:4" ht="15.4" x14ac:dyDescent="0.45">
      <c r="A1028" s="73"/>
      <c r="B1028" s="82"/>
      <c r="C1028" s="80"/>
      <c r="D1028" s="105"/>
    </row>
    <row r="1029" spans="1:4" ht="15.4" x14ac:dyDescent="0.45">
      <c r="A1029" s="73"/>
      <c r="B1029" s="82"/>
      <c r="C1029" s="80"/>
      <c r="D1029" s="105"/>
    </row>
    <row r="1030" spans="1:4" ht="15.4" x14ac:dyDescent="0.45">
      <c r="A1030" s="73"/>
      <c r="B1030" s="82"/>
      <c r="C1030" s="80"/>
      <c r="D1030" s="105"/>
    </row>
    <row r="1031" spans="1:4" ht="15.4" x14ac:dyDescent="0.45">
      <c r="A1031" s="73"/>
      <c r="B1031" s="82"/>
      <c r="C1031" s="80"/>
      <c r="D1031" s="105"/>
    </row>
    <row r="1032" spans="1:4" ht="15.4" x14ac:dyDescent="0.45">
      <c r="A1032" s="73"/>
      <c r="B1032" s="82"/>
      <c r="C1032" s="80"/>
      <c r="D1032" s="105"/>
    </row>
    <row r="1033" spans="1:4" ht="15.4" x14ac:dyDescent="0.45">
      <c r="A1033" s="73"/>
      <c r="B1033" s="82"/>
      <c r="C1033" s="80"/>
      <c r="D1033" s="105"/>
    </row>
    <row r="1034" spans="1:4" ht="15.4" x14ac:dyDescent="0.45">
      <c r="A1034" s="73"/>
      <c r="B1034" s="82"/>
      <c r="C1034" s="80"/>
      <c r="D1034" s="105"/>
    </row>
    <row r="1035" spans="1:4" ht="15.4" x14ac:dyDescent="0.45">
      <c r="A1035" s="73"/>
      <c r="B1035" s="82"/>
      <c r="C1035" s="80"/>
      <c r="D1035" s="105"/>
    </row>
    <row r="1036" spans="1:4" ht="15.4" x14ac:dyDescent="0.45">
      <c r="A1036" s="73"/>
      <c r="B1036" s="82"/>
      <c r="C1036" s="80"/>
      <c r="D1036" s="105"/>
    </row>
    <row r="1037" spans="1:4" ht="15.4" x14ac:dyDescent="0.45">
      <c r="A1037" s="73"/>
      <c r="B1037" s="82"/>
      <c r="C1037" s="80"/>
      <c r="D1037" s="105"/>
    </row>
    <row r="1038" spans="1:4" ht="15.4" x14ac:dyDescent="0.45">
      <c r="A1038" s="73"/>
      <c r="B1038" s="82"/>
      <c r="C1038" s="80"/>
      <c r="D1038" s="105"/>
    </row>
    <row r="1039" spans="1:4" ht="15.4" x14ac:dyDescent="0.45">
      <c r="A1039" s="73"/>
      <c r="B1039" s="82"/>
      <c r="C1039" s="80"/>
      <c r="D1039" s="105"/>
    </row>
    <row r="1040" spans="1:4" ht="15.4" x14ac:dyDescent="0.45">
      <c r="A1040" s="73"/>
      <c r="B1040" s="82"/>
      <c r="C1040" s="80"/>
      <c r="D1040" s="105"/>
    </row>
    <row r="1041" spans="1:4" ht="15.4" x14ac:dyDescent="0.45">
      <c r="A1041" s="73"/>
      <c r="B1041" s="82"/>
      <c r="C1041" s="80"/>
      <c r="D1041" s="105"/>
    </row>
    <row r="1042" spans="1:4" ht="15.4" x14ac:dyDescent="0.45">
      <c r="A1042" s="73"/>
      <c r="B1042" s="82"/>
      <c r="C1042" s="80"/>
      <c r="D1042" s="105"/>
    </row>
    <row r="1043" spans="1:4" ht="15.4" x14ac:dyDescent="0.45">
      <c r="A1043" s="73"/>
      <c r="B1043" s="82"/>
      <c r="C1043" s="80"/>
      <c r="D1043" s="105"/>
    </row>
    <row r="1044" spans="1:4" ht="15.4" x14ac:dyDescent="0.45">
      <c r="A1044" s="73"/>
      <c r="B1044" s="82"/>
      <c r="C1044" s="80"/>
      <c r="D1044" s="105"/>
    </row>
    <row r="1045" spans="1:4" ht="15.4" x14ac:dyDescent="0.45">
      <c r="A1045" s="73"/>
      <c r="B1045" s="82"/>
      <c r="C1045" s="80"/>
      <c r="D1045" s="105"/>
    </row>
    <row r="1046" spans="1:4" ht="15.4" x14ac:dyDescent="0.45">
      <c r="A1046" s="73"/>
      <c r="B1046" s="82"/>
      <c r="C1046" s="80"/>
      <c r="D1046" s="105"/>
    </row>
    <row r="1047" spans="1:4" ht="15.4" x14ac:dyDescent="0.45">
      <c r="A1047" s="73"/>
      <c r="B1047" s="82"/>
      <c r="C1047" s="80"/>
      <c r="D1047" s="105"/>
    </row>
    <row r="1048" spans="1:4" ht="15.4" x14ac:dyDescent="0.45">
      <c r="A1048" s="73"/>
      <c r="B1048" s="82"/>
      <c r="C1048" s="80"/>
      <c r="D1048" s="105"/>
    </row>
    <row r="1049" spans="1:4" ht="15.4" x14ac:dyDescent="0.45">
      <c r="A1049" s="73"/>
      <c r="B1049" s="82"/>
      <c r="C1049" s="80"/>
      <c r="D1049" s="105"/>
    </row>
    <row r="1050" spans="1:4" ht="15.4" x14ac:dyDescent="0.45">
      <c r="A1050" s="73"/>
      <c r="B1050" s="82"/>
      <c r="C1050" s="80"/>
      <c r="D1050" s="105"/>
    </row>
    <row r="1051" spans="1:4" ht="15.4" x14ac:dyDescent="0.45">
      <c r="A1051" s="73"/>
      <c r="B1051" s="82"/>
      <c r="C1051" s="80"/>
      <c r="D1051" s="105"/>
    </row>
    <row r="1052" spans="1:4" ht="15.4" x14ac:dyDescent="0.45">
      <c r="A1052" s="73"/>
      <c r="B1052" s="82"/>
      <c r="C1052" s="80"/>
      <c r="D1052" s="105"/>
    </row>
    <row r="1053" spans="1:4" ht="15.4" x14ac:dyDescent="0.45">
      <c r="A1053" s="73"/>
      <c r="B1053" s="82"/>
      <c r="C1053" s="80"/>
      <c r="D1053" s="105"/>
    </row>
    <row r="1054" spans="1:4" ht="15.4" x14ac:dyDescent="0.45">
      <c r="A1054" s="73"/>
      <c r="B1054" s="82"/>
      <c r="C1054" s="80"/>
      <c r="D1054" s="105"/>
    </row>
    <row r="1055" spans="1:4" ht="15.4" x14ac:dyDescent="0.45">
      <c r="A1055" s="73"/>
      <c r="B1055" s="82"/>
      <c r="C1055" s="80"/>
      <c r="D1055" s="105"/>
    </row>
    <row r="1056" spans="1:4" ht="15.4" x14ac:dyDescent="0.45">
      <c r="A1056" s="73"/>
      <c r="B1056" s="82"/>
      <c r="C1056" s="80"/>
      <c r="D1056" s="105"/>
    </row>
    <row r="1057" spans="1:4" ht="15.4" x14ac:dyDescent="0.45">
      <c r="A1057" s="73"/>
      <c r="B1057" s="82"/>
      <c r="C1057" s="80"/>
      <c r="D1057" s="105"/>
    </row>
    <row r="1058" spans="1:4" ht="15.4" x14ac:dyDescent="0.45">
      <c r="A1058" s="73"/>
      <c r="B1058" s="82"/>
      <c r="C1058" s="80"/>
      <c r="D1058" s="105"/>
    </row>
    <row r="1059" spans="1:4" ht="15.4" x14ac:dyDescent="0.45">
      <c r="A1059" s="73"/>
      <c r="B1059" s="82"/>
      <c r="C1059" s="80"/>
      <c r="D1059" s="105"/>
    </row>
    <row r="1060" spans="1:4" ht="15.4" x14ac:dyDescent="0.45">
      <c r="A1060" s="73"/>
      <c r="B1060" s="82"/>
      <c r="C1060" s="80"/>
      <c r="D1060" s="105"/>
    </row>
    <row r="1061" spans="1:4" ht="15.4" x14ac:dyDescent="0.45">
      <c r="A1061" s="73"/>
      <c r="B1061" s="82"/>
      <c r="C1061" s="80"/>
      <c r="D1061" s="105"/>
    </row>
    <row r="1062" spans="1:4" ht="15.4" x14ac:dyDescent="0.45">
      <c r="A1062" s="73"/>
      <c r="B1062" s="82"/>
      <c r="C1062" s="80"/>
      <c r="D1062" s="105"/>
    </row>
    <row r="1063" spans="1:4" ht="15.4" x14ac:dyDescent="0.45">
      <c r="A1063" s="73"/>
      <c r="B1063" s="82"/>
      <c r="C1063" s="80"/>
      <c r="D1063" s="105"/>
    </row>
    <row r="1064" spans="1:4" ht="15.4" x14ac:dyDescent="0.45">
      <c r="A1064" s="73"/>
      <c r="B1064" s="82"/>
      <c r="C1064" s="80"/>
      <c r="D1064" s="105"/>
    </row>
    <row r="1065" spans="1:4" ht="15.4" x14ac:dyDescent="0.45">
      <c r="A1065" s="73"/>
      <c r="B1065" s="82"/>
      <c r="C1065" s="80"/>
      <c r="D1065" s="105"/>
    </row>
    <row r="1066" spans="1:4" ht="15.4" x14ac:dyDescent="0.45">
      <c r="A1066" s="73"/>
      <c r="B1066" s="82"/>
      <c r="C1066" s="80"/>
      <c r="D1066" s="105"/>
    </row>
    <row r="1067" spans="1:4" ht="15.4" x14ac:dyDescent="0.45">
      <c r="A1067" s="73"/>
      <c r="B1067" s="82"/>
      <c r="C1067" s="80"/>
      <c r="D1067" s="105"/>
    </row>
    <row r="1068" spans="1:4" ht="15.4" x14ac:dyDescent="0.45">
      <c r="A1068" s="73"/>
      <c r="B1068" s="82"/>
      <c r="C1068" s="80"/>
      <c r="D1068" s="105"/>
    </row>
    <row r="1069" spans="1:4" ht="15.4" x14ac:dyDescent="0.45">
      <c r="A1069" s="73"/>
      <c r="B1069" s="82"/>
      <c r="C1069" s="80"/>
      <c r="D1069" s="105"/>
    </row>
    <row r="1070" spans="1:4" ht="15.4" x14ac:dyDescent="0.45">
      <c r="A1070" s="73"/>
      <c r="B1070" s="82"/>
      <c r="C1070" s="80"/>
      <c r="D1070" s="105"/>
    </row>
    <row r="1071" spans="1:4" ht="15.4" x14ac:dyDescent="0.45">
      <c r="A1071" s="73"/>
      <c r="B1071" s="82"/>
      <c r="C1071" s="80"/>
      <c r="D1071" s="105"/>
    </row>
    <row r="1072" spans="1:4" ht="15.4" x14ac:dyDescent="0.45">
      <c r="A1072" s="73"/>
      <c r="B1072" s="82"/>
      <c r="C1072" s="80"/>
      <c r="D1072" s="105"/>
    </row>
    <row r="1073" spans="1:4" ht="15.4" x14ac:dyDescent="0.45">
      <c r="A1073" s="73"/>
      <c r="B1073" s="82"/>
      <c r="C1073" s="80"/>
      <c r="D1073" s="105"/>
    </row>
    <row r="1074" spans="1:4" ht="15.4" x14ac:dyDescent="0.45">
      <c r="A1074" s="73"/>
      <c r="B1074" s="82"/>
      <c r="C1074" s="80"/>
      <c r="D1074" s="105"/>
    </row>
    <row r="1075" spans="1:4" ht="15.4" x14ac:dyDescent="0.45">
      <c r="A1075" s="73"/>
      <c r="B1075" s="82"/>
      <c r="C1075" s="80"/>
      <c r="D1075" s="105"/>
    </row>
    <row r="1076" spans="1:4" ht="15.4" x14ac:dyDescent="0.45">
      <c r="A1076" s="73"/>
      <c r="B1076" s="82"/>
      <c r="C1076" s="80"/>
      <c r="D1076" s="105"/>
    </row>
    <row r="1077" spans="1:4" ht="15.4" x14ac:dyDescent="0.45">
      <c r="A1077" s="73"/>
      <c r="B1077" s="82"/>
      <c r="C1077" s="80"/>
      <c r="D1077" s="105"/>
    </row>
    <row r="1078" spans="1:4" ht="15.4" x14ac:dyDescent="0.45">
      <c r="A1078" s="73"/>
      <c r="B1078" s="82"/>
      <c r="C1078" s="80"/>
      <c r="D1078" s="105"/>
    </row>
    <row r="1079" spans="1:4" ht="15.4" x14ac:dyDescent="0.45">
      <c r="A1079" s="73"/>
      <c r="B1079" s="82"/>
      <c r="C1079" s="80"/>
      <c r="D1079" s="105"/>
    </row>
    <row r="1080" spans="1:4" ht="15.4" x14ac:dyDescent="0.45">
      <c r="A1080" s="73"/>
      <c r="B1080" s="82"/>
      <c r="C1080" s="80"/>
      <c r="D1080" s="105"/>
    </row>
    <row r="1081" spans="1:4" ht="15.4" x14ac:dyDescent="0.45">
      <c r="A1081" s="73"/>
      <c r="B1081" s="82"/>
      <c r="C1081" s="80"/>
      <c r="D1081" s="105"/>
    </row>
    <row r="1082" spans="1:4" ht="15.4" x14ac:dyDescent="0.45">
      <c r="A1082" s="73"/>
      <c r="B1082" s="82"/>
      <c r="C1082" s="80"/>
      <c r="D1082" s="105"/>
    </row>
    <row r="1083" spans="1:4" ht="15.4" x14ac:dyDescent="0.45">
      <c r="A1083" s="73"/>
      <c r="B1083" s="82"/>
      <c r="C1083" s="80"/>
      <c r="D1083" s="105"/>
    </row>
    <row r="1084" spans="1:4" ht="15.4" x14ac:dyDescent="0.45">
      <c r="A1084" s="73"/>
      <c r="B1084" s="82"/>
      <c r="C1084" s="80"/>
      <c r="D1084" s="105"/>
    </row>
    <row r="1085" spans="1:4" ht="15.4" x14ac:dyDescent="0.45">
      <c r="A1085" s="73"/>
      <c r="B1085" s="82"/>
      <c r="C1085" s="80"/>
      <c r="D1085" s="105"/>
    </row>
    <row r="1086" spans="1:4" ht="15.4" x14ac:dyDescent="0.45">
      <c r="A1086" s="73"/>
      <c r="B1086" s="82"/>
      <c r="C1086" s="80"/>
      <c r="D1086" s="105"/>
    </row>
    <row r="1087" spans="1:4" ht="15.4" x14ac:dyDescent="0.45">
      <c r="A1087" s="73"/>
      <c r="B1087" s="82"/>
      <c r="C1087" s="80"/>
      <c r="D1087" s="105"/>
    </row>
    <row r="1088" spans="1:4" ht="15.4" x14ac:dyDescent="0.45">
      <c r="A1088" s="73"/>
      <c r="B1088" s="82"/>
      <c r="C1088" s="80"/>
      <c r="D1088" s="105"/>
    </row>
    <row r="1089" spans="1:4" ht="15.4" x14ac:dyDescent="0.45">
      <c r="A1089" s="73"/>
      <c r="B1089" s="82"/>
      <c r="C1089" s="80"/>
      <c r="D1089" s="105"/>
    </row>
    <row r="1090" spans="1:4" ht="15.4" x14ac:dyDescent="0.45">
      <c r="A1090" s="73"/>
      <c r="B1090" s="82"/>
      <c r="C1090" s="80"/>
      <c r="D1090" s="105"/>
    </row>
    <row r="1091" spans="1:4" ht="15.4" x14ac:dyDescent="0.45">
      <c r="A1091" s="73"/>
      <c r="B1091" s="82"/>
      <c r="C1091" s="80"/>
      <c r="D1091" s="105"/>
    </row>
    <row r="1092" spans="1:4" ht="15.4" x14ac:dyDescent="0.45">
      <c r="A1092" s="73"/>
      <c r="B1092" s="82"/>
      <c r="C1092" s="80"/>
      <c r="D1092" s="105"/>
    </row>
    <row r="1093" spans="1:4" ht="15.4" x14ac:dyDescent="0.45">
      <c r="A1093" s="73"/>
      <c r="B1093" s="82"/>
      <c r="C1093" s="80"/>
      <c r="D1093" s="105"/>
    </row>
    <row r="1094" spans="1:4" ht="15.4" x14ac:dyDescent="0.45">
      <c r="A1094" s="73"/>
      <c r="B1094" s="82"/>
      <c r="C1094" s="80"/>
      <c r="D1094" s="105"/>
    </row>
    <row r="1095" spans="1:4" ht="15.4" x14ac:dyDescent="0.45">
      <c r="A1095" s="73"/>
      <c r="B1095" s="82"/>
      <c r="C1095" s="80"/>
      <c r="D1095" s="105"/>
    </row>
    <row r="1096" spans="1:4" ht="15.4" x14ac:dyDescent="0.45">
      <c r="A1096" s="73"/>
      <c r="B1096" s="82"/>
      <c r="C1096" s="80"/>
      <c r="D1096" s="105"/>
    </row>
    <row r="1097" spans="1:4" ht="15.4" x14ac:dyDescent="0.45">
      <c r="A1097" s="73"/>
      <c r="B1097" s="82"/>
      <c r="C1097" s="80"/>
      <c r="D1097" s="105"/>
    </row>
    <row r="1098" spans="1:4" ht="15.4" x14ac:dyDescent="0.45">
      <c r="A1098" s="73"/>
      <c r="B1098" s="82"/>
      <c r="C1098" s="80"/>
      <c r="D1098" s="105"/>
    </row>
    <row r="1099" spans="1:4" ht="15.4" x14ac:dyDescent="0.45">
      <c r="A1099" s="73"/>
      <c r="B1099" s="82"/>
      <c r="C1099" s="80"/>
      <c r="D1099" s="105"/>
    </row>
    <row r="1100" spans="1:4" ht="15.4" x14ac:dyDescent="0.45">
      <c r="A1100" s="73"/>
      <c r="B1100" s="82"/>
      <c r="C1100" s="80"/>
      <c r="D1100" s="105"/>
    </row>
    <row r="1101" spans="1:4" ht="15.4" x14ac:dyDescent="0.45">
      <c r="A1101" s="73"/>
      <c r="B1101" s="82"/>
      <c r="C1101" s="80"/>
      <c r="D1101" s="105"/>
    </row>
    <row r="1102" spans="1:4" ht="15.4" x14ac:dyDescent="0.45">
      <c r="A1102" s="73"/>
      <c r="B1102" s="82"/>
      <c r="C1102" s="80"/>
      <c r="D1102" s="105"/>
    </row>
    <row r="1103" spans="1:4" ht="15.4" x14ac:dyDescent="0.45">
      <c r="A1103" s="73"/>
      <c r="B1103" s="82"/>
      <c r="C1103" s="80"/>
      <c r="D1103" s="105"/>
    </row>
    <row r="1104" spans="1:4" ht="15.4" x14ac:dyDescent="0.45">
      <c r="A1104" s="73"/>
      <c r="B1104" s="82"/>
      <c r="C1104" s="80"/>
      <c r="D1104" s="105"/>
    </row>
    <row r="1105" spans="1:4" ht="15.4" x14ac:dyDescent="0.45">
      <c r="A1105" s="73"/>
      <c r="B1105" s="82"/>
      <c r="C1105" s="80"/>
      <c r="D1105" s="105"/>
    </row>
    <row r="1106" spans="1:4" ht="15.4" x14ac:dyDescent="0.45">
      <c r="A1106" s="73"/>
      <c r="B1106" s="82"/>
      <c r="C1106" s="80"/>
      <c r="D1106" s="105"/>
    </row>
    <row r="1107" spans="1:4" ht="15.4" x14ac:dyDescent="0.45">
      <c r="A1107" s="73"/>
      <c r="B1107" s="82"/>
      <c r="C1107" s="80"/>
      <c r="D1107" s="105"/>
    </row>
    <row r="1108" spans="1:4" ht="15.4" x14ac:dyDescent="0.45">
      <c r="A1108" s="73"/>
      <c r="B1108" s="82"/>
      <c r="C1108" s="80"/>
      <c r="D1108" s="105"/>
    </row>
    <row r="1109" spans="1:4" ht="15.4" x14ac:dyDescent="0.45">
      <c r="A1109" s="73"/>
      <c r="B1109" s="82"/>
      <c r="C1109" s="80"/>
      <c r="D1109" s="105"/>
    </row>
    <row r="1110" spans="1:4" ht="15.4" x14ac:dyDescent="0.45">
      <c r="A1110" s="73"/>
      <c r="B1110" s="82"/>
      <c r="C1110" s="80"/>
      <c r="D1110" s="105"/>
    </row>
    <row r="1111" spans="1:4" ht="15.4" x14ac:dyDescent="0.45">
      <c r="A1111" s="73"/>
      <c r="B1111" s="82"/>
      <c r="C1111" s="80"/>
      <c r="D1111" s="105"/>
    </row>
    <row r="1112" spans="1:4" ht="15.4" x14ac:dyDescent="0.45">
      <c r="A1112" s="73"/>
      <c r="B1112" s="82"/>
      <c r="C1112" s="80"/>
      <c r="D1112" s="105"/>
    </row>
    <row r="1113" spans="1:4" ht="15.4" x14ac:dyDescent="0.45">
      <c r="A1113" s="73"/>
      <c r="B1113" s="82"/>
      <c r="C1113" s="80"/>
      <c r="D1113" s="105"/>
    </row>
    <row r="1114" spans="1:4" ht="15.4" x14ac:dyDescent="0.45">
      <c r="A1114" s="73"/>
      <c r="B1114" s="82"/>
      <c r="C1114" s="80"/>
      <c r="D1114" s="105"/>
    </row>
    <row r="1115" spans="1:4" ht="15.4" x14ac:dyDescent="0.45">
      <c r="A1115" s="73"/>
      <c r="B1115" s="82"/>
      <c r="C1115" s="80"/>
      <c r="D1115" s="105"/>
    </row>
    <row r="1116" spans="1:4" ht="15.4" x14ac:dyDescent="0.45">
      <c r="A1116" s="73"/>
      <c r="B1116" s="82"/>
      <c r="C1116" s="80"/>
      <c r="D1116" s="105"/>
    </row>
    <row r="1117" spans="1:4" ht="15.4" x14ac:dyDescent="0.45">
      <c r="A1117" s="73"/>
      <c r="B1117" s="82"/>
      <c r="C1117" s="80"/>
      <c r="D1117" s="105"/>
    </row>
    <row r="1118" spans="1:4" ht="15.4" x14ac:dyDescent="0.45">
      <c r="A1118" s="73"/>
      <c r="B1118" s="82"/>
      <c r="C1118" s="80"/>
      <c r="D1118" s="105"/>
    </row>
    <row r="1119" spans="1:4" ht="15.4" x14ac:dyDescent="0.45">
      <c r="A1119" s="73"/>
      <c r="B1119" s="82"/>
      <c r="C1119" s="80"/>
      <c r="D1119" s="105"/>
    </row>
    <row r="1120" spans="1:4" ht="15.4" x14ac:dyDescent="0.45">
      <c r="A1120" s="73"/>
      <c r="B1120" s="82"/>
      <c r="C1120" s="80"/>
      <c r="D1120" s="105"/>
    </row>
    <row r="1121" spans="1:4" ht="15.4" x14ac:dyDescent="0.45">
      <c r="A1121" s="73"/>
      <c r="B1121" s="82"/>
      <c r="C1121" s="80"/>
      <c r="D1121" s="105"/>
    </row>
    <row r="1122" spans="1:4" ht="15.4" x14ac:dyDescent="0.45">
      <c r="A1122" s="73"/>
      <c r="B1122" s="82"/>
      <c r="C1122" s="80"/>
      <c r="D1122" s="105"/>
    </row>
    <row r="1123" spans="1:4" ht="15.4" x14ac:dyDescent="0.45">
      <c r="A1123" s="73"/>
      <c r="B1123" s="82"/>
      <c r="C1123" s="80"/>
      <c r="D1123" s="105"/>
    </row>
    <row r="1124" spans="1:4" ht="15.4" x14ac:dyDescent="0.45">
      <c r="A1124" s="73"/>
      <c r="B1124" s="82"/>
      <c r="C1124" s="80"/>
      <c r="D1124" s="105"/>
    </row>
    <row r="1125" spans="1:4" ht="15.4" x14ac:dyDescent="0.45">
      <c r="A1125" s="73"/>
      <c r="B1125" s="82"/>
      <c r="C1125" s="80"/>
      <c r="D1125" s="105"/>
    </row>
    <row r="1126" spans="1:4" ht="15.4" x14ac:dyDescent="0.45">
      <c r="A1126" s="73"/>
      <c r="B1126" s="82"/>
      <c r="C1126" s="80"/>
      <c r="D1126" s="105"/>
    </row>
    <row r="1127" spans="1:4" ht="15.4" x14ac:dyDescent="0.45">
      <c r="A1127" s="73"/>
      <c r="B1127" s="82"/>
      <c r="C1127" s="80"/>
      <c r="D1127" s="105"/>
    </row>
    <row r="1128" spans="1:4" ht="15.4" x14ac:dyDescent="0.45">
      <c r="A1128" s="73"/>
      <c r="B1128" s="82"/>
      <c r="C1128" s="80"/>
      <c r="D1128" s="105"/>
    </row>
    <row r="1129" spans="1:4" ht="15.4" x14ac:dyDescent="0.45">
      <c r="A1129" s="73"/>
      <c r="B1129" s="82"/>
      <c r="C1129" s="80"/>
      <c r="D1129" s="105"/>
    </row>
    <row r="1130" spans="1:4" ht="15.4" x14ac:dyDescent="0.45">
      <c r="A1130" s="73"/>
      <c r="B1130" s="82"/>
      <c r="C1130" s="80"/>
      <c r="D1130" s="105"/>
    </row>
    <row r="1131" spans="1:4" ht="15.4" x14ac:dyDescent="0.45">
      <c r="A1131" s="73"/>
      <c r="B1131" s="82"/>
      <c r="C1131" s="80"/>
      <c r="D1131" s="105"/>
    </row>
    <row r="1132" spans="1:4" ht="15.4" x14ac:dyDescent="0.45">
      <c r="A1132" s="73"/>
      <c r="B1132" s="82"/>
      <c r="C1132" s="80"/>
      <c r="D1132" s="105"/>
    </row>
    <row r="1133" spans="1:4" ht="15.4" x14ac:dyDescent="0.45">
      <c r="A1133" s="73"/>
      <c r="B1133" s="82"/>
      <c r="C1133" s="80"/>
      <c r="D1133" s="105"/>
    </row>
    <row r="1134" spans="1:4" ht="15.4" x14ac:dyDescent="0.45">
      <c r="A1134" s="73"/>
      <c r="B1134" s="82"/>
      <c r="C1134" s="80"/>
      <c r="D1134" s="105"/>
    </row>
    <row r="1135" spans="1:4" ht="15.4" x14ac:dyDescent="0.45">
      <c r="A1135" s="73"/>
      <c r="B1135" s="82"/>
      <c r="C1135" s="80"/>
      <c r="D1135" s="105"/>
    </row>
    <row r="1136" spans="1:4" ht="15.4" x14ac:dyDescent="0.45">
      <c r="A1136" s="73"/>
      <c r="B1136" s="82"/>
      <c r="C1136" s="80"/>
      <c r="D1136" s="105"/>
    </row>
    <row r="1137" spans="1:4" ht="15.4" x14ac:dyDescent="0.45">
      <c r="A1137" s="73"/>
      <c r="B1137" s="82"/>
      <c r="C1137" s="80"/>
      <c r="D1137" s="105"/>
    </row>
    <row r="1138" spans="1:4" ht="15.4" x14ac:dyDescent="0.45">
      <c r="A1138" s="73"/>
      <c r="B1138" s="82"/>
      <c r="C1138" s="80"/>
      <c r="D1138" s="105"/>
    </row>
    <row r="1139" spans="1:4" ht="15.4" x14ac:dyDescent="0.45">
      <c r="A1139" s="73"/>
      <c r="B1139" s="82"/>
      <c r="C1139" s="80"/>
      <c r="D1139" s="105"/>
    </row>
    <row r="1140" spans="1:4" ht="15.4" x14ac:dyDescent="0.45">
      <c r="A1140" s="73"/>
      <c r="B1140" s="82"/>
      <c r="C1140" s="80"/>
      <c r="D1140" s="105"/>
    </row>
    <row r="1141" spans="1:4" ht="15.4" x14ac:dyDescent="0.45">
      <c r="A1141" s="73"/>
      <c r="B1141" s="82"/>
      <c r="C1141" s="80"/>
      <c r="D1141" s="105"/>
    </row>
    <row r="1142" spans="1:4" ht="15.4" x14ac:dyDescent="0.45">
      <c r="A1142" s="73"/>
      <c r="B1142" s="82"/>
      <c r="C1142" s="80"/>
      <c r="D1142" s="105"/>
    </row>
    <row r="1143" spans="1:4" ht="15.4" x14ac:dyDescent="0.45">
      <c r="A1143" s="73"/>
      <c r="B1143" s="82"/>
      <c r="C1143" s="80"/>
      <c r="D1143" s="105"/>
    </row>
    <row r="1144" spans="1:4" ht="15.4" x14ac:dyDescent="0.45">
      <c r="A1144" s="73"/>
      <c r="B1144" s="82"/>
      <c r="C1144" s="80"/>
      <c r="D1144" s="105"/>
    </row>
    <row r="1145" spans="1:4" ht="15.4" x14ac:dyDescent="0.45">
      <c r="A1145" s="73"/>
      <c r="B1145" s="82"/>
      <c r="C1145" s="80"/>
      <c r="D1145" s="105"/>
    </row>
    <row r="1146" spans="1:4" ht="15.4" x14ac:dyDescent="0.45">
      <c r="A1146" s="73"/>
      <c r="B1146" s="82"/>
      <c r="C1146" s="80"/>
      <c r="D1146" s="105"/>
    </row>
    <row r="1147" spans="1:4" ht="15.4" x14ac:dyDescent="0.45">
      <c r="A1147" s="73"/>
      <c r="B1147" s="82"/>
      <c r="C1147" s="80"/>
      <c r="D1147" s="105"/>
    </row>
    <row r="1148" spans="1:4" ht="15.4" x14ac:dyDescent="0.45">
      <c r="A1148" s="73"/>
      <c r="B1148" s="82"/>
      <c r="C1148" s="80"/>
      <c r="D1148" s="105"/>
    </row>
    <row r="1149" spans="1:4" ht="15.4" x14ac:dyDescent="0.45">
      <c r="A1149" s="73"/>
      <c r="B1149" s="82"/>
      <c r="C1149" s="80"/>
      <c r="D1149" s="105"/>
    </row>
    <row r="1150" spans="1:4" ht="15.4" x14ac:dyDescent="0.45">
      <c r="A1150" s="73"/>
      <c r="B1150" s="82"/>
      <c r="C1150" s="80"/>
      <c r="D1150" s="105"/>
    </row>
    <row r="1151" spans="1:4" ht="15.4" x14ac:dyDescent="0.45">
      <c r="A1151" s="73"/>
      <c r="B1151" s="82"/>
      <c r="C1151" s="80"/>
      <c r="D1151" s="105"/>
    </row>
    <row r="1152" spans="1:4" ht="15.4" x14ac:dyDescent="0.45">
      <c r="A1152" s="73"/>
      <c r="B1152" s="82"/>
      <c r="C1152" s="80"/>
      <c r="D1152" s="105"/>
    </row>
    <row r="1153" spans="1:4" ht="15.4" x14ac:dyDescent="0.45">
      <c r="A1153" s="73"/>
      <c r="B1153" s="82"/>
      <c r="C1153" s="80"/>
      <c r="D1153" s="105"/>
    </row>
    <row r="1154" spans="1:4" ht="15.4" x14ac:dyDescent="0.45">
      <c r="A1154" s="73"/>
      <c r="B1154" s="82"/>
      <c r="C1154" s="80"/>
      <c r="D1154" s="105"/>
    </row>
    <row r="1155" spans="1:4" ht="15.4" x14ac:dyDescent="0.45">
      <c r="A1155" s="73"/>
      <c r="B1155" s="82"/>
      <c r="C1155" s="80"/>
      <c r="D1155" s="105"/>
    </row>
    <row r="1156" spans="1:4" ht="15.4" x14ac:dyDescent="0.45">
      <c r="A1156" s="73"/>
      <c r="B1156" s="82"/>
      <c r="C1156" s="80"/>
      <c r="D1156" s="105"/>
    </row>
    <row r="1157" spans="1:4" ht="15.4" x14ac:dyDescent="0.45">
      <c r="A1157" s="73"/>
      <c r="B1157" s="82"/>
      <c r="C1157" s="80"/>
      <c r="D1157" s="105"/>
    </row>
    <row r="1158" spans="1:4" ht="15.4" x14ac:dyDescent="0.45">
      <c r="A1158" s="73"/>
      <c r="B1158" s="82"/>
      <c r="C1158" s="80"/>
      <c r="D1158" s="105"/>
    </row>
    <row r="1159" spans="1:4" ht="15.4" x14ac:dyDescent="0.45">
      <c r="A1159" s="73"/>
      <c r="B1159" s="82"/>
      <c r="C1159" s="80"/>
      <c r="D1159" s="105"/>
    </row>
    <row r="1160" spans="1:4" ht="15.4" x14ac:dyDescent="0.45">
      <c r="A1160" s="73"/>
      <c r="B1160" s="82"/>
      <c r="C1160" s="80"/>
      <c r="D1160" s="105"/>
    </row>
    <row r="1161" spans="1:4" ht="15.4" x14ac:dyDescent="0.45">
      <c r="A1161" s="73"/>
      <c r="B1161" s="82"/>
      <c r="C1161" s="80"/>
      <c r="D1161" s="105"/>
    </row>
    <row r="1162" spans="1:4" ht="15.4" x14ac:dyDescent="0.45">
      <c r="A1162" s="73"/>
      <c r="B1162" s="82"/>
      <c r="C1162" s="80"/>
      <c r="D1162" s="105"/>
    </row>
    <row r="1163" spans="1:4" ht="15.4" x14ac:dyDescent="0.45">
      <c r="A1163" s="73"/>
      <c r="B1163" s="82"/>
      <c r="C1163" s="80"/>
      <c r="D1163" s="105"/>
    </row>
    <row r="1164" spans="1:4" ht="15.4" x14ac:dyDescent="0.45">
      <c r="A1164" s="73"/>
      <c r="B1164" s="82"/>
      <c r="C1164" s="80"/>
      <c r="D1164" s="105"/>
    </row>
    <row r="1165" spans="1:4" ht="15.4" x14ac:dyDescent="0.45">
      <c r="A1165" s="73"/>
      <c r="B1165" s="82"/>
      <c r="C1165" s="80"/>
      <c r="D1165" s="105"/>
    </row>
    <row r="1166" spans="1:4" ht="15.4" x14ac:dyDescent="0.45">
      <c r="A1166" s="73"/>
      <c r="B1166" s="82"/>
      <c r="C1166" s="80"/>
      <c r="D1166" s="105"/>
    </row>
    <row r="1167" spans="1:4" ht="15.4" x14ac:dyDescent="0.45">
      <c r="A1167" s="73"/>
      <c r="B1167" s="82"/>
      <c r="C1167" s="80"/>
      <c r="D1167" s="105"/>
    </row>
    <row r="1168" spans="1:4" ht="15.4" x14ac:dyDescent="0.45">
      <c r="A1168" s="73"/>
      <c r="B1168" s="82"/>
      <c r="C1168" s="80"/>
      <c r="D1168" s="105"/>
    </row>
    <row r="1169" spans="1:4" ht="15.4" x14ac:dyDescent="0.45">
      <c r="A1169" s="73"/>
      <c r="B1169" s="82"/>
      <c r="C1169" s="80"/>
      <c r="D1169" s="105"/>
    </row>
    <row r="1170" spans="1:4" ht="15.4" x14ac:dyDescent="0.45">
      <c r="A1170" s="73"/>
      <c r="B1170" s="82"/>
      <c r="C1170" s="80"/>
      <c r="D1170" s="105"/>
    </row>
    <row r="1171" spans="1:4" ht="15.4" x14ac:dyDescent="0.45">
      <c r="A1171" s="73"/>
      <c r="B1171" s="82"/>
      <c r="C1171" s="80"/>
      <c r="D1171" s="105"/>
    </row>
    <row r="1172" spans="1:4" ht="15.4" x14ac:dyDescent="0.45">
      <c r="A1172" s="73"/>
      <c r="B1172" s="82"/>
      <c r="C1172" s="80"/>
      <c r="D1172" s="105"/>
    </row>
    <row r="1173" spans="1:4" ht="15.4" x14ac:dyDescent="0.45">
      <c r="A1173" s="73"/>
      <c r="B1173" s="82"/>
      <c r="C1173" s="80"/>
      <c r="D1173" s="105"/>
    </row>
    <row r="1174" spans="1:4" ht="15.4" x14ac:dyDescent="0.45">
      <c r="A1174" s="73"/>
      <c r="B1174" s="82"/>
      <c r="C1174" s="80"/>
      <c r="D1174" s="105"/>
    </row>
    <row r="1175" spans="1:4" ht="15.4" x14ac:dyDescent="0.45">
      <c r="A1175" s="73"/>
      <c r="B1175" s="82"/>
      <c r="C1175" s="80"/>
      <c r="D1175" s="105"/>
    </row>
    <row r="1176" spans="1:4" ht="15.4" x14ac:dyDescent="0.45">
      <c r="A1176" s="73"/>
      <c r="B1176" s="82"/>
      <c r="C1176" s="80"/>
      <c r="D1176" s="105"/>
    </row>
    <row r="1177" spans="1:4" ht="15.4" x14ac:dyDescent="0.45">
      <c r="A1177" s="73"/>
      <c r="B1177" s="82"/>
      <c r="C1177" s="80"/>
      <c r="D1177" s="105"/>
    </row>
    <row r="1178" spans="1:4" ht="15.4" x14ac:dyDescent="0.45">
      <c r="A1178" s="73"/>
      <c r="B1178" s="82"/>
      <c r="C1178" s="80"/>
      <c r="D1178" s="105"/>
    </row>
    <row r="1179" spans="1:4" ht="15.4" x14ac:dyDescent="0.45">
      <c r="A1179" s="73"/>
      <c r="B1179" s="82"/>
      <c r="C1179" s="80"/>
      <c r="D1179" s="105"/>
    </row>
    <row r="1180" spans="1:4" ht="15.4" x14ac:dyDescent="0.45">
      <c r="A1180" s="73"/>
      <c r="B1180" s="82"/>
      <c r="C1180" s="80"/>
      <c r="D1180" s="105"/>
    </row>
    <row r="1181" spans="1:4" ht="15.4" x14ac:dyDescent="0.45">
      <c r="A1181" s="73"/>
      <c r="B1181" s="82"/>
      <c r="C1181" s="80"/>
      <c r="D1181" s="105"/>
    </row>
    <row r="1182" spans="1:4" ht="15.4" x14ac:dyDescent="0.45">
      <c r="A1182" s="73"/>
      <c r="B1182" s="82"/>
      <c r="C1182" s="80"/>
      <c r="D1182" s="105"/>
    </row>
    <row r="1183" spans="1:4" ht="15.4" x14ac:dyDescent="0.45">
      <c r="A1183" s="73"/>
      <c r="B1183" s="82"/>
      <c r="C1183" s="80"/>
      <c r="D1183" s="105"/>
    </row>
    <row r="1184" spans="1:4" ht="15.4" x14ac:dyDescent="0.45">
      <c r="A1184" s="73"/>
      <c r="B1184" s="82"/>
      <c r="C1184" s="80"/>
      <c r="D1184" s="105"/>
    </row>
    <row r="1185" spans="1:4" ht="15.4" x14ac:dyDescent="0.45">
      <c r="A1185" s="73"/>
      <c r="B1185" s="82"/>
      <c r="C1185" s="80"/>
      <c r="D1185" s="105"/>
    </row>
    <row r="1186" spans="1:4" ht="15.4" x14ac:dyDescent="0.45">
      <c r="A1186" s="73"/>
      <c r="B1186" s="82"/>
      <c r="C1186" s="80"/>
      <c r="D1186" s="105"/>
    </row>
    <row r="1187" spans="1:4" ht="15.4" x14ac:dyDescent="0.45">
      <c r="A1187" s="73"/>
      <c r="B1187" s="82"/>
      <c r="C1187" s="80"/>
      <c r="D1187" s="105"/>
    </row>
    <row r="1188" spans="1:4" ht="15.4" x14ac:dyDescent="0.45">
      <c r="A1188" s="73"/>
      <c r="B1188" s="82"/>
      <c r="C1188" s="80"/>
      <c r="D1188" s="105"/>
    </row>
    <row r="1189" spans="1:4" ht="15.4" x14ac:dyDescent="0.45">
      <c r="A1189" s="73"/>
      <c r="B1189" s="82"/>
      <c r="C1189" s="80"/>
      <c r="D1189" s="105"/>
    </row>
    <row r="1190" spans="1:4" ht="15.4" x14ac:dyDescent="0.45">
      <c r="A1190" s="73"/>
      <c r="B1190" s="82"/>
      <c r="C1190" s="80"/>
      <c r="D1190" s="105"/>
    </row>
    <row r="1191" spans="1:4" ht="15.4" x14ac:dyDescent="0.45">
      <c r="A1191" s="73"/>
      <c r="B1191" s="82"/>
      <c r="C1191" s="80"/>
      <c r="D1191" s="105"/>
    </row>
    <row r="1192" spans="1:4" ht="15.4" x14ac:dyDescent="0.45">
      <c r="A1192" s="73"/>
      <c r="B1192" s="82"/>
      <c r="C1192" s="80"/>
      <c r="D1192" s="105"/>
    </row>
    <row r="1193" spans="1:4" ht="15.4" x14ac:dyDescent="0.45">
      <c r="A1193" s="73"/>
      <c r="B1193" s="82"/>
      <c r="C1193" s="80"/>
      <c r="D1193" s="105"/>
    </row>
    <row r="1194" spans="1:4" ht="15.4" x14ac:dyDescent="0.45">
      <c r="A1194" s="73"/>
      <c r="B1194" s="82"/>
      <c r="C1194" s="80"/>
      <c r="D1194" s="105"/>
    </row>
    <row r="1195" spans="1:4" ht="15.4" x14ac:dyDescent="0.45">
      <c r="A1195" s="73"/>
      <c r="B1195" s="82"/>
      <c r="C1195" s="80"/>
      <c r="D1195" s="105"/>
    </row>
    <row r="1196" spans="1:4" ht="15.4" x14ac:dyDescent="0.45">
      <c r="A1196" s="73"/>
      <c r="B1196" s="82"/>
      <c r="C1196" s="80"/>
      <c r="D1196" s="105"/>
    </row>
    <row r="1197" spans="1:4" ht="15.4" x14ac:dyDescent="0.45">
      <c r="A1197" s="73"/>
      <c r="B1197" s="82"/>
      <c r="C1197" s="80"/>
      <c r="D1197" s="105"/>
    </row>
    <row r="1198" spans="1:4" ht="15.4" x14ac:dyDescent="0.45">
      <c r="A1198" s="73"/>
      <c r="B1198" s="82"/>
      <c r="C1198" s="80"/>
      <c r="D1198" s="105"/>
    </row>
    <row r="1199" spans="1:4" ht="15.4" x14ac:dyDescent="0.45">
      <c r="A1199" s="73"/>
      <c r="B1199" s="82"/>
      <c r="C1199" s="80"/>
      <c r="D1199" s="105"/>
    </row>
    <row r="1200" spans="1:4" ht="15.4" x14ac:dyDescent="0.45">
      <c r="A1200" s="73"/>
      <c r="B1200" s="82"/>
      <c r="C1200" s="80"/>
      <c r="D1200" s="105"/>
    </row>
    <row r="1201" spans="1:4" ht="15.4" x14ac:dyDescent="0.45">
      <c r="A1201" s="73"/>
      <c r="B1201" s="82"/>
      <c r="C1201" s="80"/>
      <c r="D1201" s="105"/>
    </row>
    <row r="1202" spans="1:4" ht="15.4" x14ac:dyDescent="0.45">
      <c r="A1202" s="73"/>
      <c r="B1202" s="82"/>
      <c r="C1202" s="80"/>
      <c r="D1202" s="105"/>
    </row>
    <row r="1203" spans="1:4" ht="15.4" x14ac:dyDescent="0.45">
      <c r="A1203" s="73"/>
      <c r="B1203" s="82"/>
      <c r="C1203" s="80"/>
      <c r="D1203" s="105"/>
    </row>
    <row r="1204" spans="1:4" ht="15.4" x14ac:dyDescent="0.45">
      <c r="A1204" s="73"/>
      <c r="B1204" s="82"/>
      <c r="C1204" s="80"/>
      <c r="D1204" s="105"/>
    </row>
    <row r="1205" spans="1:4" ht="15.4" x14ac:dyDescent="0.45">
      <c r="A1205" s="73"/>
      <c r="B1205" s="82"/>
      <c r="C1205" s="80"/>
      <c r="D1205" s="105"/>
    </row>
    <row r="1206" spans="1:4" ht="15.4" x14ac:dyDescent="0.45">
      <c r="A1206" s="73"/>
      <c r="B1206" s="82"/>
      <c r="C1206" s="80"/>
      <c r="D1206" s="105"/>
    </row>
    <row r="1207" spans="1:4" ht="15.4" x14ac:dyDescent="0.45">
      <c r="A1207" s="73"/>
      <c r="B1207" s="82"/>
      <c r="C1207" s="80"/>
      <c r="D1207" s="105"/>
    </row>
    <row r="1208" spans="1:4" ht="15.4" x14ac:dyDescent="0.45">
      <c r="A1208" s="73"/>
      <c r="B1208" s="82"/>
      <c r="C1208" s="80"/>
      <c r="D1208" s="105"/>
    </row>
    <row r="1209" spans="1:4" ht="15.4" x14ac:dyDescent="0.45">
      <c r="A1209" s="73"/>
      <c r="B1209" s="82"/>
      <c r="C1209" s="80"/>
      <c r="D1209" s="105"/>
    </row>
    <row r="1210" spans="1:4" ht="15.4" x14ac:dyDescent="0.45">
      <c r="A1210" s="73"/>
      <c r="B1210" s="82"/>
      <c r="C1210" s="80"/>
      <c r="D1210" s="105"/>
    </row>
    <row r="1211" spans="1:4" ht="15.4" x14ac:dyDescent="0.45">
      <c r="A1211" s="73"/>
      <c r="B1211" s="82"/>
      <c r="C1211" s="80"/>
      <c r="D1211" s="105"/>
    </row>
    <row r="1212" spans="1:4" ht="15.4" x14ac:dyDescent="0.45">
      <c r="A1212" s="73"/>
      <c r="B1212" s="82"/>
      <c r="C1212" s="80"/>
      <c r="D1212" s="105"/>
    </row>
    <row r="1213" spans="1:4" ht="15.4" x14ac:dyDescent="0.45">
      <c r="A1213" s="73"/>
      <c r="B1213" s="82"/>
      <c r="C1213" s="80"/>
      <c r="D1213" s="105"/>
    </row>
    <row r="1214" spans="1:4" ht="15.4" x14ac:dyDescent="0.45">
      <c r="A1214" s="73"/>
      <c r="B1214" s="82"/>
      <c r="C1214" s="80"/>
      <c r="D1214" s="105"/>
    </row>
    <row r="1215" spans="1:4" ht="15.4" x14ac:dyDescent="0.45">
      <c r="A1215" s="73"/>
      <c r="B1215" s="82"/>
      <c r="C1215" s="80"/>
      <c r="D1215" s="105"/>
    </row>
    <row r="1216" spans="1:4" ht="15.4" x14ac:dyDescent="0.45">
      <c r="A1216" s="73"/>
      <c r="B1216" s="82"/>
      <c r="C1216" s="80"/>
      <c r="D1216" s="105"/>
    </row>
    <row r="1217" spans="1:4" ht="15.4" x14ac:dyDescent="0.45">
      <c r="A1217" s="73"/>
      <c r="B1217" s="82"/>
      <c r="C1217" s="80"/>
      <c r="D1217" s="105"/>
    </row>
    <row r="1218" spans="1:4" ht="15.4" x14ac:dyDescent="0.45">
      <c r="A1218" s="73"/>
      <c r="B1218" s="82"/>
      <c r="C1218" s="80"/>
      <c r="D1218" s="105"/>
    </row>
    <row r="1219" spans="1:4" ht="15.4" x14ac:dyDescent="0.45">
      <c r="A1219" s="73"/>
      <c r="B1219" s="82"/>
      <c r="C1219" s="80"/>
      <c r="D1219" s="105"/>
    </row>
    <row r="1220" spans="1:4" ht="15.4" x14ac:dyDescent="0.45">
      <c r="A1220" s="73"/>
      <c r="B1220" s="82"/>
      <c r="C1220" s="80"/>
      <c r="D1220" s="105"/>
    </row>
    <row r="1221" spans="1:4" ht="15.4" x14ac:dyDescent="0.45">
      <c r="A1221" s="73"/>
      <c r="B1221" s="82"/>
      <c r="C1221" s="80"/>
      <c r="D1221" s="105"/>
    </row>
    <row r="1222" spans="1:4" ht="15.4" x14ac:dyDescent="0.45">
      <c r="A1222" s="73"/>
      <c r="B1222" s="82"/>
      <c r="C1222" s="80"/>
      <c r="D1222" s="105"/>
    </row>
    <row r="1223" spans="1:4" ht="15.4" x14ac:dyDescent="0.45">
      <c r="A1223" s="73"/>
      <c r="B1223" s="82"/>
      <c r="C1223" s="80"/>
      <c r="D1223" s="105"/>
    </row>
    <row r="1224" spans="1:4" ht="15.4" x14ac:dyDescent="0.45">
      <c r="A1224" s="73"/>
      <c r="B1224" s="82"/>
      <c r="C1224" s="80"/>
      <c r="D1224" s="105"/>
    </row>
    <row r="1225" spans="1:4" ht="15.4" x14ac:dyDescent="0.45">
      <c r="A1225" s="73"/>
      <c r="B1225" s="82"/>
      <c r="C1225" s="80"/>
      <c r="D1225" s="105"/>
    </row>
    <row r="1226" spans="1:4" ht="15.4" x14ac:dyDescent="0.45">
      <c r="A1226" s="73"/>
      <c r="B1226" s="82"/>
      <c r="C1226" s="80"/>
      <c r="D1226" s="105"/>
    </row>
    <row r="1227" spans="1:4" ht="15.4" x14ac:dyDescent="0.45">
      <c r="A1227" s="73"/>
      <c r="B1227" s="82"/>
      <c r="C1227" s="80"/>
      <c r="D1227" s="105"/>
    </row>
    <row r="1228" spans="1:4" ht="15.4" x14ac:dyDescent="0.45">
      <c r="A1228" s="73"/>
      <c r="B1228" s="82"/>
      <c r="C1228" s="80"/>
      <c r="D1228" s="105"/>
    </row>
    <row r="1229" spans="1:4" ht="15.4" x14ac:dyDescent="0.45">
      <c r="A1229" s="73"/>
      <c r="B1229" s="82"/>
      <c r="C1229" s="80"/>
      <c r="D1229" s="105"/>
    </row>
    <row r="1230" spans="1:4" ht="15.4" x14ac:dyDescent="0.45">
      <c r="A1230" s="73"/>
      <c r="B1230" s="82"/>
      <c r="C1230" s="80"/>
      <c r="D1230" s="105"/>
    </row>
    <row r="1231" spans="1:4" ht="15.4" x14ac:dyDescent="0.45">
      <c r="A1231" s="73"/>
      <c r="B1231" s="82"/>
      <c r="C1231" s="80"/>
      <c r="D1231" s="105"/>
    </row>
    <row r="1232" spans="1:4" ht="15.4" x14ac:dyDescent="0.45">
      <c r="A1232" s="73"/>
      <c r="B1232" s="82"/>
      <c r="C1232" s="80"/>
      <c r="D1232" s="105"/>
    </row>
    <row r="1233" spans="1:4" ht="15.4" x14ac:dyDescent="0.45">
      <c r="A1233" s="73"/>
      <c r="B1233" s="82"/>
      <c r="C1233" s="80"/>
      <c r="D1233" s="105"/>
    </row>
    <row r="1234" spans="1:4" ht="15.4" x14ac:dyDescent="0.45">
      <c r="A1234" s="73"/>
      <c r="B1234" s="82"/>
      <c r="C1234" s="80"/>
      <c r="D1234" s="105"/>
    </row>
    <row r="1235" spans="1:4" ht="15.4" x14ac:dyDescent="0.45">
      <c r="A1235" s="73"/>
      <c r="B1235" s="82"/>
      <c r="C1235" s="80"/>
      <c r="D1235" s="105"/>
    </row>
    <row r="1236" spans="1:4" ht="15.4" x14ac:dyDescent="0.45">
      <c r="A1236" s="73"/>
      <c r="B1236" s="82"/>
      <c r="C1236" s="80"/>
      <c r="D1236" s="105"/>
    </row>
    <row r="1237" spans="1:4" ht="15.4" x14ac:dyDescent="0.45">
      <c r="A1237" s="73"/>
      <c r="B1237" s="82"/>
      <c r="C1237" s="80"/>
      <c r="D1237" s="105"/>
    </row>
    <row r="1238" spans="1:4" ht="15.4" x14ac:dyDescent="0.45">
      <c r="A1238" s="73"/>
      <c r="B1238" s="82"/>
      <c r="C1238" s="80"/>
      <c r="D1238" s="105"/>
    </row>
    <row r="1239" spans="1:4" ht="15.4" x14ac:dyDescent="0.45">
      <c r="A1239" s="73"/>
      <c r="B1239" s="82"/>
      <c r="C1239" s="80"/>
      <c r="D1239" s="105"/>
    </row>
    <row r="1240" spans="1:4" ht="15.4" x14ac:dyDescent="0.45">
      <c r="A1240" s="73"/>
      <c r="B1240" s="82"/>
      <c r="C1240" s="80"/>
      <c r="D1240" s="105"/>
    </row>
    <row r="1241" spans="1:4" ht="15.4" x14ac:dyDescent="0.45">
      <c r="A1241" s="73"/>
      <c r="B1241" s="82"/>
      <c r="C1241" s="80"/>
      <c r="D1241" s="105"/>
    </row>
    <row r="1242" spans="1:4" ht="15.4" x14ac:dyDescent="0.45">
      <c r="A1242" s="73"/>
      <c r="B1242" s="82"/>
      <c r="C1242" s="80"/>
      <c r="D1242" s="105"/>
    </row>
    <row r="1243" spans="1:4" ht="15.4" x14ac:dyDescent="0.45">
      <c r="A1243" s="73"/>
      <c r="B1243" s="82"/>
      <c r="C1243" s="80"/>
      <c r="D1243" s="105"/>
    </row>
    <row r="1244" spans="1:4" ht="15.4" x14ac:dyDescent="0.45">
      <c r="A1244" s="73"/>
      <c r="B1244" s="82"/>
      <c r="C1244" s="80"/>
      <c r="D1244" s="105"/>
    </row>
    <row r="1245" spans="1:4" ht="15.4" x14ac:dyDescent="0.45">
      <c r="A1245" s="73"/>
      <c r="B1245" s="82"/>
      <c r="C1245" s="80"/>
      <c r="D1245" s="105"/>
    </row>
    <row r="1246" spans="1:4" ht="15.4" x14ac:dyDescent="0.45">
      <c r="A1246" s="73"/>
      <c r="B1246" s="82"/>
      <c r="C1246" s="80"/>
      <c r="D1246" s="105"/>
    </row>
    <row r="1247" spans="1:4" ht="15.4" x14ac:dyDescent="0.45">
      <c r="A1247" s="73"/>
      <c r="B1247" s="82"/>
      <c r="C1247" s="80"/>
      <c r="D1247" s="105"/>
    </row>
    <row r="1248" spans="1:4" ht="15.4" x14ac:dyDescent="0.45">
      <c r="A1248" s="73"/>
      <c r="B1248" s="82"/>
      <c r="C1248" s="80"/>
      <c r="D1248" s="105"/>
    </row>
    <row r="1249" spans="1:4" ht="15.4" x14ac:dyDescent="0.45">
      <c r="A1249" s="73"/>
      <c r="B1249" s="82"/>
      <c r="C1249" s="80"/>
      <c r="D1249" s="105"/>
    </row>
    <row r="1250" spans="1:4" ht="15.4" x14ac:dyDescent="0.45">
      <c r="A1250" s="73"/>
      <c r="B1250" s="82"/>
      <c r="C1250" s="80"/>
      <c r="D1250" s="105"/>
    </row>
    <row r="1251" spans="1:4" ht="15.4" x14ac:dyDescent="0.45">
      <c r="A1251" s="73"/>
      <c r="B1251" s="82"/>
      <c r="C1251" s="80"/>
      <c r="D1251" s="105"/>
    </row>
    <row r="1252" spans="1:4" ht="15.4" x14ac:dyDescent="0.45">
      <c r="A1252" s="73"/>
      <c r="B1252" s="82"/>
      <c r="C1252" s="80"/>
      <c r="D1252" s="105"/>
    </row>
    <row r="1253" spans="1:4" ht="15.4" x14ac:dyDescent="0.45">
      <c r="A1253" s="73"/>
      <c r="B1253" s="82"/>
      <c r="C1253" s="80"/>
      <c r="D1253" s="105"/>
    </row>
    <row r="1254" spans="1:4" ht="15.4" x14ac:dyDescent="0.45">
      <c r="A1254" s="73"/>
      <c r="B1254" s="82"/>
      <c r="C1254" s="80"/>
      <c r="D1254" s="105"/>
    </row>
    <row r="1255" spans="1:4" ht="15.4" x14ac:dyDescent="0.45">
      <c r="A1255" s="73"/>
      <c r="B1255" s="82"/>
      <c r="C1255" s="80"/>
      <c r="D1255" s="105"/>
    </row>
    <row r="1256" spans="1:4" ht="15.4" x14ac:dyDescent="0.45">
      <c r="A1256" s="73"/>
      <c r="B1256" s="82"/>
      <c r="C1256" s="80"/>
      <c r="D1256" s="105"/>
    </row>
    <row r="1257" spans="1:4" ht="15.4" x14ac:dyDescent="0.45">
      <c r="A1257" s="73"/>
      <c r="B1257" s="82"/>
      <c r="C1257" s="80"/>
      <c r="D1257" s="105"/>
    </row>
    <row r="1258" spans="1:4" ht="15.4" x14ac:dyDescent="0.45">
      <c r="A1258" s="73"/>
      <c r="B1258" s="82"/>
      <c r="C1258" s="80"/>
      <c r="D1258" s="105"/>
    </row>
    <row r="1259" spans="1:4" ht="15.4" x14ac:dyDescent="0.45">
      <c r="A1259" s="73"/>
      <c r="B1259" s="82"/>
      <c r="C1259" s="80"/>
      <c r="D1259" s="105"/>
    </row>
    <row r="1260" spans="1:4" ht="15.4" x14ac:dyDescent="0.45">
      <c r="A1260" s="73"/>
      <c r="B1260" s="82"/>
      <c r="C1260" s="80"/>
      <c r="D1260" s="105"/>
    </row>
    <row r="1261" spans="1:4" ht="15.4" x14ac:dyDescent="0.45">
      <c r="A1261" s="73"/>
      <c r="B1261" s="82"/>
      <c r="C1261" s="80"/>
      <c r="D1261" s="105"/>
    </row>
    <row r="1262" spans="1:4" ht="15.4" x14ac:dyDescent="0.45">
      <c r="A1262" s="73"/>
      <c r="B1262" s="82"/>
      <c r="C1262" s="80"/>
      <c r="D1262" s="105"/>
    </row>
    <row r="1263" spans="1:4" ht="15.4" x14ac:dyDescent="0.45">
      <c r="A1263" s="73"/>
      <c r="B1263" s="82"/>
      <c r="C1263" s="80"/>
      <c r="D1263" s="105"/>
    </row>
    <row r="1264" spans="1:4" ht="15.4" x14ac:dyDescent="0.45">
      <c r="A1264" s="73"/>
      <c r="B1264" s="82"/>
      <c r="C1264" s="80"/>
      <c r="D1264" s="105"/>
    </row>
    <row r="1265" spans="1:4" ht="15.4" x14ac:dyDescent="0.45">
      <c r="A1265" s="73"/>
      <c r="B1265" s="82"/>
      <c r="C1265" s="80"/>
      <c r="D1265" s="105"/>
    </row>
    <row r="1266" spans="1:4" ht="15.4" x14ac:dyDescent="0.45">
      <c r="A1266" s="73"/>
      <c r="B1266" s="82"/>
      <c r="C1266" s="80"/>
      <c r="D1266" s="105"/>
    </row>
    <row r="1267" spans="1:4" ht="15.4" x14ac:dyDescent="0.45">
      <c r="A1267" s="73"/>
      <c r="B1267" s="82"/>
      <c r="C1267" s="80"/>
      <c r="D1267" s="105"/>
    </row>
    <row r="1268" spans="1:4" ht="15.4" x14ac:dyDescent="0.45">
      <c r="A1268" s="73"/>
      <c r="B1268" s="82"/>
      <c r="C1268" s="80"/>
      <c r="D1268" s="105"/>
    </row>
    <row r="1269" spans="1:4" ht="15.4" x14ac:dyDescent="0.45">
      <c r="A1269" s="73"/>
      <c r="B1269" s="82"/>
      <c r="C1269" s="80"/>
      <c r="D1269" s="105"/>
    </row>
    <row r="1270" spans="1:4" ht="15.4" x14ac:dyDescent="0.45">
      <c r="A1270" s="73"/>
      <c r="B1270" s="82"/>
      <c r="C1270" s="80"/>
      <c r="D1270" s="105"/>
    </row>
    <row r="1271" spans="1:4" ht="15.4" x14ac:dyDescent="0.45">
      <c r="A1271" s="73"/>
      <c r="B1271" s="82"/>
      <c r="C1271" s="80"/>
      <c r="D1271" s="105"/>
    </row>
    <row r="1272" spans="1:4" ht="15.4" x14ac:dyDescent="0.45">
      <c r="A1272" s="73"/>
      <c r="B1272" s="82"/>
      <c r="C1272" s="80"/>
      <c r="D1272" s="105"/>
    </row>
    <row r="1273" spans="1:4" ht="15.4" x14ac:dyDescent="0.45">
      <c r="A1273" s="73"/>
      <c r="B1273" s="82"/>
      <c r="C1273" s="80"/>
      <c r="D1273" s="105"/>
    </row>
    <row r="1274" spans="1:4" ht="15.4" x14ac:dyDescent="0.45">
      <c r="A1274" s="73"/>
      <c r="B1274" s="82"/>
      <c r="C1274" s="80"/>
      <c r="D1274" s="105"/>
    </row>
    <row r="1275" spans="1:4" ht="15.4" x14ac:dyDescent="0.45">
      <c r="A1275" s="73"/>
      <c r="B1275" s="82"/>
      <c r="C1275" s="80"/>
      <c r="D1275" s="105"/>
    </row>
    <row r="1276" spans="1:4" ht="15.4" x14ac:dyDescent="0.45">
      <c r="A1276" s="73"/>
      <c r="B1276" s="82"/>
      <c r="C1276" s="80"/>
      <c r="D1276" s="105"/>
    </row>
    <row r="1277" spans="1:4" ht="15.4" x14ac:dyDescent="0.45">
      <c r="A1277" s="73"/>
      <c r="B1277" s="82"/>
      <c r="C1277" s="80"/>
      <c r="D1277" s="105"/>
    </row>
    <row r="1278" spans="1:4" ht="15.4" x14ac:dyDescent="0.45">
      <c r="A1278" s="73"/>
      <c r="B1278" s="82"/>
      <c r="C1278" s="80"/>
      <c r="D1278" s="105"/>
    </row>
    <row r="1279" spans="1:4" ht="15.4" x14ac:dyDescent="0.45">
      <c r="A1279" s="73"/>
      <c r="B1279" s="82"/>
      <c r="C1279" s="80"/>
      <c r="D1279" s="105"/>
    </row>
    <row r="1280" spans="1:4" ht="15.4" x14ac:dyDescent="0.45">
      <c r="A1280" s="73"/>
      <c r="B1280" s="82"/>
      <c r="C1280" s="80"/>
      <c r="D1280" s="105"/>
    </row>
    <row r="1281" spans="1:4" ht="15.4" x14ac:dyDescent="0.45">
      <c r="A1281" s="73"/>
      <c r="B1281" s="82"/>
      <c r="C1281" s="80"/>
      <c r="D1281" s="105"/>
    </row>
    <row r="1282" spans="1:4" ht="15.4" x14ac:dyDescent="0.45">
      <c r="A1282" s="73"/>
      <c r="B1282" s="82"/>
      <c r="C1282" s="80"/>
      <c r="D1282" s="105"/>
    </row>
    <row r="1283" spans="1:4" ht="15.4" x14ac:dyDescent="0.45">
      <c r="A1283" s="73"/>
      <c r="B1283" s="82"/>
      <c r="C1283" s="80"/>
      <c r="D1283" s="105"/>
    </row>
    <row r="1284" spans="1:4" ht="15.4" x14ac:dyDescent="0.45">
      <c r="A1284" s="73"/>
      <c r="B1284" s="82"/>
      <c r="C1284" s="80"/>
      <c r="D1284" s="105"/>
    </row>
    <row r="1285" spans="1:4" ht="15.4" x14ac:dyDescent="0.45">
      <c r="A1285" s="73"/>
      <c r="B1285" s="82"/>
      <c r="C1285" s="80"/>
      <c r="D1285" s="105"/>
    </row>
    <row r="1286" spans="1:4" ht="15.4" x14ac:dyDescent="0.45">
      <c r="A1286" s="73"/>
      <c r="B1286" s="82"/>
      <c r="C1286" s="80"/>
      <c r="D1286" s="105"/>
    </row>
    <row r="1287" spans="1:4" ht="15.4" x14ac:dyDescent="0.45">
      <c r="A1287" s="73"/>
      <c r="B1287" s="82"/>
      <c r="C1287" s="80"/>
      <c r="D1287" s="105"/>
    </row>
    <row r="1288" spans="1:4" ht="15.4" x14ac:dyDescent="0.45">
      <c r="A1288" s="73"/>
      <c r="B1288" s="82"/>
      <c r="C1288" s="80"/>
      <c r="D1288" s="105"/>
    </row>
    <row r="1289" spans="1:4" ht="15.4" x14ac:dyDescent="0.45">
      <c r="A1289" s="73"/>
      <c r="B1289" s="82"/>
      <c r="C1289" s="80"/>
      <c r="D1289" s="105"/>
    </row>
    <row r="1290" spans="1:4" ht="15.4" x14ac:dyDescent="0.45">
      <c r="A1290" s="73"/>
      <c r="B1290" s="82"/>
      <c r="C1290" s="80"/>
      <c r="D1290" s="105"/>
    </row>
    <row r="1291" spans="1:4" ht="15.4" x14ac:dyDescent="0.45">
      <c r="A1291" s="73"/>
      <c r="B1291" s="82"/>
      <c r="C1291" s="80"/>
      <c r="D1291" s="105"/>
    </row>
    <row r="1292" spans="1:4" ht="15.4" x14ac:dyDescent="0.45">
      <c r="A1292" s="73"/>
      <c r="B1292" s="82"/>
      <c r="C1292" s="80"/>
      <c r="D1292" s="105"/>
    </row>
    <row r="1293" spans="1:4" ht="15.4" x14ac:dyDescent="0.45">
      <c r="A1293" s="73"/>
      <c r="B1293" s="82"/>
      <c r="C1293" s="80"/>
      <c r="D1293" s="105"/>
    </row>
    <row r="1294" spans="1:4" ht="15.4" x14ac:dyDescent="0.45">
      <c r="A1294" s="73"/>
      <c r="B1294" s="82"/>
      <c r="C1294" s="80"/>
      <c r="D1294" s="105"/>
    </row>
    <row r="1295" spans="1:4" ht="15.4" x14ac:dyDescent="0.45">
      <c r="A1295" s="73"/>
      <c r="B1295" s="82"/>
      <c r="C1295" s="80"/>
      <c r="D1295" s="105"/>
    </row>
    <row r="1296" spans="1:4" ht="15.4" x14ac:dyDescent="0.45">
      <c r="A1296" s="73"/>
      <c r="B1296" s="82"/>
      <c r="C1296" s="80"/>
      <c r="D1296" s="105"/>
    </row>
    <row r="1297" spans="1:4" ht="15.4" x14ac:dyDescent="0.45">
      <c r="A1297" s="73"/>
      <c r="B1297" s="82"/>
      <c r="C1297" s="80"/>
      <c r="D1297" s="105"/>
    </row>
    <row r="1298" spans="1:4" ht="15.4" x14ac:dyDescent="0.45">
      <c r="A1298" s="73"/>
      <c r="B1298" s="82"/>
      <c r="C1298" s="80"/>
      <c r="D1298" s="105"/>
    </row>
    <row r="1299" spans="1:4" ht="15.4" x14ac:dyDescent="0.45">
      <c r="A1299" s="73"/>
      <c r="B1299" s="82"/>
      <c r="C1299" s="80"/>
      <c r="D1299" s="105"/>
    </row>
    <row r="1300" spans="1:4" ht="15.4" x14ac:dyDescent="0.45">
      <c r="A1300" s="73"/>
      <c r="B1300" s="82"/>
      <c r="C1300" s="80"/>
      <c r="D1300" s="105"/>
    </row>
    <row r="1301" spans="1:4" ht="15.4" x14ac:dyDescent="0.45">
      <c r="A1301" s="73"/>
      <c r="B1301" s="82"/>
      <c r="C1301" s="80"/>
      <c r="D1301" s="105"/>
    </row>
    <row r="1302" spans="1:4" ht="15.4" x14ac:dyDescent="0.45">
      <c r="A1302" s="73"/>
      <c r="B1302" s="82"/>
      <c r="C1302" s="80"/>
      <c r="D1302" s="105"/>
    </row>
    <row r="1303" spans="1:4" ht="15.4" x14ac:dyDescent="0.45">
      <c r="A1303" s="73"/>
      <c r="B1303" s="82"/>
      <c r="C1303" s="80"/>
      <c r="D1303" s="105"/>
    </row>
    <row r="1304" spans="1:4" ht="15.4" x14ac:dyDescent="0.45">
      <c r="A1304" s="73"/>
      <c r="B1304" s="82"/>
      <c r="C1304" s="80"/>
      <c r="D1304" s="105"/>
    </row>
    <row r="1305" spans="1:4" ht="15.4" x14ac:dyDescent="0.45">
      <c r="A1305" s="73"/>
      <c r="B1305" s="82"/>
      <c r="C1305" s="80"/>
      <c r="D1305" s="105"/>
    </row>
    <row r="1306" spans="1:4" ht="15.4" x14ac:dyDescent="0.45">
      <c r="A1306" s="73"/>
      <c r="B1306" s="82"/>
      <c r="C1306" s="80"/>
      <c r="D1306" s="105"/>
    </row>
    <row r="1307" spans="1:4" ht="15.4" x14ac:dyDescent="0.45">
      <c r="A1307" s="73"/>
      <c r="B1307" s="82"/>
      <c r="C1307" s="80"/>
      <c r="D1307" s="105"/>
    </row>
    <row r="1308" spans="1:4" ht="15.4" x14ac:dyDescent="0.45">
      <c r="A1308" s="73"/>
      <c r="B1308" s="82"/>
      <c r="C1308" s="80"/>
      <c r="D1308" s="105"/>
    </row>
    <row r="1309" spans="1:4" ht="15.4" x14ac:dyDescent="0.45">
      <c r="A1309" s="73"/>
      <c r="B1309" s="82"/>
      <c r="C1309" s="80"/>
      <c r="D1309" s="105"/>
    </row>
    <row r="1310" spans="1:4" ht="15.4" x14ac:dyDescent="0.45">
      <c r="A1310" s="73"/>
      <c r="B1310" s="82"/>
      <c r="C1310" s="80"/>
      <c r="D1310" s="105"/>
    </row>
    <row r="1311" spans="1:4" ht="15.4" x14ac:dyDescent="0.45">
      <c r="A1311" s="73"/>
      <c r="B1311" s="82"/>
      <c r="C1311" s="80"/>
      <c r="D1311" s="105"/>
    </row>
    <row r="1312" spans="1:4" ht="15.4" x14ac:dyDescent="0.45">
      <c r="A1312" s="73"/>
      <c r="B1312" s="82"/>
      <c r="C1312" s="80"/>
      <c r="D1312" s="105"/>
    </row>
    <row r="1313" spans="1:4" ht="15.4" x14ac:dyDescent="0.45">
      <c r="A1313" s="73"/>
      <c r="B1313" s="82"/>
      <c r="C1313" s="80"/>
      <c r="D1313" s="105"/>
    </row>
    <row r="1314" spans="1:4" ht="15.4" x14ac:dyDescent="0.45">
      <c r="A1314" s="73"/>
      <c r="B1314" s="82"/>
      <c r="C1314" s="80"/>
      <c r="D1314" s="105"/>
    </row>
    <row r="1315" spans="1:4" ht="15.4" x14ac:dyDescent="0.45">
      <c r="A1315" s="73"/>
      <c r="B1315" s="82"/>
      <c r="C1315" s="80"/>
      <c r="D1315" s="105"/>
    </row>
    <row r="1316" spans="1:4" ht="15.4" x14ac:dyDescent="0.45">
      <c r="A1316" s="73"/>
      <c r="B1316" s="82"/>
      <c r="C1316" s="80"/>
      <c r="D1316" s="105"/>
    </row>
    <row r="1317" spans="1:4" ht="15.4" x14ac:dyDescent="0.45">
      <c r="A1317" s="73"/>
      <c r="B1317" s="82"/>
      <c r="C1317" s="80"/>
      <c r="D1317" s="105"/>
    </row>
    <row r="1318" spans="1:4" ht="15.4" x14ac:dyDescent="0.45">
      <c r="A1318" s="73"/>
      <c r="B1318" s="82"/>
      <c r="C1318" s="80"/>
      <c r="D1318" s="105"/>
    </row>
    <row r="1319" spans="1:4" ht="15.4" x14ac:dyDescent="0.45">
      <c r="A1319" s="73"/>
      <c r="B1319" s="82"/>
      <c r="C1319" s="80"/>
      <c r="D1319" s="105"/>
    </row>
    <row r="1320" spans="1:4" ht="15.4" x14ac:dyDescent="0.45">
      <c r="A1320" s="73"/>
      <c r="B1320" s="82"/>
      <c r="C1320" s="80"/>
      <c r="D1320" s="105"/>
    </row>
    <row r="1321" spans="1:4" ht="15.4" x14ac:dyDescent="0.45">
      <c r="A1321" s="73"/>
      <c r="B1321" s="82"/>
      <c r="C1321" s="80"/>
      <c r="D1321" s="105"/>
    </row>
    <row r="1322" spans="1:4" ht="15.4" x14ac:dyDescent="0.45">
      <c r="A1322" s="73"/>
      <c r="B1322" s="82"/>
      <c r="C1322" s="80"/>
      <c r="D1322" s="105"/>
    </row>
    <row r="1323" spans="1:4" ht="15.4" x14ac:dyDescent="0.45">
      <c r="A1323" s="73"/>
      <c r="B1323" s="82"/>
      <c r="C1323" s="80"/>
      <c r="D1323" s="105"/>
    </row>
    <row r="1324" spans="1:4" ht="15.4" x14ac:dyDescent="0.45">
      <c r="A1324" s="73"/>
      <c r="B1324" s="82"/>
      <c r="C1324" s="80"/>
      <c r="D1324" s="105"/>
    </row>
    <row r="1325" spans="1:4" ht="15.4" x14ac:dyDescent="0.45">
      <c r="A1325" s="73"/>
      <c r="B1325" s="82"/>
      <c r="C1325" s="80"/>
      <c r="D1325" s="105"/>
    </row>
    <row r="1326" spans="1:4" ht="15.4" x14ac:dyDescent="0.45">
      <c r="A1326" s="73"/>
      <c r="B1326" s="82"/>
      <c r="C1326" s="80"/>
      <c r="D1326" s="105"/>
    </row>
    <row r="1327" spans="1:4" ht="15.4" x14ac:dyDescent="0.45">
      <c r="A1327" s="73"/>
      <c r="B1327" s="82"/>
      <c r="C1327" s="80"/>
      <c r="D1327" s="105"/>
    </row>
    <row r="1328" spans="1:4" ht="15.4" x14ac:dyDescent="0.45">
      <c r="A1328" s="73"/>
      <c r="B1328" s="82"/>
      <c r="C1328" s="80"/>
      <c r="D1328" s="105"/>
    </row>
    <row r="1329" spans="1:4" ht="15.4" x14ac:dyDescent="0.45">
      <c r="A1329" s="73"/>
      <c r="B1329" s="82"/>
      <c r="C1329" s="80"/>
      <c r="D1329" s="105"/>
    </row>
    <row r="1330" spans="1:4" ht="15.4" x14ac:dyDescent="0.45">
      <c r="A1330" s="73"/>
      <c r="B1330" s="82"/>
      <c r="C1330" s="80"/>
      <c r="D1330" s="105"/>
    </row>
    <row r="1331" spans="1:4" ht="15.4" x14ac:dyDescent="0.45">
      <c r="A1331" s="73"/>
      <c r="B1331" s="82"/>
      <c r="C1331" s="80"/>
      <c r="D1331" s="105"/>
    </row>
    <row r="1332" spans="1:4" ht="15.4" x14ac:dyDescent="0.45">
      <c r="A1332" s="73"/>
      <c r="B1332" s="82"/>
      <c r="C1332" s="80"/>
      <c r="D1332" s="105"/>
    </row>
    <row r="1333" spans="1:4" ht="15.4" x14ac:dyDescent="0.45">
      <c r="A1333" s="73"/>
      <c r="B1333" s="82"/>
      <c r="C1333" s="80"/>
      <c r="D1333" s="105"/>
    </row>
    <row r="1334" spans="1:4" ht="15.4" x14ac:dyDescent="0.45">
      <c r="A1334" s="73"/>
      <c r="B1334" s="82"/>
      <c r="C1334" s="80"/>
      <c r="D1334" s="105"/>
    </row>
    <row r="1335" spans="1:4" ht="15.4" x14ac:dyDescent="0.45">
      <c r="A1335" s="73"/>
      <c r="B1335" s="82"/>
      <c r="C1335" s="80"/>
      <c r="D1335" s="105"/>
    </row>
    <row r="1336" spans="1:4" ht="15.4" x14ac:dyDescent="0.45">
      <c r="A1336" s="73"/>
      <c r="B1336" s="82"/>
      <c r="C1336" s="80"/>
      <c r="D1336" s="105"/>
    </row>
    <row r="1337" spans="1:4" ht="15.4" x14ac:dyDescent="0.45">
      <c r="A1337" s="73"/>
      <c r="B1337" s="82"/>
      <c r="C1337" s="80"/>
      <c r="D1337" s="105"/>
    </row>
    <row r="1338" spans="1:4" ht="15.4" x14ac:dyDescent="0.45">
      <c r="A1338" s="73"/>
      <c r="B1338" s="82"/>
      <c r="C1338" s="80"/>
      <c r="D1338" s="105"/>
    </row>
    <row r="1339" spans="1:4" ht="15.4" x14ac:dyDescent="0.45">
      <c r="A1339" s="73"/>
      <c r="B1339" s="82"/>
      <c r="C1339" s="80"/>
      <c r="D1339" s="105"/>
    </row>
    <row r="1340" spans="1:4" ht="15.4" x14ac:dyDescent="0.45">
      <c r="A1340" s="73"/>
      <c r="B1340" s="82"/>
      <c r="C1340" s="80"/>
      <c r="D1340" s="105"/>
    </row>
    <row r="1341" spans="1:4" ht="15.4" x14ac:dyDescent="0.45">
      <c r="A1341" s="73"/>
      <c r="B1341" s="82"/>
      <c r="C1341" s="80"/>
      <c r="D1341" s="105"/>
    </row>
    <row r="1342" spans="1:4" ht="15.4" x14ac:dyDescent="0.45">
      <c r="A1342" s="73"/>
      <c r="B1342" s="82"/>
      <c r="C1342" s="80"/>
      <c r="D1342" s="105"/>
    </row>
    <row r="1343" spans="1:4" ht="15.4" x14ac:dyDescent="0.45">
      <c r="A1343" s="73"/>
      <c r="B1343" s="82"/>
      <c r="C1343" s="80"/>
      <c r="D1343" s="105"/>
    </row>
    <row r="1344" spans="1:4" ht="15.4" x14ac:dyDescent="0.45">
      <c r="A1344" s="73"/>
      <c r="B1344" s="82"/>
      <c r="C1344" s="80"/>
      <c r="D1344" s="105"/>
    </row>
    <row r="1345" spans="1:4" ht="15.4" x14ac:dyDescent="0.45">
      <c r="A1345" s="73"/>
      <c r="B1345" s="82"/>
      <c r="C1345" s="80"/>
      <c r="D1345" s="105"/>
    </row>
    <row r="1346" spans="1:4" ht="15.4" x14ac:dyDescent="0.45">
      <c r="A1346" s="73"/>
      <c r="B1346" s="82"/>
      <c r="C1346" s="80"/>
      <c r="D1346" s="105"/>
    </row>
    <row r="1347" spans="1:4" ht="15.4" x14ac:dyDescent="0.45">
      <c r="A1347" s="73"/>
      <c r="B1347" s="82"/>
      <c r="C1347" s="80"/>
      <c r="D1347" s="105"/>
    </row>
    <row r="1348" spans="1:4" ht="15.4" x14ac:dyDescent="0.45">
      <c r="A1348" s="73"/>
      <c r="B1348" s="82"/>
      <c r="C1348" s="80"/>
      <c r="D1348" s="105"/>
    </row>
    <row r="1349" spans="1:4" ht="15.4" x14ac:dyDescent="0.45">
      <c r="A1349" s="73"/>
      <c r="B1349" s="82"/>
      <c r="C1349" s="80"/>
      <c r="D1349" s="105"/>
    </row>
    <row r="1350" spans="1:4" ht="15.4" x14ac:dyDescent="0.45">
      <c r="A1350" s="73"/>
      <c r="B1350" s="82"/>
      <c r="C1350" s="80"/>
      <c r="D1350" s="105"/>
    </row>
    <row r="1351" spans="1:4" ht="15.4" x14ac:dyDescent="0.45">
      <c r="A1351" s="73"/>
      <c r="B1351" s="82"/>
      <c r="C1351" s="80"/>
      <c r="D1351" s="105"/>
    </row>
    <row r="1352" spans="1:4" ht="15.4" x14ac:dyDescent="0.45">
      <c r="A1352" s="73"/>
      <c r="B1352" s="82"/>
      <c r="C1352" s="80"/>
      <c r="D1352" s="105"/>
    </row>
    <row r="1353" spans="1:4" ht="15.4" x14ac:dyDescent="0.45">
      <c r="A1353" s="73"/>
      <c r="B1353" s="82"/>
      <c r="C1353" s="80"/>
      <c r="D1353" s="105"/>
    </row>
    <row r="1354" spans="1:4" ht="15.4" x14ac:dyDescent="0.45">
      <c r="A1354" s="73"/>
      <c r="B1354" s="82"/>
      <c r="C1354" s="80"/>
      <c r="D1354" s="105"/>
    </row>
    <row r="1355" spans="1:4" ht="15.4" x14ac:dyDescent="0.45">
      <c r="A1355" s="73"/>
      <c r="B1355" s="82"/>
      <c r="C1355" s="80"/>
      <c r="D1355" s="105"/>
    </row>
    <row r="1356" spans="1:4" ht="15.4" x14ac:dyDescent="0.45">
      <c r="A1356" s="73"/>
      <c r="B1356" s="82"/>
      <c r="C1356" s="80"/>
      <c r="D1356" s="105"/>
    </row>
    <row r="1357" spans="1:4" ht="15.4" x14ac:dyDescent="0.45">
      <c r="A1357" s="73"/>
      <c r="B1357" s="82"/>
      <c r="C1357" s="80"/>
      <c r="D1357" s="105"/>
    </row>
    <row r="1358" spans="1:4" ht="15.4" x14ac:dyDescent="0.45">
      <c r="A1358" s="73"/>
      <c r="B1358" s="82"/>
      <c r="C1358" s="80"/>
      <c r="D1358" s="105"/>
    </row>
    <row r="1359" spans="1:4" ht="15.4" x14ac:dyDescent="0.45">
      <c r="A1359" s="73"/>
      <c r="B1359" s="82"/>
      <c r="C1359" s="80"/>
      <c r="D1359" s="105"/>
    </row>
    <row r="1360" spans="1:4" ht="15.4" x14ac:dyDescent="0.45">
      <c r="A1360" s="73"/>
      <c r="B1360" s="82"/>
      <c r="C1360" s="80"/>
      <c r="D1360" s="105"/>
    </row>
  </sheetData>
  <phoneticPr fontId="2" type="noConversion"/>
  <conditionalFormatting sqref="B170:B172">
    <cfRule type="duplicateValues" dxfId="88" priority="111"/>
  </conditionalFormatting>
  <conditionalFormatting sqref="B186:B188">
    <cfRule type="duplicateValues" dxfId="87" priority="110"/>
  </conditionalFormatting>
  <conditionalFormatting sqref="B202:B204">
    <cfRule type="duplicateValues" dxfId="86" priority="109"/>
  </conditionalFormatting>
  <conditionalFormatting sqref="B218:B220">
    <cfRule type="duplicateValues" dxfId="85" priority="108"/>
  </conditionalFormatting>
  <conditionalFormatting sqref="B234:B236">
    <cfRule type="duplicateValues" dxfId="84" priority="107"/>
  </conditionalFormatting>
  <conditionalFormatting sqref="B250:B252">
    <cfRule type="duplicateValues" dxfId="83" priority="106"/>
  </conditionalFormatting>
  <conditionalFormatting sqref="B361">
    <cfRule type="duplicateValues" dxfId="82" priority="103"/>
  </conditionalFormatting>
  <conditionalFormatting sqref="B362">
    <cfRule type="duplicateValues" dxfId="81" priority="102"/>
  </conditionalFormatting>
  <conditionalFormatting sqref="B348">
    <cfRule type="duplicateValues" dxfId="80" priority="101"/>
  </conditionalFormatting>
  <conditionalFormatting sqref="B349">
    <cfRule type="duplicateValues" dxfId="79" priority="100"/>
  </conditionalFormatting>
  <conditionalFormatting sqref="B374">
    <cfRule type="duplicateValues" dxfId="78" priority="99"/>
  </conditionalFormatting>
  <conditionalFormatting sqref="B375">
    <cfRule type="duplicateValues" dxfId="77" priority="98"/>
  </conditionalFormatting>
  <conditionalFormatting sqref="B387">
    <cfRule type="duplicateValues" dxfId="76" priority="97"/>
  </conditionalFormatting>
  <conditionalFormatting sqref="B388">
    <cfRule type="duplicateValues" dxfId="75" priority="96"/>
  </conditionalFormatting>
  <conditionalFormatting sqref="B400">
    <cfRule type="duplicateValues" dxfId="74" priority="95"/>
  </conditionalFormatting>
  <conditionalFormatting sqref="B401">
    <cfRule type="duplicateValues" dxfId="73" priority="94"/>
  </conditionalFormatting>
  <conditionalFormatting sqref="B414">
    <cfRule type="duplicateValues" dxfId="72" priority="93"/>
  </conditionalFormatting>
  <conditionalFormatting sqref="B415">
    <cfRule type="duplicateValues" dxfId="71" priority="92"/>
  </conditionalFormatting>
  <conditionalFormatting sqref="B427">
    <cfRule type="duplicateValues" dxfId="70" priority="91"/>
  </conditionalFormatting>
  <conditionalFormatting sqref="B428">
    <cfRule type="duplicateValues" dxfId="69" priority="90"/>
  </conditionalFormatting>
  <conditionalFormatting sqref="B440">
    <cfRule type="duplicateValues" dxfId="68" priority="89"/>
  </conditionalFormatting>
  <conditionalFormatting sqref="B441">
    <cfRule type="duplicateValues" dxfId="67" priority="88"/>
  </conditionalFormatting>
  <conditionalFormatting sqref="B453">
    <cfRule type="duplicateValues" dxfId="66" priority="87"/>
  </conditionalFormatting>
  <conditionalFormatting sqref="B454">
    <cfRule type="duplicateValues" dxfId="65" priority="86"/>
  </conditionalFormatting>
  <conditionalFormatting sqref="B466">
    <cfRule type="duplicateValues" dxfId="64" priority="85"/>
  </conditionalFormatting>
  <conditionalFormatting sqref="B467">
    <cfRule type="duplicateValues" dxfId="63" priority="84"/>
  </conditionalFormatting>
  <conditionalFormatting sqref="B479">
    <cfRule type="duplicateValues" dxfId="62" priority="83"/>
  </conditionalFormatting>
  <conditionalFormatting sqref="B480">
    <cfRule type="duplicateValues" dxfId="61" priority="82"/>
  </conditionalFormatting>
  <conditionalFormatting sqref="B586:B588">
    <cfRule type="duplicateValues" dxfId="60" priority="81"/>
  </conditionalFormatting>
  <conditionalFormatting sqref="B590:B592">
    <cfRule type="duplicateValues" dxfId="59" priority="80"/>
  </conditionalFormatting>
  <conditionalFormatting sqref="B594:B596">
    <cfRule type="duplicateValues" dxfId="58" priority="79"/>
  </conditionalFormatting>
  <conditionalFormatting sqref="B169">
    <cfRule type="duplicateValues" dxfId="57" priority="78"/>
  </conditionalFormatting>
  <conditionalFormatting sqref="B185">
    <cfRule type="duplicateValues" dxfId="56" priority="77"/>
  </conditionalFormatting>
  <conditionalFormatting sqref="B201">
    <cfRule type="duplicateValues" dxfId="55" priority="76"/>
  </conditionalFormatting>
  <conditionalFormatting sqref="B217">
    <cfRule type="duplicateValues" dxfId="54" priority="75"/>
  </conditionalFormatting>
  <conditionalFormatting sqref="B233">
    <cfRule type="duplicateValues" dxfId="53" priority="74"/>
  </conditionalFormatting>
  <conditionalFormatting sqref="B249">
    <cfRule type="duplicateValues" dxfId="52" priority="73"/>
  </conditionalFormatting>
  <conditionalFormatting sqref="B227">
    <cfRule type="duplicateValues" dxfId="51" priority="70"/>
  </conditionalFormatting>
  <conditionalFormatting sqref="B227">
    <cfRule type="duplicateValues" dxfId="50" priority="71"/>
  </conditionalFormatting>
  <conditionalFormatting sqref="B210">
    <cfRule type="duplicateValues" dxfId="49" priority="68"/>
  </conditionalFormatting>
  <conditionalFormatting sqref="B210">
    <cfRule type="duplicateValues" dxfId="48" priority="69"/>
  </conditionalFormatting>
  <conditionalFormatting sqref="B194">
    <cfRule type="duplicateValues" dxfId="47" priority="66"/>
  </conditionalFormatting>
  <conditionalFormatting sqref="B194">
    <cfRule type="duplicateValues" dxfId="46" priority="67"/>
  </conditionalFormatting>
  <conditionalFormatting sqref="B178">
    <cfRule type="duplicateValues" dxfId="45" priority="64"/>
  </conditionalFormatting>
  <conditionalFormatting sqref="B178">
    <cfRule type="duplicateValues" dxfId="44" priority="65"/>
  </conditionalFormatting>
  <conditionalFormatting sqref="B162">
    <cfRule type="duplicateValues" dxfId="43" priority="62"/>
  </conditionalFormatting>
  <conditionalFormatting sqref="B162">
    <cfRule type="duplicateValues" dxfId="42" priority="63"/>
  </conditionalFormatting>
  <conditionalFormatting sqref="B146">
    <cfRule type="duplicateValues" dxfId="41" priority="60"/>
  </conditionalFormatting>
  <conditionalFormatting sqref="B146">
    <cfRule type="duplicateValues" dxfId="40" priority="61"/>
  </conditionalFormatting>
  <conditionalFormatting sqref="B504:B505">
    <cfRule type="duplicateValues" dxfId="39" priority="58"/>
  </conditionalFormatting>
  <conditionalFormatting sqref="B504:B505">
    <cfRule type="duplicateValues" dxfId="38" priority="59"/>
  </conditionalFormatting>
  <conditionalFormatting sqref="B733 B705 B712 B719 B726 B735 B703">
    <cfRule type="duplicateValues" dxfId="37" priority="53"/>
  </conditionalFormatting>
  <conditionalFormatting sqref="B704">
    <cfRule type="duplicateValues" dxfId="36" priority="52"/>
  </conditionalFormatting>
  <conditionalFormatting sqref="B706:B711">
    <cfRule type="duplicateValues" dxfId="35" priority="51"/>
  </conditionalFormatting>
  <conditionalFormatting sqref="B713:B718">
    <cfRule type="duplicateValues" dxfId="34" priority="50"/>
  </conditionalFormatting>
  <conditionalFormatting sqref="B720:B725">
    <cfRule type="duplicateValues" dxfId="33" priority="49"/>
  </conditionalFormatting>
  <conditionalFormatting sqref="B727">
    <cfRule type="duplicateValues" dxfId="32" priority="48"/>
  </conditionalFormatting>
  <conditionalFormatting sqref="B728">
    <cfRule type="duplicateValues" dxfId="31" priority="47"/>
  </conditionalFormatting>
  <conditionalFormatting sqref="B729">
    <cfRule type="duplicateValues" dxfId="30" priority="46"/>
  </conditionalFormatting>
  <conditionalFormatting sqref="B730">
    <cfRule type="duplicateValues" dxfId="29" priority="45"/>
  </conditionalFormatting>
  <conditionalFormatting sqref="B731">
    <cfRule type="duplicateValues" dxfId="28" priority="44"/>
  </conditionalFormatting>
  <conditionalFormatting sqref="B732">
    <cfRule type="duplicateValues" dxfId="27" priority="43"/>
  </conditionalFormatting>
  <conditionalFormatting sqref="B734">
    <cfRule type="duplicateValues" dxfId="26" priority="42"/>
  </conditionalFormatting>
  <conditionalFormatting sqref="B736">
    <cfRule type="duplicateValues" dxfId="25" priority="41"/>
  </conditionalFormatting>
  <conditionalFormatting sqref="B492">
    <cfRule type="duplicateValues" dxfId="24" priority="37"/>
  </conditionalFormatting>
  <conditionalFormatting sqref="B492">
    <cfRule type="duplicateValues" dxfId="23" priority="38"/>
  </conditionalFormatting>
  <conditionalFormatting sqref="B513">
    <cfRule type="duplicateValues" dxfId="22" priority="35"/>
  </conditionalFormatting>
  <conditionalFormatting sqref="B513">
    <cfRule type="duplicateValues" dxfId="21" priority="36"/>
  </conditionalFormatting>
  <conditionalFormatting sqref="B520">
    <cfRule type="duplicateValues" dxfId="20" priority="33"/>
  </conditionalFormatting>
  <conditionalFormatting sqref="B520">
    <cfRule type="duplicateValues" dxfId="19" priority="34"/>
  </conditionalFormatting>
  <conditionalFormatting sqref="B527">
    <cfRule type="duplicateValues" dxfId="18" priority="31"/>
  </conditionalFormatting>
  <conditionalFormatting sqref="B527">
    <cfRule type="duplicateValues" dxfId="17" priority="32"/>
  </conditionalFormatting>
  <conditionalFormatting sqref="B591:B592">
    <cfRule type="duplicateValues" dxfId="16" priority="30"/>
  </conditionalFormatting>
  <conditionalFormatting sqref="B595:B596">
    <cfRule type="duplicateValues" dxfId="15" priority="29"/>
  </conditionalFormatting>
  <conditionalFormatting sqref="B595:B596">
    <cfRule type="duplicateValues" dxfId="14" priority="28"/>
  </conditionalFormatting>
  <conditionalFormatting sqref="B642:B702 B639:B640 B457:B465 B444:B452 B431:B439 B418:B426 B405:B413 B391:B399 B246:B247 B230:B231 B214:B215 B198:B199 B182:B183 B166:B167 B2:B145 B173:B177 B189:B193 B205:B209 B221:B226 B237:B244 B470:B478 B253:B347 B363:B373 B350:B360 B376:B386 B389 B402:B403 B416 B429 B442 B455 B468 B589 B593 B597:B637 B150:B151 B153:B161 B481:B491 B228 B211:B212 B195:B196 B179:B180 B163:B164 B147:B148 B506:B512 B493:B503 B514:B519 B521:B526 B528:B585">
    <cfRule type="duplicateValues" dxfId="13" priority="494"/>
  </conditionalFormatting>
  <conditionalFormatting sqref="B2:B145 B228:B491 B211:B226 B195:B209 B179:B193 B163:B177 B147:B161 B506:B512 B493:B503 B514:B519 B521:B526 B528:B702">
    <cfRule type="duplicateValues" dxfId="12" priority="544"/>
  </conditionalFormatting>
  <conditionalFormatting sqref="B739:B747">
    <cfRule type="duplicateValues" dxfId="11" priority="23"/>
  </conditionalFormatting>
  <conditionalFormatting sqref="B748:B755">
    <cfRule type="duplicateValues" dxfId="10" priority="24"/>
  </conditionalFormatting>
  <conditionalFormatting sqref="B737:B738">
    <cfRule type="duplicateValues" dxfId="9" priority="20"/>
  </conditionalFormatting>
  <conditionalFormatting sqref="B756:B764">
    <cfRule type="duplicateValues" dxfId="8" priority="18"/>
  </conditionalFormatting>
  <conditionalFormatting sqref="B765:B772">
    <cfRule type="duplicateValues" dxfId="7" priority="19"/>
  </conditionalFormatting>
  <conditionalFormatting sqref="B845">
    <cfRule type="duplicateValues" dxfId="6" priority="17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Лист3</vt:lpstr>
      <vt:lpstr>Action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</dc:creator>
  <cp:lastModifiedBy>Admin</cp:lastModifiedBy>
  <dcterms:created xsi:type="dcterms:W3CDTF">2020-09-09T02:43:11Z</dcterms:created>
  <dcterms:modified xsi:type="dcterms:W3CDTF">2021-09-28T05:40:10Z</dcterms:modified>
</cp:coreProperties>
</file>