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10" yWindow="-110" windowWidth="38620" windowHeight="21220" tabRatio="600" firstSheet="0" activeTab="2" autoFilterDateGrouping="1"/>
  </bookViews>
  <sheets>
    <sheet name="Sheet2" sheetId="1" state="visible" r:id="rId1"/>
    <sheet name="Sheet1" sheetId="2" state="visible" r:id="rId2"/>
    <sheet name="Sheet0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\ h:mm;@"/>
    <numFmt numFmtId="165" formatCode="h:mm;@"/>
    <numFmt numFmtId="166" formatCode="[h]:mm:ss;@"/>
  </numFmts>
  <fonts count="8">
    <font>
      <name val="Calibri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color rgb="FF0A0101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2"/>
    </font>
    <font>
      <name val="Arial"/>
      <charset val="204"/>
      <family val="2"/>
      <color rgb="FF0A010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2" fillId="2" borderId="0" pivotButton="0" quotePrefix="0" xfId="0"/>
    <xf numFmtId="0" fontId="2" fillId="2" borderId="0" applyAlignment="1" pivotButton="0" quotePrefix="0" xfId="0">
      <alignment vertical="center" wrapText="1"/>
    </xf>
    <xf numFmtId="49" fontId="2" fillId="2" borderId="0" pivotButton="0" quotePrefix="0" xfId="0"/>
    <xf numFmtId="164" fontId="3" fillId="2" borderId="1" pivotButton="0" quotePrefix="0" xfId="0"/>
    <xf numFmtId="3" fontId="4" fillId="2" borderId="1" pivotButton="0" quotePrefix="0" xfId="0"/>
    <xf numFmtId="0" fontId="2" fillId="2" borderId="1" pivotButton="0" quotePrefix="0" xfId="0"/>
    <xf numFmtId="1" fontId="2" fillId="2" borderId="1" pivotButton="0" quotePrefix="0" xfId="0"/>
    <xf numFmtId="1" fontId="2" fillId="2" borderId="0" pivotButton="0" quotePrefix="0" xfId="0"/>
    <xf numFmtId="0" fontId="5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3" fontId="5" fillId="3" borderId="1" pivotButton="0" quotePrefix="0" xfId="0"/>
    <xf numFmtId="0" fontId="5" fillId="0" borderId="0" pivotButton="0" quotePrefix="0" xfId="0"/>
    <xf numFmtId="3" fontId="5" fillId="0" borderId="0" pivotButton="0" quotePrefix="0" xfId="0"/>
    <xf numFmtId="164" fontId="6" fillId="4" borderId="1" pivotButton="0" quotePrefix="0" xfId="0"/>
    <xf numFmtId="3" fontId="7" fillId="4" borderId="1" pivotButton="0" quotePrefix="0" xfId="0"/>
    <xf numFmtId="0" fontId="5" fillId="0" borderId="1" pivotButton="0" quotePrefix="0" xfId="0"/>
    <xf numFmtId="164" fontId="6" fillId="5" borderId="1" pivotButton="0" quotePrefix="0" xfId="0"/>
    <xf numFmtId="0" fontId="2" fillId="0" borderId="1" pivotButton="0" quotePrefix="0" xfId="0"/>
    <xf numFmtId="164" fontId="5" fillId="0" borderId="1" pivotButton="0" quotePrefix="0" xfId="0"/>
    <xf numFmtId="1" fontId="5" fillId="0" borderId="1" pivotButton="0" quotePrefix="0" xfId="0"/>
    <xf numFmtId="1" fontId="5" fillId="0" borderId="0" pivotButton="0" quotePrefix="0" xfId="0"/>
    <xf numFmtId="164" fontId="6" fillId="6" borderId="1" pivotButton="0" quotePrefix="0" xfId="0"/>
    <xf numFmtId="165" fontId="6" fillId="4" borderId="1" pivotButton="0" quotePrefix="0" xfId="0"/>
    <xf numFmtId="166" fontId="5" fillId="0" borderId="1" pivotButton="0" quotePrefix="0" xfId="0"/>
    <xf numFmtId="164" fontId="5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tagid</t>
        </is>
      </c>
      <c r="B1" t="inlineStr">
        <is>
          <t>intvalue</t>
        </is>
      </c>
      <c r="C1" t="inlineStr">
        <is>
          <t>floatvalue</t>
        </is>
      </c>
      <c r="D1" t="inlineStr">
        <is>
          <t>stringvalue</t>
        </is>
      </c>
      <c r="E1" t="inlineStr">
        <is>
          <t>datevalue</t>
        </is>
      </c>
      <c r="F1" t="inlineStr">
        <is>
          <t>dataintegrity</t>
        </is>
      </c>
      <c r="G1" t="inlineStr">
        <is>
          <t>t_stamp</t>
        </is>
      </c>
    </row>
    <row r="2">
      <c r="A2" t="inlineStr">
        <is>
          <t>10</t>
        </is>
      </c>
      <c r="B2" t="n">
        <v/>
      </c>
      <c r="C2" t="n">
        <v>1</v>
      </c>
      <c r="D2" t="n">
        <v/>
      </c>
      <c r="E2" t="n">
        <v/>
      </c>
      <c r="F2" t="n">
        <v>192</v>
      </c>
      <c r="G2" t="n">
        <v>3852849599999.999</v>
      </c>
    </row>
    <row r="3">
      <c r="A3" t="inlineStr">
        <is>
          <t>10</t>
        </is>
      </c>
      <c r="B3" t="n">
        <v/>
      </c>
      <c r="C3" t="n">
        <v>4.5</v>
      </c>
      <c r="D3" t="n">
        <v/>
      </c>
      <c r="E3" t="n">
        <v/>
      </c>
      <c r="F3" t="n">
        <v>192</v>
      </c>
      <c r="G3" t="n">
        <v>3852853195000</v>
      </c>
    </row>
    <row r="4">
      <c r="A4" t="inlineStr">
        <is>
          <t>10</t>
        </is>
      </c>
      <c r="B4" t="n">
        <v/>
      </c>
      <c r="C4" t="n">
        <v>8</v>
      </c>
      <c r="D4" t="n">
        <v/>
      </c>
      <c r="E4" t="n">
        <v/>
      </c>
      <c r="F4" t="n">
        <v>192</v>
      </c>
      <c r="G4" t="n">
        <v>3852856800000</v>
      </c>
    </row>
    <row r="5">
      <c r="A5" t="inlineStr">
        <is>
          <t>10</t>
        </is>
      </c>
      <c r="B5" t="n">
        <v/>
      </c>
      <c r="C5" t="n">
        <v>15</v>
      </c>
      <c r="D5" t="n">
        <v/>
      </c>
      <c r="E5" t="n">
        <v/>
      </c>
      <c r="F5" t="n">
        <v>192</v>
      </c>
      <c r="G5" t="n">
        <v>3852860399999.999</v>
      </c>
    </row>
    <row r="6">
      <c r="A6" t="inlineStr">
        <is>
          <t>10</t>
        </is>
      </c>
      <c r="B6" t="n">
        <v/>
      </c>
      <c r="C6" t="n">
        <v>22</v>
      </c>
      <c r="D6" t="n">
        <v/>
      </c>
      <c r="E6" t="n">
        <v/>
      </c>
      <c r="F6" t="n">
        <v>192</v>
      </c>
      <c r="G6" t="n">
        <v>3852864000000.001</v>
      </c>
    </row>
    <row r="7">
      <c r="A7" t="inlineStr">
        <is>
          <t>10</t>
        </is>
      </c>
      <c r="B7" t="n">
        <v/>
      </c>
      <c r="C7" t="n">
        <v>29</v>
      </c>
      <c r="D7" t="n">
        <v/>
      </c>
      <c r="E7" t="n">
        <v/>
      </c>
      <c r="F7" t="n">
        <v>192</v>
      </c>
      <c r="G7" t="n">
        <v>3852867600000</v>
      </c>
    </row>
    <row r="8">
      <c r="A8" t="inlineStr">
        <is>
          <t>10</t>
        </is>
      </c>
      <c r="B8" t="n">
        <v/>
      </c>
      <c r="C8" t="n">
        <v>36</v>
      </c>
      <c r="D8" t="n">
        <v/>
      </c>
      <c r="E8" t="n">
        <v/>
      </c>
      <c r="F8" t="n">
        <v>192</v>
      </c>
      <c r="G8" t="n">
        <v>3852871199999.999</v>
      </c>
    </row>
    <row r="9">
      <c r="A9" t="inlineStr">
        <is>
          <t>10</t>
        </is>
      </c>
      <c r="B9" t="n">
        <v/>
      </c>
      <c r="C9" t="n">
        <v>43</v>
      </c>
      <c r="D9" t="n">
        <v/>
      </c>
      <c r="E9" t="n">
        <v/>
      </c>
      <c r="F9" t="n">
        <v>192</v>
      </c>
      <c r="G9" t="n">
        <v>3852874800000.001</v>
      </c>
    </row>
    <row r="10">
      <c r="A10" t="inlineStr">
        <is>
          <t>10</t>
        </is>
      </c>
      <c r="B10" t="n">
        <v/>
      </c>
      <c r="C10" t="n">
        <v>53.5</v>
      </c>
      <c r="D10" t="n">
        <v/>
      </c>
      <c r="E10" t="n">
        <v/>
      </c>
      <c r="F10" t="n">
        <v>192</v>
      </c>
      <c r="G10" t="n">
        <v>3852878700000</v>
      </c>
    </row>
    <row r="11">
      <c r="A11" t="inlineStr">
        <is>
          <t>10</t>
        </is>
      </c>
      <c r="B11" t="n">
        <v/>
      </c>
      <c r="C11" t="n">
        <v>58.75</v>
      </c>
      <c r="D11" t="n">
        <v/>
      </c>
      <c r="E11" t="n">
        <v/>
      </c>
      <c r="F11" t="n">
        <v>192</v>
      </c>
      <c r="G11" t="n">
        <v>3852881987000</v>
      </c>
    </row>
    <row r="12">
      <c r="A12" t="inlineStr">
        <is>
          <t>10</t>
        </is>
      </c>
      <c r="B12" t="n">
        <v/>
      </c>
      <c r="C12" t="n">
        <v>64</v>
      </c>
      <c r="D12" t="n">
        <v/>
      </c>
      <c r="E12" t="n">
        <v/>
      </c>
      <c r="F12" t="n">
        <v>192</v>
      </c>
      <c r="G12" t="n">
        <v>3852885600000.001</v>
      </c>
    </row>
    <row r="13">
      <c r="A13" t="inlineStr">
        <is>
          <t>10</t>
        </is>
      </c>
      <c r="B13" t="n">
        <v/>
      </c>
      <c r="C13" t="n">
        <v>71</v>
      </c>
      <c r="D13" t="n">
        <v/>
      </c>
      <c r="E13" t="n">
        <v/>
      </c>
      <c r="F13" t="n">
        <v>192</v>
      </c>
      <c r="G13" t="n">
        <v>3852889200000</v>
      </c>
    </row>
    <row r="14">
      <c r="A14" t="inlineStr">
        <is>
          <t>10</t>
        </is>
      </c>
      <c r="B14" t="n">
        <v/>
      </c>
      <c r="C14" t="n">
        <v>78</v>
      </c>
      <c r="D14" t="n">
        <v/>
      </c>
      <c r="E14" t="n">
        <v/>
      </c>
      <c r="F14" t="n">
        <v>192</v>
      </c>
      <c r="G14" t="n">
        <v>3852892799999.999</v>
      </c>
    </row>
    <row r="15">
      <c r="A15" t="inlineStr">
        <is>
          <t>10</t>
        </is>
      </c>
      <c r="B15" t="n">
        <v/>
      </c>
      <c r="C15" t="n">
        <v>85</v>
      </c>
      <c r="D15" t="n">
        <v/>
      </c>
      <c r="E15" t="n">
        <v/>
      </c>
      <c r="F15" t="n">
        <v>192</v>
      </c>
      <c r="G15" t="n">
        <v>3852896400000.001</v>
      </c>
    </row>
    <row r="16">
      <c r="A16" t="inlineStr">
        <is>
          <t>10</t>
        </is>
      </c>
      <c r="B16" t="n">
        <v/>
      </c>
      <c r="C16" t="n">
        <v>92</v>
      </c>
      <c r="D16" t="n">
        <v/>
      </c>
      <c r="E16" t="n">
        <v/>
      </c>
      <c r="F16" t="n">
        <v>192</v>
      </c>
      <c r="G16" t="n">
        <v>3852900000000</v>
      </c>
    </row>
    <row r="17">
      <c r="A17" t="inlineStr">
        <is>
          <t>10</t>
        </is>
      </c>
      <c r="B17" t="n">
        <v/>
      </c>
      <c r="C17" t="n">
        <v>99</v>
      </c>
      <c r="D17" t="n">
        <v/>
      </c>
      <c r="E17" t="n">
        <v/>
      </c>
      <c r="F17" t="n">
        <v>192</v>
      </c>
      <c r="G17" t="n">
        <v>3852903599999.999</v>
      </c>
    </row>
    <row r="18">
      <c r="A18" t="inlineStr">
        <is>
          <t>10</t>
        </is>
      </c>
      <c r="B18" t="n">
        <v/>
      </c>
      <c r="C18" t="n">
        <v>106</v>
      </c>
      <c r="D18" t="n">
        <v/>
      </c>
      <c r="E18" t="n">
        <v/>
      </c>
      <c r="F18" t="n">
        <v>192</v>
      </c>
      <c r="G18" t="n">
        <v>3852907200000.001</v>
      </c>
    </row>
    <row r="19">
      <c r="A19" t="inlineStr">
        <is>
          <t>10</t>
        </is>
      </c>
      <c r="B19" t="n">
        <v/>
      </c>
      <c r="C19" t="n">
        <v>113</v>
      </c>
      <c r="D19" t="n">
        <v/>
      </c>
      <c r="E19" t="n">
        <v/>
      </c>
      <c r="F19" t="n">
        <v>192</v>
      </c>
      <c r="G19" t="n">
        <v>3852910800000</v>
      </c>
    </row>
    <row r="20">
      <c r="A20" t="inlineStr">
        <is>
          <t>10</t>
        </is>
      </c>
      <c r="B20" t="n">
        <v/>
      </c>
      <c r="C20" t="n">
        <v>120</v>
      </c>
      <c r="D20" t="n">
        <v/>
      </c>
      <c r="E20" t="n">
        <v/>
      </c>
      <c r="F20" t="n">
        <v>192</v>
      </c>
      <c r="G20" t="n">
        <v>3852914399999.999</v>
      </c>
    </row>
    <row r="21">
      <c r="A21" t="inlineStr">
        <is>
          <t>10</t>
        </is>
      </c>
      <c r="B21" t="n">
        <v/>
      </c>
      <c r="C21" t="n">
        <v>127</v>
      </c>
      <c r="D21" t="n">
        <v/>
      </c>
      <c r="E21" t="n">
        <v/>
      </c>
      <c r="F21" t="n">
        <v>192</v>
      </c>
      <c r="G21" t="n">
        <v>3852918000000.001</v>
      </c>
    </row>
    <row r="22">
      <c r="A22" t="inlineStr">
        <is>
          <t>10</t>
        </is>
      </c>
      <c r="B22" t="n">
        <v/>
      </c>
      <c r="C22" t="n">
        <v>134</v>
      </c>
      <c r="D22" t="n">
        <v/>
      </c>
      <c r="E22" t="n">
        <v/>
      </c>
      <c r="F22" t="n">
        <v>192</v>
      </c>
      <c r="G22" t="n">
        <v>3852921600000</v>
      </c>
    </row>
    <row r="23">
      <c r="A23" t="inlineStr">
        <is>
          <t>10</t>
        </is>
      </c>
      <c r="B23" t="n">
        <v/>
      </c>
      <c r="C23" t="n">
        <v>141</v>
      </c>
      <c r="D23" t="n">
        <v/>
      </c>
      <c r="E23" t="n">
        <v/>
      </c>
      <c r="F23" t="n">
        <v>192</v>
      </c>
      <c r="G23" t="n">
        <v>3852925199999.999</v>
      </c>
    </row>
    <row r="24">
      <c r="A24" t="inlineStr">
        <is>
          <t>10</t>
        </is>
      </c>
      <c r="B24" t="n">
        <v/>
      </c>
      <c r="C24" t="n">
        <v>148</v>
      </c>
      <c r="D24" t="n">
        <v/>
      </c>
      <c r="E24" t="n">
        <v/>
      </c>
      <c r="F24" t="n">
        <v>192</v>
      </c>
      <c r="G24" t="n">
        <v>3852928800000.001</v>
      </c>
    </row>
    <row r="25">
      <c r="A25" t="inlineStr">
        <is>
          <t>10</t>
        </is>
      </c>
      <c r="B25" t="n">
        <v/>
      </c>
      <c r="C25" t="n">
        <v>155</v>
      </c>
      <c r="D25" t="n">
        <v/>
      </c>
      <c r="E25" t="n">
        <v/>
      </c>
      <c r="F25" t="n">
        <v>192</v>
      </c>
      <c r="G25" t="n">
        <v>3852932400000</v>
      </c>
    </row>
    <row r="26">
      <c r="A26" t="inlineStr">
        <is>
          <t>10</t>
        </is>
      </c>
      <c r="B26" t="n">
        <v/>
      </c>
      <c r="C26" t="n">
        <v>162</v>
      </c>
      <c r="D26" t="n">
        <v/>
      </c>
      <c r="E26" t="n">
        <v/>
      </c>
      <c r="F26" t="n">
        <v>192</v>
      </c>
      <c r="G26" t="n">
        <v>3852935999999.999</v>
      </c>
    </row>
    <row r="27">
      <c r="A27" t="inlineStr">
        <is>
          <t>10</t>
        </is>
      </c>
      <c r="B27" t="n">
        <v/>
      </c>
      <c r="C27" t="n">
        <v>169</v>
      </c>
      <c r="D27" t="n">
        <v/>
      </c>
      <c r="E27" t="n">
        <v/>
      </c>
      <c r="F27" t="n">
        <v>192</v>
      </c>
      <c r="G27" t="n">
        <v>3852939600000.001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tagid</t>
        </is>
      </c>
      <c r="B1" t="inlineStr">
        <is>
          <t>intvalue</t>
        </is>
      </c>
      <c r="C1" t="inlineStr">
        <is>
          <t>floatvalue</t>
        </is>
      </c>
      <c r="D1" t="inlineStr">
        <is>
          <t>stringvalue</t>
        </is>
      </c>
      <c r="E1" t="inlineStr">
        <is>
          <t>datevalue</t>
        </is>
      </c>
      <c r="F1" t="inlineStr">
        <is>
          <t>dataintegrity</t>
        </is>
      </c>
      <c r="G1" t="inlineStr">
        <is>
          <t>t_stamp</t>
        </is>
      </c>
    </row>
    <row r="2">
      <c r="A2" t="inlineStr">
        <is>
          <t>9</t>
        </is>
      </c>
      <c r="C2" t="n">
        <v>0</v>
      </c>
      <c r="F2" t="n">
        <v>192</v>
      </c>
      <c r="G2" t="n">
        <v>3852849599999.999</v>
      </c>
    </row>
    <row r="3">
      <c r="A3" t="inlineStr">
        <is>
          <t>9</t>
        </is>
      </c>
      <c r="C3" t="n">
        <v>2</v>
      </c>
      <c r="F3" t="n">
        <v>192</v>
      </c>
      <c r="G3" t="n">
        <v>3852856800000</v>
      </c>
    </row>
    <row r="4">
      <c r="A4" t="inlineStr">
        <is>
          <t>9</t>
        </is>
      </c>
      <c r="C4" t="n">
        <v>0</v>
      </c>
      <c r="F4" t="n">
        <v>192</v>
      </c>
      <c r="G4" t="n">
        <v>3852860399999.999</v>
      </c>
    </row>
    <row r="5">
      <c r="A5" t="inlineStr">
        <is>
          <t>9</t>
        </is>
      </c>
      <c r="C5" t="n">
        <v>0</v>
      </c>
      <c r="F5" t="n">
        <v>192</v>
      </c>
      <c r="G5" t="n">
        <v>3852864000000.001</v>
      </c>
    </row>
    <row r="6">
      <c r="A6" t="inlineStr">
        <is>
          <t>9</t>
        </is>
      </c>
      <c r="C6" t="n">
        <v>0</v>
      </c>
      <c r="F6" t="n">
        <v>192</v>
      </c>
      <c r="G6" t="n">
        <v>3852867600000</v>
      </c>
    </row>
    <row r="7">
      <c r="A7" t="inlineStr">
        <is>
          <t>9</t>
        </is>
      </c>
      <c r="C7" t="n">
        <v>0</v>
      </c>
      <c r="F7" t="n">
        <v>192</v>
      </c>
      <c r="G7" t="n">
        <v>3852871199999.999</v>
      </c>
    </row>
    <row r="8">
      <c r="A8" t="inlineStr">
        <is>
          <t>9</t>
        </is>
      </c>
      <c r="C8" t="n">
        <v>0</v>
      </c>
      <c r="F8" t="n">
        <v>192</v>
      </c>
      <c r="G8" t="n">
        <v>3852874800000.001</v>
      </c>
    </row>
    <row r="9">
      <c r="A9" t="inlineStr">
        <is>
          <t>9</t>
        </is>
      </c>
      <c r="C9" t="n">
        <v>0</v>
      </c>
      <c r="F9" t="n">
        <v>192</v>
      </c>
      <c r="G9" t="n">
        <v>3852878400000</v>
      </c>
    </row>
    <row r="10">
      <c r="A10" t="inlineStr">
        <is>
          <t>9</t>
        </is>
      </c>
      <c r="C10" t="n">
        <v>0</v>
      </c>
      <c r="F10" t="n">
        <v>192</v>
      </c>
      <c r="G10" t="n">
        <v>3852879000000</v>
      </c>
    </row>
    <row r="11">
      <c r="A11" t="inlineStr">
        <is>
          <t>9</t>
        </is>
      </c>
      <c r="C11" t="n">
        <v>0</v>
      </c>
      <c r="F11" t="n">
        <v>192</v>
      </c>
      <c r="G11" t="n">
        <v>3852885600000.001</v>
      </c>
    </row>
    <row r="12">
      <c r="A12" t="inlineStr">
        <is>
          <t>9</t>
        </is>
      </c>
      <c r="C12" t="n">
        <v>0</v>
      </c>
      <c r="F12" t="n">
        <v>192</v>
      </c>
      <c r="G12" t="n">
        <v>3852889200000</v>
      </c>
    </row>
    <row r="13">
      <c r="A13" t="inlineStr">
        <is>
          <t>9</t>
        </is>
      </c>
      <c r="C13" t="n">
        <v>0</v>
      </c>
      <c r="F13" t="n">
        <v>192</v>
      </c>
      <c r="G13" t="n">
        <v>3852892799999.999</v>
      </c>
    </row>
    <row r="14">
      <c r="A14" t="inlineStr">
        <is>
          <t>9</t>
        </is>
      </c>
      <c r="C14" t="n">
        <v>0</v>
      </c>
      <c r="F14" t="n">
        <v>192</v>
      </c>
      <c r="G14" t="n">
        <v>3852896400000.001</v>
      </c>
    </row>
    <row r="15">
      <c r="A15" t="inlineStr">
        <is>
          <t>9</t>
        </is>
      </c>
      <c r="C15" t="n">
        <v>0</v>
      </c>
      <c r="F15" t="n">
        <v>192</v>
      </c>
      <c r="G15" t="n">
        <v>3852900000000</v>
      </c>
    </row>
    <row r="16">
      <c r="A16" t="inlineStr">
        <is>
          <t>9</t>
        </is>
      </c>
      <c r="C16" t="n">
        <v>0</v>
      </c>
      <c r="F16" t="n">
        <v>192</v>
      </c>
      <c r="G16" t="n">
        <v>3852903599999.999</v>
      </c>
    </row>
    <row r="17">
      <c r="A17" t="inlineStr">
        <is>
          <t>9</t>
        </is>
      </c>
      <c r="C17" t="n">
        <v>0</v>
      </c>
      <c r="F17" t="n">
        <v>192</v>
      </c>
      <c r="G17" t="n">
        <v>3852907200000.001</v>
      </c>
    </row>
    <row r="18">
      <c r="A18" t="inlineStr">
        <is>
          <t>9</t>
        </is>
      </c>
      <c r="C18" t="n">
        <v>0</v>
      </c>
      <c r="F18" t="n">
        <v>192</v>
      </c>
      <c r="G18" t="n">
        <v>3852910800000</v>
      </c>
    </row>
    <row r="19">
      <c r="A19" t="inlineStr">
        <is>
          <t>9</t>
        </is>
      </c>
      <c r="C19" t="n">
        <v>0</v>
      </c>
      <c r="F19" t="n">
        <v>192</v>
      </c>
      <c r="G19" t="n">
        <v>3852914399999.999</v>
      </c>
    </row>
    <row r="20">
      <c r="A20" t="inlineStr">
        <is>
          <t>9</t>
        </is>
      </c>
      <c r="C20" t="n">
        <v>0</v>
      </c>
      <c r="F20" t="n">
        <v>192</v>
      </c>
      <c r="G20" t="n">
        <v>3852918000000.001</v>
      </c>
    </row>
    <row r="21">
      <c r="A21" t="inlineStr">
        <is>
          <t>9</t>
        </is>
      </c>
      <c r="C21" t="n">
        <v>0</v>
      </c>
      <c r="F21" t="n">
        <v>192</v>
      </c>
      <c r="G21" t="n">
        <v>3852921600000</v>
      </c>
    </row>
    <row r="22">
      <c r="A22" t="inlineStr">
        <is>
          <t>9</t>
        </is>
      </c>
      <c r="C22" t="n">
        <v>0</v>
      </c>
      <c r="F22" t="n">
        <v>192</v>
      </c>
      <c r="G22" t="n">
        <v>3852925199999.999</v>
      </c>
    </row>
    <row r="23">
      <c r="A23" t="inlineStr">
        <is>
          <t>9</t>
        </is>
      </c>
      <c r="C23" t="n">
        <v>0</v>
      </c>
      <c r="F23" t="n">
        <v>192</v>
      </c>
      <c r="G23" t="n">
        <v>3852928800000.001</v>
      </c>
    </row>
    <row r="24">
      <c r="A24" t="inlineStr">
        <is>
          <t>9</t>
        </is>
      </c>
      <c r="C24" t="n">
        <v>0</v>
      </c>
      <c r="F24" t="n">
        <v>192</v>
      </c>
      <c r="G24" t="n">
        <v>3852932400000</v>
      </c>
    </row>
    <row r="25">
      <c r="A25" t="inlineStr">
        <is>
          <t>9</t>
        </is>
      </c>
      <c r="C25" t="n">
        <v>0</v>
      </c>
      <c r="F25" t="n">
        <v>192</v>
      </c>
      <c r="G25" t="n">
        <v>3852935999999.999</v>
      </c>
    </row>
    <row r="26">
      <c r="A26" t="inlineStr">
        <is>
          <t>9</t>
        </is>
      </c>
      <c r="C26" t="n">
        <v>0</v>
      </c>
      <c r="F26" t="n">
        <v>192</v>
      </c>
      <c r="G26" t="n">
        <v>3852939600000.001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6"/>
  <sheetViews>
    <sheetView tabSelected="1" workbookViewId="0">
      <selection activeCell="I20" sqref="I20"/>
    </sheetView>
  </sheetViews>
  <sheetFormatPr baseColWidth="8" defaultRowHeight="14.35"/>
  <cols>
    <col width="16.8203125" bestFit="1" customWidth="1" min="7" max="7"/>
    <col width="13.05859375" bestFit="1" customWidth="1" min="10" max="10"/>
    <col width="15" bestFit="1" customWidth="1" min="13" max="13"/>
    <col width="14.3515625" bestFit="1" customWidth="1" min="16" max="16"/>
    <col width="15" bestFit="1" customWidth="1" min="19" max="20"/>
    <col width="13.5859375" bestFit="1" customWidth="1" min="23" max="24"/>
    <col width="10.05859375" bestFit="1" customWidth="1" min="25" max="25"/>
    <col width="20.41015625" bestFit="1" customWidth="1" min="26" max="26"/>
    <col width="12.52734375" bestFit="1" customWidth="1" min="29" max="29"/>
  </cols>
  <sheetData>
    <row r="1" ht="15.35" customHeight="1">
      <c r="A1" s="1" t="inlineStr">
        <is>
          <t>tagid</t>
        </is>
      </c>
      <c r="B1" s="1" t="inlineStr">
        <is>
          <t>intvalue</t>
        </is>
      </c>
      <c r="C1" s="1" t="inlineStr">
        <is>
          <t>floatvalue</t>
        </is>
      </c>
      <c r="D1" s="1" t="inlineStr">
        <is>
          <t>stringvalue</t>
        </is>
      </c>
      <c r="E1" s="1" t="inlineStr">
        <is>
          <t>datevalue</t>
        </is>
      </c>
      <c r="F1" s="1" t="inlineStr">
        <is>
          <t>dataintegrity</t>
        </is>
      </c>
      <c r="G1" s="1" t="inlineStr">
        <is>
          <t>t_stamp</t>
        </is>
      </c>
      <c r="H1" s="2" t="n"/>
      <c r="I1" s="2" t="n"/>
      <c r="J1" s="3" t="n"/>
      <c r="K1" s="2" t="n"/>
      <c r="L1" s="4" t="n"/>
      <c r="M1" s="5" t="n"/>
      <c r="N1" s="2" t="n"/>
      <c r="O1" s="2" t="n"/>
      <c r="P1" s="6" t="n"/>
      <c r="Q1" s="7" t="inlineStr">
        <is>
          <t>№</t>
        </is>
      </c>
      <c r="R1" s="7" t="n"/>
      <c r="S1" s="7" t="inlineStr">
        <is>
          <t>Из таблицы</t>
        </is>
      </c>
      <c r="T1" s="7" t="inlineStr">
        <is>
          <t>Сдвиг вниз</t>
        </is>
      </c>
      <c r="U1" s="7" t="inlineStr">
        <is>
          <t>Интервал</t>
        </is>
      </c>
      <c r="V1" s="7" t="n"/>
      <c r="W1" s="7" t="n"/>
      <c r="X1" s="7" t="inlineStr">
        <is>
          <t>Сдвиг вниз</t>
        </is>
      </c>
      <c r="Y1" s="7" t="inlineStr">
        <is>
          <t>Интервал</t>
        </is>
      </c>
      <c r="Z1" s="8" t="inlineStr">
        <is>
          <t>Кол-во пропущеных</t>
        </is>
      </c>
      <c r="AA1" s="9" t="n"/>
      <c r="AB1" s="2" t="n"/>
      <c r="AC1" s="2" t="n"/>
    </row>
    <row r="2" ht="15.35" customHeight="1">
      <c r="A2" s="10" t="n">
        <v>45</v>
      </c>
      <c r="B2" s="11" t="inlineStr">
        <is>
          <t>NULL</t>
        </is>
      </c>
      <c r="C2" s="12" t="n">
        <v>1</v>
      </c>
      <c r="D2" s="11" t="inlineStr">
        <is>
          <t>NULL</t>
        </is>
      </c>
      <c r="E2" s="11" t="inlineStr">
        <is>
          <t>NULL</t>
        </is>
      </c>
      <c r="F2" s="10" t="n">
        <v>192</v>
      </c>
      <c r="G2" s="13">
        <f>P2*1000</f>
        <v/>
      </c>
      <c r="H2" s="14" t="n"/>
      <c r="I2" s="14" t="n"/>
      <c r="J2" s="15">
        <f>P2</f>
        <v/>
      </c>
      <c r="K2" s="14" t="n"/>
      <c r="L2" s="14" t="n"/>
      <c r="M2" s="16" t="n">
        <v>44593.16666666666</v>
      </c>
      <c r="N2" s="14" t="n"/>
      <c r="O2" s="14" t="n"/>
      <c r="P2" s="17">
        <f>(M2-$M$193)*86400</f>
        <v/>
      </c>
      <c r="Q2" s="18" t="n">
        <v>1</v>
      </c>
      <c r="R2" s="18" t="n"/>
      <c r="S2" s="19" t="n">
        <v>44593.20833333334</v>
      </c>
      <c r="T2" s="18" t="n"/>
      <c r="U2" s="20" t="inlineStr">
        <is>
          <t xml:space="preserve"> </t>
        </is>
      </c>
      <c r="V2" s="18" t="n"/>
      <c r="W2" s="21">
        <f>M2</f>
        <v/>
      </c>
      <c r="X2" s="18" t="n"/>
      <c r="Y2" s="18" t="n"/>
      <c r="Z2" s="22" t="n"/>
      <c r="AA2" s="23" t="n"/>
      <c r="AB2" s="14" t="n"/>
      <c r="AC2" s="14" t="n"/>
    </row>
    <row r="3" ht="15.35" customHeight="1">
      <c r="A3" s="10" t="n">
        <v>45</v>
      </c>
      <c r="B3" s="11" t="inlineStr">
        <is>
          <t>NULL</t>
        </is>
      </c>
      <c r="C3" s="12" t="n">
        <v>8</v>
      </c>
      <c r="D3" s="11" t="inlineStr">
        <is>
          <t>NULL</t>
        </is>
      </c>
      <c r="E3" s="11" t="inlineStr">
        <is>
          <t>NULL</t>
        </is>
      </c>
      <c r="F3" s="10" t="n">
        <v>192</v>
      </c>
      <c r="G3" s="13">
        <f>P3*1000</f>
        <v/>
      </c>
      <c r="H3" s="14" t="n"/>
      <c r="I3" s="14" t="n"/>
      <c r="J3" s="14" t="n"/>
      <c r="K3" s="14" t="n"/>
      <c r="L3" s="14" t="n"/>
      <c r="M3" s="16" t="n">
        <v>44593.25</v>
      </c>
      <c r="N3" s="14" t="n"/>
      <c r="O3" s="14" t="n"/>
      <c r="P3" s="17">
        <f>(M3-$M$193)*86400</f>
        <v/>
      </c>
      <c r="Q3" s="18" t="n">
        <v>2</v>
      </c>
      <c r="R3" s="18" t="n"/>
      <c r="S3" s="19" t="n">
        <v>44593.25</v>
      </c>
      <c r="T3" s="24" t="n">
        <v>44593.20833333334</v>
      </c>
      <c r="U3" s="25">
        <f>S3-T3</f>
        <v/>
      </c>
      <c r="V3" s="18" t="n"/>
      <c r="W3" s="21">
        <f>M3</f>
        <v/>
      </c>
      <c r="X3" s="21">
        <f>M2</f>
        <v/>
      </c>
      <c r="Y3" s="26">
        <f>W3-X3</f>
        <v/>
      </c>
      <c r="Z3" s="22">
        <f>Y3/$AC$4</f>
        <v/>
      </c>
      <c r="AA3" s="23" t="n"/>
      <c r="AB3" s="14" t="inlineStr">
        <is>
          <t>Кол-во</t>
        </is>
      </c>
      <c r="AC3" s="14">
        <f>COUNT(W2:W26)</f>
        <v/>
      </c>
    </row>
    <row r="4" ht="15.35" customHeight="1">
      <c r="A4" s="10" t="n">
        <v>45</v>
      </c>
      <c r="B4" s="11" t="inlineStr">
        <is>
          <t>NULL</t>
        </is>
      </c>
      <c r="C4" s="12" t="n">
        <v>15</v>
      </c>
      <c r="D4" s="11" t="inlineStr">
        <is>
          <t>NULL</t>
        </is>
      </c>
      <c r="E4" s="11" t="inlineStr">
        <is>
          <t>NULL</t>
        </is>
      </c>
      <c r="F4" s="10" t="n">
        <v>192</v>
      </c>
      <c r="G4" s="13">
        <f>P4*1000</f>
        <v/>
      </c>
      <c r="H4" s="14" t="n"/>
      <c r="I4" s="14" t="n"/>
      <c r="J4" s="14" t="n"/>
      <c r="K4" s="14" t="n"/>
      <c r="L4" s="14" t="n"/>
      <c r="M4" s="16" t="n">
        <v>44593.29166666666</v>
      </c>
      <c r="N4" s="14" t="n"/>
      <c r="O4" s="14" t="n"/>
      <c r="P4" s="17">
        <f>(M4-$M$193)*86400</f>
        <v/>
      </c>
      <c r="Q4" s="18" t="n">
        <v>3</v>
      </c>
      <c r="R4" s="18" t="n"/>
      <c r="S4" s="19" t="n">
        <v>44593.29166666666</v>
      </c>
      <c r="T4" s="24" t="n">
        <v>44593.25</v>
      </c>
      <c r="U4" s="25">
        <f>S4-T4</f>
        <v/>
      </c>
      <c r="V4" s="18" t="n"/>
      <c r="W4" s="21">
        <f>M4</f>
        <v/>
      </c>
      <c r="X4" s="21">
        <f>M3</f>
        <v/>
      </c>
      <c r="Y4" s="26">
        <f>W4-X4</f>
        <v/>
      </c>
      <c r="Z4" s="22">
        <f>Y4/$AC$4</f>
        <v/>
      </c>
      <c r="AA4" s="23" t="n"/>
      <c r="AB4" s="14" t="inlineStr">
        <is>
          <t>Медиана</t>
        </is>
      </c>
      <c r="AC4" s="27">
        <f>MEDIAN(Y3:Y26)</f>
        <v/>
      </c>
    </row>
    <row r="5" ht="15.35" customHeight="1">
      <c r="A5" s="10" t="n">
        <v>45</v>
      </c>
      <c r="B5" s="11" t="inlineStr">
        <is>
          <t>NULL</t>
        </is>
      </c>
      <c r="C5" s="12" t="n">
        <v>22</v>
      </c>
      <c r="D5" s="11" t="inlineStr">
        <is>
          <t>NULL</t>
        </is>
      </c>
      <c r="E5" s="11" t="inlineStr">
        <is>
          <t>NULL</t>
        </is>
      </c>
      <c r="F5" s="10" t="n">
        <v>192</v>
      </c>
      <c r="G5" s="13">
        <f>P5*1000</f>
        <v/>
      </c>
      <c r="H5" s="14" t="n"/>
      <c r="I5" s="14" t="n"/>
      <c r="J5" s="14" t="n"/>
      <c r="K5" s="14" t="n"/>
      <c r="L5" s="14" t="n"/>
      <c r="M5" s="16" t="n">
        <v>44593.33333333334</v>
      </c>
      <c r="N5" s="14" t="n"/>
      <c r="O5" s="14" t="n"/>
      <c r="P5" s="17">
        <f>(M5-$M$193)*86400</f>
        <v/>
      </c>
      <c r="Q5" s="18" t="n">
        <v>4</v>
      </c>
      <c r="R5" s="18" t="n"/>
      <c r="S5" s="19" t="n">
        <v>44593.33333333334</v>
      </c>
      <c r="T5" s="24" t="n">
        <v>44593.29166666666</v>
      </c>
      <c r="U5" s="25">
        <f>S5-T5</f>
        <v/>
      </c>
      <c r="V5" s="18" t="n"/>
      <c r="W5" s="21">
        <f>M5</f>
        <v/>
      </c>
      <c r="X5" s="21">
        <f>M4</f>
        <v/>
      </c>
      <c r="Y5" s="26">
        <f>W5-X5</f>
        <v/>
      </c>
      <c r="Z5" s="22">
        <f>Y5/$AC$4</f>
        <v/>
      </c>
      <c r="AA5" s="23" t="n"/>
      <c r="AB5" s="14" t="n"/>
      <c r="AC5" s="14" t="n"/>
    </row>
    <row r="6" ht="15.35" customHeight="1">
      <c r="A6" s="10" t="n">
        <v>45</v>
      </c>
      <c r="B6" s="11" t="inlineStr">
        <is>
          <t>NULL</t>
        </is>
      </c>
      <c r="C6" s="12" t="n">
        <v>29</v>
      </c>
      <c r="D6" s="11" t="inlineStr">
        <is>
          <t>NULL</t>
        </is>
      </c>
      <c r="E6" s="11" t="inlineStr">
        <is>
          <t>NULL</t>
        </is>
      </c>
      <c r="F6" s="10" t="n">
        <v>192</v>
      </c>
      <c r="G6" s="13">
        <f>P6*1000</f>
        <v/>
      </c>
      <c r="H6" s="14" t="n"/>
      <c r="I6" s="14" t="n"/>
      <c r="J6" s="14" t="n"/>
      <c r="K6" s="14" t="n"/>
      <c r="L6" s="14" t="n"/>
      <c r="M6" s="16" t="n">
        <v>44593.375</v>
      </c>
      <c r="N6" s="14" t="n"/>
      <c r="O6" s="14" t="n"/>
      <c r="P6" s="17">
        <f>(M6-$M$193)*86400</f>
        <v/>
      </c>
      <c r="Q6" s="18" t="n">
        <v>5</v>
      </c>
      <c r="R6" s="18" t="n"/>
      <c r="S6" s="19" t="n">
        <v>44593.375</v>
      </c>
      <c r="T6" s="24" t="n">
        <v>44593.33333333334</v>
      </c>
      <c r="U6" s="25">
        <f>S6-T6</f>
        <v/>
      </c>
      <c r="V6" s="18" t="n"/>
      <c r="W6" s="21">
        <f>M6</f>
        <v/>
      </c>
      <c r="X6" s="21">
        <f>M5</f>
        <v/>
      </c>
      <c r="Y6" s="26">
        <f>W6-X6</f>
        <v/>
      </c>
      <c r="Z6" s="22">
        <f>Y6/$AC$4</f>
        <v/>
      </c>
      <c r="AA6" s="23" t="n"/>
      <c r="AB6" s="14" t="n"/>
      <c r="AC6" s="14" t="n"/>
    </row>
    <row r="7" ht="15.35" customHeight="1">
      <c r="A7" s="10" t="n">
        <v>45</v>
      </c>
      <c r="B7" s="11" t="inlineStr">
        <is>
          <t>NULL</t>
        </is>
      </c>
      <c r="C7" s="12" t="n">
        <v>36</v>
      </c>
      <c r="D7" s="11" t="inlineStr">
        <is>
          <t>NULL</t>
        </is>
      </c>
      <c r="E7" s="11" t="inlineStr">
        <is>
          <t>NULL</t>
        </is>
      </c>
      <c r="F7" s="10" t="n">
        <v>192</v>
      </c>
      <c r="G7" s="13">
        <f>P7*1000</f>
        <v/>
      </c>
      <c r="H7" s="14" t="n"/>
      <c r="I7" s="14" t="n"/>
      <c r="J7" s="14" t="n"/>
      <c r="K7" s="14" t="n"/>
      <c r="L7" s="14" t="n"/>
      <c r="M7" s="16" t="n">
        <v>44593.41666666666</v>
      </c>
      <c r="N7" s="14" t="n"/>
      <c r="O7" s="14" t="n"/>
      <c r="P7" s="17">
        <f>(M7-$M$193)*86400</f>
        <v/>
      </c>
      <c r="Q7" s="18" t="n">
        <v>6</v>
      </c>
      <c r="R7" s="18" t="n"/>
      <c r="S7" s="19" t="n">
        <v>44593.41666666666</v>
      </c>
      <c r="T7" s="24" t="n">
        <v>44593.375</v>
      </c>
      <c r="U7" s="25">
        <f>S7-T7</f>
        <v/>
      </c>
      <c r="V7" s="18" t="n"/>
      <c r="W7" s="21">
        <f>M7</f>
        <v/>
      </c>
      <c r="X7" s="21">
        <f>M6</f>
        <v/>
      </c>
      <c r="Y7" s="26">
        <f>W7-X7</f>
        <v/>
      </c>
      <c r="Z7" s="22">
        <f>Y7/$AC$4</f>
        <v/>
      </c>
      <c r="AA7" s="23" t="n"/>
      <c r="AB7" s="14" t="n"/>
      <c r="AC7" s="14" t="n"/>
    </row>
    <row r="8" ht="15.35" customHeight="1">
      <c r="A8" s="10" t="n">
        <v>45</v>
      </c>
      <c r="B8" s="11" t="inlineStr">
        <is>
          <t>NULL</t>
        </is>
      </c>
      <c r="C8" s="12" t="n">
        <v>43</v>
      </c>
      <c r="D8" s="11" t="inlineStr">
        <is>
          <t>NULL</t>
        </is>
      </c>
      <c r="E8" s="11" t="inlineStr">
        <is>
          <t>NULL</t>
        </is>
      </c>
      <c r="F8" s="10" t="n">
        <v>192</v>
      </c>
      <c r="G8" s="13">
        <f>P8*1000</f>
        <v/>
      </c>
      <c r="H8" s="14" t="n"/>
      <c r="I8" s="14" t="n"/>
      <c r="J8" s="14" t="n"/>
      <c r="K8" s="14" t="n"/>
      <c r="L8" s="14" t="n"/>
      <c r="M8" s="16" t="n">
        <v>44593.45833333334</v>
      </c>
      <c r="N8" s="14" t="n"/>
      <c r="O8" s="14" t="n"/>
      <c r="P8" s="17">
        <f>(M8-$M$193)*86400</f>
        <v/>
      </c>
      <c r="Q8" s="18" t="n">
        <v>7</v>
      </c>
      <c r="R8" s="18" t="n"/>
      <c r="S8" s="19" t="n">
        <v>44593.45833333334</v>
      </c>
      <c r="T8" s="24" t="n">
        <v>44593.41666666666</v>
      </c>
      <c r="U8" s="25">
        <f>S8-T8</f>
        <v/>
      </c>
      <c r="V8" s="18" t="n"/>
      <c r="W8" s="21">
        <f>M8</f>
        <v/>
      </c>
      <c r="X8" s="21">
        <f>M7</f>
        <v/>
      </c>
      <c r="Y8" s="26">
        <f>W8-X8</f>
        <v/>
      </c>
      <c r="Z8" s="22">
        <f>Y8/$AC$4</f>
        <v/>
      </c>
      <c r="AA8" s="23" t="n"/>
      <c r="AB8" s="14" t="n"/>
      <c r="AC8" s="14" t="n"/>
    </row>
    <row r="9" ht="15.35" customHeight="1">
      <c r="A9" s="10" t="n">
        <v>45</v>
      </c>
      <c r="B9" s="11" t="inlineStr">
        <is>
          <t>NULL</t>
        </is>
      </c>
      <c r="C9" s="12" t="n">
        <v>50</v>
      </c>
      <c r="D9" s="11" t="inlineStr">
        <is>
          <t>NULL</t>
        </is>
      </c>
      <c r="E9" s="11" t="inlineStr">
        <is>
          <t>NULL</t>
        </is>
      </c>
      <c r="F9" s="10" t="n">
        <v>192</v>
      </c>
      <c r="G9" s="13">
        <f>P9*1000</f>
        <v/>
      </c>
      <c r="H9" s="14" t="n"/>
      <c r="I9" s="14" t="n"/>
      <c r="J9" s="14" t="n"/>
      <c r="K9" s="14" t="n"/>
      <c r="L9" s="14" t="n"/>
      <c r="M9" s="16" t="n">
        <v>44593.5</v>
      </c>
      <c r="N9" s="14" t="n"/>
      <c r="O9" s="14" t="n"/>
      <c r="P9" s="17">
        <f>(M9-$M$193)*86400</f>
        <v/>
      </c>
      <c r="Q9" s="18" t="n">
        <v>8</v>
      </c>
      <c r="R9" s="18" t="n"/>
      <c r="S9" s="19" t="n">
        <v>44593.5</v>
      </c>
      <c r="T9" s="24" t="n">
        <v>44593.45833333334</v>
      </c>
      <c r="U9" s="25">
        <f>S9-T9</f>
        <v/>
      </c>
      <c r="V9" s="18" t="n"/>
      <c r="W9" s="21">
        <f>M9</f>
        <v/>
      </c>
      <c r="X9" s="21">
        <f>M8</f>
        <v/>
      </c>
      <c r="Y9" s="26">
        <f>W9-X9</f>
        <v/>
      </c>
      <c r="Z9" s="22">
        <f>Y9/$AC$4</f>
        <v/>
      </c>
      <c r="AA9" s="23" t="n"/>
      <c r="AB9" s="14" t="n"/>
      <c r="AC9" s="14" t="n"/>
    </row>
    <row r="10" ht="15.35" customHeight="1">
      <c r="A10" s="10" t="n">
        <v>45</v>
      </c>
      <c r="B10" s="11" t="inlineStr">
        <is>
          <t>NULL</t>
        </is>
      </c>
      <c r="C10" s="12" t="n">
        <v>57</v>
      </c>
      <c r="D10" s="11" t="inlineStr">
        <is>
          <t>NULL</t>
        </is>
      </c>
      <c r="E10" s="11" t="inlineStr">
        <is>
          <t>NULL</t>
        </is>
      </c>
      <c r="F10" s="10" t="n">
        <v>192</v>
      </c>
      <c r="G10" s="13">
        <f>P10*1000</f>
        <v/>
      </c>
      <c r="H10" s="14" t="n"/>
      <c r="I10" s="14" t="n"/>
      <c r="J10" s="14" t="n"/>
      <c r="K10" s="14" t="n"/>
      <c r="L10" s="14" t="n"/>
      <c r="M10" s="16" t="n">
        <v>44593.50694444445</v>
      </c>
      <c r="N10" s="14" t="n"/>
      <c r="O10" s="14" t="n"/>
      <c r="P10" s="17">
        <f>(M10-$M$193)*86400</f>
        <v/>
      </c>
      <c r="Q10" s="18" t="n">
        <v>9</v>
      </c>
      <c r="R10" s="18" t="n"/>
      <c r="S10" s="19" t="n">
        <v>44593.54166666666</v>
      </c>
      <c r="T10" s="24" t="n">
        <v>44593.5</v>
      </c>
      <c r="U10" s="25">
        <f>S10-T10</f>
        <v/>
      </c>
      <c r="V10" s="18" t="n"/>
      <c r="W10" s="21">
        <f>M10</f>
        <v/>
      </c>
      <c r="X10" s="21">
        <f>M9</f>
        <v/>
      </c>
      <c r="Y10" s="26">
        <f>W10-X10</f>
        <v/>
      </c>
      <c r="Z10" s="22">
        <f>Y10/$AC$4</f>
        <v/>
      </c>
      <c r="AA10" s="23" t="n"/>
      <c r="AB10" s="14" t="n"/>
      <c r="AC10" s="14" t="n"/>
    </row>
    <row r="11" ht="15.35" customHeight="1">
      <c r="A11" s="10" t="n">
        <v>45</v>
      </c>
      <c r="B11" s="11" t="inlineStr">
        <is>
          <t>NULL</t>
        </is>
      </c>
      <c r="C11" s="12" t="n">
        <v>64</v>
      </c>
      <c r="D11" s="11" t="inlineStr">
        <is>
          <t>NULL</t>
        </is>
      </c>
      <c r="E11" s="11" t="inlineStr">
        <is>
          <t>NULL</t>
        </is>
      </c>
      <c r="F11" s="10" t="n">
        <v>192</v>
      </c>
      <c r="G11" s="13">
        <f>P11*1000</f>
        <v/>
      </c>
      <c r="H11" s="14" t="n"/>
      <c r="I11" s="14" t="n"/>
      <c r="J11" s="14" t="n"/>
      <c r="K11" s="14" t="n"/>
      <c r="L11" s="14" t="n"/>
      <c r="M11" s="16" t="n">
        <v>44593.58333333334</v>
      </c>
      <c r="N11" s="14" t="n"/>
      <c r="O11" s="14" t="n"/>
      <c r="P11" s="17">
        <f>(M11-$M$193)*86400</f>
        <v/>
      </c>
      <c r="Q11" s="18" t="n">
        <v>10</v>
      </c>
      <c r="R11" s="18" t="n"/>
      <c r="S11" s="19" t="n">
        <v>44593.58333333334</v>
      </c>
      <c r="T11" s="24" t="n">
        <v>44593.54166666666</v>
      </c>
      <c r="U11" s="25">
        <f>S11-T11</f>
        <v/>
      </c>
      <c r="V11" s="18" t="n"/>
      <c r="W11" s="21">
        <f>M11</f>
        <v/>
      </c>
      <c r="X11" s="21">
        <f>M10</f>
        <v/>
      </c>
      <c r="Y11" s="26">
        <f>W11-X11</f>
        <v/>
      </c>
      <c r="Z11" s="22">
        <f>Y11/$AC$4</f>
        <v/>
      </c>
      <c r="AA11" s="23" t="n"/>
      <c r="AB11" s="14" t="n"/>
      <c r="AC11" s="14" t="n"/>
    </row>
    <row r="12" ht="15.35" customHeight="1">
      <c r="A12" s="10" t="n">
        <v>45</v>
      </c>
      <c r="B12" s="11" t="inlineStr">
        <is>
          <t>NULL</t>
        </is>
      </c>
      <c r="C12" s="12" t="n">
        <v>71</v>
      </c>
      <c r="D12" s="11" t="inlineStr">
        <is>
          <t>NULL</t>
        </is>
      </c>
      <c r="E12" s="11" t="inlineStr">
        <is>
          <t>NULL</t>
        </is>
      </c>
      <c r="F12" s="10" t="n">
        <v>192</v>
      </c>
      <c r="G12" s="13">
        <f>P12*1000</f>
        <v/>
      </c>
      <c r="H12" s="14" t="n"/>
      <c r="I12" s="14" t="n"/>
      <c r="J12" s="14" t="n"/>
      <c r="K12" s="14" t="n"/>
      <c r="L12" s="14" t="n"/>
      <c r="M12" s="16" t="n">
        <v>44593.625</v>
      </c>
      <c r="N12" s="14" t="n"/>
      <c r="O12" s="14" t="n"/>
      <c r="P12" s="17">
        <f>(M12-$M$193)*86400</f>
        <v/>
      </c>
      <c r="Q12" s="18" t="n">
        <v>11</v>
      </c>
      <c r="R12" s="18" t="n"/>
      <c r="S12" s="19" t="n">
        <v>44593.625</v>
      </c>
      <c r="T12" s="24" t="n">
        <v>44593.58333333334</v>
      </c>
      <c r="U12" s="25">
        <f>S12-T12</f>
        <v/>
      </c>
      <c r="V12" s="18" t="n"/>
      <c r="W12" s="21">
        <f>M12</f>
        <v/>
      </c>
      <c r="X12" s="21">
        <f>M11</f>
        <v/>
      </c>
      <c r="Y12" s="26">
        <f>W12-X12</f>
        <v/>
      </c>
      <c r="Z12" s="22">
        <f>Y12/$AC$4</f>
        <v/>
      </c>
      <c r="AA12" s="23" t="n"/>
      <c r="AB12" s="14" t="n"/>
      <c r="AC12" s="14" t="n"/>
    </row>
    <row r="13" ht="15.35" customHeight="1">
      <c r="A13" s="10" t="n">
        <v>45</v>
      </c>
      <c r="B13" s="11" t="inlineStr">
        <is>
          <t>NULL</t>
        </is>
      </c>
      <c r="C13" s="12" t="n">
        <v>78</v>
      </c>
      <c r="D13" s="11" t="inlineStr">
        <is>
          <t>NULL</t>
        </is>
      </c>
      <c r="E13" s="11" t="inlineStr">
        <is>
          <t>NULL</t>
        </is>
      </c>
      <c r="F13" s="10" t="n">
        <v>192</v>
      </c>
      <c r="G13" s="13">
        <f>P13*1000</f>
        <v/>
      </c>
      <c r="H13" s="14" t="n"/>
      <c r="I13" s="14" t="n"/>
      <c r="J13" s="14" t="n"/>
      <c r="K13" s="14" t="n"/>
      <c r="L13" s="14" t="n"/>
      <c r="M13" s="16" t="n">
        <v>44593.66666666666</v>
      </c>
      <c r="N13" s="14" t="n"/>
      <c r="O13" s="14" t="n"/>
      <c r="P13" s="17">
        <f>(M13-$M$193)*86400</f>
        <v/>
      </c>
      <c r="Q13" s="18" t="n">
        <v>12</v>
      </c>
      <c r="R13" s="18" t="n"/>
      <c r="S13" s="19" t="n">
        <v>44593.66666666666</v>
      </c>
      <c r="T13" s="24" t="n">
        <v>44593.625</v>
      </c>
      <c r="U13" s="25">
        <f>S13-T13</f>
        <v/>
      </c>
      <c r="V13" s="18" t="n"/>
      <c r="W13" s="21">
        <f>M13</f>
        <v/>
      </c>
      <c r="X13" s="21">
        <f>M12</f>
        <v/>
      </c>
      <c r="Y13" s="26">
        <f>W13-X13</f>
        <v/>
      </c>
      <c r="Z13" s="22">
        <f>Y13/$AC$4</f>
        <v/>
      </c>
      <c r="AA13" s="23" t="n"/>
      <c r="AB13" s="14" t="n"/>
      <c r="AC13" s="14" t="n"/>
    </row>
    <row r="14" ht="15.35" customHeight="1">
      <c r="A14" s="10" t="n">
        <v>45</v>
      </c>
      <c r="B14" s="11" t="inlineStr">
        <is>
          <t>NULL</t>
        </is>
      </c>
      <c r="C14" s="12" t="n">
        <v>85</v>
      </c>
      <c r="D14" s="11" t="inlineStr">
        <is>
          <t>NULL</t>
        </is>
      </c>
      <c r="E14" s="11" t="inlineStr">
        <is>
          <t>NULL</t>
        </is>
      </c>
      <c r="F14" s="10" t="n">
        <v>192</v>
      </c>
      <c r="G14" s="13">
        <f>P14*1000</f>
        <v/>
      </c>
      <c r="H14" s="14" t="n"/>
      <c r="I14" s="14" t="n"/>
      <c r="J14" s="14" t="n"/>
      <c r="K14" s="14" t="n"/>
      <c r="L14" s="14" t="n"/>
      <c r="M14" s="16" t="n">
        <v>44593.70833333334</v>
      </c>
      <c r="N14" s="14" t="n"/>
      <c r="O14" s="14" t="n"/>
      <c r="P14" s="17">
        <f>(M14-$M$193)*86400</f>
        <v/>
      </c>
      <c r="Q14" s="18" t="n">
        <v>13</v>
      </c>
      <c r="R14" s="18" t="n"/>
      <c r="S14" s="19" t="n">
        <v>44593.70833333334</v>
      </c>
      <c r="T14" s="24" t="n">
        <v>44593.66666666666</v>
      </c>
      <c r="U14" s="25">
        <f>S14-T14</f>
        <v/>
      </c>
      <c r="V14" s="18" t="n"/>
      <c r="W14" s="21">
        <f>M14</f>
        <v/>
      </c>
      <c r="X14" s="21">
        <f>M13</f>
        <v/>
      </c>
      <c r="Y14" s="26">
        <f>W14-X14</f>
        <v/>
      </c>
      <c r="Z14" s="22">
        <f>Y14/$AC$4</f>
        <v/>
      </c>
      <c r="AA14" s="23" t="n"/>
      <c r="AB14" s="14" t="n"/>
      <c r="AC14" s="14" t="n"/>
    </row>
    <row r="15" ht="15.35" customHeight="1">
      <c r="A15" s="10" t="n">
        <v>45</v>
      </c>
      <c r="B15" s="11" t="inlineStr">
        <is>
          <t>NULL</t>
        </is>
      </c>
      <c r="C15" s="12" t="n">
        <v>92</v>
      </c>
      <c r="D15" s="11" t="inlineStr">
        <is>
          <t>NULL</t>
        </is>
      </c>
      <c r="E15" s="11" t="inlineStr">
        <is>
          <t>NULL</t>
        </is>
      </c>
      <c r="F15" s="10" t="n">
        <v>192</v>
      </c>
      <c r="G15" s="13">
        <f>P15*1000</f>
        <v/>
      </c>
      <c r="H15" s="14" t="n"/>
      <c r="I15" s="14" t="n"/>
      <c r="J15" s="14" t="n"/>
      <c r="K15" s="14" t="n"/>
      <c r="L15" s="14" t="n"/>
      <c r="M15" s="16" t="n">
        <v>44593.75</v>
      </c>
      <c r="N15" s="14" t="n"/>
      <c r="O15" s="14" t="n"/>
      <c r="P15" s="17">
        <f>(M15-$M$193)*86400</f>
        <v/>
      </c>
      <c r="Q15" s="18" t="n">
        <v>14</v>
      </c>
      <c r="R15" s="18" t="n"/>
      <c r="S15" s="19" t="n">
        <v>44593.75</v>
      </c>
      <c r="T15" s="24" t="n">
        <v>44593.70833333334</v>
      </c>
      <c r="U15" s="25">
        <f>S15-T15</f>
        <v/>
      </c>
      <c r="V15" s="18" t="n"/>
      <c r="W15" s="21">
        <f>M15</f>
        <v/>
      </c>
      <c r="X15" s="21">
        <f>M14</f>
        <v/>
      </c>
      <c r="Y15" s="26">
        <f>W15-X15</f>
        <v/>
      </c>
      <c r="Z15" s="22">
        <f>Y15/$AC$4</f>
        <v/>
      </c>
      <c r="AA15" s="23" t="n"/>
      <c r="AB15" s="14" t="n"/>
      <c r="AC15" s="14" t="n"/>
    </row>
    <row r="16" ht="15.35" customHeight="1">
      <c r="A16" s="10" t="n">
        <v>45</v>
      </c>
      <c r="B16" s="11" t="inlineStr">
        <is>
          <t>NULL</t>
        </is>
      </c>
      <c r="C16" s="12" t="n">
        <v>99</v>
      </c>
      <c r="D16" s="11" t="inlineStr">
        <is>
          <t>NULL</t>
        </is>
      </c>
      <c r="E16" s="11" t="inlineStr">
        <is>
          <t>NULL</t>
        </is>
      </c>
      <c r="F16" s="10" t="n">
        <v>192</v>
      </c>
      <c r="G16" s="13">
        <f>P16*1000</f>
        <v/>
      </c>
      <c r="H16" s="14" t="n"/>
      <c r="I16" s="14" t="n"/>
      <c r="J16" s="14" t="n"/>
      <c r="K16" s="14" t="n"/>
      <c r="L16" s="14" t="n"/>
      <c r="M16" s="16" t="n">
        <v>44593.79166666666</v>
      </c>
      <c r="N16" s="14" t="n"/>
      <c r="O16" s="14" t="n"/>
      <c r="P16" s="17">
        <f>(M16-$M$193)*86400</f>
        <v/>
      </c>
      <c r="Q16" s="18" t="n">
        <v>15</v>
      </c>
      <c r="R16" s="18" t="n"/>
      <c r="S16" s="19" t="n">
        <v>44593.79166666666</v>
      </c>
      <c r="T16" s="24" t="n">
        <v>44593.75</v>
      </c>
      <c r="U16" s="25">
        <f>S16-T16</f>
        <v/>
      </c>
      <c r="V16" s="18" t="n"/>
      <c r="W16" s="21">
        <f>M16</f>
        <v/>
      </c>
      <c r="X16" s="21">
        <f>M15</f>
        <v/>
      </c>
      <c r="Y16" s="26">
        <f>W16-X16</f>
        <v/>
      </c>
      <c r="Z16" s="22">
        <f>Y16/$AC$4</f>
        <v/>
      </c>
      <c r="AA16" s="23" t="n"/>
      <c r="AB16" s="14" t="n"/>
      <c r="AC16" s="14" t="n"/>
    </row>
    <row r="17" ht="15.35" customHeight="1">
      <c r="A17" s="10" t="n">
        <v>45</v>
      </c>
      <c r="B17" s="11" t="inlineStr">
        <is>
          <t>NULL</t>
        </is>
      </c>
      <c r="C17" s="12" t="n">
        <v>106</v>
      </c>
      <c r="D17" s="11" t="inlineStr">
        <is>
          <t>NULL</t>
        </is>
      </c>
      <c r="E17" s="11" t="inlineStr">
        <is>
          <t>NULL</t>
        </is>
      </c>
      <c r="F17" s="10" t="n">
        <v>192</v>
      </c>
      <c r="G17" s="13">
        <f>P17*1000</f>
        <v/>
      </c>
      <c r="H17" s="14" t="n"/>
      <c r="I17" s="14" t="n"/>
      <c r="J17" s="14" t="n"/>
      <c r="K17" s="14" t="n"/>
      <c r="L17" s="14" t="n"/>
      <c r="M17" s="16" t="n">
        <v>44593.83333333334</v>
      </c>
      <c r="N17" s="14" t="n"/>
      <c r="O17" s="14" t="n"/>
      <c r="P17" s="17">
        <f>(M17-$M$193)*86400</f>
        <v/>
      </c>
      <c r="Q17" s="18" t="n">
        <v>16</v>
      </c>
      <c r="R17" s="18" t="n"/>
      <c r="S17" s="19" t="n">
        <v>44593.83333333334</v>
      </c>
      <c r="T17" s="24" t="n">
        <v>44593.79166666666</v>
      </c>
      <c r="U17" s="25">
        <f>S17-T17</f>
        <v/>
      </c>
      <c r="V17" s="18" t="n"/>
      <c r="W17" s="21">
        <f>M17</f>
        <v/>
      </c>
      <c r="X17" s="21">
        <f>M16</f>
        <v/>
      </c>
      <c r="Y17" s="26">
        <f>W17-X17</f>
        <v/>
      </c>
      <c r="Z17" s="22">
        <f>Y17/$AC$4</f>
        <v/>
      </c>
      <c r="AA17" s="23" t="n"/>
      <c r="AB17" s="14" t="n"/>
      <c r="AC17" s="14" t="n"/>
    </row>
    <row r="18" ht="15.35" customHeight="1">
      <c r="A18" s="10" t="n">
        <v>45</v>
      </c>
      <c r="B18" s="11" t="inlineStr">
        <is>
          <t>NULL</t>
        </is>
      </c>
      <c r="C18" s="12" t="n">
        <v>113</v>
      </c>
      <c r="D18" s="11" t="inlineStr">
        <is>
          <t>NULL</t>
        </is>
      </c>
      <c r="E18" s="11" t="inlineStr">
        <is>
          <t>NULL</t>
        </is>
      </c>
      <c r="F18" s="10" t="n">
        <v>192</v>
      </c>
      <c r="G18" s="13">
        <f>P18*1000</f>
        <v/>
      </c>
      <c r="H18" s="14" t="n"/>
      <c r="I18" s="14" t="n"/>
      <c r="J18" s="14" t="n"/>
      <c r="K18" s="14" t="n"/>
      <c r="L18" s="14" t="n"/>
      <c r="M18" s="16" t="n">
        <v>44593.875</v>
      </c>
      <c r="N18" s="14" t="n"/>
      <c r="O18" s="14" t="n"/>
      <c r="P18" s="17">
        <f>(M18-$M$193)*86400</f>
        <v/>
      </c>
      <c r="Q18" s="18" t="n">
        <v>17</v>
      </c>
      <c r="R18" s="18" t="n"/>
      <c r="S18" s="19" t="n">
        <v>44593.875</v>
      </c>
      <c r="T18" s="24" t="n">
        <v>44593.83333333334</v>
      </c>
      <c r="U18" s="25">
        <f>S18-T18</f>
        <v/>
      </c>
      <c r="V18" s="18" t="n"/>
      <c r="W18" s="21">
        <f>M18</f>
        <v/>
      </c>
      <c r="X18" s="21">
        <f>M17</f>
        <v/>
      </c>
      <c r="Y18" s="26">
        <f>W18-X18</f>
        <v/>
      </c>
      <c r="Z18" s="22">
        <f>Y18/$AC$4</f>
        <v/>
      </c>
      <c r="AA18" s="23" t="n"/>
      <c r="AB18" s="14" t="n"/>
      <c r="AC18" s="14" t="n"/>
    </row>
    <row r="19" ht="15.35" customHeight="1">
      <c r="A19" s="10" t="n">
        <v>45</v>
      </c>
      <c r="B19" s="11" t="inlineStr">
        <is>
          <t>NULL</t>
        </is>
      </c>
      <c r="C19" s="12" t="n">
        <v>120</v>
      </c>
      <c r="D19" s="11" t="inlineStr">
        <is>
          <t>NULL</t>
        </is>
      </c>
      <c r="E19" s="11" t="inlineStr">
        <is>
          <t>NULL</t>
        </is>
      </c>
      <c r="F19" s="10" t="n">
        <v>192</v>
      </c>
      <c r="G19" s="13">
        <f>P19*1000</f>
        <v/>
      </c>
      <c r="H19" s="14" t="n"/>
      <c r="I19" s="14" t="n"/>
      <c r="J19" s="14" t="n"/>
      <c r="K19" s="14" t="n"/>
      <c r="L19" s="14" t="n"/>
      <c r="M19" s="16" t="n">
        <v>44593.91666666666</v>
      </c>
      <c r="N19" s="14" t="n"/>
      <c r="O19" s="14" t="n"/>
      <c r="P19" s="17">
        <f>(M19-$M$193)*86400</f>
        <v/>
      </c>
      <c r="Q19" s="18" t="n">
        <v>18</v>
      </c>
      <c r="R19" s="18" t="n"/>
      <c r="S19" s="19" t="n">
        <v>44593.91666666666</v>
      </c>
      <c r="T19" s="24" t="n">
        <v>44593.875</v>
      </c>
      <c r="U19" s="25">
        <f>S19-T19</f>
        <v/>
      </c>
      <c r="V19" s="18" t="n"/>
      <c r="W19" s="21">
        <f>M19</f>
        <v/>
      </c>
      <c r="X19" s="21">
        <f>M18</f>
        <v/>
      </c>
      <c r="Y19" s="26">
        <f>W19-X19</f>
        <v/>
      </c>
      <c r="Z19" s="22">
        <f>Y19/$AC$4</f>
        <v/>
      </c>
      <c r="AA19" s="23" t="n"/>
      <c r="AB19" s="14" t="n"/>
      <c r="AC19" s="14" t="n"/>
    </row>
    <row r="20" ht="15.35" customHeight="1">
      <c r="A20" s="10" t="n">
        <v>45</v>
      </c>
      <c r="B20" s="11" t="inlineStr">
        <is>
          <t>NULL</t>
        </is>
      </c>
      <c r="C20" s="12" t="n">
        <v>127</v>
      </c>
      <c r="D20" s="11" t="inlineStr">
        <is>
          <t>NULL</t>
        </is>
      </c>
      <c r="E20" s="11" t="inlineStr">
        <is>
          <t>NULL</t>
        </is>
      </c>
      <c r="F20" s="10" t="n">
        <v>192</v>
      </c>
      <c r="G20" s="13">
        <f>P20*1000</f>
        <v/>
      </c>
      <c r="H20" s="14" t="n"/>
      <c r="I20" s="14" t="n"/>
      <c r="J20" s="14" t="n"/>
      <c r="K20" s="14" t="n"/>
      <c r="L20" s="14" t="n"/>
      <c r="M20" s="16" t="n">
        <v>44593.95833333334</v>
      </c>
      <c r="N20" s="14" t="n"/>
      <c r="O20" s="14" t="n"/>
      <c r="P20" s="17">
        <f>(M20-$M$193)*86400</f>
        <v/>
      </c>
      <c r="Q20" s="18" t="n">
        <v>19</v>
      </c>
      <c r="R20" s="18" t="n"/>
      <c r="S20" s="19" t="n">
        <v>44593.95833333334</v>
      </c>
      <c r="T20" s="24" t="n">
        <v>44593.91666666666</v>
      </c>
      <c r="U20" s="25">
        <f>S20-T20</f>
        <v/>
      </c>
      <c r="V20" s="18" t="n"/>
      <c r="W20" s="21">
        <f>M20</f>
        <v/>
      </c>
      <c r="X20" s="21">
        <f>M19</f>
        <v/>
      </c>
      <c r="Y20" s="26">
        <f>W20-X20</f>
        <v/>
      </c>
      <c r="Z20" s="22">
        <f>Y20/$AC$4</f>
        <v/>
      </c>
      <c r="AA20" s="23" t="n"/>
      <c r="AB20" s="14" t="n"/>
      <c r="AC20" s="14" t="n"/>
    </row>
    <row r="21" ht="15.35" customHeight="1">
      <c r="A21" s="10" t="n">
        <v>45</v>
      </c>
      <c r="B21" s="11" t="inlineStr">
        <is>
          <t>NULL</t>
        </is>
      </c>
      <c r="C21" s="12" t="n">
        <v>134</v>
      </c>
      <c r="D21" s="11" t="inlineStr">
        <is>
          <t>NULL</t>
        </is>
      </c>
      <c r="E21" s="11" t="inlineStr">
        <is>
          <t>NULL</t>
        </is>
      </c>
      <c r="F21" s="10" t="n">
        <v>192</v>
      </c>
      <c r="G21" s="13">
        <f>P21*1000</f>
        <v/>
      </c>
      <c r="H21" s="14" t="n"/>
      <c r="I21" s="14" t="n"/>
      <c r="J21" s="14" t="n"/>
      <c r="K21" s="14" t="n"/>
      <c r="L21" s="14" t="n"/>
      <c r="M21" s="16" t="n">
        <v>44594</v>
      </c>
      <c r="N21" s="14" t="n"/>
      <c r="O21" s="14" t="n"/>
      <c r="P21" s="17">
        <f>(M21-$M$193)*86400</f>
        <v/>
      </c>
      <c r="Q21" s="18" t="n">
        <v>20</v>
      </c>
      <c r="R21" s="18" t="n"/>
      <c r="S21" s="19" t="n">
        <v>44594</v>
      </c>
      <c r="T21" s="24" t="n">
        <v>44593.95833333334</v>
      </c>
      <c r="U21" s="25">
        <f>S21-T21</f>
        <v/>
      </c>
      <c r="V21" s="18" t="n"/>
      <c r="W21" s="21">
        <f>M21</f>
        <v/>
      </c>
      <c r="X21" s="21">
        <f>M20</f>
        <v/>
      </c>
      <c r="Y21" s="26">
        <f>W21-X21</f>
        <v/>
      </c>
      <c r="Z21" s="22">
        <f>Y21/$AC$4</f>
        <v/>
      </c>
      <c r="AA21" s="23" t="n"/>
      <c r="AB21" s="14" t="n"/>
      <c r="AC21" s="14" t="n"/>
    </row>
    <row r="22" ht="15.35" customHeight="1">
      <c r="A22" s="10" t="n">
        <v>45</v>
      </c>
      <c r="B22" s="11" t="inlineStr">
        <is>
          <t>NULL</t>
        </is>
      </c>
      <c r="C22" s="12" t="n">
        <v>141</v>
      </c>
      <c r="D22" s="11" t="inlineStr">
        <is>
          <t>NULL</t>
        </is>
      </c>
      <c r="E22" s="11" t="inlineStr">
        <is>
          <t>NULL</t>
        </is>
      </c>
      <c r="F22" s="10" t="n">
        <v>192</v>
      </c>
      <c r="G22" s="13">
        <f>P22*1000</f>
        <v/>
      </c>
      <c r="H22" s="14" t="n"/>
      <c r="I22" s="14" t="n"/>
      <c r="J22" s="14" t="n"/>
      <c r="K22" s="14" t="n"/>
      <c r="L22" s="14" t="n"/>
      <c r="M22" s="16" t="n">
        <v>44594.04166666666</v>
      </c>
      <c r="N22" s="14" t="n"/>
      <c r="O22" s="14" t="n"/>
      <c r="P22" s="17">
        <f>(M22-$M$193)*86400</f>
        <v/>
      </c>
      <c r="Q22" s="18" t="n">
        <v>21</v>
      </c>
      <c r="R22" s="18" t="n"/>
      <c r="S22" s="19" t="n">
        <v>44594.04166666666</v>
      </c>
      <c r="T22" s="24" t="n">
        <v>44594</v>
      </c>
      <c r="U22" s="25">
        <f>S22-T22</f>
        <v/>
      </c>
      <c r="V22" s="18" t="n"/>
      <c r="W22" s="21">
        <f>M22</f>
        <v/>
      </c>
      <c r="X22" s="21">
        <f>M21</f>
        <v/>
      </c>
      <c r="Y22" s="26">
        <f>W22-X22</f>
        <v/>
      </c>
      <c r="Z22" s="22">
        <f>Y22/$AC$4</f>
        <v/>
      </c>
      <c r="AA22" s="23" t="n"/>
      <c r="AB22" s="14" t="n"/>
      <c r="AC22" s="14" t="n"/>
    </row>
    <row r="23" ht="15.35" customHeight="1">
      <c r="A23" s="10" t="n">
        <v>45</v>
      </c>
      <c r="B23" s="11" t="inlineStr">
        <is>
          <t>NULL</t>
        </is>
      </c>
      <c r="C23" s="12" t="n">
        <v>148</v>
      </c>
      <c r="D23" s="11" t="inlineStr">
        <is>
          <t>NULL</t>
        </is>
      </c>
      <c r="E23" s="11" t="inlineStr">
        <is>
          <t>NULL</t>
        </is>
      </c>
      <c r="F23" s="10" t="n">
        <v>192</v>
      </c>
      <c r="G23" s="13">
        <f>P23*1000</f>
        <v/>
      </c>
      <c r="H23" s="14" t="n"/>
      <c r="I23" s="14" t="n"/>
      <c r="J23" s="14" t="n"/>
      <c r="K23" s="14" t="n"/>
      <c r="L23" s="14" t="n"/>
      <c r="M23" s="16" t="n">
        <v>44594.08333333334</v>
      </c>
      <c r="N23" s="14" t="n"/>
      <c r="O23" s="14" t="n"/>
      <c r="P23" s="17">
        <f>(M23-$M$193)*86400</f>
        <v/>
      </c>
      <c r="Q23" s="18" t="n">
        <v>22</v>
      </c>
      <c r="R23" s="18" t="n"/>
      <c r="S23" s="19" t="n">
        <v>44594.08333333334</v>
      </c>
      <c r="T23" s="24" t="n">
        <v>44594.04166666666</v>
      </c>
      <c r="U23" s="25">
        <f>S23-T23</f>
        <v/>
      </c>
      <c r="V23" s="18" t="n"/>
      <c r="W23" s="21">
        <f>M23</f>
        <v/>
      </c>
      <c r="X23" s="21">
        <f>M22</f>
        <v/>
      </c>
      <c r="Y23" s="26">
        <f>W23-X23</f>
        <v/>
      </c>
      <c r="Z23" s="22">
        <f>Y23/$AC$4</f>
        <v/>
      </c>
      <c r="AA23" s="23" t="n"/>
      <c r="AB23" s="14" t="n"/>
      <c r="AC23" s="14" t="n"/>
    </row>
    <row r="24" ht="15.35" customHeight="1">
      <c r="A24" s="10" t="n">
        <v>45</v>
      </c>
      <c r="B24" s="11" t="inlineStr">
        <is>
          <t>NULL</t>
        </is>
      </c>
      <c r="C24" s="12" t="n">
        <v>155</v>
      </c>
      <c r="D24" s="11" t="inlineStr">
        <is>
          <t>NULL</t>
        </is>
      </c>
      <c r="E24" s="11" t="inlineStr">
        <is>
          <t>NULL</t>
        </is>
      </c>
      <c r="F24" s="10" t="n">
        <v>192</v>
      </c>
      <c r="G24" s="13">
        <f>P24*1000</f>
        <v/>
      </c>
      <c r="H24" s="14" t="n"/>
      <c r="I24" s="14" t="n"/>
      <c r="J24" s="14" t="n"/>
      <c r="K24" s="14" t="n"/>
      <c r="L24" s="14" t="n"/>
      <c r="M24" s="16" t="n">
        <v>44594.125</v>
      </c>
      <c r="N24" s="14" t="n"/>
      <c r="O24" s="14" t="n"/>
      <c r="P24" s="17">
        <f>(M24-$M$193)*86400</f>
        <v/>
      </c>
      <c r="Q24" s="18" t="n">
        <v>23</v>
      </c>
      <c r="R24" s="18" t="n"/>
      <c r="S24" s="19" t="n">
        <v>44594.125</v>
      </c>
      <c r="T24" s="24" t="n">
        <v>44594.08333333334</v>
      </c>
      <c r="U24" s="25">
        <f>S24-T24</f>
        <v/>
      </c>
      <c r="V24" s="18" t="n"/>
      <c r="W24" s="21">
        <f>M24</f>
        <v/>
      </c>
      <c r="X24" s="21">
        <f>M23</f>
        <v/>
      </c>
      <c r="Y24" s="26">
        <f>W24-X24</f>
        <v/>
      </c>
      <c r="Z24" s="22">
        <f>Y24/$AC$4</f>
        <v/>
      </c>
      <c r="AA24" s="23" t="n"/>
      <c r="AB24" s="14" t="n"/>
      <c r="AC24" s="14" t="n"/>
    </row>
    <row r="25" ht="15.35" customHeight="1">
      <c r="A25" s="10" t="n">
        <v>45</v>
      </c>
      <c r="B25" s="11" t="inlineStr">
        <is>
          <t>NULL</t>
        </is>
      </c>
      <c r="C25" s="12" t="n">
        <v>162</v>
      </c>
      <c r="D25" s="11" t="inlineStr">
        <is>
          <t>NULL</t>
        </is>
      </c>
      <c r="E25" s="11" t="inlineStr">
        <is>
          <t>NULL</t>
        </is>
      </c>
      <c r="F25" s="10" t="n">
        <v>192</v>
      </c>
      <c r="G25" s="13">
        <f>P25*1000</f>
        <v/>
      </c>
      <c r="H25" s="14" t="n"/>
      <c r="I25" s="14" t="n"/>
      <c r="J25" s="14" t="n"/>
      <c r="K25" s="14" t="n"/>
      <c r="L25" s="14" t="n"/>
      <c r="M25" s="16" t="n">
        <v>44594.16666666666</v>
      </c>
      <c r="N25" s="14" t="n"/>
      <c r="O25" s="14" t="n"/>
      <c r="P25" s="17">
        <f>(M25-$M$193)*86400</f>
        <v/>
      </c>
      <c r="Q25" s="18" t="n">
        <v>24</v>
      </c>
      <c r="R25" s="18" t="n"/>
      <c r="S25" s="19" t="n">
        <v>44594.16666666666</v>
      </c>
      <c r="T25" s="24" t="n">
        <v>44594.125</v>
      </c>
      <c r="U25" s="25">
        <f>S25-T25</f>
        <v/>
      </c>
      <c r="V25" s="18" t="n"/>
      <c r="W25" s="21">
        <f>M25</f>
        <v/>
      </c>
      <c r="X25" s="21">
        <f>M24</f>
        <v/>
      </c>
      <c r="Y25" s="26">
        <f>W25-X25</f>
        <v/>
      </c>
      <c r="Z25" s="22">
        <f>Y25/$AC$4</f>
        <v/>
      </c>
      <c r="AA25" s="23" t="n"/>
      <c r="AB25" s="14" t="n"/>
      <c r="AC25" s="14" t="n"/>
    </row>
    <row r="26" ht="15.35" customHeight="1">
      <c r="A26" s="10" t="n">
        <v>45</v>
      </c>
      <c r="B26" s="11" t="inlineStr">
        <is>
          <t>NULL</t>
        </is>
      </c>
      <c r="C26" s="12" t="n">
        <v>169</v>
      </c>
      <c r="D26" s="11" t="inlineStr">
        <is>
          <t>NULL</t>
        </is>
      </c>
      <c r="E26" s="11" t="inlineStr">
        <is>
          <t>NULL</t>
        </is>
      </c>
      <c r="F26" s="10" t="n">
        <v>192</v>
      </c>
      <c r="G26" s="13">
        <f>P26*1000</f>
        <v/>
      </c>
      <c r="H26" s="14" t="n"/>
      <c r="I26" s="14" t="n"/>
      <c r="J26" s="14" t="n"/>
      <c r="K26" s="14" t="n"/>
      <c r="L26" s="14" t="n"/>
      <c r="M26" s="16" t="n">
        <v>44594.20833333334</v>
      </c>
      <c r="N26" s="14" t="n"/>
      <c r="O26" s="14" t="n"/>
      <c r="P26" s="17">
        <f>(M26-$M$193)*86400</f>
        <v/>
      </c>
      <c r="Q26" s="18" t="n">
        <v>25</v>
      </c>
      <c r="R26" s="18" t="n"/>
      <c r="S26" s="19" t="n">
        <v>44594.20833333334</v>
      </c>
      <c r="T26" s="24" t="n">
        <v>44594.16666666666</v>
      </c>
      <c r="U26" s="25">
        <f>S26-T26</f>
        <v/>
      </c>
      <c r="V26" s="18" t="n"/>
      <c r="W26" s="21">
        <f>M26</f>
        <v/>
      </c>
      <c r="X26" s="21">
        <f>M25</f>
        <v/>
      </c>
      <c r="Y26" s="26">
        <f>W26-X26</f>
        <v/>
      </c>
      <c r="Z26" s="22">
        <f>Y26/$AC$4</f>
        <v/>
      </c>
      <c r="AA26" s="23" t="n"/>
      <c r="AB26" s="14" t="n"/>
      <c r="AC26" s="1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mementomori</dc:creator>
  <dcterms:created xsi:type="dcterms:W3CDTF">2015-06-05T18:17:20Z</dcterms:created>
  <dcterms:modified xsi:type="dcterms:W3CDTF">2022-03-17T08:34:07Z</dcterms:modified>
  <cp:lastModifiedBy>mementomori</cp:lastModifiedBy>
</cp:coreProperties>
</file>