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BP3Group32/Freigegebene Dokumente/General/"/>
    </mc:Choice>
  </mc:AlternateContent>
  <xr:revisionPtr revIDLastSave="298" documentId="11_5571CACD90011A05E95E493B1156A7AA2573F510" xr6:coauthVersionLast="47" xr6:coauthVersionMax="47" xr10:uidLastSave="{45EB7CF5-EFF0-4937-8D75-93A2873A1627}"/>
  <bookViews>
    <workbookView xWindow="-98" yWindow="-98" windowWidth="22695" windowHeight="14595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/>
  <c r="E10" i="1"/>
  <c r="H16" i="1"/>
  <c r="E2" i="1"/>
  <c r="H2" i="1" s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1" i="1"/>
  <c r="H11" i="1" s="1"/>
  <c r="E12" i="1"/>
  <c r="H12" i="1" s="1"/>
  <c r="E13" i="1"/>
  <c r="H13" i="1" s="1"/>
  <c r="H15" i="1" l="1"/>
</calcChain>
</file>

<file path=xl/sharedStrings.xml><?xml version="1.0" encoding="utf-8"?>
<sst xmlns="http://schemas.openxmlformats.org/spreadsheetml/2006/main" count="28" uniqueCount="26">
  <si>
    <t>Area</t>
  </si>
  <si>
    <t>Working days</t>
  </si>
  <si>
    <t>Shifts</t>
  </si>
  <si>
    <t>FTE per Shift</t>
  </si>
  <si>
    <t>Total FTE (Shift)</t>
  </si>
  <si>
    <t>FTE Day Team</t>
  </si>
  <si>
    <t>FTE Manager</t>
  </si>
  <si>
    <t>Total FTE</t>
  </si>
  <si>
    <t>Explanation</t>
  </si>
  <si>
    <t>USP</t>
  </si>
  <si>
    <t>DSP</t>
  </si>
  <si>
    <t xml:space="preserve">Two people responsable for the first process half and the other one for the second process half.  </t>
  </si>
  <si>
    <t>Buffer preperation</t>
  </si>
  <si>
    <t>We fill up buffer into the big tanks for the whole week, and small tanks prepared for DSP to use are ready in the storage room</t>
  </si>
  <si>
    <t>Media preparation</t>
  </si>
  <si>
    <t>Clean utilities</t>
  </si>
  <si>
    <t>need to be on call - actual working days 5, but on call for every production day</t>
  </si>
  <si>
    <t>Black utilities</t>
  </si>
  <si>
    <t>Warehouse/logistics</t>
  </si>
  <si>
    <t>Building Management</t>
  </si>
  <si>
    <t>QA</t>
  </si>
  <si>
    <t>QC</t>
  </si>
  <si>
    <t>Process Development</t>
  </si>
  <si>
    <t>Administration</t>
  </si>
  <si>
    <t>Max. FTE simultaneously in Facility</t>
  </si>
  <si>
    <t>Labour days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</si>
</sst>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0" fillId="0" borderId="2" xfId="0" applyBorder="1"/>
    <xf numFmtId="2" fontId="0" fillId="2" borderId="2" xfId="0" applyNumberFormat="1" applyFill="1" applyBorder="1"/>
    <xf numFmtId="164" fontId="0" fillId="0" borderId="2" xfId="0" applyNumberFormat="1" applyBorder="1"/>
    <xf numFmtId="164" fontId="0" fillId="2" borderId="2" xfId="0" applyNumberFormat="1" applyFill="1" applyBorder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301078</xdr:colOff>
      <xdr:row>26</xdr:row>
      <xdr:rowOff>104008</xdr:rowOff>
    </xdr:from>
    <xdr:to>
      <xdr:col>8</xdr:col>
      <xdr:colOff>877719</xdr:colOff>
      <xdr:row>33</xdr:row>
      <xdr:rowOff>108741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369FE54-FD83-4041-98AB-BB3A0948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00" y="4954094"/>
          <a:ext cx="4545392" cy="13075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zoomScale="116" workbookViewId="0">
      <selection sqref="A1:H16"/>
    </sheetView>
  </sheetViews>
  <sheetFormatPr baseColWidth="10" defaultColWidth="9" defaultRowHeight="14.25" x14ac:dyDescent="0.45"/>
  <cols>
    <col min="1" max="1" width="19.265625" bestFit="1" customWidth="1"/>
    <col min="2" max="2" width="11.796875" bestFit="1" customWidth="1"/>
    <col min="3" max="3" width="5.265625" bestFit="1" customWidth="1"/>
    <col min="4" max="4" width="11" bestFit="1" customWidth="1"/>
    <col min="5" max="5" width="13.86328125" customWidth="1"/>
    <col min="6" max="6" width="12.19921875" bestFit="1" customWidth="1"/>
    <col min="7" max="7" width="11.3984375" bestFit="1" customWidth="1"/>
    <col min="8" max="8" width="8.19921875" bestFit="1" customWidth="1"/>
    <col min="9" max="9" width="38" customWidth="1"/>
  </cols>
  <sheetData>
    <row r="1" spans="1:9" s="1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1" t="s">
        <v>8</v>
      </c>
    </row>
    <row r="2" spans="1:9" x14ac:dyDescent="0.45">
      <c r="A2" s="5" t="s">
        <v>9</v>
      </c>
      <c r="B2" s="5">
        <v>7</v>
      </c>
      <c r="C2" s="5">
        <v>2</v>
      </c>
      <c r="D2" s="5">
        <v>3</v>
      </c>
      <c r="E2" s="8">
        <f t="shared" ref="E2:E13" si="0">(5*B2*C2*D2/$B$18)</f>
        <v>10</v>
      </c>
      <c r="F2" s="8">
        <v>1</v>
      </c>
      <c r="G2" s="8">
        <v>0.5</v>
      </c>
      <c r="H2" s="7">
        <f>SUM(E2:G2)</f>
        <v>11.5</v>
      </c>
    </row>
    <row r="3" spans="1:9" x14ac:dyDescent="0.45">
      <c r="A3" s="5" t="s">
        <v>10</v>
      </c>
      <c r="B3" s="5">
        <v>7</v>
      </c>
      <c r="C3" s="5">
        <v>3</v>
      </c>
      <c r="D3" s="5">
        <v>3</v>
      </c>
      <c r="E3" s="8">
        <f t="shared" si="0"/>
        <v>15</v>
      </c>
      <c r="F3" s="8">
        <v>1</v>
      </c>
      <c r="G3" s="8">
        <v>0.5</v>
      </c>
      <c r="H3" s="7">
        <f t="shared" ref="H3:H13" si="1">SUM(E3:G3)</f>
        <v>16.5</v>
      </c>
      <c r="I3" t="s">
        <v>11</v>
      </c>
    </row>
    <row r="4" spans="1:9" x14ac:dyDescent="0.45">
      <c r="A4" s="5" t="s">
        <v>12</v>
      </c>
      <c r="B4" s="5">
        <v>5</v>
      </c>
      <c r="C4" s="5">
        <v>1</v>
      </c>
      <c r="D4" s="5">
        <v>2</v>
      </c>
      <c r="E4" s="8">
        <f t="shared" si="0"/>
        <v>2.3809523809523809</v>
      </c>
      <c r="F4" s="8">
        <v>0.5</v>
      </c>
      <c r="G4" s="8">
        <v>0.5</v>
      </c>
      <c r="H4" s="7">
        <f t="shared" si="1"/>
        <v>3.3809523809523809</v>
      </c>
      <c r="I4" t="s">
        <v>13</v>
      </c>
    </row>
    <row r="5" spans="1:9" x14ac:dyDescent="0.45">
      <c r="A5" s="5" t="s">
        <v>14</v>
      </c>
      <c r="B5" s="5">
        <v>5</v>
      </c>
      <c r="C5" s="5">
        <v>1</v>
      </c>
      <c r="D5" s="5">
        <v>2</v>
      </c>
      <c r="E5" s="8">
        <f t="shared" si="0"/>
        <v>2.3809523809523809</v>
      </c>
      <c r="F5" s="8">
        <v>0.5</v>
      </c>
      <c r="G5" s="8">
        <v>0.5</v>
      </c>
      <c r="H5" s="7">
        <f t="shared" si="1"/>
        <v>3.3809523809523809</v>
      </c>
    </row>
    <row r="6" spans="1:9" x14ac:dyDescent="0.45">
      <c r="A6" s="5" t="s">
        <v>15</v>
      </c>
      <c r="B6" s="5">
        <v>7</v>
      </c>
      <c r="C6" s="5">
        <v>1</v>
      </c>
      <c r="D6" s="5">
        <v>2.5</v>
      </c>
      <c r="E6" s="8">
        <f t="shared" si="0"/>
        <v>4.166666666666667</v>
      </c>
      <c r="F6" s="8">
        <v>0</v>
      </c>
      <c r="G6" s="6">
        <v>0.25</v>
      </c>
      <c r="H6" s="7">
        <f t="shared" si="1"/>
        <v>4.416666666666667</v>
      </c>
      <c r="I6" t="s">
        <v>16</v>
      </c>
    </row>
    <row r="7" spans="1:9" x14ac:dyDescent="0.45">
      <c r="A7" s="5" t="s">
        <v>17</v>
      </c>
      <c r="B7" s="5">
        <v>7</v>
      </c>
      <c r="C7" s="5">
        <v>1</v>
      </c>
      <c r="D7" s="5">
        <v>1.5</v>
      </c>
      <c r="E7" s="8">
        <f t="shared" si="0"/>
        <v>2.5</v>
      </c>
      <c r="F7" s="8">
        <v>0</v>
      </c>
      <c r="G7" s="6">
        <v>0.25</v>
      </c>
      <c r="H7" s="7">
        <f t="shared" si="1"/>
        <v>2.75</v>
      </c>
      <c r="I7" t="s">
        <v>16</v>
      </c>
    </row>
    <row r="8" spans="1:9" x14ac:dyDescent="0.45">
      <c r="A8" s="5" t="s">
        <v>18</v>
      </c>
      <c r="B8" s="5">
        <v>5</v>
      </c>
      <c r="C8" s="5">
        <v>2</v>
      </c>
      <c r="D8" s="5">
        <v>2</v>
      </c>
      <c r="E8" s="8">
        <f t="shared" si="0"/>
        <v>4.7619047619047619</v>
      </c>
      <c r="F8" s="8">
        <v>0</v>
      </c>
      <c r="G8" s="6">
        <v>0.25</v>
      </c>
      <c r="H8" s="7">
        <f t="shared" si="1"/>
        <v>5.0119047619047619</v>
      </c>
    </row>
    <row r="9" spans="1:9" x14ac:dyDescent="0.45">
      <c r="A9" s="5" t="s">
        <v>19</v>
      </c>
      <c r="B9" s="5">
        <v>5</v>
      </c>
      <c r="C9" s="5">
        <v>1</v>
      </c>
      <c r="D9" s="5">
        <v>2</v>
      </c>
      <c r="E9" s="8">
        <f t="shared" si="0"/>
        <v>2.3809523809523809</v>
      </c>
      <c r="F9" s="8">
        <v>1</v>
      </c>
      <c r="G9" s="6">
        <v>0.25</v>
      </c>
      <c r="H9" s="7">
        <f t="shared" si="1"/>
        <v>3.6309523809523809</v>
      </c>
    </row>
    <row r="10" spans="1:9" x14ac:dyDescent="0.45">
      <c r="A10" s="5" t="s">
        <v>20</v>
      </c>
      <c r="B10" s="5">
        <v>5</v>
      </c>
      <c r="C10" s="5">
        <v>1</v>
      </c>
      <c r="D10" s="5">
        <v>0</v>
      </c>
      <c r="E10" s="8">
        <f t="shared" si="0"/>
        <v>0</v>
      </c>
      <c r="F10" s="8">
        <v>4</v>
      </c>
      <c r="G10" s="8">
        <v>1</v>
      </c>
      <c r="H10" s="7">
        <f>SUM(E10:G10)</f>
        <v>5</v>
      </c>
    </row>
    <row r="11" spans="1:9" x14ac:dyDescent="0.45">
      <c r="A11" s="5" t="s">
        <v>21</v>
      </c>
      <c r="B11" s="5">
        <v>7</v>
      </c>
      <c r="C11" s="5">
        <v>3</v>
      </c>
      <c r="D11" s="5">
        <v>2</v>
      </c>
      <c r="E11" s="8">
        <f t="shared" si="0"/>
        <v>10</v>
      </c>
      <c r="F11" s="8">
        <v>0</v>
      </c>
      <c r="G11" s="8">
        <v>1</v>
      </c>
      <c r="H11" s="7">
        <f t="shared" si="1"/>
        <v>11</v>
      </c>
    </row>
    <row r="12" spans="1:9" x14ac:dyDescent="0.45">
      <c r="A12" s="5" t="s">
        <v>22</v>
      </c>
      <c r="B12" s="5">
        <v>5</v>
      </c>
      <c r="C12" s="5">
        <v>1</v>
      </c>
      <c r="D12" s="5">
        <v>0</v>
      </c>
      <c r="E12" s="8">
        <f t="shared" si="0"/>
        <v>0</v>
      </c>
      <c r="F12" s="8">
        <v>6</v>
      </c>
      <c r="G12" s="8">
        <v>1</v>
      </c>
      <c r="H12" s="7">
        <f t="shared" si="1"/>
        <v>7</v>
      </c>
    </row>
    <row r="13" spans="1:9" x14ac:dyDescent="0.45">
      <c r="A13" s="5" t="s">
        <v>23</v>
      </c>
      <c r="B13" s="5">
        <v>5</v>
      </c>
      <c r="C13" s="5">
        <v>1</v>
      </c>
      <c r="D13" s="5">
        <v>0</v>
      </c>
      <c r="E13" s="8">
        <f t="shared" si="0"/>
        <v>0</v>
      </c>
      <c r="F13" s="8">
        <v>10</v>
      </c>
      <c r="G13" s="8">
        <v>1</v>
      </c>
      <c r="H13" s="7">
        <f t="shared" si="1"/>
        <v>11</v>
      </c>
    </row>
    <row r="14" spans="1:9" ht="14.65" thickBot="1" x14ac:dyDescent="0.5">
      <c r="A14" s="2"/>
      <c r="B14" s="2"/>
      <c r="C14" s="2"/>
      <c r="D14" s="2"/>
      <c r="E14" s="2"/>
      <c r="F14" s="2"/>
      <c r="G14" s="2"/>
      <c r="H14" s="2"/>
    </row>
    <row r="15" spans="1:9" ht="14.65" thickTop="1" x14ac:dyDescent="0.45">
      <c r="E15" t="s">
        <v>7</v>
      </c>
      <c r="H15" s="9">
        <f>SUM(H2:H13)</f>
        <v>84.571428571428555</v>
      </c>
    </row>
    <row r="16" spans="1:9" x14ac:dyDescent="0.45">
      <c r="E16" t="s">
        <v>24</v>
      </c>
      <c r="H16">
        <f>(SUM(D2:D13)+SUM(F2:F13)+SUM(G2:G13))</f>
        <v>51</v>
      </c>
    </row>
    <row r="18" spans="1:2" x14ac:dyDescent="0.45">
      <c r="A18" t="s">
        <v>25</v>
      </c>
      <c r="B18">
        <v>21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F34FC02811A8F499CA32FC612EE48A0" ma:contentTypeVersion="9" ma:contentTypeDescription="Ein neues Dokument erstellen." ma:contentTypeScope="" ma:versionID="799fd8fbf740541e3223ece83ffb647c">
  <xsd:schema xmlns:xsd="http://www.w3.org/2001/XMLSchema" xmlns:xs="http://www.w3.org/2001/XMLSchema" xmlns:p="http://schemas.microsoft.com/office/2006/metadata/properties" xmlns:ns2="4cde1fc4-2b3d-4add-8ea9-0168bc64bbe7" xmlns:ns3="8101c224-8760-4bfa-b56b-356fc4b4ad60" targetNamespace="http://schemas.microsoft.com/office/2006/metadata/properties" ma:root="true" ma:fieldsID="0a39c6f75a88d1210949dee0ff67d8c7" ns2:_="" ns3:_="">
    <xsd:import namespace="4cde1fc4-2b3d-4add-8ea9-0168bc64bbe7"/>
    <xsd:import namespace="8101c224-8760-4bfa-b56b-356fc4b4ad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e1fc4-2b3d-4add-8ea9-0168bc64b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1c224-8760-4bfa-b56b-356fc4b4ad6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34A612-B1F9-4A0A-AC86-DEA524CD919D}"/>
</file>

<file path=customXml/itemProps2.xml><?xml version="1.0" encoding="utf-8"?>
<ds:datastoreItem xmlns:ds="http://schemas.openxmlformats.org/officeDocument/2006/customXml" ds:itemID="{88EB9722-2107-4655-81AA-77E8FC6F3C8E}">
  <ds:schemaRefs>
    <ds:schemaRef ds:uri="4cde1fc4-2b3d-4add-8ea9-0168bc64bbe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FE50095-DDE1-4D33-8E16-F8A51E2936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Näf</cp:lastModifiedBy>
  <cp:revision/>
  <dcterms:created xsi:type="dcterms:W3CDTF">2022-01-26T14:51:04Z</dcterms:created>
  <dcterms:modified xsi:type="dcterms:W3CDTF">2022-01-31T08:16:12Z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0x0101002F34FC02811A8F499CA32FC612EE48A0</vt:lpwstr>
  </property>
</Properties>
</file>