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36837_uni_au_dk/Documents/AU-BME/00_Speciale/TilAflevering/"/>
    </mc:Choice>
  </mc:AlternateContent>
  <xr:revisionPtr revIDLastSave="0" documentId="8_{7503C674-BB8B-451F-9365-0FBF7F169814}" xr6:coauthVersionLast="47" xr6:coauthVersionMax="47" xr10:uidLastSave="{00000000-0000-0000-0000-000000000000}"/>
  <bookViews>
    <workbookView xWindow="-120" yWindow="-120" windowWidth="29040" windowHeight="15720" activeTab="1" xr2:uid="{D37F60F4-9010-4FEC-B777-54423ED657ED}"/>
  </bookViews>
  <sheets>
    <sheet name="RMSE Overview" sheetId="1" r:id="rId1"/>
    <sheet name="RMSE Til rapport" sheetId="2" r:id="rId2"/>
    <sheet name="CM Overvie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9" i="2" l="1"/>
  <c r="AN19" i="2"/>
  <c r="AO19" i="2"/>
  <c r="AP19" i="2"/>
  <c r="AQ19" i="2"/>
  <c r="AR19" i="2"/>
  <c r="AS19" i="2"/>
  <c r="AT19" i="2"/>
  <c r="AU19" i="2"/>
  <c r="AV19" i="2"/>
  <c r="AW19" i="2"/>
  <c r="AM20" i="2"/>
  <c r="AN20" i="2"/>
  <c r="AO20" i="2"/>
  <c r="AP20" i="2"/>
  <c r="AQ20" i="2"/>
  <c r="AR20" i="2"/>
  <c r="AS20" i="2"/>
  <c r="AT20" i="2"/>
  <c r="AU20" i="2"/>
  <c r="AV20" i="2"/>
  <c r="AW20" i="2"/>
  <c r="AM21" i="2"/>
  <c r="AN21" i="2"/>
  <c r="AO21" i="2"/>
  <c r="AP21" i="2"/>
  <c r="AQ21" i="2"/>
  <c r="AR21" i="2"/>
  <c r="AS21" i="2"/>
  <c r="AT21" i="2"/>
  <c r="AU21" i="2"/>
  <c r="AV21" i="2"/>
  <c r="AW21" i="2"/>
  <c r="AM22" i="2"/>
  <c r="AN22" i="2"/>
  <c r="AO22" i="2"/>
  <c r="AP22" i="2"/>
  <c r="AQ22" i="2"/>
  <c r="AR22" i="2"/>
  <c r="AS22" i="2"/>
  <c r="AT22" i="2"/>
  <c r="AU22" i="2"/>
  <c r="AV22" i="2"/>
  <c r="AW22" i="2"/>
  <c r="AM23" i="2"/>
  <c r="AN23" i="2"/>
  <c r="AO23" i="2"/>
  <c r="AP23" i="2"/>
  <c r="AQ23" i="2"/>
  <c r="AR23" i="2"/>
  <c r="AS23" i="2"/>
  <c r="AT23" i="2"/>
  <c r="AU23" i="2"/>
  <c r="AV23" i="2"/>
  <c r="AW23" i="2"/>
  <c r="AM24" i="2"/>
  <c r="AN24" i="2"/>
  <c r="AO24" i="2"/>
  <c r="AP24" i="2"/>
  <c r="AQ24" i="2"/>
  <c r="AR24" i="2"/>
  <c r="AS24" i="2"/>
  <c r="AT24" i="2"/>
  <c r="AU24" i="2"/>
  <c r="AV24" i="2"/>
  <c r="AW24" i="2"/>
  <c r="AN18" i="2"/>
  <c r="AO18" i="2"/>
  <c r="AP18" i="2"/>
  <c r="AQ18" i="2"/>
  <c r="AR18" i="2"/>
  <c r="AS18" i="2"/>
  <c r="AT18" i="2"/>
  <c r="AU18" i="2"/>
  <c r="AV18" i="2"/>
  <c r="AW18" i="2"/>
  <c r="AM18" i="2"/>
  <c r="S60" i="3"/>
  <c r="T60" i="3"/>
  <c r="U60" i="3"/>
  <c r="V60" i="3"/>
  <c r="W60" i="3"/>
  <c r="X60" i="3"/>
  <c r="Y60" i="3"/>
  <c r="Z60" i="3"/>
  <c r="S61" i="3"/>
  <c r="T61" i="3"/>
  <c r="U61" i="3"/>
  <c r="V61" i="3"/>
  <c r="W61" i="3"/>
  <c r="X61" i="3"/>
  <c r="Y61" i="3"/>
  <c r="Z61" i="3"/>
  <c r="S62" i="3"/>
  <c r="T62" i="3"/>
  <c r="U62" i="3"/>
  <c r="V62" i="3"/>
  <c r="W62" i="3"/>
  <c r="X62" i="3"/>
  <c r="Y62" i="3"/>
  <c r="Z62" i="3"/>
  <c r="S63" i="3"/>
  <c r="T63" i="3"/>
  <c r="U63" i="3"/>
  <c r="V63" i="3"/>
  <c r="W63" i="3"/>
  <c r="X63" i="3"/>
  <c r="Y63" i="3"/>
  <c r="Z63" i="3"/>
  <c r="S64" i="3"/>
  <c r="T64" i="3"/>
  <c r="U64" i="3"/>
  <c r="V64" i="3"/>
  <c r="W64" i="3"/>
  <c r="X64" i="3"/>
  <c r="Y64" i="3"/>
  <c r="Z64" i="3"/>
  <c r="S65" i="3"/>
  <c r="T65" i="3"/>
  <c r="U65" i="3"/>
  <c r="V65" i="3"/>
  <c r="W65" i="3"/>
  <c r="X65" i="3"/>
  <c r="Y65" i="3"/>
  <c r="Z65" i="3"/>
  <c r="S66" i="3"/>
  <c r="T66" i="3"/>
  <c r="U66" i="3"/>
  <c r="V66" i="3"/>
  <c r="W66" i="3"/>
  <c r="X66" i="3"/>
  <c r="Y66" i="3"/>
  <c r="Z66" i="3"/>
  <c r="S67" i="3"/>
  <c r="T67" i="3"/>
  <c r="U67" i="3"/>
  <c r="V67" i="3"/>
  <c r="W67" i="3"/>
  <c r="X67" i="3"/>
  <c r="Y67" i="3"/>
  <c r="Z67" i="3"/>
  <c r="S68" i="3"/>
  <c r="T68" i="3"/>
  <c r="U68" i="3"/>
  <c r="V68" i="3"/>
  <c r="W68" i="3"/>
  <c r="X68" i="3"/>
  <c r="Y68" i="3"/>
  <c r="Z68" i="3"/>
  <c r="S69" i="3"/>
  <c r="T69" i="3"/>
  <c r="U69" i="3"/>
  <c r="V69" i="3"/>
  <c r="W69" i="3"/>
  <c r="X69" i="3"/>
  <c r="Y69" i="3"/>
  <c r="Z69" i="3"/>
  <c r="S70" i="3"/>
  <c r="T70" i="3"/>
  <c r="U70" i="3"/>
  <c r="V70" i="3"/>
  <c r="W70" i="3"/>
  <c r="X70" i="3"/>
  <c r="Y70" i="3"/>
  <c r="Z70" i="3"/>
  <c r="S71" i="3"/>
  <c r="T71" i="3"/>
  <c r="U71" i="3"/>
  <c r="V71" i="3"/>
  <c r="W71" i="3"/>
  <c r="X71" i="3"/>
  <c r="Y71" i="3"/>
  <c r="Z71" i="3"/>
  <c r="S72" i="3"/>
  <c r="T72" i="3"/>
  <c r="U72" i="3"/>
  <c r="V72" i="3"/>
  <c r="W72" i="3"/>
  <c r="X72" i="3"/>
  <c r="Y72" i="3"/>
  <c r="Z72" i="3"/>
  <c r="S73" i="3"/>
  <c r="T73" i="3"/>
  <c r="U73" i="3"/>
  <c r="V73" i="3"/>
  <c r="W73" i="3"/>
  <c r="X73" i="3"/>
  <c r="Y73" i="3"/>
  <c r="Z73" i="3"/>
  <c r="S74" i="3"/>
  <c r="T74" i="3"/>
  <c r="U74" i="3"/>
  <c r="V74" i="3"/>
  <c r="W74" i="3"/>
  <c r="X74" i="3"/>
  <c r="Y74" i="3"/>
  <c r="Z74" i="3"/>
  <c r="S75" i="3"/>
  <c r="T75" i="3"/>
  <c r="U75" i="3"/>
  <c r="V75" i="3"/>
  <c r="W75" i="3"/>
  <c r="X75" i="3"/>
  <c r="Y75" i="3"/>
  <c r="Z75" i="3"/>
  <c r="S76" i="3"/>
  <c r="T76" i="3"/>
  <c r="U76" i="3"/>
  <c r="V76" i="3"/>
  <c r="W76" i="3"/>
  <c r="X76" i="3"/>
  <c r="Y76" i="3"/>
  <c r="Z76" i="3"/>
  <c r="S77" i="3"/>
  <c r="T77" i="3"/>
  <c r="U77" i="3"/>
  <c r="V77" i="3"/>
  <c r="W77" i="3"/>
  <c r="X77" i="3"/>
  <c r="Y77" i="3"/>
  <c r="Z77" i="3"/>
  <c r="S78" i="3"/>
  <c r="T78" i="3"/>
  <c r="U78" i="3"/>
  <c r="V78" i="3"/>
  <c r="W78" i="3"/>
  <c r="X78" i="3"/>
  <c r="Y78" i="3"/>
  <c r="Z78" i="3"/>
  <c r="S79" i="3"/>
  <c r="T79" i="3"/>
  <c r="U79" i="3"/>
  <c r="V79" i="3"/>
  <c r="W79" i="3"/>
  <c r="X79" i="3"/>
  <c r="Y79" i="3"/>
  <c r="Z79" i="3"/>
  <c r="T59" i="3"/>
  <c r="U59" i="3"/>
  <c r="V59" i="3"/>
  <c r="W59" i="3"/>
  <c r="X59" i="3"/>
  <c r="Y59" i="3"/>
  <c r="Z59" i="3"/>
  <c r="S59" i="3"/>
</calcChain>
</file>

<file path=xl/sharedStrings.xml><?xml version="1.0" encoding="utf-8"?>
<sst xmlns="http://schemas.openxmlformats.org/spreadsheetml/2006/main" count="549" uniqueCount="64">
  <si>
    <t>Model</t>
  </si>
  <si>
    <t>Covn</t>
  </si>
  <si>
    <t>Fist</t>
  </si>
  <si>
    <t>First</t>
  </si>
  <si>
    <t>Acuuracy</t>
  </si>
  <si>
    <t>Kappa</t>
  </si>
  <si>
    <t>5x5</t>
  </si>
  <si>
    <t>3x3</t>
  </si>
  <si>
    <t>2x2</t>
  </si>
  <si>
    <t>RMSE</t>
  </si>
  <si>
    <t>No Movement</t>
  </si>
  <si>
    <t>Piano</t>
  </si>
  <si>
    <t>Grib</t>
  </si>
  <si>
    <t>Gribe</t>
  </si>
  <si>
    <t>Slag</t>
  </si>
  <si>
    <t>Overall</t>
  </si>
  <si>
    <t>Precision</t>
  </si>
  <si>
    <t>Recall</t>
  </si>
  <si>
    <t>Øre</t>
  </si>
  <si>
    <t>Head</t>
  </si>
  <si>
    <t>Overlap</t>
  </si>
  <si>
    <t>Arm</t>
  </si>
  <si>
    <t>best_model_model_acuuracy_62.0_lr_0.001_Conv_4_opt_Adam_Traindon_CombinedData_Arm_s2s3s5s6s7</t>
  </si>
  <si>
    <t>best_model_model_acuuracy_81.0_lr_0.001_Conv_8_opt_Adam_Traindon_CombinedData_Arm_s2s3s5s6s7</t>
  </si>
  <si>
    <t>best_model_model_acuuracy_81.0_lr_0.001_Conv_12_opt_Adam_Traindon_CombinedData_Arm_s2s3s5s6s7</t>
  </si>
  <si>
    <t>best_model_model_acuuracy_69.0_lr_0.001_Conv_16_opt_Adam_Traindon_CombinedData_Arm_s2s3s5s6s7</t>
  </si>
  <si>
    <t>best_model_model_acuuracy_81.0_lr_0.001_Conv_32_opt_Adam_Traindon_CombinedData_Arm_s2s3s5s6s7</t>
  </si>
  <si>
    <t>best_model_model_acuuracy_81.0_lr_0.001_Conv_64_opt_Adam_Traindon_CombinedData_Arm_s2s3s5s6s7</t>
  </si>
  <si>
    <t>best_model_model_acuuracy_70.0_lr_0.001_Conv_16_opt_Adam_Traindon_CombinedData_Arm_Hånd_Øre_s2s3s5s6s7</t>
  </si>
  <si>
    <t>AHH</t>
  </si>
  <si>
    <t>best_model_model_acuuracy_72.0_lr_0.001_Conv_32_opt_Adam_Traindon_CombinedData_Arm_Hånd_Øre_s2s3s5s6s7</t>
  </si>
  <si>
    <t>best_model_model_acuuracy_72.0_lr_0.001_Conv_64_opt_Adam_Traindon_CombinedData_Arm_Hånd_Øre_s2s3s5s6s7</t>
  </si>
  <si>
    <t>God til klasse slag og bedste 5x5</t>
  </si>
  <si>
    <t>Er bedst til overall og No movement samt piano</t>
  </si>
  <si>
    <t>Er generelt lavere i klasser, men ikke meget</t>
  </si>
  <si>
    <t>Stræk i at sklene fist og gribe</t>
  </si>
  <si>
    <t>Forsøgsperson 9 - Random</t>
  </si>
  <si>
    <t>Forsøgsperson 8</t>
  </si>
  <si>
    <t>AHH-Arm</t>
  </si>
  <si>
    <t>AHH-Hand</t>
  </si>
  <si>
    <t>AHH-Øre</t>
  </si>
  <si>
    <t>Hvile</t>
  </si>
  <si>
    <t>Klaver spil</t>
  </si>
  <si>
    <t>Knyt knæven</t>
  </si>
  <si>
    <t>Accuracy</t>
  </si>
  <si>
    <t>Antal segmenter</t>
  </si>
  <si>
    <t>Antal Covn</t>
  </si>
  <si>
    <t>Model Nr</t>
  </si>
  <si>
    <t>Model Navn</t>
  </si>
  <si>
    <t>Cohen's kappe</t>
  </si>
  <si>
    <t>AHØ-Øre</t>
  </si>
  <si>
    <t>AHØ-Arm</t>
  </si>
  <si>
    <t>AHØ-Hand</t>
  </si>
  <si>
    <t>Metrik</t>
  </si>
  <si>
    <t>F1-score</t>
  </si>
  <si>
    <t>Macro avg</t>
  </si>
  <si>
    <t>Weighted avg</t>
  </si>
  <si>
    <t>Kolonnevis</t>
  </si>
  <si>
    <t>Hele table</t>
  </si>
  <si>
    <t>Kolonne</t>
  </si>
  <si>
    <t>Tabel</t>
  </si>
  <si>
    <t>po s = bedre sub8</t>
  </si>
  <si>
    <t>neg = bedre sub9</t>
  </si>
  <si>
    <t>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</si>
</sst>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43" fontId="1" fillId="0" borderId="3" xfId="1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0" xfId="0" applyFill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/>
    <xf numFmtId="164" fontId="0" fillId="2" borderId="4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0" xfId="0" applyFill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0" borderId="0" xfId="0" applyNumberFormat="1"/>
    <xf numFmtId="2" fontId="0" fillId="0" borderId="3" xfId="0" applyNumberFormat="1" applyBorder="1"/>
    <xf numFmtId="2" fontId="0" fillId="2" borderId="3" xfId="0" applyNumberFormat="1" applyFill="1" applyBorder="1" applyAlignment="1">
      <alignment horizontal="center"/>
    </xf>
    <xf numFmtId="2" fontId="0" fillId="0" borderId="8" xfId="0" applyNumberFormat="1" applyBorder="1"/>
    <xf numFmtId="2" fontId="0" fillId="2" borderId="14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1" fontId="0" fillId="0" borderId="8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5" xfId="0" applyNumberForma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29297</xdr:colOff>
      <xdr:row>260</xdr:row>
      <xdr:rowOff>30816</xdr:rowOff>
    </xdr:from>
    <xdr:to>
      <xdr:col>19</xdr:col>
      <xdr:colOff>593193</xdr:colOff>
      <xdr:row>263</xdr:row>
      <xdr:rowOff>186100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A6E0B9FE-E26B-4AC0-BD7D-7C7EFFE70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975720" y="6588412"/>
          <a:ext cx="1260620" cy="707734"/>
        </a:xfrm>
        <a:prstGeom prst="rect">
          <a:avLst/>
        </a:prstGeom>
      </xdr:spPr>
    </xdr:pic>
    <xdr:clientData/>
  </xdr:twoCellAnchor>
  <xdr:twoCellAnchor editAs="oneCell">
    <xdr:from>
      <xdr:col>31</xdr:col>
      <xdr:colOff>504266</xdr:colOff>
      <xdr:row>63</xdr:row>
      <xdr:rowOff>33618</xdr:rowOff>
    </xdr:from>
    <xdr:to>
      <xdr:col>36</xdr:col>
      <xdr:colOff>250892</xdr:colOff>
      <xdr:row>72</xdr:row>
      <xdr:rowOff>95503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B9FE153D-AFC2-CD67-433F-83A5785B3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99942" y="12875559"/>
          <a:ext cx="3153215" cy="1810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8126-E903-4556-9A3A-4410A1432B87}">
  <dimension ref="C2:BA72"/>
  <sheetViews>
    <sheetView topLeftCell="A25" zoomScale="55" zoomScaleNormal="55" workbookViewId="0">
      <selection activeCell="C56" sqref="C54:Z56"/>
    </sheetView>
  </sheetViews>
  <sheetFormatPr defaultRowHeight="15" x14ac:dyDescent="0.25"/>
  <cols>
    <col min="7" max="7" width="10.140625" bestFit="1" customWidth="1"/>
    <col min="17" max="17" width="3.42578125" style="18" customWidth="1"/>
    <col min="47" max="47" width="11" customWidth="1"/>
  </cols>
  <sheetData>
    <row r="2" spans="3:53" ht="15.75" thickBot="1" x14ac:dyDescent="0.3"/>
    <row r="3" spans="3:53" ht="15.75" thickBot="1" x14ac:dyDescent="0.3">
      <c r="H3" s="87" t="s">
        <v>37</v>
      </c>
      <c r="I3" s="88"/>
      <c r="J3" s="88"/>
      <c r="K3" s="88"/>
      <c r="L3" s="88"/>
      <c r="M3" s="88"/>
      <c r="N3" s="88"/>
      <c r="O3" s="88"/>
      <c r="P3" s="89"/>
      <c r="Q3" s="30"/>
      <c r="R3" s="87" t="s">
        <v>36</v>
      </c>
      <c r="S3" s="88"/>
      <c r="T3" s="88"/>
      <c r="U3" s="88"/>
      <c r="V3" s="88"/>
      <c r="W3" s="88"/>
      <c r="X3" s="88"/>
      <c r="Y3" s="88"/>
      <c r="Z3" s="89"/>
      <c r="AH3" s="87" t="s">
        <v>37</v>
      </c>
      <c r="AI3" s="88"/>
      <c r="AJ3" s="88"/>
      <c r="AK3" s="88"/>
      <c r="AL3" s="88"/>
      <c r="AM3" s="88"/>
      <c r="AN3" s="88"/>
      <c r="AO3" s="88"/>
      <c r="AP3" s="89"/>
      <c r="AQ3" s="30"/>
      <c r="AR3" s="87" t="s">
        <v>36</v>
      </c>
      <c r="AS3" s="88"/>
      <c r="AT3" s="88"/>
      <c r="AU3" s="88"/>
      <c r="AV3" s="88"/>
      <c r="AW3" s="88"/>
      <c r="AX3" s="88"/>
      <c r="AY3" s="88"/>
      <c r="AZ3" s="89"/>
    </row>
    <row r="4" spans="3:53" x14ac:dyDescent="0.25">
      <c r="C4" s="10"/>
      <c r="D4" s="11"/>
      <c r="E4" s="11"/>
      <c r="F4" s="11"/>
      <c r="G4" s="12"/>
      <c r="H4" s="90" t="s">
        <v>5</v>
      </c>
      <c r="I4" s="91"/>
      <c r="J4" s="92"/>
      <c r="K4" s="90" t="s">
        <v>9</v>
      </c>
      <c r="L4" s="91"/>
      <c r="M4" s="91"/>
      <c r="N4" s="91"/>
      <c r="O4" s="91"/>
      <c r="P4" s="92"/>
      <c r="Q4" s="30"/>
      <c r="R4" s="90" t="s">
        <v>5</v>
      </c>
      <c r="S4" s="91"/>
      <c r="T4" s="92"/>
      <c r="U4" s="90" t="s">
        <v>9</v>
      </c>
      <c r="V4" s="91"/>
      <c r="W4" s="91"/>
      <c r="X4" s="91"/>
      <c r="Y4" s="91"/>
      <c r="Z4" s="92"/>
      <c r="AC4" s="10"/>
      <c r="AD4" s="11"/>
      <c r="AE4" s="11"/>
      <c r="AF4" s="11"/>
      <c r="AG4" s="12"/>
      <c r="AH4" s="90" t="s">
        <v>5</v>
      </c>
      <c r="AI4" s="91"/>
      <c r="AJ4" s="92"/>
      <c r="AK4" s="90" t="s">
        <v>9</v>
      </c>
      <c r="AL4" s="91"/>
      <c r="AM4" s="91"/>
      <c r="AN4" s="91"/>
      <c r="AO4" s="91"/>
      <c r="AP4" s="92"/>
      <c r="AQ4" s="30"/>
      <c r="AR4" s="90" t="s">
        <v>5</v>
      </c>
      <c r="AS4" s="91"/>
      <c r="AT4" s="92"/>
      <c r="AU4" s="90" t="s">
        <v>9</v>
      </c>
      <c r="AV4" s="91"/>
      <c r="AW4" s="91"/>
      <c r="AX4" s="91"/>
      <c r="AY4" s="91"/>
      <c r="AZ4" s="92"/>
    </row>
    <row r="5" spans="3:53" ht="15.75" thickBot="1" x14ac:dyDescent="0.3">
      <c r="C5" s="6" t="s">
        <v>0</v>
      </c>
      <c r="D5" s="7" t="s">
        <v>1</v>
      </c>
      <c r="E5" s="7" t="s">
        <v>3</v>
      </c>
      <c r="F5" s="7" t="s">
        <v>4</v>
      </c>
      <c r="G5" s="8" t="s">
        <v>20</v>
      </c>
      <c r="H5" s="6" t="s">
        <v>6</v>
      </c>
      <c r="I5" s="7" t="s">
        <v>7</v>
      </c>
      <c r="J5" s="8" t="s">
        <v>8</v>
      </c>
      <c r="K5" s="6" t="s">
        <v>15</v>
      </c>
      <c r="L5" s="7" t="s">
        <v>10</v>
      </c>
      <c r="M5" s="7" t="s">
        <v>11</v>
      </c>
      <c r="N5" s="7" t="s">
        <v>2</v>
      </c>
      <c r="O5" s="7" t="s">
        <v>13</v>
      </c>
      <c r="P5" s="8" t="s">
        <v>14</v>
      </c>
      <c r="R5" s="4" t="s">
        <v>6</v>
      </c>
      <c r="S5" t="s">
        <v>7</v>
      </c>
      <c r="T5" s="5" t="s">
        <v>8</v>
      </c>
      <c r="U5" s="6" t="s">
        <v>15</v>
      </c>
      <c r="V5" s="7" t="s">
        <v>10</v>
      </c>
      <c r="W5" s="7" t="s">
        <v>11</v>
      </c>
      <c r="X5" s="7" t="s">
        <v>2</v>
      </c>
      <c r="Y5" s="7" t="s">
        <v>13</v>
      </c>
      <c r="Z5" s="8" t="s">
        <v>14</v>
      </c>
      <c r="AC5" s="6" t="s">
        <v>0</v>
      </c>
      <c r="AD5" s="7" t="s">
        <v>1</v>
      </c>
      <c r="AE5" s="7" t="s">
        <v>3</v>
      </c>
      <c r="AF5" s="7" t="s">
        <v>4</v>
      </c>
      <c r="AG5" s="8" t="s">
        <v>20</v>
      </c>
      <c r="AH5" s="6" t="s">
        <v>6</v>
      </c>
      <c r="AI5" s="7" t="s">
        <v>7</v>
      </c>
      <c r="AJ5" s="8" t="s">
        <v>8</v>
      </c>
      <c r="AK5" s="6" t="s">
        <v>15</v>
      </c>
      <c r="AL5" s="7" t="s">
        <v>10</v>
      </c>
      <c r="AM5" s="7" t="s">
        <v>11</v>
      </c>
      <c r="AN5" s="7" t="s">
        <v>2</v>
      </c>
      <c r="AO5" s="7" t="s">
        <v>13</v>
      </c>
      <c r="AP5" s="8" t="s">
        <v>14</v>
      </c>
      <c r="AQ5" s="18"/>
      <c r="AR5" s="4" t="s">
        <v>6</v>
      </c>
      <c r="AS5" t="s">
        <v>7</v>
      </c>
      <c r="AT5" s="5" t="s">
        <v>8</v>
      </c>
      <c r="AU5" s="6" t="s">
        <v>15</v>
      </c>
      <c r="AV5" s="7" t="s">
        <v>10</v>
      </c>
      <c r="AW5" s="7" t="s">
        <v>11</v>
      </c>
      <c r="AX5" s="7" t="s">
        <v>2</v>
      </c>
      <c r="AY5" s="7" t="s">
        <v>13</v>
      </c>
      <c r="AZ5" s="8" t="s">
        <v>14</v>
      </c>
    </row>
    <row r="6" spans="3:53" x14ac:dyDescent="0.25">
      <c r="C6" s="10" t="s">
        <v>19</v>
      </c>
      <c r="D6" s="11">
        <v>8</v>
      </c>
      <c r="E6" s="11">
        <v>400</v>
      </c>
      <c r="F6" s="11">
        <v>52</v>
      </c>
      <c r="G6" s="19">
        <v>0</v>
      </c>
      <c r="H6" s="10">
        <v>-1.4999999999999999E-2</v>
      </c>
      <c r="I6" s="11">
        <v>0.184</v>
      </c>
      <c r="J6" s="12">
        <v>0.29399999999999998</v>
      </c>
      <c r="K6" s="11">
        <v>2.012</v>
      </c>
      <c r="L6" s="11">
        <v>2.4889999999999999</v>
      </c>
      <c r="M6" s="11">
        <v>1.784</v>
      </c>
      <c r="N6" s="14">
        <v>1.151</v>
      </c>
      <c r="O6" s="11">
        <v>0.98199999999999998</v>
      </c>
      <c r="P6" s="12">
        <v>0.35299999999999998</v>
      </c>
      <c r="R6" s="10">
        <v>7.2999999999999995E-2</v>
      </c>
      <c r="S6" s="11">
        <v>0.23400000000000001</v>
      </c>
      <c r="T6" s="12">
        <v>0.26400000000000001</v>
      </c>
      <c r="U6" s="11">
        <v>2.0609999999999999</v>
      </c>
      <c r="V6" s="11">
        <v>2.6539999999999999</v>
      </c>
      <c r="W6" s="11">
        <v>1.883</v>
      </c>
      <c r="X6" s="11">
        <v>1.1950000000000001</v>
      </c>
      <c r="Y6" s="11">
        <v>0.54900000000000004</v>
      </c>
      <c r="Z6" s="12">
        <v>0.498</v>
      </c>
      <c r="AC6" s="4" t="s">
        <v>19</v>
      </c>
      <c r="AD6">
        <v>16</v>
      </c>
      <c r="AE6">
        <v>400</v>
      </c>
      <c r="AF6">
        <v>56</v>
      </c>
      <c r="AG6" s="19">
        <v>0</v>
      </c>
      <c r="AH6" s="4">
        <v>0.20100000000000001</v>
      </c>
      <c r="AI6">
        <v>0.253</v>
      </c>
      <c r="AJ6" s="5">
        <v>0.39700000000000002</v>
      </c>
      <c r="AK6">
        <v>1.5680000000000001</v>
      </c>
      <c r="AL6">
        <v>1.8839999999999999</v>
      </c>
      <c r="AM6">
        <v>1.3460000000000001</v>
      </c>
      <c r="AN6">
        <v>1.2250000000000001</v>
      </c>
      <c r="AO6">
        <v>0.998</v>
      </c>
      <c r="AP6" s="5">
        <v>0.316</v>
      </c>
      <c r="AQ6" s="18"/>
      <c r="AR6" s="4">
        <v>7.4999999999999997E-2</v>
      </c>
      <c r="AS6">
        <v>0.24299999999999999</v>
      </c>
      <c r="AT6" s="5">
        <v>0.29199999999999998</v>
      </c>
      <c r="AU6">
        <v>1.9119999999999999</v>
      </c>
      <c r="AV6">
        <v>2.4470000000000001</v>
      </c>
      <c r="AW6">
        <v>1.742</v>
      </c>
      <c r="AX6">
        <v>1.21</v>
      </c>
      <c r="AY6">
        <v>0.59699999999999998</v>
      </c>
      <c r="AZ6" s="5">
        <v>0.498</v>
      </c>
      <c r="BA6" t="s">
        <v>32</v>
      </c>
    </row>
    <row r="7" spans="3:53" ht="15.75" thickBot="1" x14ac:dyDescent="0.3">
      <c r="C7" s="6"/>
      <c r="D7" s="7"/>
      <c r="E7" s="7"/>
      <c r="F7" s="7"/>
      <c r="G7" s="7">
        <v>0.9</v>
      </c>
      <c r="H7" s="6">
        <v>-1.4999999999999999E-2</v>
      </c>
      <c r="I7" s="7">
        <v>0.19700000000000001</v>
      </c>
      <c r="J7" s="8">
        <v>0.311</v>
      </c>
      <c r="K7" s="7">
        <v>2.004</v>
      </c>
      <c r="L7" s="7">
        <v>2.4889999999999999</v>
      </c>
      <c r="M7" s="7">
        <v>1.708</v>
      </c>
      <c r="N7" s="7">
        <v>1.159</v>
      </c>
      <c r="O7" s="7">
        <v>0.98699999999999999</v>
      </c>
      <c r="P7" s="8">
        <v>0.32200000000000001</v>
      </c>
      <c r="R7" s="6">
        <v>6.4000000000000001E-2</v>
      </c>
      <c r="S7" s="7">
        <v>0.25</v>
      </c>
      <c r="T7" s="8">
        <v>0.308</v>
      </c>
      <c r="U7" s="7">
        <v>2.0379999999999998</v>
      </c>
      <c r="V7" s="7">
        <v>2.6240000000000001</v>
      </c>
      <c r="W7" s="7">
        <v>1.8129999999999999</v>
      </c>
      <c r="X7" s="7">
        <v>1.2210000000000001</v>
      </c>
      <c r="Y7" s="7">
        <v>0.61799999999999999</v>
      </c>
      <c r="Z7" s="8">
        <v>0.49</v>
      </c>
      <c r="AC7" s="6"/>
      <c r="AD7" s="7"/>
      <c r="AE7" s="7"/>
      <c r="AF7" s="7"/>
      <c r="AG7" s="7">
        <v>0.9</v>
      </c>
      <c r="AH7" s="6">
        <v>0.19400000000000001</v>
      </c>
      <c r="AI7" s="7">
        <v>0.252</v>
      </c>
      <c r="AJ7" s="8">
        <v>0.39100000000000001</v>
      </c>
      <c r="AK7" s="7">
        <v>1.6020000000000001</v>
      </c>
      <c r="AL7" s="7">
        <v>1.946</v>
      </c>
      <c r="AM7" s="7">
        <v>1.2889999999999999</v>
      </c>
      <c r="AN7" s="7">
        <v>1.234</v>
      </c>
      <c r="AO7" s="7">
        <v>0.99399999999999999</v>
      </c>
      <c r="AP7" s="8">
        <v>0.29599999999999999</v>
      </c>
      <c r="AQ7" s="18"/>
      <c r="AR7" s="6">
        <v>0.10299999999999999</v>
      </c>
      <c r="AS7" s="7">
        <v>0.246</v>
      </c>
      <c r="AT7" s="8">
        <v>0.314</v>
      </c>
      <c r="AU7" s="7">
        <v>1.885</v>
      </c>
      <c r="AV7" s="7">
        <v>2.4140000000000001</v>
      </c>
      <c r="AW7" s="7">
        <v>1.6679999999999999</v>
      </c>
      <c r="AX7" s="7">
        <v>1.2210000000000001</v>
      </c>
      <c r="AY7" s="7">
        <v>0.69099999999999995</v>
      </c>
      <c r="AZ7" s="8">
        <v>0.34200000000000003</v>
      </c>
    </row>
    <row r="8" spans="3:53" x14ac:dyDescent="0.25">
      <c r="C8" s="4" t="s">
        <v>19</v>
      </c>
      <c r="D8">
        <v>16</v>
      </c>
      <c r="E8">
        <v>400</v>
      </c>
      <c r="F8">
        <v>56</v>
      </c>
      <c r="G8" s="19">
        <v>0</v>
      </c>
      <c r="H8" s="4">
        <v>0.20100000000000001</v>
      </c>
      <c r="I8">
        <v>0.253</v>
      </c>
      <c r="J8" s="5">
        <v>0.39700000000000002</v>
      </c>
      <c r="K8">
        <v>1.5680000000000001</v>
      </c>
      <c r="L8">
        <v>1.8839999999999999</v>
      </c>
      <c r="M8">
        <v>1.3460000000000001</v>
      </c>
      <c r="N8">
        <v>1.2250000000000001</v>
      </c>
      <c r="O8">
        <v>0.998</v>
      </c>
      <c r="P8" s="5">
        <v>0.316</v>
      </c>
      <c r="R8" s="4">
        <v>7.4999999999999997E-2</v>
      </c>
      <c r="S8">
        <v>0.24299999999999999</v>
      </c>
      <c r="T8" s="5">
        <v>0.29199999999999998</v>
      </c>
      <c r="U8">
        <v>1.9119999999999999</v>
      </c>
      <c r="V8">
        <v>2.4470000000000001</v>
      </c>
      <c r="W8">
        <v>1.742</v>
      </c>
      <c r="X8">
        <v>1.21</v>
      </c>
      <c r="Y8">
        <v>0.59699999999999998</v>
      </c>
      <c r="Z8" s="5">
        <v>0.498</v>
      </c>
      <c r="AC8" s="10" t="s">
        <v>19</v>
      </c>
      <c r="AD8" s="11">
        <v>64</v>
      </c>
      <c r="AE8" s="11">
        <v>400</v>
      </c>
      <c r="AF8" s="11">
        <v>59</v>
      </c>
      <c r="AG8" s="20">
        <v>0</v>
      </c>
      <c r="AH8" s="4">
        <v>0.23799999999999999</v>
      </c>
      <c r="AI8">
        <v>0.746</v>
      </c>
      <c r="AJ8" s="5">
        <v>0.83799999999999997</v>
      </c>
      <c r="AK8">
        <v>1.296</v>
      </c>
      <c r="AL8">
        <v>1.5</v>
      </c>
      <c r="AM8">
        <v>0.97199999999999998</v>
      </c>
      <c r="AN8">
        <v>1.427</v>
      </c>
      <c r="AO8">
        <v>0.503</v>
      </c>
      <c r="AP8" s="5">
        <v>0.75800000000000001</v>
      </c>
      <c r="AQ8" s="18"/>
      <c r="AR8" s="4">
        <v>0.248</v>
      </c>
      <c r="AS8">
        <v>0.45500000000000002</v>
      </c>
      <c r="AT8" s="5">
        <v>0.438</v>
      </c>
      <c r="AU8">
        <v>1.766</v>
      </c>
      <c r="AV8">
        <v>2.2839999999999998</v>
      </c>
      <c r="AW8">
        <v>1.3547</v>
      </c>
      <c r="AX8">
        <v>1.206</v>
      </c>
      <c r="AY8">
        <v>0.372</v>
      </c>
      <c r="AZ8" s="5">
        <v>0.95399999999999996</v>
      </c>
      <c r="BA8" t="s">
        <v>33</v>
      </c>
    </row>
    <row r="9" spans="3:53" ht="15.75" thickBot="1" x14ac:dyDescent="0.3">
      <c r="C9" s="6"/>
      <c r="D9" s="7"/>
      <c r="E9" s="7"/>
      <c r="F9" s="7"/>
      <c r="G9" s="7">
        <v>0.9</v>
      </c>
      <c r="H9" s="6">
        <v>0.19400000000000001</v>
      </c>
      <c r="I9" s="7">
        <v>0.252</v>
      </c>
      <c r="J9" s="8">
        <v>0.39100000000000001</v>
      </c>
      <c r="K9" s="7">
        <v>1.6020000000000001</v>
      </c>
      <c r="L9" s="7">
        <v>1.946</v>
      </c>
      <c r="M9" s="7">
        <v>1.2889999999999999</v>
      </c>
      <c r="N9" s="7">
        <v>1.234</v>
      </c>
      <c r="O9" s="7">
        <v>0.99399999999999999</v>
      </c>
      <c r="P9" s="8">
        <v>0.29599999999999999</v>
      </c>
      <c r="R9" s="6">
        <v>0.10299999999999999</v>
      </c>
      <c r="S9" s="7">
        <v>0.246</v>
      </c>
      <c r="T9" s="8">
        <v>0.314</v>
      </c>
      <c r="U9" s="7">
        <v>1.885</v>
      </c>
      <c r="V9" s="7">
        <v>2.4140000000000001</v>
      </c>
      <c r="W9" s="7">
        <v>1.6679999999999999</v>
      </c>
      <c r="X9" s="7">
        <v>1.2210000000000001</v>
      </c>
      <c r="Y9" s="7">
        <v>0.69099999999999995</v>
      </c>
      <c r="Z9" s="8">
        <v>0.34200000000000003</v>
      </c>
      <c r="AC9" s="6"/>
      <c r="AD9" s="7"/>
      <c r="AE9" s="7"/>
      <c r="AF9" s="7"/>
      <c r="AG9" s="8">
        <v>0.9</v>
      </c>
      <c r="AH9" s="6">
        <v>0.28299999999999997</v>
      </c>
      <c r="AI9" s="7">
        <v>0.751</v>
      </c>
      <c r="AJ9" s="8">
        <v>0.82599999999999996</v>
      </c>
      <c r="AK9" s="7">
        <v>1.3260000000000001</v>
      </c>
      <c r="AL9" s="7">
        <v>1.554</v>
      </c>
      <c r="AM9" s="7">
        <v>0.97799999999999998</v>
      </c>
      <c r="AN9" s="7">
        <v>1.401</v>
      </c>
      <c r="AO9" s="7">
        <v>0.51600000000000001</v>
      </c>
      <c r="AP9" s="8">
        <v>0.73399999999999999</v>
      </c>
      <c r="AQ9" s="18"/>
      <c r="AR9" s="6">
        <v>0.27100000000000002</v>
      </c>
      <c r="AS9" s="7">
        <v>0.48099999999999998</v>
      </c>
      <c r="AT9" s="8">
        <v>0.43099999999999999</v>
      </c>
      <c r="AU9" s="7">
        <v>1.7250000000000001</v>
      </c>
      <c r="AV9" s="7">
        <v>2.2160000000000002</v>
      </c>
      <c r="AW9" s="7">
        <v>1.2909999999999999</v>
      </c>
      <c r="AX9" s="7">
        <v>1.234</v>
      </c>
      <c r="AY9" s="7">
        <v>0.38500000000000001</v>
      </c>
      <c r="AZ9" s="8">
        <v>1.1160000000000001</v>
      </c>
    </row>
    <row r="10" spans="3:53" x14ac:dyDescent="0.25">
      <c r="C10" s="4" t="s">
        <v>19</v>
      </c>
      <c r="D10">
        <v>32</v>
      </c>
      <c r="E10">
        <v>400</v>
      </c>
      <c r="F10">
        <v>59</v>
      </c>
      <c r="G10" s="19">
        <v>0</v>
      </c>
      <c r="H10" s="4">
        <v>0.29699999999999999</v>
      </c>
      <c r="I10">
        <v>0.751</v>
      </c>
      <c r="J10" s="5">
        <v>0.83499999999999996</v>
      </c>
      <c r="K10">
        <v>1.246</v>
      </c>
      <c r="L10">
        <v>1.3919999999999999</v>
      </c>
      <c r="M10">
        <v>0.96199999999999997</v>
      </c>
      <c r="N10">
        <v>1.5740000000000001</v>
      </c>
      <c r="O10">
        <v>0.45400000000000001</v>
      </c>
      <c r="P10" s="5">
        <v>0.749</v>
      </c>
      <c r="R10" s="4">
        <v>0.25600000000000001</v>
      </c>
      <c r="S10">
        <v>0.45400000000000001</v>
      </c>
      <c r="T10" s="5">
        <v>0.433</v>
      </c>
      <c r="U10">
        <v>1.7450000000000001</v>
      </c>
      <c r="V10">
        <v>2.246</v>
      </c>
      <c r="W10">
        <v>1.3560000000000001</v>
      </c>
      <c r="X10">
        <v>1.206</v>
      </c>
      <c r="Y10">
        <v>0.375</v>
      </c>
      <c r="Z10" s="5">
        <v>1.0289999999999999</v>
      </c>
      <c r="AC10" s="10" t="s">
        <v>40</v>
      </c>
      <c r="AD10" s="11">
        <v>16</v>
      </c>
      <c r="AE10" s="11">
        <v>1250</v>
      </c>
      <c r="AF10" s="11">
        <v>70</v>
      </c>
      <c r="AG10" s="20">
        <v>0</v>
      </c>
      <c r="AH10" s="10">
        <v>0.16200000000000001</v>
      </c>
      <c r="AI10" s="11">
        <v>0.71499999999999997</v>
      </c>
      <c r="AJ10" s="12">
        <v>0.81599999999999995</v>
      </c>
      <c r="AK10" s="11">
        <v>1.302</v>
      </c>
      <c r="AL10" s="11">
        <v>1.6459999999999999</v>
      </c>
      <c r="AM10" s="11">
        <v>0.64200000000000002</v>
      </c>
      <c r="AN10" s="11">
        <v>0.85599999999999998</v>
      </c>
      <c r="AO10" s="11">
        <v>0.41199999999999998</v>
      </c>
      <c r="AP10" s="11">
        <v>0.746</v>
      </c>
      <c r="AQ10" s="29"/>
      <c r="AR10" s="11">
        <v>0.187</v>
      </c>
      <c r="AS10" s="11">
        <v>0.44700000000000001</v>
      </c>
      <c r="AT10" s="12">
        <v>0.433</v>
      </c>
      <c r="AU10" s="11">
        <v>1.79</v>
      </c>
      <c r="AV10" s="11">
        <v>2.3340000000000001</v>
      </c>
      <c r="AW10" s="11">
        <v>1.45</v>
      </c>
      <c r="AX10" s="11">
        <v>1.0309999999999999</v>
      </c>
      <c r="AY10" s="11">
        <v>0.28699999999999998</v>
      </c>
      <c r="AZ10" s="12">
        <v>0.77500000000000002</v>
      </c>
      <c r="BA10" t="s">
        <v>34</v>
      </c>
    </row>
    <row r="11" spans="3:53" ht="15.75" thickBot="1" x14ac:dyDescent="0.3">
      <c r="C11" s="6"/>
      <c r="D11" s="7"/>
      <c r="E11" s="7"/>
      <c r="F11" s="7"/>
      <c r="G11" s="7">
        <v>0.9</v>
      </c>
      <c r="H11" s="6">
        <v>0.29799999999999999</v>
      </c>
      <c r="I11" s="7">
        <v>0.755</v>
      </c>
      <c r="J11" s="8">
        <v>0.82599999999999996</v>
      </c>
      <c r="K11" s="7">
        <v>1.2989999999999999</v>
      </c>
      <c r="L11" s="7">
        <v>1.4950000000000001</v>
      </c>
      <c r="M11" s="7">
        <v>0.98</v>
      </c>
      <c r="N11" s="7">
        <v>1.4770000000000001</v>
      </c>
      <c r="O11" s="7">
        <v>0.52400000000000002</v>
      </c>
      <c r="P11" s="8">
        <v>0.72699999999999998</v>
      </c>
      <c r="R11" s="6">
        <v>0.27600000000000002</v>
      </c>
      <c r="S11" s="7">
        <v>0.47399999999999998</v>
      </c>
      <c r="T11" s="8">
        <v>0.46</v>
      </c>
      <c r="U11" s="7">
        <v>1.712</v>
      </c>
      <c r="V11" s="7">
        <v>2.1920000000000002</v>
      </c>
      <c r="W11" s="7">
        <v>1.3109999999999999</v>
      </c>
      <c r="X11" s="7">
        <v>1.2450000000000001</v>
      </c>
      <c r="Y11" s="7">
        <v>0.41099999999999998</v>
      </c>
      <c r="Z11" s="8">
        <v>1.099</v>
      </c>
      <c r="AC11" s="6" t="s">
        <v>28</v>
      </c>
      <c r="AD11" s="7"/>
      <c r="AE11" s="7"/>
      <c r="AF11" s="7"/>
      <c r="AG11" s="8">
        <v>0.9</v>
      </c>
      <c r="AH11" s="4">
        <v>0.16800000000000001</v>
      </c>
      <c r="AI11">
        <v>0.72</v>
      </c>
      <c r="AJ11" s="5">
        <v>0.80200000000000005</v>
      </c>
      <c r="AK11">
        <v>1.357</v>
      </c>
      <c r="AL11">
        <v>1.7290000000000001</v>
      </c>
      <c r="AM11">
        <v>0.70899999999999996</v>
      </c>
      <c r="AN11">
        <v>0.81799999999999995</v>
      </c>
      <c r="AO11">
        <v>0.39700000000000002</v>
      </c>
      <c r="AP11">
        <v>0.69699999999999995</v>
      </c>
      <c r="AQ11" s="29"/>
      <c r="AR11">
        <v>0.19700000000000001</v>
      </c>
      <c r="AS11">
        <v>0.48199999999999998</v>
      </c>
      <c r="AT11" s="5">
        <v>0.47</v>
      </c>
      <c r="AU11">
        <v>1.7609999999999999</v>
      </c>
      <c r="AV11">
        <v>2.3029999999999999</v>
      </c>
      <c r="AW11">
        <v>1.3680000000000001</v>
      </c>
      <c r="AX11">
        <v>1.0229999999999999</v>
      </c>
      <c r="AY11">
        <v>0.30399999999999999</v>
      </c>
      <c r="AZ11" s="5">
        <v>0.78300000000000003</v>
      </c>
    </row>
    <row r="12" spans="3:53" x14ac:dyDescent="0.25">
      <c r="C12" s="10" t="s">
        <v>19</v>
      </c>
      <c r="D12" s="11">
        <v>64</v>
      </c>
      <c r="E12" s="11">
        <v>400</v>
      </c>
      <c r="F12" s="11">
        <v>59</v>
      </c>
      <c r="G12" s="20">
        <v>0</v>
      </c>
      <c r="H12" s="4">
        <v>0.23799999999999999</v>
      </c>
      <c r="I12">
        <v>0.746</v>
      </c>
      <c r="J12" s="5">
        <v>0.83799999999999997</v>
      </c>
      <c r="K12">
        <v>1.296</v>
      </c>
      <c r="L12">
        <v>1.5</v>
      </c>
      <c r="M12">
        <v>0.97199999999999998</v>
      </c>
      <c r="N12">
        <v>1.427</v>
      </c>
      <c r="O12">
        <v>0.503</v>
      </c>
      <c r="P12" s="5">
        <v>0.75800000000000001</v>
      </c>
      <c r="R12" s="4">
        <v>0.248</v>
      </c>
      <c r="S12">
        <v>0.45500000000000002</v>
      </c>
      <c r="T12" s="5">
        <v>0.438</v>
      </c>
      <c r="U12">
        <v>1.766</v>
      </c>
      <c r="V12">
        <v>2.2839999999999998</v>
      </c>
      <c r="W12">
        <v>1.3547</v>
      </c>
      <c r="X12">
        <v>1.206</v>
      </c>
      <c r="Y12">
        <v>0.372</v>
      </c>
      <c r="Z12" s="5">
        <v>0.95399999999999996</v>
      </c>
      <c r="AC12" s="10" t="s">
        <v>40</v>
      </c>
      <c r="AD12" s="11">
        <v>64</v>
      </c>
      <c r="AE12" s="11">
        <v>1250</v>
      </c>
      <c r="AF12" s="11">
        <v>72</v>
      </c>
      <c r="AG12" s="20">
        <v>0</v>
      </c>
      <c r="AH12" s="4">
        <v>0.16300000000000001</v>
      </c>
      <c r="AI12">
        <v>0.71599999999999997</v>
      </c>
      <c r="AJ12" s="5">
        <v>0.79900000000000004</v>
      </c>
      <c r="AK12">
        <v>1.482</v>
      </c>
      <c r="AL12">
        <v>1.91</v>
      </c>
      <c r="AM12">
        <v>0.875</v>
      </c>
      <c r="AN12">
        <v>0.60899999999999999</v>
      </c>
      <c r="AO12">
        <v>0.32300000000000001</v>
      </c>
      <c r="AP12" s="5">
        <v>0.72199999999999998</v>
      </c>
      <c r="AQ12" s="29"/>
      <c r="AR12" s="4">
        <v>0.185</v>
      </c>
      <c r="AS12">
        <v>0.42</v>
      </c>
      <c r="AT12" s="5">
        <v>0.40200000000000002</v>
      </c>
      <c r="AU12">
        <v>1.851</v>
      </c>
      <c r="AV12">
        <v>2.4180000000000001</v>
      </c>
      <c r="AW12">
        <v>1.5069999999999999</v>
      </c>
      <c r="AX12">
        <v>0.99399999999999999</v>
      </c>
      <c r="AY12">
        <v>0.32800000000000001</v>
      </c>
      <c r="AZ12" s="5">
        <v>0.74399999999999999</v>
      </c>
      <c r="BA12" t="s">
        <v>35</v>
      </c>
    </row>
    <row r="13" spans="3:53" ht="15.75" thickBot="1" x14ac:dyDescent="0.3">
      <c r="C13" s="6"/>
      <c r="D13" s="7"/>
      <c r="E13" s="7"/>
      <c r="F13" s="7"/>
      <c r="G13" s="8">
        <v>0.9</v>
      </c>
      <c r="H13" s="6">
        <v>0.28299999999999997</v>
      </c>
      <c r="I13" s="7">
        <v>0.751</v>
      </c>
      <c r="J13" s="8">
        <v>0.82599999999999996</v>
      </c>
      <c r="K13" s="7">
        <v>1.3260000000000001</v>
      </c>
      <c r="L13" s="7">
        <v>1.554</v>
      </c>
      <c r="M13" s="7">
        <v>0.97799999999999998</v>
      </c>
      <c r="N13" s="7">
        <v>1.401</v>
      </c>
      <c r="O13" s="7">
        <v>0.51600000000000001</v>
      </c>
      <c r="P13" s="8">
        <v>0.73399999999999999</v>
      </c>
      <c r="R13" s="6">
        <v>0.27100000000000002</v>
      </c>
      <c r="S13" s="7">
        <v>0.48099999999999998</v>
      </c>
      <c r="T13" s="8">
        <v>0.43099999999999999</v>
      </c>
      <c r="U13" s="7">
        <v>1.7250000000000001</v>
      </c>
      <c r="V13" s="7">
        <v>2.2160000000000002</v>
      </c>
      <c r="W13" s="7">
        <v>1.2909999999999999</v>
      </c>
      <c r="X13" s="7">
        <v>1.234</v>
      </c>
      <c r="Y13" s="7">
        <v>0.38500000000000001</v>
      </c>
      <c r="Z13" s="8">
        <v>1.1160000000000001</v>
      </c>
      <c r="AC13" s="6" t="s">
        <v>31</v>
      </c>
      <c r="AD13" s="7"/>
      <c r="AE13" s="7"/>
      <c r="AF13" s="7"/>
      <c r="AG13" s="8">
        <v>0.9</v>
      </c>
      <c r="AH13" s="6">
        <v>0.17299999999999999</v>
      </c>
      <c r="AI13" s="7">
        <v>0.71599999999999997</v>
      </c>
      <c r="AJ13" s="8">
        <v>0.79600000000000004</v>
      </c>
      <c r="AK13" s="7">
        <v>1.4670000000000001</v>
      </c>
      <c r="AL13" s="7">
        <v>1.8919999999999999</v>
      </c>
      <c r="AM13" s="7">
        <v>0.86299999999999999</v>
      </c>
      <c r="AN13" s="7">
        <v>0.63600000000000001</v>
      </c>
      <c r="AO13" s="7">
        <v>0.32700000000000001</v>
      </c>
      <c r="AP13" s="7">
        <v>0.66500000000000004</v>
      </c>
      <c r="AQ13" s="28"/>
      <c r="AR13" s="7">
        <v>0.193</v>
      </c>
      <c r="AS13" s="7">
        <v>0.45200000000000001</v>
      </c>
      <c r="AT13" s="8">
        <v>0.435</v>
      </c>
      <c r="AU13" s="7">
        <v>1.82</v>
      </c>
      <c r="AV13" s="7">
        <v>2.3759999999999999</v>
      </c>
      <c r="AW13" s="7">
        <v>1.452</v>
      </c>
      <c r="AX13" s="7">
        <v>0.98</v>
      </c>
      <c r="AY13" s="7">
        <v>0.36</v>
      </c>
      <c r="AZ13" s="8">
        <v>0.82199999999999995</v>
      </c>
    </row>
    <row r="14" spans="3:53" x14ac:dyDescent="0.25">
      <c r="AC14" s="10" t="s">
        <v>38</v>
      </c>
      <c r="AD14" s="11">
        <v>64</v>
      </c>
      <c r="AE14" s="11">
        <v>1250</v>
      </c>
      <c r="AF14" s="11">
        <v>72</v>
      </c>
      <c r="AG14" s="20">
        <v>0</v>
      </c>
      <c r="AH14" s="4">
        <v>0.51500000000000001</v>
      </c>
      <c r="AI14">
        <v>0.63300000000000001</v>
      </c>
      <c r="AJ14" s="5">
        <v>0.79300000000000004</v>
      </c>
      <c r="AK14">
        <v>1.121</v>
      </c>
      <c r="AL14">
        <v>1.421</v>
      </c>
      <c r="AM14">
        <v>0.34200000000000003</v>
      </c>
      <c r="AN14">
        <v>0.75800000000000001</v>
      </c>
      <c r="AO14">
        <v>0.59099999999999997</v>
      </c>
      <c r="AP14" s="5">
        <v>0.57699999999999996</v>
      </c>
      <c r="AQ14" s="29"/>
      <c r="AR14" s="4">
        <v>0.502</v>
      </c>
      <c r="AS14">
        <v>0.59199999999999997</v>
      </c>
      <c r="AT14" s="5">
        <v>0.61</v>
      </c>
      <c r="AU14">
        <v>1.458</v>
      </c>
      <c r="AV14">
        <v>1.952</v>
      </c>
      <c r="AW14">
        <v>0.64600000000000002</v>
      </c>
      <c r="AX14">
        <v>0.78800000000000003</v>
      </c>
      <c r="AY14">
        <v>0.187</v>
      </c>
      <c r="AZ14" s="5">
        <v>0.91100000000000003</v>
      </c>
    </row>
    <row r="15" spans="3:53" ht="15.75" thickBot="1" x14ac:dyDescent="0.3">
      <c r="AC15" s="6" t="s">
        <v>31</v>
      </c>
      <c r="AD15" s="7"/>
      <c r="AE15" s="7"/>
      <c r="AF15" s="7"/>
      <c r="AG15" s="8">
        <v>0.9</v>
      </c>
      <c r="AH15" s="6">
        <v>0.52100000000000002</v>
      </c>
      <c r="AI15" s="7">
        <v>0.622</v>
      </c>
      <c r="AJ15" s="8">
        <v>0.77700000000000002</v>
      </c>
      <c r="AK15" s="7">
        <v>1.17</v>
      </c>
      <c r="AL15" s="7">
        <v>1.494</v>
      </c>
      <c r="AM15" s="7">
        <v>0.36299999999999999</v>
      </c>
      <c r="AN15" s="7">
        <v>0.72899999999999998</v>
      </c>
      <c r="AO15" s="7">
        <v>0.61099999999999999</v>
      </c>
      <c r="AP15" s="7">
        <v>0.54900000000000004</v>
      </c>
      <c r="AQ15" s="28"/>
      <c r="AR15" s="7">
        <v>0.51700000000000002</v>
      </c>
      <c r="AS15" s="7">
        <v>0.61</v>
      </c>
      <c r="AT15" s="8">
        <v>0.625</v>
      </c>
      <c r="AU15" s="7">
        <v>1.46</v>
      </c>
      <c r="AV15" s="7">
        <v>1.9530000000000001</v>
      </c>
      <c r="AW15" s="7">
        <v>0.63400000000000001</v>
      </c>
      <c r="AX15" s="7">
        <v>0.80100000000000005</v>
      </c>
      <c r="AY15" s="7">
        <v>0.19700000000000001</v>
      </c>
      <c r="AZ15" s="8">
        <v>0.92800000000000005</v>
      </c>
    </row>
    <row r="16" spans="3:53" x14ac:dyDescent="0.25">
      <c r="C16" s="10" t="s">
        <v>21</v>
      </c>
      <c r="D16" s="11">
        <v>4</v>
      </c>
      <c r="E16" s="11">
        <v>400</v>
      </c>
      <c r="F16" s="11">
        <v>62</v>
      </c>
      <c r="G16" s="20">
        <v>0</v>
      </c>
      <c r="H16" s="10">
        <v>0.36899999999999999</v>
      </c>
      <c r="I16" s="11">
        <v>0.43</v>
      </c>
      <c r="J16" s="12">
        <v>0.60899999999999999</v>
      </c>
      <c r="K16" s="11">
        <v>1.341</v>
      </c>
      <c r="L16" s="11">
        <v>0.97399999999999998</v>
      </c>
      <c r="M16" s="11">
        <v>0.255</v>
      </c>
      <c r="N16" s="11">
        <v>0.92900000000000005</v>
      </c>
      <c r="O16" s="11">
        <v>2.4529999999999998</v>
      </c>
      <c r="P16" s="11">
        <v>2.2709999999999999</v>
      </c>
      <c r="Q16" s="29"/>
      <c r="R16" s="11">
        <v>0.29199999999999998</v>
      </c>
      <c r="S16" s="11">
        <v>0.28100000000000003</v>
      </c>
      <c r="T16" s="12">
        <v>0.27</v>
      </c>
      <c r="U16" s="11">
        <v>1.496</v>
      </c>
      <c r="V16" s="11">
        <v>1.6279999999999999</v>
      </c>
      <c r="W16" s="11">
        <v>0.46500000000000002</v>
      </c>
      <c r="X16" s="11">
        <v>0.92100000000000004</v>
      </c>
      <c r="Y16" s="11">
        <v>1.7809999999999999</v>
      </c>
      <c r="Z16" s="12">
        <v>1.3680000000000001</v>
      </c>
      <c r="AC16" s="10" t="s">
        <v>39</v>
      </c>
      <c r="AD16" s="11">
        <v>64</v>
      </c>
      <c r="AE16" s="11">
        <v>1250</v>
      </c>
      <c r="AF16" s="11">
        <v>72</v>
      </c>
      <c r="AG16" s="20">
        <v>0</v>
      </c>
      <c r="AH16" s="4">
        <v>0.44500000000000001</v>
      </c>
      <c r="AI16">
        <v>0.40300000000000002</v>
      </c>
      <c r="AJ16" s="5">
        <v>0.51500000000000001</v>
      </c>
      <c r="AK16">
        <v>1.2450000000000001</v>
      </c>
      <c r="AL16">
        <v>1.5649999999999999</v>
      </c>
      <c r="AM16">
        <v>0.40100000000000002</v>
      </c>
      <c r="AN16">
        <v>0.96299999999999997</v>
      </c>
      <c r="AO16">
        <v>0.66300000000000003</v>
      </c>
      <c r="AP16" s="5">
        <v>0.58499999999999996</v>
      </c>
      <c r="AQ16" s="29"/>
      <c r="AR16" s="4">
        <v>0.47199999999999998</v>
      </c>
      <c r="AS16">
        <v>0.54700000000000004</v>
      </c>
      <c r="AT16" s="5">
        <v>0.56999999999999995</v>
      </c>
      <c r="AU16">
        <v>1.472</v>
      </c>
      <c r="AV16">
        <v>1.968</v>
      </c>
      <c r="AW16">
        <v>0.67</v>
      </c>
      <c r="AX16">
        <v>1.0860000000000001</v>
      </c>
      <c r="AY16">
        <v>0.222</v>
      </c>
      <c r="AZ16" s="5">
        <v>0.56899999999999995</v>
      </c>
    </row>
    <row r="17" spans="3:52" ht="15.75" thickBot="1" x14ac:dyDescent="0.3">
      <c r="C17" s="6" t="s">
        <v>22</v>
      </c>
      <c r="D17" s="7"/>
      <c r="E17" s="7"/>
      <c r="F17" s="7"/>
      <c r="G17" s="8">
        <v>0.9</v>
      </c>
      <c r="H17" s="4">
        <v>0.38800000000000001</v>
      </c>
      <c r="I17">
        <v>0.49</v>
      </c>
      <c r="J17" s="5">
        <v>0.60899999999999999</v>
      </c>
      <c r="K17">
        <v>1.3160000000000001</v>
      </c>
      <c r="L17">
        <v>1.0920000000000001</v>
      </c>
      <c r="M17">
        <v>0.25800000000000001</v>
      </c>
      <c r="N17">
        <v>0.89100000000000001</v>
      </c>
      <c r="O17">
        <v>2.2770000000000001</v>
      </c>
      <c r="P17">
        <v>2.0409999999999999</v>
      </c>
      <c r="Q17" s="29"/>
      <c r="R17">
        <v>0.29099999999999998</v>
      </c>
      <c r="S17">
        <v>0.27200000000000002</v>
      </c>
      <c r="T17" s="5">
        <v>0.25800000000000001</v>
      </c>
      <c r="U17">
        <v>1.528</v>
      </c>
      <c r="V17">
        <v>1.669</v>
      </c>
      <c r="W17">
        <v>0.46800000000000003</v>
      </c>
      <c r="X17">
        <v>0.99</v>
      </c>
      <c r="Y17">
        <v>1.8080000000000001</v>
      </c>
      <c r="Z17" s="5">
        <v>1.365</v>
      </c>
      <c r="AC17" s="6" t="s">
        <v>31</v>
      </c>
      <c r="AD17" s="7"/>
      <c r="AE17" s="7"/>
      <c r="AF17" s="7"/>
      <c r="AG17" s="8">
        <v>0.9</v>
      </c>
      <c r="AH17" s="6">
        <v>0.438</v>
      </c>
      <c r="AI17" s="7">
        <v>0.38800000000000001</v>
      </c>
      <c r="AJ17" s="8">
        <v>0.501</v>
      </c>
      <c r="AK17" s="7">
        <v>1.3</v>
      </c>
      <c r="AL17" s="7">
        <v>1.641</v>
      </c>
      <c r="AM17" s="7">
        <v>0.42</v>
      </c>
      <c r="AN17" s="7">
        <v>0.96399999999999997</v>
      </c>
      <c r="AO17" s="7">
        <v>0.70399999999999996</v>
      </c>
      <c r="AP17" s="7">
        <v>0.56200000000000006</v>
      </c>
      <c r="AQ17" s="28"/>
      <c r="AR17" s="7">
        <v>0.499</v>
      </c>
      <c r="AS17" s="7">
        <v>0.56399999999999995</v>
      </c>
      <c r="AT17" s="8">
        <v>0.58899999999999997</v>
      </c>
      <c r="AU17" s="7">
        <v>1.4670000000000001</v>
      </c>
      <c r="AV17" s="7">
        <v>1.9690000000000001</v>
      </c>
      <c r="AW17" s="7">
        <v>0.65300000000000002</v>
      </c>
      <c r="AX17" s="7">
        <v>0.998</v>
      </c>
      <c r="AY17" s="7">
        <v>0.23599999999999999</v>
      </c>
      <c r="AZ17" s="8">
        <v>0.55400000000000005</v>
      </c>
    </row>
    <row r="18" spans="3:52" x14ac:dyDescent="0.25">
      <c r="C18" s="10" t="s">
        <v>21</v>
      </c>
      <c r="D18" s="11">
        <v>8</v>
      </c>
      <c r="E18" s="11">
        <v>400</v>
      </c>
      <c r="F18" s="11">
        <v>81</v>
      </c>
      <c r="G18" s="20">
        <v>0</v>
      </c>
      <c r="H18" s="4">
        <v>0.51900000000000002</v>
      </c>
      <c r="I18">
        <v>0.66700000000000004</v>
      </c>
      <c r="J18" s="5">
        <v>0.77400000000000002</v>
      </c>
      <c r="K18">
        <v>1.1719999999999999</v>
      </c>
      <c r="L18">
        <v>1.508</v>
      </c>
      <c r="M18">
        <v>0.26</v>
      </c>
      <c r="N18">
        <v>0.78600000000000003</v>
      </c>
      <c r="O18">
        <v>0.312</v>
      </c>
      <c r="P18">
        <v>0.60599999999999998</v>
      </c>
      <c r="Q18" s="29"/>
      <c r="R18">
        <v>0.47599999999999998</v>
      </c>
      <c r="S18">
        <v>0.61799999999999999</v>
      </c>
      <c r="T18" s="5">
        <v>0.626</v>
      </c>
      <c r="U18">
        <v>1.4630000000000001</v>
      </c>
      <c r="V18">
        <v>1.9379999999999999</v>
      </c>
      <c r="W18">
        <v>0.69299999999999995</v>
      </c>
      <c r="X18">
        <v>0.65400000000000003</v>
      </c>
      <c r="Y18">
        <v>0.222</v>
      </c>
      <c r="Z18" s="5">
        <v>1.165</v>
      </c>
    </row>
    <row r="19" spans="3:52" ht="15.75" thickBot="1" x14ac:dyDescent="0.3">
      <c r="C19" s="6" t="s">
        <v>23</v>
      </c>
      <c r="D19" s="7"/>
      <c r="E19" s="7"/>
      <c r="F19" s="7"/>
      <c r="G19" s="8">
        <v>0.9</v>
      </c>
      <c r="H19" s="4">
        <v>0.52900000000000003</v>
      </c>
      <c r="I19">
        <v>0.66500000000000004</v>
      </c>
      <c r="J19" s="5">
        <v>0.76400000000000001</v>
      </c>
      <c r="K19">
        <v>1.1200000000000001</v>
      </c>
      <c r="L19">
        <v>1.4430000000000001</v>
      </c>
      <c r="M19">
        <v>0.23699999999999999</v>
      </c>
      <c r="N19">
        <v>0.81799999999999995</v>
      </c>
      <c r="O19">
        <v>0.26400000000000001</v>
      </c>
      <c r="P19">
        <v>0.64600000000000002</v>
      </c>
      <c r="Q19" s="29"/>
      <c r="R19">
        <v>0.49199999999999999</v>
      </c>
      <c r="S19">
        <v>0.626</v>
      </c>
      <c r="T19" s="5">
        <v>0.626</v>
      </c>
      <c r="U19">
        <v>1.466</v>
      </c>
      <c r="V19">
        <v>1.9339999999999999</v>
      </c>
      <c r="W19">
        <v>0.69299999999999995</v>
      </c>
      <c r="X19">
        <v>0.67400000000000004</v>
      </c>
      <c r="Y19">
        <v>0.23100000000000001</v>
      </c>
      <c r="Z19" s="5">
        <v>1.2350000000000001</v>
      </c>
    </row>
    <row r="20" spans="3:52" x14ac:dyDescent="0.25">
      <c r="C20" s="13" t="s">
        <v>21</v>
      </c>
      <c r="D20" s="23">
        <v>12</v>
      </c>
      <c r="E20" s="23">
        <v>400</v>
      </c>
      <c r="F20" s="23">
        <v>81</v>
      </c>
      <c r="G20" s="24">
        <v>0</v>
      </c>
      <c r="H20" s="4"/>
      <c r="J20" s="5"/>
      <c r="Q20" s="29"/>
      <c r="T20" s="5"/>
      <c r="Z20" s="5"/>
    </row>
    <row r="21" spans="3:52" ht="15.75" thickBot="1" x14ac:dyDescent="0.3">
      <c r="C21" s="25" t="s">
        <v>24</v>
      </c>
      <c r="D21" s="26"/>
      <c r="E21" s="26"/>
      <c r="F21" s="26"/>
      <c r="G21" s="27">
        <v>0.9</v>
      </c>
      <c r="H21" s="4"/>
      <c r="J21" s="5"/>
      <c r="Q21" s="29"/>
      <c r="T21" s="5"/>
      <c r="Z21" s="5"/>
    </row>
    <row r="22" spans="3:52" x14ac:dyDescent="0.25">
      <c r="C22" s="10" t="s">
        <v>21</v>
      </c>
      <c r="D22">
        <v>16</v>
      </c>
      <c r="E22">
        <v>400</v>
      </c>
      <c r="F22">
        <v>69</v>
      </c>
      <c r="G22" s="20">
        <v>0</v>
      </c>
      <c r="H22" s="4">
        <v>0.21299999999999999</v>
      </c>
      <c r="I22">
        <v>0.59699999999999998</v>
      </c>
      <c r="J22" s="5">
        <v>0.75900000000000001</v>
      </c>
      <c r="K22">
        <v>1.6319999999999999</v>
      </c>
      <c r="L22">
        <v>2.1459999999999999</v>
      </c>
      <c r="M22">
        <v>0.22500000000000001</v>
      </c>
      <c r="N22">
        <v>0.748</v>
      </c>
      <c r="O22">
        <v>0.58699999999999997</v>
      </c>
      <c r="P22">
        <v>0.61</v>
      </c>
      <c r="Q22" s="29"/>
      <c r="R22">
        <v>0.29399999999999998</v>
      </c>
      <c r="S22">
        <v>0.60699999999999998</v>
      </c>
      <c r="T22" s="5">
        <v>0.61299999999999999</v>
      </c>
      <c r="U22">
        <v>1.7230000000000001</v>
      </c>
      <c r="V22">
        <v>2.319</v>
      </c>
      <c r="W22">
        <v>0.73299999999999998</v>
      </c>
      <c r="X22">
        <v>0.77500000000000002</v>
      </c>
      <c r="Y22">
        <v>0.222</v>
      </c>
      <c r="Z22" s="5">
        <v>1.0720000000000001</v>
      </c>
    </row>
    <row r="23" spans="3:52" ht="15.75" thickBot="1" x14ac:dyDescent="0.3">
      <c r="C23" s="6" t="s">
        <v>25</v>
      </c>
      <c r="D23" s="7"/>
      <c r="E23" s="7"/>
      <c r="F23" s="7"/>
      <c r="G23" s="8">
        <v>0.9</v>
      </c>
      <c r="H23" s="4">
        <v>0.214</v>
      </c>
      <c r="I23">
        <v>0.59599999999999997</v>
      </c>
      <c r="J23" s="5">
        <v>0.75800000000000001</v>
      </c>
      <c r="K23">
        <v>1.637</v>
      </c>
      <c r="L23">
        <v>2.153</v>
      </c>
      <c r="M23">
        <v>0.22800000000000001</v>
      </c>
      <c r="N23">
        <v>0.746</v>
      </c>
      <c r="O23">
        <v>0.622</v>
      </c>
      <c r="P23">
        <v>0.57499999999999996</v>
      </c>
      <c r="Q23" s="29"/>
      <c r="R23">
        <v>0.3</v>
      </c>
      <c r="S23">
        <v>0.60899999999999999</v>
      </c>
      <c r="T23" s="5">
        <v>0.61199999999999999</v>
      </c>
      <c r="U23">
        <v>1.718</v>
      </c>
      <c r="V23">
        <v>2.3090000000000002</v>
      </c>
      <c r="W23">
        <v>0.71399999999999997</v>
      </c>
      <c r="X23">
        <v>0.77200000000000002</v>
      </c>
      <c r="Y23">
        <v>0.22600000000000001</v>
      </c>
      <c r="Z23" s="5">
        <v>1.093</v>
      </c>
    </row>
    <row r="24" spans="3:52" x14ac:dyDescent="0.25">
      <c r="C24" s="13" t="s">
        <v>21</v>
      </c>
      <c r="D24" s="23">
        <v>32</v>
      </c>
      <c r="E24" s="23">
        <v>400</v>
      </c>
      <c r="F24" s="23">
        <v>81</v>
      </c>
      <c r="G24" s="24">
        <v>0</v>
      </c>
      <c r="H24" s="4"/>
      <c r="J24" s="5"/>
      <c r="Q24" s="29"/>
      <c r="T24" s="5"/>
      <c r="Z24" s="5"/>
    </row>
    <row r="25" spans="3:52" ht="15.75" thickBot="1" x14ac:dyDescent="0.3">
      <c r="C25" s="25" t="s">
        <v>26</v>
      </c>
      <c r="D25" s="26"/>
      <c r="E25" s="26"/>
      <c r="F25" s="26"/>
      <c r="G25" s="27">
        <v>0.9</v>
      </c>
      <c r="H25" s="4"/>
      <c r="J25" s="5"/>
      <c r="Q25" s="29"/>
      <c r="T25" s="5"/>
      <c r="Z25" s="5"/>
    </row>
    <row r="26" spans="3:52" x14ac:dyDescent="0.25">
      <c r="C26" s="10" t="s">
        <v>21</v>
      </c>
      <c r="D26" s="11">
        <v>64</v>
      </c>
      <c r="E26" s="11">
        <v>400</v>
      </c>
      <c r="F26" s="11">
        <v>81</v>
      </c>
      <c r="G26" s="20">
        <v>0</v>
      </c>
      <c r="H26" s="4">
        <v>0.51600000000000001</v>
      </c>
      <c r="I26">
        <v>0.63300000000000001</v>
      </c>
      <c r="J26" s="5">
        <v>0.77300000000000002</v>
      </c>
      <c r="K26">
        <v>1.149</v>
      </c>
      <c r="L26">
        <v>1.4710000000000001</v>
      </c>
      <c r="M26">
        <v>0.23100000000000001</v>
      </c>
      <c r="N26">
        <v>0.749</v>
      </c>
      <c r="O26">
        <v>0.46200000000000002</v>
      </c>
      <c r="P26">
        <v>0.63500000000000001</v>
      </c>
      <c r="Q26" s="29"/>
      <c r="R26">
        <v>0.48199999999999998</v>
      </c>
      <c r="S26">
        <v>0.623</v>
      </c>
      <c r="T26" s="5">
        <v>0.625</v>
      </c>
      <c r="U26">
        <v>1.448</v>
      </c>
      <c r="V26">
        <v>1.9690000000000001</v>
      </c>
      <c r="W26">
        <v>0.71299999999999997</v>
      </c>
      <c r="X26">
        <v>0.755</v>
      </c>
      <c r="Y26">
        <v>0.222</v>
      </c>
      <c r="Z26" s="5">
        <v>1.155</v>
      </c>
    </row>
    <row r="27" spans="3:52" ht="15.75" thickBot="1" x14ac:dyDescent="0.3">
      <c r="C27" s="6" t="s">
        <v>27</v>
      </c>
      <c r="D27" s="7"/>
      <c r="E27" s="7"/>
      <c r="F27" s="7"/>
      <c r="G27" s="8">
        <v>0.9</v>
      </c>
      <c r="H27" s="6">
        <v>0.52100000000000002</v>
      </c>
      <c r="I27" s="7">
        <v>0.62</v>
      </c>
      <c r="J27" s="8">
        <v>0.76200000000000001</v>
      </c>
      <c r="K27" s="7">
        <v>1.1859999999999999</v>
      </c>
      <c r="L27" s="7">
        <v>1.526</v>
      </c>
      <c r="M27" s="7">
        <v>0.24099999999999999</v>
      </c>
      <c r="N27" s="7">
        <v>0.72399999999999998</v>
      </c>
      <c r="O27" s="7">
        <v>0.51700000000000002</v>
      </c>
      <c r="P27" s="7">
        <v>0.59699999999999998</v>
      </c>
      <c r="Q27" s="29"/>
      <c r="R27" s="7">
        <v>0.49399999999999999</v>
      </c>
      <c r="S27" s="7">
        <v>0.628</v>
      </c>
      <c r="T27" s="8">
        <v>0.625</v>
      </c>
      <c r="U27" s="7">
        <v>1.488</v>
      </c>
      <c r="V27" s="7">
        <v>1.962</v>
      </c>
      <c r="W27" s="7">
        <v>0.69299999999999995</v>
      </c>
      <c r="X27" s="7">
        <v>0.77200000000000002</v>
      </c>
      <c r="Y27" s="7">
        <v>0.23499999999999999</v>
      </c>
      <c r="Z27" s="8">
        <v>1.2270000000000001</v>
      </c>
    </row>
    <row r="29" spans="3:52" ht="15.75" thickBot="1" x14ac:dyDescent="0.3"/>
    <row r="30" spans="3:52" x14ac:dyDescent="0.25">
      <c r="C30" s="10" t="s">
        <v>29</v>
      </c>
      <c r="D30" s="11">
        <v>16</v>
      </c>
      <c r="E30" s="11">
        <v>1250</v>
      </c>
      <c r="F30" s="11">
        <v>70</v>
      </c>
      <c r="G30" s="20">
        <v>0</v>
      </c>
      <c r="H30" s="10">
        <v>0.16200000000000001</v>
      </c>
      <c r="I30" s="11">
        <v>0.71499999999999997</v>
      </c>
      <c r="J30" s="12">
        <v>0.81599999999999995</v>
      </c>
      <c r="K30" s="11">
        <v>1.302</v>
      </c>
      <c r="L30" s="11">
        <v>1.6459999999999999</v>
      </c>
      <c r="M30" s="11">
        <v>0.64200000000000002</v>
      </c>
      <c r="N30" s="11">
        <v>0.85599999999999998</v>
      </c>
      <c r="O30" s="11">
        <v>0.41199999999999998</v>
      </c>
      <c r="P30" s="11">
        <v>0.746</v>
      </c>
      <c r="Q30" s="29"/>
      <c r="R30" s="11">
        <v>0.187</v>
      </c>
      <c r="S30" s="11">
        <v>0.44700000000000001</v>
      </c>
      <c r="T30" s="12">
        <v>0.433</v>
      </c>
      <c r="U30" s="11">
        <v>1.79</v>
      </c>
      <c r="V30" s="11">
        <v>2.3340000000000001</v>
      </c>
      <c r="W30" s="11">
        <v>1.45</v>
      </c>
      <c r="X30" s="11">
        <v>1.0309999999999999</v>
      </c>
      <c r="Y30" s="11">
        <v>0.28699999999999998</v>
      </c>
      <c r="Z30" s="12">
        <v>0.77500000000000002</v>
      </c>
    </row>
    <row r="31" spans="3:52" ht="15.75" thickBot="1" x14ac:dyDescent="0.3">
      <c r="C31" s="6" t="s">
        <v>28</v>
      </c>
      <c r="D31" s="7"/>
      <c r="E31" s="7"/>
      <c r="F31" s="7"/>
      <c r="G31" s="8">
        <v>0.9</v>
      </c>
      <c r="H31" s="4">
        <v>0.16800000000000001</v>
      </c>
      <c r="I31">
        <v>0.72</v>
      </c>
      <c r="J31" s="5">
        <v>0.80200000000000005</v>
      </c>
      <c r="K31">
        <v>1.357</v>
      </c>
      <c r="L31">
        <v>1.7290000000000001</v>
      </c>
      <c r="M31">
        <v>0.70899999999999996</v>
      </c>
      <c r="N31">
        <v>0.81799999999999995</v>
      </c>
      <c r="O31">
        <v>0.39700000000000002</v>
      </c>
      <c r="P31">
        <v>0.69699999999999995</v>
      </c>
      <c r="Q31" s="29"/>
      <c r="R31">
        <v>0.19700000000000001</v>
      </c>
      <c r="S31">
        <v>0.48199999999999998</v>
      </c>
      <c r="T31" s="5">
        <v>0.47</v>
      </c>
      <c r="U31">
        <v>1.7609999999999999</v>
      </c>
      <c r="V31">
        <v>2.3029999999999999</v>
      </c>
      <c r="W31">
        <v>1.3680000000000001</v>
      </c>
      <c r="X31">
        <v>1.0229999999999999</v>
      </c>
      <c r="Y31">
        <v>0.30399999999999999</v>
      </c>
      <c r="Z31" s="5">
        <v>0.78300000000000003</v>
      </c>
    </row>
    <row r="32" spans="3:52" x14ac:dyDescent="0.25">
      <c r="C32" s="10" t="s">
        <v>29</v>
      </c>
      <c r="D32" s="11">
        <v>32</v>
      </c>
      <c r="E32" s="11">
        <v>1250</v>
      </c>
      <c r="F32" s="11">
        <v>72</v>
      </c>
      <c r="G32" s="20">
        <v>0</v>
      </c>
      <c r="H32" s="4">
        <v>0.155</v>
      </c>
      <c r="I32">
        <v>0.70199999999999996</v>
      </c>
      <c r="J32" s="5">
        <v>0.79900000000000004</v>
      </c>
      <c r="K32">
        <v>1.4219999999999999</v>
      </c>
      <c r="L32">
        <v>1.8160000000000001</v>
      </c>
      <c r="M32">
        <v>0.83199999999999996</v>
      </c>
      <c r="N32">
        <v>0.71899999999999997</v>
      </c>
      <c r="O32">
        <v>0.40600000000000003</v>
      </c>
      <c r="P32" s="5">
        <v>0.72799999999999998</v>
      </c>
      <c r="Q32" s="29"/>
      <c r="R32" s="4">
        <v>0.17799999999999999</v>
      </c>
      <c r="S32">
        <v>0.41799999999999998</v>
      </c>
      <c r="T32" s="5">
        <v>0.39700000000000002</v>
      </c>
      <c r="U32">
        <v>1.823</v>
      </c>
      <c r="V32">
        <v>2.3650000000000002</v>
      </c>
      <c r="W32">
        <v>1.4690000000000001</v>
      </c>
      <c r="X32">
        <v>1.0669999999999999</v>
      </c>
      <c r="Y32">
        <v>0.32800000000000001</v>
      </c>
      <c r="Z32" s="5">
        <v>0.96</v>
      </c>
    </row>
    <row r="33" spans="3:26" ht="15.75" thickBot="1" x14ac:dyDescent="0.3">
      <c r="C33" s="6" t="s">
        <v>30</v>
      </c>
      <c r="D33" s="7"/>
      <c r="E33" s="7"/>
      <c r="F33" s="7"/>
      <c r="G33" s="8">
        <v>0.9</v>
      </c>
      <c r="H33" s="4">
        <v>0.16400000000000001</v>
      </c>
      <c r="I33">
        <v>0.70899999999999996</v>
      </c>
      <c r="J33" s="5">
        <v>0.79</v>
      </c>
      <c r="K33">
        <v>1.429</v>
      </c>
      <c r="L33">
        <v>1.833</v>
      </c>
      <c r="M33">
        <v>0.83199999999999996</v>
      </c>
      <c r="N33">
        <v>0.71299999999999997</v>
      </c>
      <c r="O33">
        <v>0.40600000000000003</v>
      </c>
      <c r="P33" s="5">
        <v>0.64700000000000002</v>
      </c>
      <c r="Q33" s="29"/>
      <c r="R33" s="4">
        <v>0.18099999999999999</v>
      </c>
      <c r="S33">
        <v>0.45700000000000002</v>
      </c>
      <c r="T33" s="5">
        <v>0.44</v>
      </c>
      <c r="U33">
        <v>1.794</v>
      </c>
      <c r="V33">
        <v>2.3260000000000001</v>
      </c>
      <c r="W33">
        <v>1.423</v>
      </c>
      <c r="X33">
        <v>1.081</v>
      </c>
      <c r="Y33">
        <v>0.35699999999999998</v>
      </c>
      <c r="Z33" s="5">
        <v>0.95099999999999996</v>
      </c>
    </row>
    <row r="34" spans="3:26" x14ac:dyDescent="0.25">
      <c r="C34" s="10" t="s">
        <v>29</v>
      </c>
      <c r="D34" s="11">
        <v>64</v>
      </c>
      <c r="E34" s="11">
        <v>1250</v>
      </c>
      <c r="F34" s="11">
        <v>72</v>
      </c>
      <c r="G34" s="20">
        <v>0</v>
      </c>
      <c r="H34" s="4">
        <v>0.16300000000000001</v>
      </c>
      <c r="I34">
        <v>0.71599999999999997</v>
      </c>
      <c r="J34" s="5">
        <v>0.79900000000000004</v>
      </c>
      <c r="K34">
        <v>1.482</v>
      </c>
      <c r="L34">
        <v>1.91</v>
      </c>
      <c r="M34">
        <v>0.875</v>
      </c>
      <c r="N34">
        <v>0.60899999999999999</v>
      </c>
      <c r="O34">
        <v>0.32300000000000001</v>
      </c>
      <c r="P34" s="5">
        <v>0.72199999999999998</v>
      </c>
      <c r="Q34" s="29"/>
      <c r="R34" s="4">
        <v>0.185</v>
      </c>
      <c r="S34">
        <v>0.42</v>
      </c>
      <c r="T34" s="5">
        <v>0.40200000000000002</v>
      </c>
      <c r="U34">
        <v>1.851</v>
      </c>
      <c r="V34">
        <v>2.4180000000000001</v>
      </c>
      <c r="W34">
        <v>1.5069999999999999</v>
      </c>
      <c r="X34">
        <v>0.99399999999999999</v>
      </c>
      <c r="Y34">
        <v>0.32800000000000001</v>
      </c>
      <c r="Z34" s="5">
        <v>0.74399999999999999</v>
      </c>
    </row>
    <row r="35" spans="3:26" ht="15.75" thickBot="1" x14ac:dyDescent="0.3">
      <c r="C35" s="6" t="s">
        <v>31</v>
      </c>
      <c r="D35" s="7"/>
      <c r="E35" s="7"/>
      <c r="F35" s="7"/>
      <c r="G35" s="8">
        <v>0.9</v>
      </c>
      <c r="H35" s="6">
        <v>0.17299999999999999</v>
      </c>
      <c r="I35" s="7">
        <v>0.71599999999999997</v>
      </c>
      <c r="J35" s="8">
        <v>0.79600000000000004</v>
      </c>
      <c r="K35" s="7">
        <v>1.4670000000000001</v>
      </c>
      <c r="L35" s="7">
        <v>1.8919999999999999</v>
      </c>
      <c r="M35" s="7">
        <v>0.86299999999999999</v>
      </c>
      <c r="N35" s="7">
        <v>0.63600000000000001</v>
      </c>
      <c r="O35" s="7">
        <v>0.32700000000000001</v>
      </c>
      <c r="P35" s="7">
        <v>0.66500000000000004</v>
      </c>
      <c r="Q35" s="28"/>
      <c r="R35" s="7">
        <v>0.193</v>
      </c>
      <c r="S35" s="7">
        <v>0.45200000000000001</v>
      </c>
      <c r="T35" s="8">
        <v>0.435</v>
      </c>
      <c r="U35" s="7">
        <v>1.82</v>
      </c>
      <c r="V35" s="7">
        <v>2.3759999999999999</v>
      </c>
      <c r="W35" s="7">
        <v>1.452</v>
      </c>
      <c r="X35" s="7">
        <v>0.98</v>
      </c>
      <c r="Y35" s="7">
        <v>0.36</v>
      </c>
      <c r="Z35" s="8">
        <v>0.82199999999999995</v>
      </c>
    </row>
    <row r="53" spans="3:26" ht="15.75" thickBot="1" x14ac:dyDescent="0.3"/>
    <row r="54" spans="3:26" ht="15.75" thickBot="1" x14ac:dyDescent="0.3">
      <c r="H54" s="87" t="s">
        <v>37</v>
      </c>
      <c r="I54" s="88"/>
      <c r="J54" s="88"/>
      <c r="K54" s="88"/>
      <c r="L54" s="88"/>
      <c r="M54" s="88"/>
      <c r="N54" s="88"/>
      <c r="O54" s="88"/>
      <c r="P54" s="89"/>
      <c r="Q54" s="30"/>
      <c r="R54" s="87" t="s">
        <v>36</v>
      </c>
      <c r="S54" s="88"/>
      <c r="T54" s="88"/>
      <c r="U54" s="88"/>
      <c r="V54" s="88"/>
      <c r="W54" s="88"/>
      <c r="X54" s="88"/>
      <c r="Y54" s="88"/>
      <c r="Z54" s="89"/>
    </row>
    <row r="55" spans="3:26" x14ac:dyDescent="0.25">
      <c r="C55" s="10"/>
      <c r="D55" s="11"/>
      <c r="E55" s="11"/>
      <c r="F55" s="11"/>
      <c r="G55" s="12"/>
      <c r="H55" s="90" t="s">
        <v>5</v>
      </c>
      <c r="I55" s="91"/>
      <c r="J55" s="92"/>
      <c r="K55" s="90" t="s">
        <v>9</v>
      </c>
      <c r="L55" s="91"/>
      <c r="M55" s="91"/>
      <c r="N55" s="91"/>
      <c r="O55" s="91"/>
      <c r="P55" s="92"/>
      <c r="Q55" s="30"/>
      <c r="R55" s="90" t="s">
        <v>5</v>
      </c>
      <c r="S55" s="91"/>
      <c r="T55" s="92"/>
      <c r="U55" s="90" t="s">
        <v>9</v>
      </c>
      <c r="V55" s="91"/>
      <c r="W55" s="91"/>
      <c r="X55" s="91"/>
      <c r="Y55" s="91"/>
      <c r="Z55" s="92"/>
    </row>
    <row r="56" spans="3:26" ht="15.75" thickBot="1" x14ac:dyDescent="0.3">
      <c r="C56" s="6" t="s">
        <v>0</v>
      </c>
      <c r="D56" s="7" t="s">
        <v>1</v>
      </c>
      <c r="E56" s="7" t="s">
        <v>3</v>
      </c>
      <c r="F56" s="7" t="s">
        <v>4</v>
      </c>
      <c r="G56" s="8" t="s">
        <v>20</v>
      </c>
      <c r="H56" s="6" t="s">
        <v>6</v>
      </c>
      <c r="I56" s="7" t="s">
        <v>7</v>
      </c>
      <c r="J56" s="8" t="s">
        <v>8</v>
      </c>
      <c r="K56" s="6" t="s">
        <v>15</v>
      </c>
      <c r="L56" s="7" t="s">
        <v>10</v>
      </c>
      <c r="M56" s="7" t="s">
        <v>11</v>
      </c>
      <c r="N56" s="7" t="s">
        <v>2</v>
      </c>
      <c r="O56" s="7" t="s">
        <v>13</v>
      </c>
      <c r="P56" s="8" t="s">
        <v>14</v>
      </c>
      <c r="R56" s="4" t="s">
        <v>6</v>
      </c>
      <c r="S56" t="s">
        <v>7</v>
      </c>
      <c r="T56" s="5" t="s">
        <v>8</v>
      </c>
      <c r="U56" s="6" t="s">
        <v>15</v>
      </c>
      <c r="V56" s="7" t="s">
        <v>10</v>
      </c>
      <c r="W56" s="7" t="s">
        <v>11</v>
      </c>
      <c r="X56" s="7" t="s">
        <v>2</v>
      </c>
      <c r="Y56" s="7" t="s">
        <v>13</v>
      </c>
      <c r="Z56" s="8" t="s">
        <v>14</v>
      </c>
    </row>
    <row r="57" spans="3:26" x14ac:dyDescent="0.25">
      <c r="C57" s="10" t="s">
        <v>19</v>
      </c>
      <c r="D57" s="11">
        <v>8</v>
      </c>
      <c r="E57" s="11">
        <v>400</v>
      </c>
      <c r="F57" s="11">
        <v>52</v>
      </c>
      <c r="G57" s="19">
        <v>0</v>
      </c>
      <c r="H57" s="10">
        <v>-1.4999999999999999E-2</v>
      </c>
      <c r="I57" s="11">
        <v>0.184</v>
      </c>
      <c r="J57" s="12">
        <v>0.29399999999999998</v>
      </c>
      <c r="K57" s="11">
        <v>2.012</v>
      </c>
      <c r="L57" s="11">
        <v>2.4889999999999999</v>
      </c>
      <c r="M57" s="11">
        <v>1.784</v>
      </c>
      <c r="N57" s="14">
        <v>1.151</v>
      </c>
      <c r="O57" s="11">
        <v>0.98199999999999998</v>
      </c>
      <c r="P57" s="12">
        <v>0.35299999999999998</v>
      </c>
      <c r="R57" s="10">
        <v>7.2999999999999995E-2</v>
      </c>
      <c r="S57" s="11">
        <v>0.23400000000000001</v>
      </c>
      <c r="T57" s="12">
        <v>0.26400000000000001</v>
      </c>
      <c r="U57" s="11">
        <v>2.0609999999999999</v>
      </c>
      <c r="V57" s="11">
        <v>2.6539999999999999</v>
      </c>
      <c r="W57" s="11">
        <v>1.883</v>
      </c>
      <c r="X57" s="11">
        <v>1.1950000000000001</v>
      </c>
      <c r="Y57" s="11">
        <v>0.54900000000000004</v>
      </c>
      <c r="Z57" s="12">
        <v>0.498</v>
      </c>
    </row>
    <row r="58" spans="3:26" ht="15.75" thickBot="1" x14ac:dyDescent="0.3">
      <c r="C58" s="6"/>
      <c r="D58" s="7"/>
      <c r="E58" s="7"/>
      <c r="F58" s="7"/>
      <c r="G58" s="7">
        <v>0.9</v>
      </c>
      <c r="H58" s="6">
        <v>-1.4999999999999999E-2</v>
      </c>
      <c r="I58" s="7">
        <v>0.19700000000000001</v>
      </c>
      <c r="J58" s="8">
        <v>0.311</v>
      </c>
      <c r="K58" s="7">
        <v>2.004</v>
      </c>
      <c r="L58" s="7">
        <v>2.4889999999999999</v>
      </c>
      <c r="M58" s="7">
        <v>1.708</v>
      </c>
      <c r="N58" s="7">
        <v>1.159</v>
      </c>
      <c r="O58" s="7">
        <v>0.98699999999999999</v>
      </c>
      <c r="P58" s="8">
        <v>0.32200000000000001</v>
      </c>
      <c r="R58" s="6">
        <v>6.4000000000000001E-2</v>
      </c>
      <c r="S58" s="7">
        <v>0.25</v>
      </c>
      <c r="T58" s="8">
        <v>0.308</v>
      </c>
      <c r="U58" s="7">
        <v>2.0379999999999998</v>
      </c>
      <c r="V58" s="7">
        <v>2.6240000000000001</v>
      </c>
      <c r="W58" s="7">
        <v>1.8129999999999999</v>
      </c>
      <c r="X58" s="7">
        <v>1.2210000000000001</v>
      </c>
      <c r="Y58" s="7">
        <v>0.61799999999999999</v>
      </c>
      <c r="Z58" s="8">
        <v>0.49</v>
      </c>
    </row>
    <row r="59" spans="3:26" x14ac:dyDescent="0.25">
      <c r="C59" s="4" t="s">
        <v>19</v>
      </c>
      <c r="D59">
        <v>16</v>
      </c>
      <c r="E59">
        <v>400</v>
      </c>
      <c r="F59">
        <v>56</v>
      </c>
      <c r="G59" s="19">
        <v>0</v>
      </c>
      <c r="H59" s="4">
        <v>0.20100000000000001</v>
      </c>
      <c r="I59">
        <v>0.253</v>
      </c>
      <c r="J59" s="5">
        <v>0.39700000000000002</v>
      </c>
      <c r="K59">
        <v>1.5680000000000001</v>
      </c>
      <c r="L59">
        <v>1.8839999999999999</v>
      </c>
      <c r="M59">
        <v>1.3460000000000001</v>
      </c>
      <c r="N59">
        <v>1.2250000000000001</v>
      </c>
      <c r="O59">
        <v>0.998</v>
      </c>
      <c r="P59" s="5">
        <v>0.316</v>
      </c>
      <c r="R59" s="4">
        <v>7.4999999999999997E-2</v>
      </c>
      <c r="S59">
        <v>0.24299999999999999</v>
      </c>
      <c r="T59" s="5">
        <v>0.29199999999999998</v>
      </c>
      <c r="U59">
        <v>1.9119999999999999</v>
      </c>
      <c r="V59">
        <v>2.4470000000000001</v>
      </c>
      <c r="W59">
        <v>1.742</v>
      </c>
      <c r="X59">
        <v>1.21</v>
      </c>
      <c r="Y59">
        <v>0.59699999999999998</v>
      </c>
      <c r="Z59" s="5">
        <v>0.498</v>
      </c>
    </row>
    <row r="60" spans="3:26" ht="15.75" thickBot="1" x14ac:dyDescent="0.3">
      <c r="C60" s="6"/>
      <c r="D60" s="7"/>
      <c r="E60" s="7"/>
      <c r="F60" s="7"/>
      <c r="G60" s="7">
        <v>0.9</v>
      </c>
      <c r="H60" s="6">
        <v>0.19400000000000001</v>
      </c>
      <c r="I60" s="7">
        <v>0.252</v>
      </c>
      <c r="J60" s="8">
        <v>0.39100000000000001</v>
      </c>
      <c r="K60" s="7">
        <v>1.6020000000000001</v>
      </c>
      <c r="L60" s="7">
        <v>1.946</v>
      </c>
      <c r="M60" s="7">
        <v>1.2889999999999999</v>
      </c>
      <c r="N60" s="7">
        <v>1.234</v>
      </c>
      <c r="O60" s="7">
        <v>0.99399999999999999</v>
      </c>
      <c r="P60" s="8">
        <v>0.29599999999999999</v>
      </c>
      <c r="R60" s="6">
        <v>0.10299999999999999</v>
      </c>
      <c r="S60" s="7">
        <v>0.246</v>
      </c>
      <c r="T60" s="8">
        <v>0.314</v>
      </c>
      <c r="U60" s="7">
        <v>1.885</v>
      </c>
      <c r="V60" s="7">
        <v>2.4140000000000001</v>
      </c>
      <c r="W60" s="7">
        <v>1.6679999999999999</v>
      </c>
      <c r="X60" s="7">
        <v>1.2210000000000001</v>
      </c>
      <c r="Y60" s="7">
        <v>0.69099999999999995</v>
      </c>
      <c r="Z60" s="8">
        <v>0.34200000000000003</v>
      </c>
    </row>
    <row r="61" spans="3:26" x14ac:dyDescent="0.25">
      <c r="C61" s="4" t="s">
        <v>19</v>
      </c>
      <c r="D61">
        <v>32</v>
      </c>
      <c r="E61">
        <v>400</v>
      </c>
      <c r="F61">
        <v>59</v>
      </c>
      <c r="G61" s="19">
        <v>0</v>
      </c>
      <c r="H61" s="4">
        <v>0.29699999999999999</v>
      </c>
      <c r="I61">
        <v>0.751</v>
      </c>
      <c r="J61" s="5">
        <v>0.83499999999999996</v>
      </c>
      <c r="K61">
        <v>1.246</v>
      </c>
      <c r="L61">
        <v>1.3919999999999999</v>
      </c>
      <c r="M61">
        <v>0.96199999999999997</v>
      </c>
      <c r="N61">
        <v>1.5740000000000001</v>
      </c>
      <c r="O61">
        <v>0.45400000000000001</v>
      </c>
      <c r="P61" s="5">
        <v>0.749</v>
      </c>
      <c r="R61" s="4">
        <v>0.25600000000000001</v>
      </c>
      <c r="S61">
        <v>0.45400000000000001</v>
      </c>
      <c r="T61" s="5">
        <v>0.433</v>
      </c>
      <c r="U61">
        <v>1.7450000000000001</v>
      </c>
      <c r="V61">
        <v>2.246</v>
      </c>
      <c r="W61">
        <v>1.3560000000000001</v>
      </c>
      <c r="X61">
        <v>1.206</v>
      </c>
      <c r="Y61">
        <v>0.375</v>
      </c>
      <c r="Z61" s="5">
        <v>1.0289999999999999</v>
      </c>
    </row>
    <row r="62" spans="3:26" ht="15.75" thickBot="1" x14ac:dyDescent="0.3">
      <c r="C62" s="6"/>
      <c r="D62" s="7"/>
      <c r="E62" s="7"/>
      <c r="F62" s="7"/>
      <c r="G62" s="7">
        <v>0.9</v>
      </c>
      <c r="H62" s="6">
        <v>0.29799999999999999</v>
      </c>
      <c r="I62" s="7">
        <v>0.755</v>
      </c>
      <c r="J62" s="8">
        <v>0.82599999999999996</v>
      </c>
      <c r="K62" s="7">
        <v>1.2989999999999999</v>
      </c>
      <c r="L62" s="7">
        <v>1.4950000000000001</v>
      </c>
      <c r="M62" s="7">
        <v>0.98</v>
      </c>
      <c r="N62" s="7">
        <v>1.4770000000000001</v>
      </c>
      <c r="O62" s="7">
        <v>0.52400000000000002</v>
      </c>
      <c r="P62" s="8">
        <v>0.72699999999999998</v>
      </c>
      <c r="R62" s="6">
        <v>0.27600000000000002</v>
      </c>
      <c r="S62" s="7">
        <v>0.47399999999999998</v>
      </c>
      <c r="T62" s="8">
        <v>0.46</v>
      </c>
      <c r="U62" s="7">
        <v>1.712</v>
      </c>
      <c r="V62" s="7">
        <v>2.1920000000000002</v>
      </c>
      <c r="W62" s="7">
        <v>1.3109999999999999</v>
      </c>
      <c r="X62" s="7">
        <v>1.2450000000000001</v>
      </c>
      <c r="Y62" s="7">
        <v>0.41099999999999998</v>
      </c>
      <c r="Z62" s="8">
        <v>1.099</v>
      </c>
    </row>
    <row r="63" spans="3:26" x14ac:dyDescent="0.25">
      <c r="C63" s="10" t="s">
        <v>19</v>
      </c>
      <c r="D63" s="11">
        <v>64</v>
      </c>
      <c r="E63" s="11">
        <v>400</v>
      </c>
      <c r="F63" s="11">
        <v>59</v>
      </c>
      <c r="G63" s="20">
        <v>0</v>
      </c>
      <c r="H63" s="4">
        <v>0.23799999999999999</v>
      </c>
      <c r="I63">
        <v>0.746</v>
      </c>
      <c r="J63" s="5">
        <v>0.83799999999999997</v>
      </c>
      <c r="K63">
        <v>1.296</v>
      </c>
      <c r="L63">
        <v>1.5</v>
      </c>
      <c r="M63">
        <v>0.97199999999999998</v>
      </c>
      <c r="N63">
        <v>1.427</v>
      </c>
      <c r="O63">
        <v>0.503</v>
      </c>
      <c r="P63" s="5">
        <v>0.75800000000000001</v>
      </c>
      <c r="R63" s="4">
        <v>0.248</v>
      </c>
      <c r="S63">
        <v>0.45500000000000002</v>
      </c>
      <c r="T63" s="5">
        <v>0.438</v>
      </c>
      <c r="U63">
        <v>1.766</v>
      </c>
      <c r="V63">
        <v>2.2839999999999998</v>
      </c>
      <c r="W63">
        <v>1.3547</v>
      </c>
      <c r="X63">
        <v>1.206</v>
      </c>
      <c r="Y63">
        <v>0.372</v>
      </c>
      <c r="Z63" s="5">
        <v>0.95399999999999996</v>
      </c>
    </row>
    <row r="64" spans="3:26" ht="15.75" thickBot="1" x14ac:dyDescent="0.3">
      <c r="C64" s="6"/>
      <c r="D64" s="7"/>
      <c r="E64" s="7"/>
      <c r="F64" s="7"/>
      <c r="G64" s="8">
        <v>0.9</v>
      </c>
      <c r="H64" s="6">
        <v>0.28299999999999997</v>
      </c>
      <c r="I64" s="7">
        <v>0.751</v>
      </c>
      <c r="J64" s="8">
        <v>0.82599999999999996</v>
      </c>
      <c r="K64" s="7">
        <v>1.3260000000000001</v>
      </c>
      <c r="L64" s="7">
        <v>1.554</v>
      </c>
      <c r="M64" s="7">
        <v>0.97799999999999998</v>
      </c>
      <c r="N64" s="7">
        <v>1.401</v>
      </c>
      <c r="O64" s="7">
        <v>0.51600000000000001</v>
      </c>
      <c r="P64" s="8">
        <v>0.73399999999999999</v>
      </c>
      <c r="R64" s="6">
        <v>0.27100000000000002</v>
      </c>
      <c r="S64" s="7">
        <v>0.48099999999999998</v>
      </c>
      <c r="T64" s="8">
        <v>0.43099999999999999</v>
      </c>
      <c r="U64" s="7">
        <v>1.7250000000000001</v>
      </c>
      <c r="V64" s="7">
        <v>2.2160000000000002</v>
      </c>
      <c r="W64" s="7">
        <v>1.2909999999999999</v>
      </c>
      <c r="X64" s="7">
        <v>1.234</v>
      </c>
      <c r="Y64" s="7">
        <v>0.38500000000000001</v>
      </c>
      <c r="Z64" s="8">
        <v>1.1160000000000001</v>
      </c>
    </row>
    <row r="65" spans="3:26" x14ac:dyDescent="0.25">
      <c r="C65" s="10"/>
      <c r="D65" s="11"/>
      <c r="E65" s="11"/>
      <c r="F65" s="11"/>
      <c r="G65" s="20"/>
      <c r="H65" s="4"/>
      <c r="J65" s="5"/>
      <c r="P65" s="5"/>
      <c r="Q65" s="29"/>
      <c r="R65" s="4"/>
      <c r="T65" s="5"/>
      <c r="Z65" s="5"/>
    </row>
    <row r="66" spans="3:26" ht="15.75" thickBot="1" x14ac:dyDescent="0.3">
      <c r="C66" s="6"/>
      <c r="D66" s="7"/>
      <c r="E66" s="7"/>
      <c r="F66" s="7"/>
      <c r="G66" s="8"/>
      <c r="H66" s="6"/>
      <c r="I66" s="7"/>
      <c r="J66" s="8"/>
      <c r="K66" s="7"/>
      <c r="L66" s="7"/>
      <c r="M66" s="7"/>
      <c r="N66" s="7"/>
      <c r="O66" s="7"/>
      <c r="P66" s="7"/>
      <c r="Q66" s="28"/>
      <c r="R66" s="7"/>
      <c r="S66" s="7"/>
      <c r="T66" s="8"/>
      <c r="U66" s="7"/>
      <c r="V66" s="7"/>
      <c r="W66" s="7"/>
      <c r="X66" s="7"/>
      <c r="Y66" s="7"/>
      <c r="Z66" s="8"/>
    </row>
    <row r="67" spans="3:26" x14ac:dyDescent="0.25">
      <c r="C67" s="10"/>
      <c r="D67" s="11"/>
      <c r="E67" s="11"/>
      <c r="F67" s="11"/>
      <c r="G67" s="20"/>
      <c r="H67" s="4"/>
      <c r="J67" s="5"/>
      <c r="P67" s="5"/>
      <c r="Q67" s="29"/>
      <c r="R67" s="4"/>
      <c r="T67" s="5"/>
      <c r="Z67" s="5"/>
    </row>
    <row r="68" spans="3:26" ht="15.75" thickBot="1" x14ac:dyDescent="0.3">
      <c r="C68" s="6"/>
      <c r="D68" s="7"/>
      <c r="E68" s="7"/>
      <c r="F68" s="7"/>
      <c r="G68" s="8"/>
      <c r="H68" s="6"/>
      <c r="I68" s="7"/>
      <c r="J68" s="8"/>
      <c r="K68" s="7"/>
      <c r="L68" s="7"/>
      <c r="M68" s="7"/>
      <c r="N68" s="7"/>
      <c r="O68" s="7"/>
      <c r="P68" s="7"/>
      <c r="Q68" s="28"/>
      <c r="R68" s="7"/>
      <c r="S68" s="7"/>
      <c r="T68" s="8"/>
      <c r="U68" s="7"/>
      <c r="V68" s="7"/>
      <c r="W68" s="7"/>
      <c r="X68" s="7"/>
      <c r="Y68" s="7"/>
      <c r="Z68" s="8"/>
    </row>
    <row r="69" spans="3:26" x14ac:dyDescent="0.25">
      <c r="C69" s="10"/>
      <c r="D69" s="11"/>
      <c r="E69" s="11"/>
      <c r="F69" s="11"/>
      <c r="G69" s="20"/>
      <c r="H69" s="4"/>
      <c r="J69" s="5"/>
      <c r="P69" s="5"/>
      <c r="Q69" s="29"/>
      <c r="R69" s="4"/>
      <c r="T69" s="5"/>
      <c r="Z69" s="5"/>
    </row>
    <row r="70" spans="3:26" ht="15.75" thickBot="1" x14ac:dyDescent="0.3">
      <c r="C70" s="6"/>
      <c r="D70" s="7"/>
      <c r="E70" s="7"/>
      <c r="F70" s="7"/>
      <c r="G70" s="8"/>
      <c r="H70" s="6"/>
      <c r="I70" s="7"/>
      <c r="J70" s="8"/>
      <c r="K70" s="7"/>
      <c r="L70" s="7"/>
      <c r="M70" s="7"/>
      <c r="N70" s="7"/>
      <c r="O70" s="7"/>
      <c r="P70" s="7"/>
      <c r="Q70" s="28"/>
      <c r="R70" s="7"/>
      <c r="S70" s="7"/>
      <c r="T70" s="8"/>
      <c r="U70" s="7"/>
      <c r="V70" s="7"/>
      <c r="W70" s="7"/>
      <c r="X70" s="7"/>
      <c r="Y70" s="7"/>
      <c r="Z70" s="8"/>
    </row>
    <row r="71" spans="3:26" x14ac:dyDescent="0.25">
      <c r="C71" s="10"/>
      <c r="D71" s="11"/>
      <c r="E71" s="11"/>
      <c r="F71" s="11"/>
      <c r="G71" s="20"/>
      <c r="H71" s="4"/>
      <c r="J71" s="5"/>
      <c r="P71" s="5"/>
      <c r="Q71" s="29"/>
      <c r="R71" s="4"/>
      <c r="T71" s="5"/>
      <c r="Z71" s="5"/>
    </row>
    <row r="72" spans="3:26" ht="15.75" thickBot="1" x14ac:dyDescent="0.3">
      <c r="C72" s="6"/>
      <c r="D72" s="7"/>
      <c r="E72" s="7"/>
      <c r="F72" s="7"/>
      <c r="G72" s="8"/>
      <c r="H72" s="6"/>
      <c r="I72" s="7"/>
      <c r="J72" s="8"/>
      <c r="K72" s="7"/>
      <c r="L72" s="7"/>
      <c r="M72" s="7"/>
      <c r="N72" s="7"/>
      <c r="O72" s="7"/>
      <c r="P72" s="7"/>
      <c r="Q72" s="28"/>
      <c r="R72" s="7"/>
      <c r="S72" s="7"/>
      <c r="T72" s="8"/>
      <c r="U72" s="7"/>
      <c r="V72" s="7"/>
      <c r="W72" s="7"/>
      <c r="X72" s="7"/>
      <c r="Y72" s="7"/>
      <c r="Z72" s="8"/>
    </row>
  </sheetData>
  <mergeCells count="18">
    <mergeCell ref="H4:J4"/>
    <mergeCell ref="K4:P4"/>
    <mergeCell ref="R4:T4"/>
    <mergeCell ref="U4:Z4"/>
    <mergeCell ref="H3:P3"/>
    <mergeCell ref="R3:Z3"/>
    <mergeCell ref="AH3:AP3"/>
    <mergeCell ref="AR3:AZ3"/>
    <mergeCell ref="AH4:AJ4"/>
    <mergeCell ref="AK4:AP4"/>
    <mergeCell ref="AR4:AT4"/>
    <mergeCell ref="AU4:AZ4"/>
    <mergeCell ref="H54:P54"/>
    <mergeCell ref="R54:Z54"/>
    <mergeCell ref="H55:J55"/>
    <mergeCell ref="K55:P55"/>
    <mergeCell ref="R55:T55"/>
    <mergeCell ref="U55:Z55"/>
  </mergeCells>
  <conditionalFormatting sqref="H6:H13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36:H39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4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5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:H4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H64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H7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:H7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 R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 R6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3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7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1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4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5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64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7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:I7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 S6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 S6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3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7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1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4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5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:J64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:J7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:J72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6 T6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1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2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3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7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K31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34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35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:K64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:K72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:K72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 U6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 U6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 U6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 U7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3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7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:L31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34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35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64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72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:L72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 V6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 V6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 V6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1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2 V7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3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7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:M31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4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64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:M72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M72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 W6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 W6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 W7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13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7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:N31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4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:N64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:N72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:N72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 X6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 X6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 X71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3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27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:O31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4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64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:O72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72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 Y6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 Y6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 Y7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3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27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:P31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P34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P35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P64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P72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5:P72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 Z6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 Z6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 Z71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13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7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:R31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34 H35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35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4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70 R7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 H6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:R70 R72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13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7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:S31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34 I35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35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:S64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:S70 S7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 I6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:S70 S72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T13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7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:T31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4 J35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5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64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70 T7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:T70 T72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 J6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9 J7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U13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7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:U31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4 K35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5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7:U64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7:U72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5:U7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13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27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V31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34 L35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35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7:V64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7:V72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5:V72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13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:W27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:W31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W34 M35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W35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7:W64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7:W72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5:W72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 M7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X13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X27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:X31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X34 N35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X35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X64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X72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:X72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 N7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Y13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:Y27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0:Y31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2:Y34 O35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2:Y35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7:Y64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7:Y72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5:Y7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9 O7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:Z13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:Z27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0:Z31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:Z34 P35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:Z35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7:Z64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7:Z72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5:Z7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9 P7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:AH11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H17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:AH14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 AR16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:AI11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:AI17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:AI14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 AS16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:AJ11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:AJ15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:AJ17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0:AJ14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6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6:AJ17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7 AT16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K11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:AK17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:AK14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 AU16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:AL11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:AL17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0:AL14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11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17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0:AM14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7 AW16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:AN11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:AN17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0:AN14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6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7 AX16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:AO11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:AO17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:AO14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7 AY16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:AP11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:AP15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6:AP17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0:AP14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6:AP17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7 AZ16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6:AR11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:AR17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:AR14 AH15 AH1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6:AS11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6:AS17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0:AS14 AI15 AI13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:AT1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:AT17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:AT14 AJ15 AJ13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6:AU11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6:AU17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10:AU14 AK15 AK13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:AV11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:AV17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0:AV14 AL15 AL13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6 AL17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6:AW11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6:AW17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0:AW14 AM15 AM13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:AX11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6:AX17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0:AX14 AN15 AN13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:AY11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:AY17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:AY14 AO15 AO13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6:AZ11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6:AZ17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:AZ14 AP15 AP13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5CFB-3B39-4712-931F-540A72641ECF}">
  <dimension ref="B1:AW43"/>
  <sheetViews>
    <sheetView tabSelected="1" topLeftCell="G1" zoomScale="55" zoomScaleNormal="55" workbookViewId="0">
      <selection activeCell="AE30" sqref="AE30"/>
    </sheetView>
  </sheetViews>
  <sheetFormatPr defaultRowHeight="15" x14ac:dyDescent="0.25"/>
  <cols>
    <col min="1" max="1" width="9.140625" style="54"/>
    <col min="2" max="2" width="9.140625" style="77"/>
    <col min="3" max="3" width="12" style="77" bestFit="1" customWidth="1"/>
    <col min="4" max="4" width="9.140625" style="77"/>
    <col min="5" max="5" width="12.28515625" style="77" customWidth="1"/>
    <col min="6" max="6" width="10.5703125" style="77" bestFit="1" customWidth="1"/>
    <col min="7" max="9" width="9.140625" style="54"/>
    <col min="10" max="10" width="1" style="54" customWidth="1"/>
    <col min="11" max="11" width="9.140625" style="54"/>
    <col min="12" max="12" width="1" style="54" customWidth="1"/>
    <col min="13" max="13" width="9.140625" style="54"/>
    <col min="14" max="14" width="8.28515625" style="54" customWidth="1"/>
    <col min="15" max="18" width="9.140625" style="54"/>
    <col min="19" max="19" width="7.7109375" style="77" customWidth="1"/>
    <col min="20" max="20" width="11.7109375" style="77" bestFit="1" customWidth="1"/>
    <col min="21" max="21" width="9.140625" style="77"/>
    <col min="22" max="22" width="11.140625" style="77" customWidth="1"/>
    <col min="23" max="23" width="10.5703125" style="77" bestFit="1" customWidth="1"/>
    <col min="24" max="26" width="9.140625" style="54"/>
    <col min="27" max="27" width="0.85546875" style="54" customWidth="1"/>
    <col min="28" max="28" width="9.140625" style="54"/>
    <col min="29" max="29" width="1" style="54" customWidth="1"/>
    <col min="30" max="40" width="9.140625" style="54"/>
    <col min="41" max="41" width="9.140625" style="54" customWidth="1"/>
    <col min="42" max="42" width="2.140625" style="54" customWidth="1"/>
    <col min="43" max="43" width="9.140625" style="54"/>
    <col min="44" max="44" width="3.140625" style="54" customWidth="1"/>
    <col min="45" max="16384" width="9.140625" style="54"/>
  </cols>
  <sheetData>
    <row r="1" spans="2:43" ht="15.75" thickBot="1" x14ac:dyDescent="0.3"/>
    <row r="2" spans="2:43" ht="15.75" thickBot="1" x14ac:dyDescent="0.3">
      <c r="B2" s="93" t="s">
        <v>37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5"/>
      <c r="S2" s="93" t="s">
        <v>37</v>
      </c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5"/>
    </row>
    <row r="3" spans="2:43" ht="15.75" thickBot="1" x14ac:dyDescent="0.3">
      <c r="B3" s="74"/>
      <c r="C3" s="75"/>
      <c r="D3" s="75"/>
      <c r="E3" s="75"/>
      <c r="F3" s="75"/>
      <c r="G3" s="96" t="s">
        <v>5</v>
      </c>
      <c r="H3" s="97"/>
      <c r="I3" s="98"/>
      <c r="J3" s="67"/>
      <c r="K3" s="96" t="s">
        <v>9</v>
      </c>
      <c r="L3" s="97"/>
      <c r="M3" s="97"/>
      <c r="N3" s="97"/>
      <c r="O3" s="97"/>
      <c r="P3" s="97"/>
      <c r="Q3" s="98"/>
      <c r="S3" s="74"/>
      <c r="T3" s="75"/>
      <c r="U3" s="75"/>
      <c r="V3" s="75"/>
      <c r="W3" s="75"/>
      <c r="X3" s="93" t="s">
        <v>49</v>
      </c>
      <c r="Y3" s="94"/>
      <c r="Z3" s="95"/>
      <c r="AA3" s="67"/>
      <c r="AB3" s="96" t="s">
        <v>9</v>
      </c>
      <c r="AC3" s="97"/>
      <c r="AD3" s="97"/>
      <c r="AE3" s="97"/>
      <c r="AF3" s="97"/>
      <c r="AG3" s="97"/>
      <c r="AH3" s="98"/>
    </row>
    <row r="4" spans="2:43" ht="30.75" thickBot="1" x14ac:dyDescent="0.3">
      <c r="B4" s="71" t="s">
        <v>47</v>
      </c>
      <c r="C4" s="72" t="s">
        <v>48</v>
      </c>
      <c r="D4" s="72" t="s">
        <v>46</v>
      </c>
      <c r="E4" s="72" t="s">
        <v>45</v>
      </c>
      <c r="F4" s="73" t="s">
        <v>44</v>
      </c>
      <c r="G4" s="48" t="s">
        <v>6</v>
      </c>
      <c r="H4" s="49" t="s">
        <v>7</v>
      </c>
      <c r="I4" s="39" t="s">
        <v>8</v>
      </c>
      <c r="J4" s="52"/>
      <c r="K4" s="51" t="s">
        <v>15</v>
      </c>
      <c r="L4" s="69"/>
      <c r="M4" s="49" t="s">
        <v>41</v>
      </c>
      <c r="N4" s="70" t="s">
        <v>42</v>
      </c>
      <c r="O4" s="70" t="s">
        <v>43</v>
      </c>
      <c r="P4" s="49" t="s">
        <v>12</v>
      </c>
      <c r="Q4" s="39" t="s">
        <v>14</v>
      </c>
      <c r="S4" s="71" t="s">
        <v>47</v>
      </c>
      <c r="T4" s="72" t="s">
        <v>48</v>
      </c>
      <c r="U4" s="72" t="s">
        <v>46</v>
      </c>
      <c r="V4" s="72" t="s">
        <v>45</v>
      </c>
      <c r="W4" s="73" t="s">
        <v>44</v>
      </c>
      <c r="X4" s="48" t="s">
        <v>6</v>
      </c>
      <c r="Y4" s="49" t="s">
        <v>7</v>
      </c>
      <c r="Z4" s="39" t="s">
        <v>8</v>
      </c>
      <c r="AA4" s="52"/>
      <c r="AB4" s="51" t="s">
        <v>15</v>
      </c>
      <c r="AC4" s="69"/>
      <c r="AD4" s="49" t="s">
        <v>41</v>
      </c>
      <c r="AE4" s="70" t="s">
        <v>42</v>
      </c>
      <c r="AF4" s="70" t="s">
        <v>43</v>
      </c>
      <c r="AG4" s="49" t="s">
        <v>12</v>
      </c>
      <c r="AH4" s="39" t="s">
        <v>14</v>
      </c>
    </row>
    <row r="5" spans="2:43" x14ac:dyDescent="0.25">
      <c r="B5" s="74">
        <v>1</v>
      </c>
      <c r="C5" s="75" t="s">
        <v>18</v>
      </c>
      <c r="D5" s="75">
        <v>16</v>
      </c>
      <c r="E5" s="75">
        <v>400</v>
      </c>
      <c r="F5" s="75">
        <v>56</v>
      </c>
      <c r="G5" s="48">
        <v>0.20100000000000001</v>
      </c>
      <c r="H5" s="49">
        <v>0.253</v>
      </c>
      <c r="I5" s="39">
        <v>0.39700000000000002</v>
      </c>
      <c r="J5" s="50"/>
      <c r="K5" s="48">
        <v>1.5680000000000001</v>
      </c>
      <c r="L5" s="50"/>
      <c r="M5" s="48">
        <v>1.8839999999999999</v>
      </c>
      <c r="N5" s="49">
        <v>1.3460000000000001</v>
      </c>
      <c r="O5" s="49">
        <v>1.2250000000000001</v>
      </c>
      <c r="P5" s="49">
        <v>0.998</v>
      </c>
      <c r="Q5" s="39">
        <v>0.316</v>
      </c>
      <c r="S5" s="74">
        <v>1</v>
      </c>
      <c r="T5" s="75" t="s">
        <v>18</v>
      </c>
      <c r="U5" s="75">
        <v>16</v>
      </c>
      <c r="V5" s="75">
        <v>400</v>
      </c>
      <c r="W5" s="75">
        <v>56</v>
      </c>
      <c r="X5" s="48">
        <v>0.20100000000000001</v>
      </c>
      <c r="Y5" s="49">
        <v>0.253</v>
      </c>
      <c r="Z5" s="39">
        <v>0.39700000000000002</v>
      </c>
      <c r="AA5" s="52"/>
      <c r="AB5" s="39">
        <v>1.5680000000000001</v>
      </c>
      <c r="AC5" s="52"/>
      <c r="AD5" s="49">
        <v>1.8839999999999999</v>
      </c>
      <c r="AE5" s="49">
        <v>1.3460000000000001</v>
      </c>
      <c r="AF5" s="49">
        <v>1.2250000000000001</v>
      </c>
      <c r="AG5" s="49">
        <v>0.998</v>
      </c>
      <c r="AH5" s="39">
        <v>0.316</v>
      </c>
    </row>
    <row r="6" spans="2:43" x14ac:dyDescent="0.25">
      <c r="B6" s="76">
        <v>2</v>
      </c>
      <c r="C6" s="77" t="s">
        <v>18</v>
      </c>
      <c r="D6" s="77">
        <v>32</v>
      </c>
      <c r="E6" s="77">
        <v>400</v>
      </c>
      <c r="F6" s="77">
        <v>56</v>
      </c>
      <c r="G6" s="53">
        <v>0.29699999999999999</v>
      </c>
      <c r="H6" s="54">
        <v>0.751</v>
      </c>
      <c r="I6" s="55">
        <v>0.83499999999999996</v>
      </c>
      <c r="J6" s="56"/>
      <c r="K6" s="53">
        <v>1.246</v>
      </c>
      <c r="L6" s="56"/>
      <c r="M6" s="53">
        <v>1.3919999999999999</v>
      </c>
      <c r="N6" s="54">
        <v>0.96199999999999997</v>
      </c>
      <c r="O6" s="54">
        <v>1.5740000000000001</v>
      </c>
      <c r="P6" s="54">
        <v>0.45400000000000001</v>
      </c>
      <c r="Q6" s="55">
        <v>0.749</v>
      </c>
      <c r="S6" s="76">
        <v>2</v>
      </c>
      <c r="T6" s="77" t="s">
        <v>18</v>
      </c>
      <c r="U6" s="77">
        <v>32</v>
      </c>
      <c r="V6" s="77">
        <v>400</v>
      </c>
      <c r="W6" s="77">
        <v>56</v>
      </c>
      <c r="X6" s="53">
        <v>0.25600000000000001</v>
      </c>
      <c r="Y6" s="54">
        <v>0.45400000000000001</v>
      </c>
      <c r="Z6" s="55">
        <v>0.433</v>
      </c>
      <c r="AA6" s="58"/>
      <c r="AB6" s="55">
        <v>1.7450000000000001</v>
      </c>
      <c r="AC6" s="58"/>
      <c r="AD6" s="54">
        <v>2.246</v>
      </c>
      <c r="AE6" s="54">
        <v>1.3560000000000001</v>
      </c>
      <c r="AF6" s="54">
        <v>1.206</v>
      </c>
      <c r="AG6" s="54">
        <v>0.375</v>
      </c>
      <c r="AH6" s="55">
        <v>1.0289999999999999</v>
      </c>
    </row>
    <row r="7" spans="2:43" ht="15.75" thickBot="1" x14ac:dyDescent="0.3">
      <c r="B7" s="76">
        <v>3</v>
      </c>
      <c r="C7" s="77" t="s">
        <v>18</v>
      </c>
      <c r="D7" s="77">
        <v>64</v>
      </c>
      <c r="E7" s="77">
        <v>400</v>
      </c>
      <c r="F7" s="77">
        <v>59</v>
      </c>
      <c r="G7" s="53">
        <v>0.23799999999999999</v>
      </c>
      <c r="H7" s="54">
        <v>0.746</v>
      </c>
      <c r="I7" s="55">
        <v>0.83799999999999997</v>
      </c>
      <c r="J7" s="56"/>
      <c r="K7" s="53">
        <v>1.296</v>
      </c>
      <c r="L7" s="56"/>
      <c r="M7" s="53">
        <v>1.5</v>
      </c>
      <c r="N7" s="54">
        <v>0.97199999999999998</v>
      </c>
      <c r="O7" s="54">
        <v>1.427</v>
      </c>
      <c r="P7" s="54">
        <v>0.503</v>
      </c>
      <c r="Q7" s="55">
        <v>0.75800000000000001</v>
      </c>
      <c r="S7" s="76">
        <v>3</v>
      </c>
      <c r="T7" s="77" t="s">
        <v>18</v>
      </c>
      <c r="U7" s="77">
        <v>64</v>
      </c>
      <c r="V7" s="77">
        <v>400</v>
      </c>
      <c r="W7" s="77">
        <v>59</v>
      </c>
      <c r="X7" s="53">
        <v>0.23799999999999999</v>
      </c>
      <c r="Y7" s="54">
        <v>0.746</v>
      </c>
      <c r="Z7" s="55">
        <v>0.83799999999999997</v>
      </c>
      <c r="AA7" s="58"/>
      <c r="AB7" s="55">
        <v>1.296</v>
      </c>
      <c r="AC7" s="58"/>
      <c r="AD7" s="54">
        <v>1.5</v>
      </c>
      <c r="AE7" s="54">
        <v>0.97199999999999998</v>
      </c>
      <c r="AF7" s="54">
        <v>1.427</v>
      </c>
      <c r="AG7" s="54">
        <v>0.503</v>
      </c>
      <c r="AH7" s="55">
        <v>0.75800000000000001</v>
      </c>
    </row>
    <row r="8" spans="2:43" x14ac:dyDescent="0.25">
      <c r="B8" s="74">
        <v>4</v>
      </c>
      <c r="C8" s="75" t="s">
        <v>50</v>
      </c>
      <c r="D8" s="75">
        <v>16</v>
      </c>
      <c r="E8" s="75">
        <v>1250</v>
      </c>
      <c r="F8" s="75">
        <v>70</v>
      </c>
      <c r="G8" s="48">
        <v>0.16200000000000001</v>
      </c>
      <c r="H8" s="49">
        <v>0.71499999999999997</v>
      </c>
      <c r="I8" s="39">
        <v>0.81599999999999995</v>
      </c>
      <c r="J8" s="50"/>
      <c r="K8" s="48">
        <v>1.302</v>
      </c>
      <c r="L8" s="50"/>
      <c r="M8" s="48">
        <v>1.6459999999999999</v>
      </c>
      <c r="N8" s="49">
        <v>0.64200000000000002</v>
      </c>
      <c r="O8" s="49">
        <v>0.85599999999999998</v>
      </c>
      <c r="P8" s="49">
        <v>0.41199999999999998</v>
      </c>
      <c r="Q8" s="39">
        <v>0.746</v>
      </c>
      <c r="S8" s="74">
        <v>4</v>
      </c>
      <c r="T8" s="75" t="s">
        <v>50</v>
      </c>
      <c r="U8" s="75">
        <v>16</v>
      </c>
      <c r="V8" s="75">
        <v>1250</v>
      </c>
      <c r="W8" s="75">
        <v>70</v>
      </c>
      <c r="X8" s="48">
        <v>0.16200000000000001</v>
      </c>
      <c r="Y8" s="49">
        <v>0.71499999999999997</v>
      </c>
      <c r="Z8" s="39">
        <v>0.81599999999999995</v>
      </c>
      <c r="AA8" s="52"/>
      <c r="AB8" s="39">
        <v>1.302</v>
      </c>
      <c r="AC8" s="52"/>
      <c r="AD8" s="49">
        <v>1.6459999999999999</v>
      </c>
      <c r="AE8" s="49">
        <v>0.64200000000000002</v>
      </c>
      <c r="AF8" s="49">
        <v>0.85599999999999998</v>
      </c>
      <c r="AG8" s="49">
        <v>0.41199999999999998</v>
      </c>
      <c r="AH8" s="39">
        <v>0.746</v>
      </c>
    </row>
    <row r="9" spans="2:43" ht="15.75" thickBot="1" x14ac:dyDescent="0.3">
      <c r="B9" s="76">
        <v>5</v>
      </c>
      <c r="C9" s="77" t="s">
        <v>50</v>
      </c>
      <c r="D9" s="77">
        <v>64</v>
      </c>
      <c r="E9" s="77">
        <v>1250</v>
      </c>
      <c r="F9" s="77">
        <v>72</v>
      </c>
      <c r="G9" s="53">
        <v>0.16300000000000001</v>
      </c>
      <c r="H9" s="54">
        <v>0.71599999999999997</v>
      </c>
      <c r="I9" s="55">
        <v>0.79900000000000004</v>
      </c>
      <c r="J9" s="56"/>
      <c r="K9" s="53">
        <v>1.482</v>
      </c>
      <c r="L9" s="56"/>
      <c r="M9" s="53">
        <v>1.91</v>
      </c>
      <c r="N9" s="54">
        <v>0.875</v>
      </c>
      <c r="O9" s="54">
        <v>0.60899999999999999</v>
      </c>
      <c r="P9" s="54">
        <v>0.32300000000000001</v>
      </c>
      <c r="Q9" s="55">
        <v>0.72199999999999998</v>
      </c>
      <c r="S9" s="76">
        <v>5</v>
      </c>
      <c r="T9" s="77" t="s">
        <v>50</v>
      </c>
      <c r="U9" s="77">
        <v>64</v>
      </c>
      <c r="V9" s="77">
        <v>1250</v>
      </c>
      <c r="W9" s="77">
        <v>72</v>
      </c>
      <c r="X9" s="53">
        <v>0.16300000000000001</v>
      </c>
      <c r="Y9" s="54">
        <v>0.71599999999999997</v>
      </c>
      <c r="Z9" s="55">
        <v>0.79900000000000004</v>
      </c>
      <c r="AA9" s="58"/>
      <c r="AB9" s="55">
        <v>1.482</v>
      </c>
      <c r="AC9" s="58"/>
      <c r="AD9" s="54">
        <v>1.91</v>
      </c>
      <c r="AE9" s="54">
        <v>0.875</v>
      </c>
      <c r="AF9" s="54">
        <v>0.60899999999999999</v>
      </c>
      <c r="AG9" s="54">
        <v>0.32300000000000001</v>
      </c>
      <c r="AH9" s="55">
        <v>0.72199999999999998</v>
      </c>
    </row>
    <row r="10" spans="2:43" x14ac:dyDescent="0.25">
      <c r="B10" s="74">
        <v>6</v>
      </c>
      <c r="C10" s="75" t="s">
        <v>51</v>
      </c>
      <c r="D10" s="75">
        <v>64</v>
      </c>
      <c r="E10" s="75">
        <v>1250</v>
      </c>
      <c r="F10" s="75">
        <v>72</v>
      </c>
      <c r="G10" s="48">
        <v>0.51500000000000001</v>
      </c>
      <c r="H10" s="49">
        <v>0.63300000000000001</v>
      </c>
      <c r="I10" s="39">
        <v>0.79300000000000004</v>
      </c>
      <c r="J10" s="50"/>
      <c r="K10" s="48">
        <v>1.121</v>
      </c>
      <c r="L10" s="50"/>
      <c r="M10" s="48">
        <v>1.421</v>
      </c>
      <c r="N10" s="49">
        <v>0.34200000000000003</v>
      </c>
      <c r="O10" s="49">
        <v>0.75800000000000001</v>
      </c>
      <c r="P10" s="49">
        <v>0.59099999999999997</v>
      </c>
      <c r="Q10" s="39">
        <v>0.57699999999999996</v>
      </c>
      <c r="S10" s="74">
        <v>6</v>
      </c>
      <c r="T10" s="75" t="s">
        <v>51</v>
      </c>
      <c r="U10" s="75">
        <v>64</v>
      </c>
      <c r="V10" s="75">
        <v>1250</v>
      </c>
      <c r="W10" s="75">
        <v>72</v>
      </c>
      <c r="X10" s="48">
        <v>0.51500000000000001</v>
      </c>
      <c r="Y10" s="49">
        <v>0.63300000000000001</v>
      </c>
      <c r="Z10" s="39">
        <v>0.79300000000000004</v>
      </c>
      <c r="AA10" s="52"/>
      <c r="AB10" s="39">
        <v>1.121</v>
      </c>
      <c r="AC10" s="52"/>
      <c r="AD10" s="49">
        <v>1.421</v>
      </c>
      <c r="AE10" s="49">
        <v>0.34200000000000003</v>
      </c>
      <c r="AF10" s="49">
        <v>0.75800000000000001</v>
      </c>
      <c r="AG10" s="49">
        <v>0.59099999999999997</v>
      </c>
      <c r="AH10" s="39">
        <v>0.57699999999999996</v>
      </c>
    </row>
    <row r="11" spans="2:43" ht="15.75" thickBot="1" x14ac:dyDescent="0.3">
      <c r="B11" s="78">
        <v>7</v>
      </c>
      <c r="C11" s="73" t="s">
        <v>52</v>
      </c>
      <c r="D11" s="73">
        <v>64</v>
      </c>
      <c r="E11" s="73">
        <v>1250</v>
      </c>
      <c r="F11" s="73">
        <v>72</v>
      </c>
      <c r="G11" s="59">
        <v>0.44500000000000001</v>
      </c>
      <c r="H11" s="60">
        <v>0.40300000000000002</v>
      </c>
      <c r="I11" s="61">
        <v>0.51500000000000001</v>
      </c>
      <c r="J11" s="62"/>
      <c r="K11" s="59">
        <v>1.2450000000000001</v>
      </c>
      <c r="L11" s="62"/>
      <c r="M11" s="59">
        <v>1.5649999999999999</v>
      </c>
      <c r="N11" s="60">
        <v>0.40100000000000002</v>
      </c>
      <c r="O11" s="60">
        <v>0.96299999999999997</v>
      </c>
      <c r="P11" s="60">
        <v>0.66300000000000003</v>
      </c>
      <c r="Q11" s="61">
        <v>0.58499999999999996</v>
      </c>
      <c r="S11" s="78">
        <v>7</v>
      </c>
      <c r="T11" s="73" t="s">
        <v>52</v>
      </c>
      <c r="U11" s="73">
        <v>64</v>
      </c>
      <c r="V11" s="73">
        <v>1250</v>
      </c>
      <c r="W11" s="73">
        <v>72</v>
      </c>
      <c r="X11" s="59">
        <v>0.44500000000000001</v>
      </c>
      <c r="Y11" s="60">
        <v>0.40300000000000002</v>
      </c>
      <c r="Z11" s="61">
        <v>0.51500000000000001</v>
      </c>
      <c r="AA11" s="64"/>
      <c r="AB11" s="61">
        <v>1.2450000000000001</v>
      </c>
      <c r="AC11" s="64"/>
      <c r="AD11" s="60">
        <v>1.5649999999999999</v>
      </c>
      <c r="AE11" s="60">
        <v>0.40100000000000002</v>
      </c>
      <c r="AF11" s="60">
        <v>0.96299999999999997</v>
      </c>
      <c r="AG11" s="60">
        <v>0.66300000000000003</v>
      </c>
      <c r="AH11" s="61">
        <v>0.58499999999999996</v>
      </c>
    </row>
    <row r="13" spans="2:43" x14ac:dyDescent="0.25">
      <c r="G13" s="54" t="s">
        <v>60</v>
      </c>
      <c r="K13" s="54" t="s">
        <v>59</v>
      </c>
      <c r="M13" s="54" t="s">
        <v>60</v>
      </c>
      <c r="X13" s="54" t="s">
        <v>59</v>
      </c>
      <c r="Y13" s="54" t="s">
        <v>59</v>
      </c>
      <c r="Z13" s="54" t="s">
        <v>59</v>
      </c>
      <c r="AB13" s="54" t="s">
        <v>59</v>
      </c>
      <c r="AD13" s="54" t="s">
        <v>59</v>
      </c>
      <c r="AE13" s="54" t="s">
        <v>59</v>
      </c>
      <c r="AF13" s="54" t="s">
        <v>59</v>
      </c>
      <c r="AG13" s="54" t="s">
        <v>59</v>
      </c>
      <c r="AH13" s="54" t="s">
        <v>59</v>
      </c>
      <c r="AQ13" t="s">
        <v>61</v>
      </c>
    </row>
    <row r="14" spans="2:43" ht="15.75" thickBot="1" x14ac:dyDescent="0.3">
      <c r="AQ14" t="s">
        <v>62</v>
      </c>
    </row>
    <row r="15" spans="2:43" ht="15.75" thickBot="1" x14ac:dyDescent="0.3">
      <c r="B15" s="93" t="s">
        <v>36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5"/>
      <c r="S15" s="93" t="s">
        <v>36</v>
      </c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5"/>
    </row>
    <row r="16" spans="2:43" ht="15.75" thickBot="1" x14ac:dyDescent="0.3">
      <c r="B16" s="74"/>
      <c r="C16" s="75"/>
      <c r="D16" s="75"/>
      <c r="E16" s="75"/>
      <c r="F16" s="75"/>
      <c r="G16" s="93" t="s">
        <v>5</v>
      </c>
      <c r="H16" s="94"/>
      <c r="I16" s="95"/>
      <c r="J16" s="67"/>
      <c r="K16" s="93" t="s">
        <v>9</v>
      </c>
      <c r="L16" s="94"/>
      <c r="M16" s="94"/>
      <c r="N16" s="94"/>
      <c r="O16" s="94"/>
      <c r="P16" s="94"/>
      <c r="Q16" s="95"/>
      <c r="S16" s="74"/>
      <c r="T16" s="75"/>
      <c r="U16" s="75"/>
      <c r="V16" s="75"/>
      <c r="W16" s="75"/>
      <c r="X16" s="93" t="s">
        <v>49</v>
      </c>
      <c r="Y16" s="94"/>
      <c r="Z16" s="95"/>
      <c r="AA16" s="67"/>
      <c r="AB16" s="93" t="s">
        <v>9</v>
      </c>
      <c r="AC16" s="94"/>
      <c r="AD16" s="94"/>
      <c r="AE16" s="94"/>
      <c r="AF16" s="94"/>
      <c r="AG16" s="94"/>
      <c r="AH16" s="95"/>
    </row>
    <row r="17" spans="2:49" ht="30.75" thickBot="1" x14ac:dyDescent="0.3">
      <c r="B17" s="79" t="s">
        <v>47</v>
      </c>
      <c r="C17" s="80" t="s">
        <v>48</v>
      </c>
      <c r="D17" s="80" t="s">
        <v>46</v>
      </c>
      <c r="E17" s="80" t="s">
        <v>45</v>
      </c>
      <c r="F17" s="77" t="s">
        <v>44</v>
      </c>
      <c r="G17" s="48" t="s">
        <v>6</v>
      </c>
      <c r="H17" s="49" t="s">
        <v>7</v>
      </c>
      <c r="I17" s="39" t="s">
        <v>8</v>
      </c>
      <c r="J17" s="52"/>
      <c r="K17" s="51" t="s">
        <v>15</v>
      </c>
      <c r="L17" s="69"/>
      <c r="M17" s="49" t="s">
        <v>41</v>
      </c>
      <c r="N17" s="70" t="s">
        <v>42</v>
      </c>
      <c r="O17" s="70" t="s">
        <v>43</v>
      </c>
      <c r="P17" s="49" t="s">
        <v>12</v>
      </c>
      <c r="Q17" s="39" t="s">
        <v>14</v>
      </c>
      <c r="S17" s="71" t="s">
        <v>47</v>
      </c>
      <c r="T17" s="72" t="s">
        <v>48</v>
      </c>
      <c r="U17" s="72" t="s">
        <v>46</v>
      </c>
      <c r="V17" s="72" t="s">
        <v>45</v>
      </c>
      <c r="W17" s="73" t="s">
        <v>44</v>
      </c>
      <c r="X17" s="48" t="s">
        <v>6</v>
      </c>
      <c r="Y17" s="49" t="s">
        <v>7</v>
      </c>
      <c r="Z17" s="39" t="s">
        <v>8</v>
      </c>
      <c r="AA17" s="52"/>
      <c r="AB17" s="51" t="s">
        <v>15</v>
      </c>
      <c r="AC17" s="69"/>
      <c r="AD17" s="49" t="s">
        <v>41</v>
      </c>
      <c r="AE17" s="70" t="s">
        <v>42</v>
      </c>
      <c r="AF17" s="70" t="s">
        <v>43</v>
      </c>
      <c r="AG17" s="49" t="s">
        <v>12</v>
      </c>
      <c r="AH17" s="39" t="s">
        <v>14</v>
      </c>
      <c r="AL17" s="71" t="s">
        <v>47</v>
      </c>
      <c r="AM17" s="48" t="s">
        <v>6</v>
      </c>
      <c r="AN17" s="49" t="s">
        <v>7</v>
      </c>
      <c r="AO17" s="39" t="s">
        <v>8</v>
      </c>
      <c r="AP17" s="52"/>
      <c r="AQ17" s="51" t="s">
        <v>15</v>
      </c>
      <c r="AR17" s="69"/>
      <c r="AS17" s="49" t="s">
        <v>41</v>
      </c>
      <c r="AT17" s="70" t="s">
        <v>42</v>
      </c>
      <c r="AU17" s="70" t="s">
        <v>43</v>
      </c>
      <c r="AV17" s="49" t="s">
        <v>12</v>
      </c>
      <c r="AW17" s="39" t="s">
        <v>14</v>
      </c>
    </row>
    <row r="18" spans="2:49" x14ac:dyDescent="0.25">
      <c r="B18" s="74">
        <v>1</v>
      </c>
      <c r="C18" s="75" t="s">
        <v>18</v>
      </c>
      <c r="D18" s="75">
        <v>16</v>
      </c>
      <c r="E18" s="75">
        <v>400</v>
      </c>
      <c r="F18" s="75">
        <v>56</v>
      </c>
      <c r="G18" s="48">
        <v>7.4999999999999997E-2</v>
      </c>
      <c r="H18" s="49">
        <v>0.24299999999999999</v>
      </c>
      <c r="I18" s="39">
        <v>0.29199999999999998</v>
      </c>
      <c r="J18" s="50"/>
      <c r="K18" s="48">
        <v>1.9119999999999999</v>
      </c>
      <c r="L18" s="50"/>
      <c r="M18" s="48">
        <v>2.4470000000000001</v>
      </c>
      <c r="N18" s="49">
        <v>1.742</v>
      </c>
      <c r="O18" s="49">
        <v>1.21</v>
      </c>
      <c r="P18" s="49">
        <v>0.59699999999999998</v>
      </c>
      <c r="Q18" s="39">
        <v>0.498</v>
      </c>
      <c r="S18" s="74">
        <v>1</v>
      </c>
      <c r="T18" s="75" t="s">
        <v>18</v>
      </c>
      <c r="U18" s="75">
        <v>16</v>
      </c>
      <c r="V18" s="75">
        <v>400</v>
      </c>
      <c r="W18" s="75">
        <v>56</v>
      </c>
      <c r="X18" s="48">
        <v>7.4999999999999997E-2</v>
      </c>
      <c r="Y18" s="49">
        <v>0.24299999999999999</v>
      </c>
      <c r="Z18" s="39">
        <v>0.29199999999999998</v>
      </c>
      <c r="AA18" s="50"/>
      <c r="AB18" s="51">
        <v>1.9119999999999999</v>
      </c>
      <c r="AC18" s="52"/>
      <c r="AD18" s="49">
        <v>2.4470000000000001</v>
      </c>
      <c r="AE18" s="49">
        <v>1.742</v>
      </c>
      <c r="AF18" s="49">
        <v>1.21</v>
      </c>
      <c r="AG18" s="49">
        <v>0.59699999999999998</v>
      </c>
      <c r="AH18" s="39">
        <v>0.498</v>
      </c>
      <c r="AL18" s="74">
        <v>1</v>
      </c>
      <c r="AM18" s="54">
        <f>X5-X18</f>
        <v>0.126</v>
      </c>
      <c r="AN18" s="54">
        <f t="shared" ref="AN18:AW18" si="0">Y5-Y18</f>
        <v>1.0000000000000009E-2</v>
      </c>
      <c r="AO18" s="54">
        <f t="shared" si="0"/>
        <v>0.10500000000000004</v>
      </c>
      <c r="AP18" s="54">
        <f t="shared" si="0"/>
        <v>0</v>
      </c>
      <c r="AQ18" s="54">
        <f t="shared" si="0"/>
        <v>-0.34399999999999986</v>
      </c>
      <c r="AR18" s="54">
        <f t="shared" si="0"/>
        <v>0</v>
      </c>
      <c r="AS18" s="54">
        <f t="shared" si="0"/>
        <v>-0.56300000000000017</v>
      </c>
      <c r="AT18" s="54">
        <f t="shared" si="0"/>
        <v>-0.39599999999999991</v>
      </c>
      <c r="AU18" s="54">
        <f t="shared" si="0"/>
        <v>1.5000000000000124E-2</v>
      </c>
      <c r="AV18" s="54">
        <f t="shared" si="0"/>
        <v>0.40100000000000002</v>
      </c>
      <c r="AW18" s="54">
        <f t="shared" si="0"/>
        <v>-0.182</v>
      </c>
    </row>
    <row r="19" spans="2:49" x14ac:dyDescent="0.25">
      <c r="B19" s="76">
        <v>2</v>
      </c>
      <c r="C19" s="77" t="s">
        <v>18</v>
      </c>
      <c r="D19" s="77">
        <v>32</v>
      </c>
      <c r="E19" s="77">
        <v>400</v>
      </c>
      <c r="F19" s="77">
        <v>56</v>
      </c>
      <c r="G19" s="53">
        <v>0.29699999999999999</v>
      </c>
      <c r="H19" s="54">
        <v>0.751</v>
      </c>
      <c r="I19" s="55">
        <v>0.83499999999999996</v>
      </c>
      <c r="J19" s="56"/>
      <c r="K19" s="53">
        <v>1.246</v>
      </c>
      <c r="L19" s="56"/>
      <c r="M19" s="53">
        <v>1.3919999999999999</v>
      </c>
      <c r="N19" s="54">
        <v>0.96199999999999997</v>
      </c>
      <c r="O19" s="54">
        <v>1.5740000000000001</v>
      </c>
      <c r="P19" s="54">
        <v>0.45400000000000001</v>
      </c>
      <c r="Q19" s="55">
        <v>0.749</v>
      </c>
      <c r="S19" s="76">
        <v>2</v>
      </c>
      <c r="T19" s="77" t="s">
        <v>18</v>
      </c>
      <c r="U19" s="77">
        <v>32</v>
      </c>
      <c r="V19" s="77">
        <v>400</v>
      </c>
      <c r="W19" s="77">
        <v>56</v>
      </c>
      <c r="X19" s="53">
        <v>0.25600000000000001</v>
      </c>
      <c r="Y19" s="54">
        <v>0.45400000000000001</v>
      </c>
      <c r="Z19" s="55">
        <v>0.433</v>
      </c>
      <c r="AA19" s="56"/>
      <c r="AB19" s="57">
        <v>1.7450000000000001</v>
      </c>
      <c r="AC19" s="58"/>
      <c r="AD19" s="54">
        <v>2.246</v>
      </c>
      <c r="AE19" s="54">
        <v>1.3560000000000001</v>
      </c>
      <c r="AF19" s="54">
        <v>1.206</v>
      </c>
      <c r="AG19" s="54">
        <v>0.375</v>
      </c>
      <c r="AH19" s="55">
        <v>1.0289999999999999</v>
      </c>
      <c r="AL19" s="76">
        <v>2</v>
      </c>
      <c r="AM19" s="54">
        <f t="shared" ref="AM19:AM24" si="1">X6-X19</f>
        <v>0</v>
      </c>
      <c r="AN19" s="54">
        <f t="shared" ref="AN19:AN24" si="2">Y6-Y19</f>
        <v>0</v>
      </c>
      <c r="AO19" s="54">
        <f t="shared" ref="AO19:AO24" si="3">Z6-Z19</f>
        <v>0</v>
      </c>
      <c r="AP19" s="54">
        <f t="shared" ref="AP19:AP24" si="4">AA6-AA19</f>
        <v>0</v>
      </c>
      <c r="AQ19" s="54">
        <f t="shared" ref="AQ19:AQ24" si="5">AB6-AB19</f>
        <v>0</v>
      </c>
      <c r="AR19" s="54">
        <f t="shared" ref="AR19:AR24" si="6">AC6-AC19</f>
        <v>0</v>
      </c>
      <c r="AS19" s="54">
        <f t="shared" ref="AS19:AS24" si="7">AD6-AD19</f>
        <v>0</v>
      </c>
      <c r="AT19" s="54">
        <f t="shared" ref="AT19:AT24" si="8">AE6-AE19</f>
        <v>0</v>
      </c>
      <c r="AU19" s="54">
        <f t="shared" ref="AU19:AU24" si="9">AF6-AF19</f>
        <v>0</v>
      </c>
      <c r="AV19" s="54">
        <f t="shared" ref="AV19:AV24" si="10">AG6-AG19</f>
        <v>0</v>
      </c>
      <c r="AW19" s="54">
        <f t="shared" ref="AW19:AW24" si="11">AH6-AH19</f>
        <v>0</v>
      </c>
    </row>
    <row r="20" spans="2:49" ht="15.75" thickBot="1" x14ac:dyDescent="0.3">
      <c r="B20" s="76">
        <v>3</v>
      </c>
      <c r="C20" s="77" t="s">
        <v>18</v>
      </c>
      <c r="D20" s="77">
        <v>64</v>
      </c>
      <c r="E20" s="77">
        <v>400</v>
      </c>
      <c r="F20" s="77">
        <v>59</v>
      </c>
      <c r="G20" s="53">
        <v>0.248</v>
      </c>
      <c r="H20" s="54">
        <v>0.45500000000000002</v>
      </c>
      <c r="I20" s="55">
        <v>0.438</v>
      </c>
      <c r="J20" s="56"/>
      <c r="K20" s="53">
        <v>1.766</v>
      </c>
      <c r="L20" s="56"/>
      <c r="M20" s="53">
        <v>2.2839999999999998</v>
      </c>
      <c r="N20" s="54">
        <v>1.3547</v>
      </c>
      <c r="O20" s="54">
        <v>1.206</v>
      </c>
      <c r="P20" s="54">
        <v>0.372</v>
      </c>
      <c r="Q20" s="55">
        <v>0.95399999999999996</v>
      </c>
      <c r="S20" s="76">
        <v>3</v>
      </c>
      <c r="T20" s="77" t="s">
        <v>18</v>
      </c>
      <c r="U20" s="77">
        <v>64</v>
      </c>
      <c r="V20" s="77">
        <v>400</v>
      </c>
      <c r="W20" s="77">
        <v>59</v>
      </c>
      <c r="X20" s="53">
        <v>0.248</v>
      </c>
      <c r="Y20" s="54">
        <v>0.45500000000000002</v>
      </c>
      <c r="Z20" s="55">
        <v>0.438</v>
      </c>
      <c r="AA20" s="56"/>
      <c r="AB20" s="57">
        <v>1.766</v>
      </c>
      <c r="AC20" s="58"/>
      <c r="AD20" s="54">
        <v>2.2839999999999998</v>
      </c>
      <c r="AE20" s="54">
        <v>1.3547</v>
      </c>
      <c r="AF20" s="54">
        <v>1.206</v>
      </c>
      <c r="AG20" s="54">
        <v>0.372</v>
      </c>
      <c r="AH20" s="55">
        <v>0.95399999999999996</v>
      </c>
      <c r="AL20" s="76">
        <v>3</v>
      </c>
      <c r="AM20" s="54">
        <f t="shared" si="1"/>
        <v>-1.0000000000000009E-2</v>
      </c>
      <c r="AN20" s="54">
        <f t="shared" si="2"/>
        <v>0.29099999999999998</v>
      </c>
      <c r="AO20" s="54">
        <f t="shared" si="3"/>
        <v>0.39999999999999997</v>
      </c>
      <c r="AP20" s="54">
        <f t="shared" si="4"/>
        <v>0</v>
      </c>
      <c r="AQ20" s="54">
        <f t="shared" si="5"/>
        <v>-0.47</v>
      </c>
      <c r="AR20" s="54">
        <f t="shared" si="6"/>
        <v>0</v>
      </c>
      <c r="AS20" s="54">
        <f t="shared" si="7"/>
        <v>-0.78399999999999981</v>
      </c>
      <c r="AT20" s="54">
        <f t="shared" si="8"/>
        <v>-0.38270000000000004</v>
      </c>
      <c r="AU20" s="54">
        <f t="shared" si="9"/>
        <v>0.22100000000000009</v>
      </c>
      <c r="AV20" s="54">
        <f t="shared" si="10"/>
        <v>0.13100000000000001</v>
      </c>
      <c r="AW20" s="54">
        <f t="shared" si="11"/>
        <v>-0.19599999999999995</v>
      </c>
    </row>
    <row r="21" spans="2:49" x14ac:dyDescent="0.25">
      <c r="B21" s="74">
        <v>4</v>
      </c>
      <c r="C21" s="75" t="s">
        <v>50</v>
      </c>
      <c r="D21" s="75">
        <v>16</v>
      </c>
      <c r="E21" s="75">
        <v>1250</v>
      </c>
      <c r="F21" s="75">
        <v>70</v>
      </c>
      <c r="G21" s="48">
        <v>0.187</v>
      </c>
      <c r="H21" s="49">
        <v>0.44700000000000001</v>
      </c>
      <c r="I21" s="39">
        <v>0.433</v>
      </c>
      <c r="J21" s="50"/>
      <c r="K21" s="48">
        <v>1.79</v>
      </c>
      <c r="L21" s="50"/>
      <c r="M21" s="48">
        <v>2.3340000000000001</v>
      </c>
      <c r="N21" s="49">
        <v>1.45</v>
      </c>
      <c r="O21" s="49">
        <v>1.0309999999999999</v>
      </c>
      <c r="P21" s="49">
        <v>0.28699999999999998</v>
      </c>
      <c r="Q21" s="39">
        <v>0.77500000000000002</v>
      </c>
      <c r="S21" s="74">
        <v>4</v>
      </c>
      <c r="T21" s="75" t="s">
        <v>50</v>
      </c>
      <c r="U21" s="75">
        <v>16</v>
      </c>
      <c r="V21" s="75">
        <v>1250</v>
      </c>
      <c r="W21" s="75">
        <v>70</v>
      </c>
      <c r="X21" s="48">
        <v>0.187</v>
      </c>
      <c r="Y21" s="49">
        <v>0.44700000000000001</v>
      </c>
      <c r="Z21" s="39">
        <v>0.433</v>
      </c>
      <c r="AA21" s="50"/>
      <c r="AB21" s="51">
        <v>1.79</v>
      </c>
      <c r="AC21" s="52"/>
      <c r="AD21" s="49">
        <v>2.3340000000000001</v>
      </c>
      <c r="AE21" s="49">
        <v>1.45</v>
      </c>
      <c r="AF21" s="49">
        <v>1.0309999999999999</v>
      </c>
      <c r="AG21" s="49">
        <v>0.28699999999999998</v>
      </c>
      <c r="AH21" s="39">
        <v>0.77500000000000002</v>
      </c>
      <c r="AL21" s="74">
        <v>4</v>
      </c>
      <c r="AM21" s="54">
        <f t="shared" si="1"/>
        <v>-2.4999999999999994E-2</v>
      </c>
      <c r="AN21" s="54">
        <f t="shared" si="2"/>
        <v>0.26799999999999996</v>
      </c>
      <c r="AO21" s="54">
        <f t="shared" si="3"/>
        <v>0.38299999999999995</v>
      </c>
      <c r="AP21" s="54">
        <f t="shared" si="4"/>
        <v>0</v>
      </c>
      <c r="AQ21" s="54">
        <f t="shared" si="5"/>
        <v>-0.48799999999999999</v>
      </c>
      <c r="AR21" s="54">
        <f t="shared" si="6"/>
        <v>0</v>
      </c>
      <c r="AS21" s="54">
        <f t="shared" si="7"/>
        <v>-0.68800000000000017</v>
      </c>
      <c r="AT21" s="54">
        <f t="shared" si="8"/>
        <v>-0.80799999999999994</v>
      </c>
      <c r="AU21" s="54">
        <f t="shared" si="9"/>
        <v>-0.17499999999999993</v>
      </c>
      <c r="AV21" s="54">
        <f t="shared" si="10"/>
        <v>0.125</v>
      </c>
      <c r="AW21" s="54">
        <f t="shared" si="11"/>
        <v>-2.9000000000000026E-2</v>
      </c>
    </row>
    <row r="22" spans="2:49" ht="15.75" thickBot="1" x14ac:dyDescent="0.3">
      <c r="B22" s="76">
        <v>5</v>
      </c>
      <c r="C22" s="77" t="s">
        <v>50</v>
      </c>
      <c r="D22" s="77">
        <v>64</v>
      </c>
      <c r="E22" s="77">
        <v>1250</v>
      </c>
      <c r="F22" s="77">
        <v>72</v>
      </c>
      <c r="G22" s="53">
        <v>0.185</v>
      </c>
      <c r="H22" s="54">
        <v>0.42</v>
      </c>
      <c r="I22" s="55">
        <v>0.40200000000000002</v>
      </c>
      <c r="J22" s="56"/>
      <c r="K22" s="53">
        <v>1.851</v>
      </c>
      <c r="L22" s="56"/>
      <c r="M22" s="53">
        <v>2.4180000000000001</v>
      </c>
      <c r="N22" s="54">
        <v>1.5069999999999999</v>
      </c>
      <c r="O22" s="54">
        <v>0.99399999999999999</v>
      </c>
      <c r="P22" s="54">
        <v>0.32800000000000001</v>
      </c>
      <c r="Q22" s="55">
        <v>0.74399999999999999</v>
      </c>
      <c r="S22" s="76">
        <v>5</v>
      </c>
      <c r="T22" s="77" t="s">
        <v>50</v>
      </c>
      <c r="U22" s="77">
        <v>64</v>
      </c>
      <c r="V22" s="77">
        <v>1250</v>
      </c>
      <c r="W22" s="77">
        <v>72</v>
      </c>
      <c r="X22" s="53">
        <v>0.185</v>
      </c>
      <c r="Y22" s="54">
        <v>0.42</v>
      </c>
      <c r="Z22" s="55">
        <v>0.40200000000000002</v>
      </c>
      <c r="AA22" s="56"/>
      <c r="AB22" s="57">
        <v>1.851</v>
      </c>
      <c r="AC22" s="58"/>
      <c r="AD22" s="54">
        <v>2.4180000000000001</v>
      </c>
      <c r="AE22" s="54">
        <v>1.5069999999999999</v>
      </c>
      <c r="AF22" s="54">
        <v>0.99399999999999999</v>
      </c>
      <c r="AG22" s="54">
        <v>0.32800000000000001</v>
      </c>
      <c r="AH22" s="55">
        <v>0.74399999999999999</v>
      </c>
      <c r="AL22" s="76">
        <v>5</v>
      </c>
      <c r="AM22" s="54">
        <f t="shared" si="1"/>
        <v>-2.1999999999999992E-2</v>
      </c>
      <c r="AN22" s="54">
        <f t="shared" si="2"/>
        <v>0.29599999999999999</v>
      </c>
      <c r="AO22" s="54">
        <f t="shared" si="3"/>
        <v>0.39700000000000002</v>
      </c>
      <c r="AP22" s="54">
        <f t="shared" si="4"/>
        <v>0</v>
      </c>
      <c r="AQ22" s="54">
        <f t="shared" si="5"/>
        <v>-0.36899999999999999</v>
      </c>
      <c r="AR22" s="54">
        <f t="shared" si="6"/>
        <v>0</v>
      </c>
      <c r="AS22" s="54">
        <f t="shared" si="7"/>
        <v>-0.50800000000000023</v>
      </c>
      <c r="AT22" s="54">
        <f t="shared" si="8"/>
        <v>-0.6319999999999999</v>
      </c>
      <c r="AU22" s="54">
        <f t="shared" si="9"/>
        <v>-0.38500000000000001</v>
      </c>
      <c r="AV22" s="54">
        <f t="shared" si="10"/>
        <v>-5.0000000000000044E-3</v>
      </c>
      <c r="AW22" s="54">
        <f t="shared" si="11"/>
        <v>-2.200000000000002E-2</v>
      </c>
    </row>
    <row r="23" spans="2:49" x14ac:dyDescent="0.25">
      <c r="B23" s="74">
        <v>6</v>
      </c>
      <c r="C23" s="75" t="s">
        <v>51</v>
      </c>
      <c r="D23" s="75">
        <v>64</v>
      </c>
      <c r="E23" s="75">
        <v>1250</v>
      </c>
      <c r="F23" s="75">
        <v>72</v>
      </c>
      <c r="G23" s="48">
        <v>0.502</v>
      </c>
      <c r="H23" s="49">
        <v>0.59199999999999997</v>
      </c>
      <c r="I23" s="39">
        <v>0.61</v>
      </c>
      <c r="J23" s="50"/>
      <c r="K23" s="48">
        <v>1.458</v>
      </c>
      <c r="L23" s="50"/>
      <c r="M23" s="48">
        <v>1.952</v>
      </c>
      <c r="N23" s="49">
        <v>0.64600000000000002</v>
      </c>
      <c r="O23" s="49">
        <v>0.78800000000000003</v>
      </c>
      <c r="P23" s="49">
        <v>0.187</v>
      </c>
      <c r="Q23" s="39">
        <v>0.91100000000000003</v>
      </c>
      <c r="S23" s="74">
        <v>6</v>
      </c>
      <c r="T23" s="75" t="s">
        <v>51</v>
      </c>
      <c r="U23" s="75">
        <v>64</v>
      </c>
      <c r="V23" s="75">
        <v>1250</v>
      </c>
      <c r="W23" s="75">
        <v>72</v>
      </c>
      <c r="X23" s="48">
        <v>0.502</v>
      </c>
      <c r="Y23" s="49">
        <v>0.59199999999999997</v>
      </c>
      <c r="Z23" s="39">
        <v>0.61</v>
      </c>
      <c r="AA23" s="50"/>
      <c r="AB23" s="51">
        <v>1.458</v>
      </c>
      <c r="AC23" s="52"/>
      <c r="AD23" s="49">
        <v>1.952</v>
      </c>
      <c r="AE23" s="49">
        <v>0.64600000000000002</v>
      </c>
      <c r="AF23" s="49">
        <v>0.78800000000000003</v>
      </c>
      <c r="AG23" s="49">
        <v>0.187</v>
      </c>
      <c r="AH23" s="39">
        <v>0.91100000000000003</v>
      </c>
      <c r="AL23" s="74">
        <v>6</v>
      </c>
      <c r="AM23" s="54">
        <f t="shared" si="1"/>
        <v>1.3000000000000012E-2</v>
      </c>
      <c r="AN23" s="54">
        <f t="shared" si="2"/>
        <v>4.1000000000000036E-2</v>
      </c>
      <c r="AO23" s="54">
        <f t="shared" si="3"/>
        <v>0.18300000000000005</v>
      </c>
      <c r="AP23" s="54">
        <f t="shared" si="4"/>
        <v>0</v>
      </c>
      <c r="AQ23" s="54">
        <f t="shared" si="5"/>
        <v>-0.33699999999999997</v>
      </c>
      <c r="AR23" s="54">
        <f t="shared" si="6"/>
        <v>0</v>
      </c>
      <c r="AS23" s="54">
        <f t="shared" si="7"/>
        <v>-0.53099999999999992</v>
      </c>
      <c r="AT23" s="54">
        <f t="shared" si="8"/>
        <v>-0.30399999999999999</v>
      </c>
      <c r="AU23" s="54">
        <f t="shared" si="9"/>
        <v>-3.0000000000000027E-2</v>
      </c>
      <c r="AV23" s="54">
        <f t="shared" si="10"/>
        <v>0.40399999999999997</v>
      </c>
      <c r="AW23" s="54">
        <f t="shared" si="11"/>
        <v>-0.33400000000000007</v>
      </c>
    </row>
    <row r="24" spans="2:49" ht="15.75" thickBot="1" x14ac:dyDescent="0.3">
      <c r="B24" s="78">
        <v>7</v>
      </c>
      <c r="C24" s="73" t="s">
        <v>52</v>
      </c>
      <c r="D24" s="73">
        <v>64</v>
      </c>
      <c r="E24" s="73">
        <v>1250</v>
      </c>
      <c r="F24" s="73">
        <v>72</v>
      </c>
      <c r="G24" s="59">
        <v>0.47199999999999998</v>
      </c>
      <c r="H24" s="60">
        <v>0.54700000000000004</v>
      </c>
      <c r="I24" s="61">
        <v>0.56999999999999995</v>
      </c>
      <c r="J24" s="62"/>
      <c r="K24" s="59">
        <v>1.472</v>
      </c>
      <c r="L24" s="62"/>
      <c r="M24" s="59">
        <v>1.968</v>
      </c>
      <c r="N24" s="60">
        <v>0.67</v>
      </c>
      <c r="O24" s="60">
        <v>1.0860000000000001</v>
      </c>
      <c r="P24" s="60">
        <v>0.222</v>
      </c>
      <c r="Q24" s="61">
        <v>0.56899999999999995</v>
      </c>
      <c r="S24" s="78">
        <v>7</v>
      </c>
      <c r="T24" s="73" t="s">
        <v>52</v>
      </c>
      <c r="U24" s="73">
        <v>64</v>
      </c>
      <c r="V24" s="73">
        <v>1250</v>
      </c>
      <c r="W24" s="73">
        <v>72</v>
      </c>
      <c r="X24" s="59">
        <v>0.47199999999999998</v>
      </c>
      <c r="Y24" s="60">
        <v>0.54700000000000004</v>
      </c>
      <c r="Z24" s="61">
        <v>0.56999999999999995</v>
      </c>
      <c r="AA24" s="62"/>
      <c r="AB24" s="63">
        <v>1.472</v>
      </c>
      <c r="AC24" s="64"/>
      <c r="AD24" s="60">
        <v>1.968</v>
      </c>
      <c r="AE24" s="60">
        <v>0.67</v>
      </c>
      <c r="AF24" s="60">
        <v>1.0860000000000001</v>
      </c>
      <c r="AG24" s="60">
        <v>0.222</v>
      </c>
      <c r="AH24" s="61">
        <v>0.56899999999999995</v>
      </c>
      <c r="AL24" s="78">
        <v>7</v>
      </c>
      <c r="AM24" s="54">
        <f t="shared" si="1"/>
        <v>-2.6999999999999968E-2</v>
      </c>
      <c r="AN24" s="54">
        <f t="shared" si="2"/>
        <v>-0.14400000000000002</v>
      </c>
      <c r="AO24" s="54">
        <f t="shared" si="3"/>
        <v>-5.4999999999999938E-2</v>
      </c>
      <c r="AP24" s="54">
        <f t="shared" si="4"/>
        <v>0</v>
      </c>
      <c r="AQ24" s="54">
        <f t="shared" si="5"/>
        <v>-0.22699999999999987</v>
      </c>
      <c r="AR24" s="54">
        <f t="shared" si="6"/>
        <v>0</v>
      </c>
      <c r="AS24" s="54">
        <f t="shared" si="7"/>
        <v>-0.40300000000000002</v>
      </c>
      <c r="AT24" s="54">
        <f t="shared" si="8"/>
        <v>-0.26900000000000002</v>
      </c>
      <c r="AU24" s="54">
        <f t="shared" si="9"/>
        <v>-0.12300000000000011</v>
      </c>
      <c r="AV24" s="54">
        <f t="shared" si="10"/>
        <v>0.44100000000000006</v>
      </c>
      <c r="AW24" s="54">
        <f t="shared" si="11"/>
        <v>1.6000000000000014E-2</v>
      </c>
    </row>
    <row r="26" spans="2:49" x14ac:dyDescent="0.25">
      <c r="G26" s="54" t="s">
        <v>60</v>
      </c>
      <c r="K26" s="54" t="s">
        <v>59</v>
      </c>
      <c r="M26" s="54" t="s">
        <v>60</v>
      </c>
      <c r="X26" s="54" t="s">
        <v>59</v>
      </c>
      <c r="Y26" s="54" t="s">
        <v>59</v>
      </c>
      <c r="Z26" s="54" t="s">
        <v>59</v>
      </c>
      <c r="AB26" s="54" t="s">
        <v>59</v>
      </c>
      <c r="AD26" s="54" t="s">
        <v>59</v>
      </c>
      <c r="AE26" s="54" t="s">
        <v>59</v>
      </c>
      <c r="AF26" s="54" t="s">
        <v>59</v>
      </c>
      <c r="AG26" s="54" t="s">
        <v>59</v>
      </c>
      <c r="AH26" s="54" t="s">
        <v>59</v>
      </c>
    </row>
    <row r="36" spans="19:23" ht="30.75" thickBot="1" x14ac:dyDescent="0.3">
      <c r="S36" s="71" t="s">
        <v>47</v>
      </c>
      <c r="T36" s="72" t="s">
        <v>48</v>
      </c>
      <c r="U36" s="72" t="s">
        <v>46</v>
      </c>
      <c r="V36" s="72" t="s">
        <v>45</v>
      </c>
      <c r="W36" s="54"/>
    </row>
    <row r="37" spans="19:23" x14ac:dyDescent="0.25">
      <c r="S37" s="74">
        <v>1</v>
      </c>
      <c r="T37" s="75" t="s">
        <v>18</v>
      </c>
      <c r="U37" s="75">
        <v>16</v>
      </c>
      <c r="V37" s="75">
        <v>400</v>
      </c>
      <c r="W37" s="54"/>
    </row>
    <row r="38" spans="19:23" x14ac:dyDescent="0.25">
      <c r="S38" s="76">
        <v>2</v>
      </c>
      <c r="T38" s="77" t="s">
        <v>18</v>
      </c>
      <c r="U38" s="77">
        <v>32</v>
      </c>
      <c r="V38" s="77">
        <v>400</v>
      </c>
      <c r="W38" s="54"/>
    </row>
    <row r="39" spans="19:23" ht="15.75" thickBot="1" x14ac:dyDescent="0.3">
      <c r="S39" s="76">
        <v>3</v>
      </c>
      <c r="T39" s="77" t="s">
        <v>18</v>
      </c>
      <c r="U39" s="77">
        <v>64</v>
      </c>
      <c r="V39" s="77">
        <v>400</v>
      </c>
      <c r="W39" s="54"/>
    </row>
    <row r="40" spans="19:23" x14ac:dyDescent="0.25">
      <c r="S40" s="74">
        <v>4</v>
      </c>
      <c r="T40" s="75" t="s">
        <v>50</v>
      </c>
      <c r="U40" s="75">
        <v>16</v>
      </c>
      <c r="V40" s="75">
        <v>1250</v>
      </c>
      <c r="W40" s="54"/>
    </row>
    <row r="41" spans="19:23" ht="15.75" thickBot="1" x14ac:dyDescent="0.3">
      <c r="S41" s="76">
        <v>5</v>
      </c>
      <c r="T41" s="77" t="s">
        <v>50</v>
      </c>
      <c r="U41" s="77">
        <v>64</v>
      </c>
      <c r="V41" s="77">
        <v>1250</v>
      </c>
      <c r="W41" s="54"/>
    </row>
    <row r="42" spans="19:23" x14ac:dyDescent="0.25">
      <c r="S42" s="74">
        <v>6</v>
      </c>
      <c r="T42" s="75" t="s">
        <v>51</v>
      </c>
      <c r="U42" s="75">
        <v>64</v>
      </c>
      <c r="V42" s="75">
        <v>1250</v>
      </c>
      <c r="W42" s="54"/>
    </row>
    <row r="43" spans="19:23" ht="15.75" thickBot="1" x14ac:dyDescent="0.3">
      <c r="S43" s="78">
        <v>7</v>
      </c>
      <c r="T43" s="73" t="s">
        <v>52</v>
      </c>
      <c r="U43" s="73">
        <v>64</v>
      </c>
      <c r="V43" s="73">
        <v>1250</v>
      </c>
      <c r="W43" s="54"/>
    </row>
  </sheetData>
  <mergeCells count="12">
    <mergeCell ref="G16:I16"/>
    <mergeCell ref="K16:Q16"/>
    <mergeCell ref="X16:Z16"/>
    <mergeCell ref="AB16:AH16"/>
    <mergeCell ref="X3:Z3"/>
    <mergeCell ref="AB3:AH3"/>
    <mergeCell ref="S2:AH2"/>
    <mergeCell ref="S15:AH15"/>
    <mergeCell ref="B15:Q15"/>
    <mergeCell ref="B2:Q2"/>
    <mergeCell ref="G3:I3"/>
    <mergeCell ref="K3:Q3"/>
  </mergeCells>
  <conditionalFormatting sqref="G6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8 G5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1 G5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0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4">
    <cfRule type="colorScale" priority="3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1 G1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4 G18">
    <cfRule type="colorScale" priority="2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3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I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I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8 H5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1 H5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4">
    <cfRule type="colorScale" priority="3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1 H18">
    <cfRule type="colorScale" priority="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4 H18">
    <cfRule type="colorScale" priority="2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3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4">
    <cfRule type="colorScale" priority="3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">
    <cfRule type="colorScale" priority="2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1 I18">
    <cfRule type="colorScale" priority="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4 I18">
    <cfRule type="colorScale" priority="2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I23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J8 I5:J5 J6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J10 I5:J5 J6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J11 I5:J5 J6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J10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J11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1 J18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3 J18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4 J18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J23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2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8 K5">
    <cfRule type="colorScale" priority="1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11 K5">
    <cfRule type="colorScale" priority="2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0"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"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K21 K18">
    <cfRule type="colorScale" priority="2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K24 K18">
    <cfRule type="colorScale" priority="2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3">
    <cfRule type="colorScale" priority="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8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0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1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0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olorScale" priority="2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L21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L23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L24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L23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2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8 M5">
    <cfRule type="colorScale" priority="1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1 M5">
    <cfRule type="colorScale" priority="2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10">
    <cfRule type="colorScale" priority="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4">
    <cfRule type="colorScale" priority="3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2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1 M18">
    <cfRule type="colorScale" priority="2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4 M18">
    <cfRule type="colorScale" priority="2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3"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Q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Q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">
    <cfRule type="colorScale" priority="2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8 N5">
    <cfRule type="colorScale" priority="1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11 N5">
    <cfRule type="colorScale" priority="2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10">
    <cfRule type="colorScale" priority="1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4">
    <cfRule type="colorScale" priority="3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2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21 N18">
    <cfRule type="colorScale" priority="2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24 N18">
    <cfRule type="colorScale" priority="2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3">
    <cfRule type="colorScale" priority="2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">
    <cfRule type="colorScale" priority="2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8 O5">
    <cfRule type="colorScale" priority="1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1 O5"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0">
    <cfRule type="colorScale" priority="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4">
    <cfRule type="colorScale" priority="3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2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:O21 O18">
    <cfRule type="colorScale" priority="2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:O24 O18">
    <cfRule type="colorScale" priority="2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3">
    <cfRule type="colorScale" priority="2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2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8 P5">
    <cfRule type="colorScale" priority="1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1 P5">
    <cfRule type="colorScale" priority="2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10">
    <cfRule type="colorScale" priority="1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4">
    <cfRule type="colorScale" priority="3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">
    <cfRule type="colorScale" priority="2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:P21 P18">
    <cfRule type="colorScale" priority="2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:P24 P18">
    <cfRule type="colorScale" priority="2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3">
    <cfRule type="colorScale" priority="2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"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8 Q5"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10 Q5">
    <cfRule type="colorScale" priority="1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:Q11 Q5">
    <cfRule type="colorScale" priority="1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10">
    <cfRule type="colorScale" priority="1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4">
    <cfRule type="colorScale" priority="3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">
    <cfRule type="colorScale" priority="2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:Q21 Q18">
    <cfRule type="colorScale" priority="2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:Q24 Q18">
    <cfRule type="colorScale" priority="2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3">
    <cfRule type="colorScale" priority="2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X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X8 X5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X11 X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:X10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X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X21 X18">
    <cfRule type="colorScale" priority="2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X24 X18">
    <cfRule type="colorScale" priority="2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X23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Z11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Z11 X5:Z5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Z24">
    <cfRule type="colorScale" priority="3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Z24 X18:Z18">
    <cfRule type="colorScale" priority="2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:Y8 Y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:Y11 Y5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0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:Y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">
    <cfRule type="colorScale" priority="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:Y21 Y18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:Y24 Y18">
    <cfRule type="colorScale" priority="2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:Y2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8 Z5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10 Z5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11 Z5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Z10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Z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">
    <cfRule type="colorScale" priority="2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:Z21 Z1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:Z24 Z18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1:Z23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8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10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11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:AA10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">
    <cfRule type="colorScale" priority="2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:AA21 AA18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:AA23 AA18">
    <cfRule type="colorScale" priority="2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:AA24 AA18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:AA23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">
    <cfRule type="colorScale" priority="2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8 AB5">
    <cfRule type="colorScale" priority="1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11 AB5">
    <cfRule type="colorScale" priority="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:AB10"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8:AB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9">
    <cfRule type="colorScale" priority="2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0:AB21 AB18">
    <cfRule type="colorScale" priority="2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0:AB24 AB18">
    <cfRule type="colorScale" priority="2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1:AB23">
    <cfRule type="colorScale" priority="2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4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:AC8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:AC10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:AC11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:AC10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:AC21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:AC23">
    <cfRule type="colorScale" priority="2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:AC24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:AC23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D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">
    <cfRule type="colorScale" priority="2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:AD8 AD5">
    <cfRule type="colorScale" priority="1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:AD11 AD5">
    <cfRule type="colorScale" priority="2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AD10"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:AD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">
    <cfRule type="colorScale" priority="2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:AD21 AD18">
    <cfRule type="colorScale" priority="2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:AD24 AD18">
    <cfRule type="colorScale" priority="2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:AD23">
    <cfRule type="colorScale" priority="2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4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:AH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:AH11 AD5:AH5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:AH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:AH24 AD18:AH18">
    <cfRule type="colorScale" priority="2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E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">
    <cfRule type="colorScale" priority="2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8 AE5">
    <cfRule type="colorScale" priority="1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11 AE5">
    <cfRule type="colorScale" priority="2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:AE10"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8:AE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9">
    <cfRule type="colorScale" priority="2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0:AE21 AE18">
    <cfRule type="colorScale" priority="2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0:AE24 AE18">
    <cfRule type="colorScale" priority="2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1:AE23">
    <cfRule type="colorScale" priority="2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4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:AF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">
    <cfRule type="colorScale" priority="2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:AF8 AF5">
    <cfRule type="colorScale" priority="1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:AF11 AF5">
    <cfRule type="colorScale" priority="2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:AF10"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:AF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9">
    <cfRule type="colorScale" priority="2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:AF21 AF18">
    <cfRule type="colorScale" priority="2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0:AF24 AF18">
    <cfRule type="colorScale" priority="2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1:AF23">
    <cfRule type="colorScale" priority="2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4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:AG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">
    <cfRule type="colorScale" priority="2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:AG8 AG5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:AG11 AG5">
    <cfRule type="colorScale" priority="2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:AG10"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:AG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">
    <cfRule type="colorScale" priority="2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:AG21 AG18">
    <cfRule type="colorScale" priority="2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:AG24 AG18">
    <cfRule type="colorScale" priority="2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:AG23">
    <cfRule type="colorScale" priority="2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4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H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"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8 AH5">
    <cfRule type="colorScale" priority="1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10 AH5">
    <cfRule type="colorScale" priority="1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H11 AH5">
    <cfRule type="colorScale" priority="1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H10"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8:AH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9">
    <cfRule type="colorScale" priority="2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0:AH21 AH18">
    <cfRule type="colorScale" priority="2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0:AH24 AH18">
    <cfRule type="colorScale" priority="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1:AH23">
    <cfRule type="colorScale" priority="2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4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8:AW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3627-0D45-47A6-83A2-302D7105D036}">
  <dimension ref="B2:AK107"/>
  <sheetViews>
    <sheetView topLeftCell="A53" zoomScale="85" zoomScaleNormal="85" workbookViewId="0">
      <selection activeCell="V76" sqref="V76"/>
    </sheetView>
  </sheetViews>
  <sheetFormatPr defaultRowHeight="15" x14ac:dyDescent="0.25"/>
  <cols>
    <col min="5" max="5" width="11.140625" bestFit="1" customWidth="1"/>
    <col min="18" max="19" width="10.28515625" bestFit="1" customWidth="1"/>
    <col min="21" max="21" width="11.140625" bestFit="1" customWidth="1"/>
    <col min="30" max="30" width="9.28515625" bestFit="1" customWidth="1"/>
    <col min="32" max="32" width="10.28515625" bestFit="1" customWidth="1"/>
    <col min="34" max="34" width="12.28515625" customWidth="1"/>
    <col min="36" max="36" width="10.42578125" customWidth="1"/>
    <col min="37" max="37" width="10.28515625" bestFit="1" customWidth="1"/>
  </cols>
  <sheetData>
    <row r="2" spans="2:31" ht="15.75" thickBot="1" x14ac:dyDescent="0.3">
      <c r="X2" t="s">
        <v>57</v>
      </c>
    </row>
    <row r="3" spans="2:31" ht="15.75" thickBot="1" x14ac:dyDescent="0.3">
      <c r="B3" s="10"/>
      <c r="C3" s="2"/>
      <c r="D3" s="2"/>
      <c r="E3" s="2"/>
      <c r="F3" s="2"/>
      <c r="G3" s="3"/>
      <c r="H3" s="87" t="s">
        <v>37</v>
      </c>
      <c r="I3" s="88"/>
      <c r="J3" s="88"/>
      <c r="K3" s="88"/>
      <c r="L3" s="88"/>
      <c r="M3" s="88"/>
      <c r="N3" s="88"/>
      <c r="O3" s="89"/>
      <c r="R3" s="10"/>
      <c r="S3" s="2"/>
      <c r="T3" s="2"/>
      <c r="U3" s="2"/>
      <c r="V3" s="2"/>
      <c r="W3" s="3"/>
      <c r="X3" s="87" t="s">
        <v>37</v>
      </c>
      <c r="Y3" s="88"/>
      <c r="Z3" s="88"/>
      <c r="AA3" s="88"/>
      <c r="AB3" s="88"/>
      <c r="AC3" s="88"/>
      <c r="AD3" s="88"/>
      <c r="AE3" s="89"/>
    </row>
    <row r="4" spans="2:31" ht="30.75" thickBot="1" x14ac:dyDescent="0.3">
      <c r="B4" s="32" t="s">
        <v>47</v>
      </c>
      <c r="C4" s="33" t="s">
        <v>48</v>
      </c>
      <c r="D4" s="33" t="s">
        <v>46</v>
      </c>
      <c r="E4" s="33" t="s">
        <v>45</v>
      </c>
      <c r="F4" s="34" t="s">
        <v>44</v>
      </c>
      <c r="G4" s="35" t="s">
        <v>53</v>
      </c>
      <c r="H4" s="16" t="s">
        <v>41</v>
      </c>
      <c r="I4" s="31" t="s">
        <v>42</v>
      </c>
      <c r="J4" s="31" t="s">
        <v>43</v>
      </c>
      <c r="K4" s="16" t="s">
        <v>12</v>
      </c>
      <c r="L4" s="16" t="s">
        <v>14</v>
      </c>
      <c r="M4" s="45" t="s">
        <v>55</v>
      </c>
      <c r="N4" s="31" t="s">
        <v>56</v>
      </c>
      <c r="O4" s="47" t="s">
        <v>44</v>
      </c>
      <c r="R4" s="32" t="s">
        <v>47</v>
      </c>
      <c r="S4" s="33" t="s">
        <v>48</v>
      </c>
      <c r="T4" s="33" t="s">
        <v>46</v>
      </c>
      <c r="U4" s="33" t="s">
        <v>45</v>
      </c>
      <c r="V4" s="34" t="s">
        <v>44</v>
      </c>
      <c r="W4" s="35" t="s">
        <v>53</v>
      </c>
      <c r="X4" s="16" t="s">
        <v>41</v>
      </c>
      <c r="Y4" s="31" t="s">
        <v>42</v>
      </c>
      <c r="Z4" s="31" t="s">
        <v>43</v>
      </c>
      <c r="AA4" s="16" t="s">
        <v>12</v>
      </c>
      <c r="AB4" s="16" t="s">
        <v>14</v>
      </c>
      <c r="AC4" s="45" t="s">
        <v>55</v>
      </c>
      <c r="AD4" s="31" t="s">
        <v>56</v>
      </c>
      <c r="AE4" s="47" t="s">
        <v>44</v>
      </c>
    </row>
    <row r="5" spans="2:31" x14ac:dyDescent="0.25">
      <c r="B5" s="1">
        <v>1</v>
      </c>
      <c r="C5" s="2" t="s">
        <v>18</v>
      </c>
      <c r="D5" s="2">
        <v>16</v>
      </c>
      <c r="E5" s="2">
        <v>400</v>
      </c>
      <c r="F5" s="2">
        <v>56</v>
      </c>
      <c r="G5" s="38" t="s">
        <v>16</v>
      </c>
      <c r="H5" s="40">
        <v>0.99</v>
      </c>
      <c r="I5" s="40">
        <v>0.06</v>
      </c>
      <c r="J5" s="40">
        <v>0.01</v>
      </c>
      <c r="K5" s="40">
        <v>0</v>
      </c>
      <c r="L5" s="40">
        <v>0.35</v>
      </c>
      <c r="M5" s="46">
        <v>0.28999999999999998</v>
      </c>
      <c r="N5" s="40">
        <v>0.59</v>
      </c>
      <c r="O5" s="99">
        <v>0.39</v>
      </c>
      <c r="R5" s="1">
        <v>1</v>
      </c>
      <c r="S5" s="2" t="s">
        <v>18</v>
      </c>
      <c r="T5" s="2">
        <v>16</v>
      </c>
      <c r="U5" s="2">
        <v>400</v>
      </c>
      <c r="V5" s="2">
        <v>56</v>
      </c>
      <c r="W5" s="38" t="s">
        <v>16</v>
      </c>
      <c r="X5" s="40">
        <v>0.99</v>
      </c>
      <c r="Y5" s="40">
        <v>0.06</v>
      </c>
      <c r="Z5" s="40">
        <v>0.01</v>
      </c>
      <c r="AA5" s="40">
        <v>0</v>
      </c>
      <c r="AB5" s="40">
        <v>0.35</v>
      </c>
      <c r="AC5" s="46">
        <v>0.28999999999999998</v>
      </c>
      <c r="AD5" s="40">
        <v>0.59</v>
      </c>
      <c r="AE5" s="99">
        <v>0.39</v>
      </c>
    </row>
    <row r="6" spans="2:31" x14ac:dyDescent="0.25">
      <c r="B6" s="21"/>
      <c r="C6" s="9"/>
      <c r="D6" s="9"/>
      <c r="E6" s="9"/>
      <c r="F6" s="9"/>
      <c r="G6" s="37" t="s">
        <v>17</v>
      </c>
      <c r="H6" s="42">
        <v>0.53</v>
      </c>
      <c r="I6" s="42">
        <v>0.04</v>
      </c>
      <c r="J6" s="42">
        <v>0</v>
      </c>
      <c r="K6" s="42">
        <v>0</v>
      </c>
      <c r="L6" s="42">
        <v>0.9</v>
      </c>
      <c r="M6" s="41">
        <v>0.3</v>
      </c>
      <c r="N6" s="42">
        <v>0.39</v>
      </c>
      <c r="O6" s="100"/>
      <c r="R6" s="21"/>
      <c r="S6" s="9"/>
      <c r="T6" s="9"/>
      <c r="U6" s="9"/>
      <c r="V6" s="9"/>
      <c r="W6" s="37" t="s">
        <v>17</v>
      </c>
      <c r="X6" s="42">
        <v>0.53</v>
      </c>
      <c r="Y6" s="42">
        <v>0.04</v>
      </c>
      <c r="Z6" s="42">
        <v>0</v>
      </c>
      <c r="AA6" s="42">
        <v>0</v>
      </c>
      <c r="AB6" s="42">
        <v>0.9</v>
      </c>
      <c r="AC6" s="41">
        <v>0.3</v>
      </c>
      <c r="AD6" s="42">
        <v>0.39</v>
      </c>
      <c r="AE6" s="100"/>
    </row>
    <row r="7" spans="2:31" ht="15.75" thickBot="1" x14ac:dyDescent="0.3">
      <c r="B7" s="22"/>
      <c r="C7" s="34"/>
      <c r="D7" s="34"/>
      <c r="E7" s="34"/>
      <c r="F7" s="34"/>
      <c r="G7" s="35" t="s">
        <v>54</v>
      </c>
      <c r="H7" s="43">
        <v>0.69</v>
      </c>
      <c r="I7" s="43">
        <v>0.05</v>
      </c>
      <c r="J7" s="43">
        <v>0</v>
      </c>
      <c r="K7" s="43">
        <v>0</v>
      </c>
      <c r="L7" s="43">
        <v>0.5</v>
      </c>
      <c r="M7" s="44">
        <v>0.25</v>
      </c>
      <c r="N7" s="43">
        <v>0.44</v>
      </c>
      <c r="O7" s="101"/>
      <c r="R7" s="22"/>
      <c r="S7" s="34"/>
      <c r="T7" s="34"/>
      <c r="U7" s="34"/>
      <c r="V7" s="34"/>
      <c r="W7" s="35" t="s">
        <v>54</v>
      </c>
      <c r="X7" s="43">
        <v>0.69</v>
      </c>
      <c r="Y7" s="43">
        <v>0.05</v>
      </c>
      <c r="Z7" s="43">
        <v>0</v>
      </c>
      <c r="AA7" s="43">
        <v>0</v>
      </c>
      <c r="AB7" s="43">
        <v>0.5</v>
      </c>
      <c r="AC7" s="44">
        <v>0.25</v>
      </c>
      <c r="AD7" s="43">
        <v>0.44</v>
      </c>
      <c r="AE7" s="101"/>
    </row>
    <row r="8" spans="2:31" x14ac:dyDescent="0.25">
      <c r="B8" s="21">
        <v>2</v>
      </c>
      <c r="C8" s="9" t="s">
        <v>18</v>
      </c>
      <c r="D8" s="9">
        <v>32</v>
      </c>
      <c r="E8" s="9">
        <v>400</v>
      </c>
      <c r="F8" s="9">
        <v>56</v>
      </c>
      <c r="G8" s="36" t="s">
        <v>16</v>
      </c>
      <c r="H8" s="42">
        <v>0.67</v>
      </c>
      <c r="I8" s="42">
        <v>0.13</v>
      </c>
      <c r="J8" s="42">
        <v>0.17</v>
      </c>
      <c r="K8" s="42">
        <v>0.56000000000000005</v>
      </c>
      <c r="L8" s="42">
        <v>0.94</v>
      </c>
      <c r="M8" s="41">
        <v>0.49</v>
      </c>
      <c r="N8" s="42">
        <v>0.56000000000000005</v>
      </c>
      <c r="O8" s="99">
        <v>0.52</v>
      </c>
      <c r="R8" s="21">
        <v>2</v>
      </c>
      <c r="S8" s="9" t="s">
        <v>18</v>
      </c>
      <c r="T8" s="9">
        <v>32</v>
      </c>
      <c r="U8" s="9">
        <v>400</v>
      </c>
      <c r="V8" s="9">
        <v>56</v>
      </c>
      <c r="W8" s="36" t="s">
        <v>16</v>
      </c>
      <c r="X8" s="42">
        <v>0.67</v>
      </c>
      <c r="Y8" s="42">
        <v>0.13</v>
      </c>
      <c r="Z8" s="42">
        <v>0.17</v>
      </c>
      <c r="AA8" s="42">
        <v>0.56000000000000005</v>
      </c>
      <c r="AB8" s="42">
        <v>0.94</v>
      </c>
      <c r="AC8" s="41">
        <v>0.49</v>
      </c>
      <c r="AD8" s="42">
        <v>0.56000000000000005</v>
      </c>
      <c r="AE8" s="99">
        <v>0.52</v>
      </c>
    </row>
    <row r="9" spans="2:31" x14ac:dyDescent="0.25">
      <c r="B9" s="21"/>
      <c r="C9" s="9"/>
      <c r="D9" s="9"/>
      <c r="E9" s="9"/>
      <c r="F9" s="9"/>
      <c r="G9" s="37" t="s">
        <v>17</v>
      </c>
      <c r="H9" s="42">
        <v>0.56999999999999995</v>
      </c>
      <c r="I9" s="42">
        <v>0.08</v>
      </c>
      <c r="J9" s="42">
        <v>0.31</v>
      </c>
      <c r="K9" s="42">
        <v>0.91</v>
      </c>
      <c r="L9" s="42">
        <v>0.63</v>
      </c>
      <c r="M9" s="41">
        <v>0.5</v>
      </c>
      <c r="N9" s="42">
        <v>0.52</v>
      </c>
      <c r="O9" s="100"/>
      <c r="R9" s="21"/>
      <c r="S9" s="9"/>
      <c r="T9" s="9"/>
      <c r="U9" s="9"/>
      <c r="V9" s="9"/>
      <c r="W9" s="37" t="s">
        <v>17</v>
      </c>
      <c r="X9" s="42">
        <v>0.56999999999999995</v>
      </c>
      <c r="Y9" s="42">
        <v>0.08</v>
      </c>
      <c r="Z9" s="42">
        <v>0.31</v>
      </c>
      <c r="AA9" s="42">
        <v>0.91</v>
      </c>
      <c r="AB9" s="42">
        <v>0.63</v>
      </c>
      <c r="AC9" s="41">
        <v>0.5</v>
      </c>
      <c r="AD9" s="42">
        <v>0.52</v>
      </c>
      <c r="AE9" s="100"/>
    </row>
    <row r="10" spans="2:31" ht="15.75" thickBot="1" x14ac:dyDescent="0.3">
      <c r="B10" s="22"/>
      <c r="C10" s="34"/>
      <c r="D10" s="34"/>
      <c r="E10" s="34"/>
      <c r="F10" s="34"/>
      <c r="G10" s="35" t="s">
        <v>54</v>
      </c>
      <c r="H10" s="43">
        <v>0.61</v>
      </c>
      <c r="I10" s="43">
        <v>0.09</v>
      </c>
      <c r="J10" s="43">
        <v>0.22</v>
      </c>
      <c r="K10" s="43">
        <v>0.69</v>
      </c>
      <c r="L10" s="43">
        <v>0.75</v>
      </c>
      <c r="M10" s="44">
        <v>0.47</v>
      </c>
      <c r="N10" s="43">
        <v>0.52</v>
      </c>
      <c r="O10" s="101"/>
      <c r="R10" s="22"/>
      <c r="S10" s="34"/>
      <c r="T10" s="34"/>
      <c r="U10" s="34"/>
      <c r="V10" s="34"/>
      <c r="W10" s="35" t="s">
        <v>54</v>
      </c>
      <c r="X10" s="43">
        <v>0.61</v>
      </c>
      <c r="Y10" s="43">
        <v>0.09</v>
      </c>
      <c r="Z10" s="43">
        <v>0.22</v>
      </c>
      <c r="AA10" s="43">
        <v>0.69</v>
      </c>
      <c r="AB10" s="43">
        <v>0.75</v>
      </c>
      <c r="AC10" s="44">
        <v>0.47</v>
      </c>
      <c r="AD10" s="43">
        <v>0.52</v>
      </c>
      <c r="AE10" s="101"/>
    </row>
    <row r="11" spans="2:31" x14ac:dyDescent="0.25">
      <c r="B11" s="21">
        <v>3</v>
      </c>
      <c r="C11" s="9" t="s">
        <v>18</v>
      </c>
      <c r="D11" s="9">
        <v>64</v>
      </c>
      <c r="E11" s="9">
        <v>400</v>
      </c>
      <c r="F11" s="9">
        <v>59</v>
      </c>
      <c r="G11" s="36" t="s">
        <v>16</v>
      </c>
      <c r="H11" s="42">
        <v>0.67</v>
      </c>
      <c r="I11" s="42">
        <v>0.09</v>
      </c>
      <c r="J11" s="42">
        <v>0.17</v>
      </c>
      <c r="K11" s="42">
        <v>0.55000000000000004</v>
      </c>
      <c r="L11" s="42">
        <v>0.92</v>
      </c>
      <c r="M11" s="41">
        <v>0.48</v>
      </c>
      <c r="N11" s="42">
        <v>0.55000000000000004</v>
      </c>
      <c r="O11" s="99">
        <v>0.47</v>
      </c>
      <c r="R11" s="21">
        <v>3</v>
      </c>
      <c r="S11" s="9" t="s">
        <v>18</v>
      </c>
      <c r="T11" s="9">
        <v>64</v>
      </c>
      <c r="U11" s="9">
        <v>400</v>
      </c>
      <c r="V11" s="9">
        <v>59</v>
      </c>
      <c r="W11" s="36" t="s">
        <v>16</v>
      </c>
      <c r="X11" s="42">
        <v>0.67</v>
      </c>
      <c r="Y11" s="42">
        <v>0.09</v>
      </c>
      <c r="Z11" s="42">
        <v>0.17</v>
      </c>
      <c r="AA11" s="42">
        <v>0.55000000000000004</v>
      </c>
      <c r="AB11" s="42">
        <v>0.92</v>
      </c>
      <c r="AC11" s="41">
        <v>0.48</v>
      </c>
      <c r="AD11" s="42">
        <v>0.55000000000000004</v>
      </c>
      <c r="AE11" s="99">
        <v>0.47</v>
      </c>
    </row>
    <row r="12" spans="2:31" x14ac:dyDescent="0.25">
      <c r="B12" s="21"/>
      <c r="C12" s="9"/>
      <c r="D12" s="9"/>
      <c r="E12" s="9"/>
      <c r="F12" s="9"/>
      <c r="G12" s="37" t="s">
        <v>17</v>
      </c>
      <c r="H12" s="42">
        <v>0.47</v>
      </c>
      <c r="I12" s="42">
        <v>0.06</v>
      </c>
      <c r="J12" s="42">
        <v>0.42</v>
      </c>
      <c r="K12" s="42">
        <v>0.9</v>
      </c>
      <c r="L12" s="42">
        <v>0.61</v>
      </c>
      <c r="M12" s="41">
        <v>0.49</v>
      </c>
      <c r="N12" s="42">
        <v>0.47</v>
      </c>
      <c r="O12" s="100"/>
      <c r="R12" s="21"/>
      <c r="S12" s="9"/>
      <c r="T12" s="9"/>
      <c r="U12" s="9"/>
      <c r="V12" s="9"/>
      <c r="W12" s="37" t="s">
        <v>17</v>
      </c>
      <c r="X12" s="42">
        <v>0.47</v>
      </c>
      <c r="Y12" s="42">
        <v>0.06</v>
      </c>
      <c r="Z12" s="42">
        <v>0.42</v>
      </c>
      <c r="AA12" s="42">
        <v>0.9</v>
      </c>
      <c r="AB12" s="42">
        <v>0.61</v>
      </c>
      <c r="AC12" s="41">
        <v>0.49</v>
      </c>
      <c r="AD12" s="42">
        <v>0.47</v>
      </c>
      <c r="AE12" s="100"/>
    </row>
    <row r="13" spans="2:31" ht="15.75" thickBot="1" x14ac:dyDescent="0.3">
      <c r="B13" s="22"/>
      <c r="C13" s="34"/>
      <c r="D13" s="34"/>
      <c r="E13" s="34"/>
      <c r="F13" s="34"/>
      <c r="G13" s="35" t="s">
        <v>54</v>
      </c>
      <c r="H13" s="43">
        <v>0.56000000000000005</v>
      </c>
      <c r="I13" s="43">
        <v>7.0000000000000007E-2</v>
      </c>
      <c r="J13" s="43">
        <v>0.25</v>
      </c>
      <c r="K13" s="43">
        <v>0.68</v>
      </c>
      <c r="L13" s="43">
        <v>0.74</v>
      </c>
      <c r="M13" s="44">
        <v>0.46</v>
      </c>
      <c r="N13" s="43">
        <v>0.49</v>
      </c>
      <c r="O13" s="101"/>
      <c r="R13" s="22"/>
      <c r="S13" s="34"/>
      <c r="T13" s="34"/>
      <c r="U13" s="34"/>
      <c r="V13" s="34"/>
      <c r="W13" s="35" t="s">
        <v>54</v>
      </c>
      <c r="X13" s="43">
        <v>0.56000000000000005</v>
      </c>
      <c r="Y13" s="43">
        <v>7.0000000000000007E-2</v>
      </c>
      <c r="Z13" s="43">
        <v>0.25</v>
      </c>
      <c r="AA13" s="43">
        <v>0.68</v>
      </c>
      <c r="AB13" s="43">
        <v>0.74</v>
      </c>
      <c r="AC13" s="44">
        <v>0.46</v>
      </c>
      <c r="AD13" s="43">
        <v>0.49</v>
      </c>
      <c r="AE13" s="101"/>
    </row>
    <row r="14" spans="2:31" x14ac:dyDescent="0.25">
      <c r="B14" s="21">
        <v>4</v>
      </c>
      <c r="C14" s="9" t="s">
        <v>50</v>
      </c>
      <c r="D14" s="9">
        <v>16</v>
      </c>
      <c r="E14" s="9">
        <v>1250</v>
      </c>
      <c r="F14" s="9">
        <v>70</v>
      </c>
      <c r="G14" s="36" t="s">
        <v>16</v>
      </c>
      <c r="H14" s="42">
        <v>1</v>
      </c>
      <c r="I14" s="42">
        <v>0.15</v>
      </c>
      <c r="J14" s="42">
        <v>0.12</v>
      </c>
      <c r="K14" s="42">
        <v>0.5</v>
      </c>
      <c r="L14" s="42">
        <v>0.95</v>
      </c>
      <c r="M14" s="41">
        <v>0.55000000000000004</v>
      </c>
      <c r="N14" s="42">
        <v>0.73</v>
      </c>
      <c r="O14" s="99">
        <v>0.26</v>
      </c>
      <c r="R14" s="21">
        <v>4</v>
      </c>
      <c r="S14" s="9" t="s">
        <v>50</v>
      </c>
      <c r="T14" s="9">
        <v>16</v>
      </c>
      <c r="U14" s="9">
        <v>1250</v>
      </c>
      <c r="V14" s="9">
        <v>70</v>
      </c>
      <c r="W14" s="36" t="s">
        <v>16</v>
      </c>
      <c r="X14" s="42">
        <v>1</v>
      </c>
      <c r="Y14" s="42">
        <v>0.15</v>
      </c>
      <c r="Z14" s="42">
        <v>0.12</v>
      </c>
      <c r="AA14" s="42">
        <v>0.5</v>
      </c>
      <c r="AB14" s="42">
        <v>0.95</v>
      </c>
      <c r="AC14" s="41">
        <v>0.55000000000000004</v>
      </c>
      <c r="AD14" s="42">
        <v>0.73</v>
      </c>
      <c r="AE14" s="99">
        <v>0.26</v>
      </c>
    </row>
    <row r="15" spans="2:31" x14ac:dyDescent="0.25">
      <c r="B15" s="21"/>
      <c r="C15" s="9"/>
      <c r="D15" s="9"/>
      <c r="E15" s="9"/>
      <c r="F15" s="9"/>
      <c r="G15" s="37" t="s">
        <v>17</v>
      </c>
      <c r="H15" s="42">
        <v>0</v>
      </c>
      <c r="I15" s="42">
        <v>0.61</v>
      </c>
      <c r="J15" s="42">
        <v>0.27</v>
      </c>
      <c r="K15" s="42">
        <v>0.92</v>
      </c>
      <c r="L15" s="42">
        <v>0.55000000000000004</v>
      </c>
      <c r="M15" s="41">
        <v>0.47</v>
      </c>
      <c r="N15" s="42">
        <v>0.26</v>
      </c>
      <c r="O15" s="100"/>
      <c r="R15" s="21"/>
      <c r="S15" s="9"/>
      <c r="T15" s="9"/>
      <c r="U15" s="9"/>
      <c r="V15" s="9"/>
      <c r="W15" s="37" t="s">
        <v>17</v>
      </c>
      <c r="X15" s="42">
        <v>0</v>
      </c>
      <c r="Y15" s="42">
        <v>0.61</v>
      </c>
      <c r="Z15" s="42">
        <v>0.27</v>
      </c>
      <c r="AA15" s="42">
        <v>0.92</v>
      </c>
      <c r="AB15" s="42">
        <v>0.55000000000000004</v>
      </c>
      <c r="AC15" s="41">
        <v>0.47</v>
      </c>
      <c r="AD15" s="42">
        <v>0.26</v>
      </c>
      <c r="AE15" s="100"/>
    </row>
    <row r="16" spans="2:31" ht="15.75" thickBot="1" x14ac:dyDescent="0.3">
      <c r="B16" s="22"/>
      <c r="C16" s="34"/>
      <c r="D16" s="34"/>
      <c r="E16" s="34"/>
      <c r="F16" s="34"/>
      <c r="G16" s="35" t="s">
        <v>54</v>
      </c>
      <c r="H16" s="43">
        <v>0</v>
      </c>
      <c r="I16" s="43">
        <v>0.25</v>
      </c>
      <c r="J16" s="43">
        <v>0.17</v>
      </c>
      <c r="K16" s="43">
        <v>0.65</v>
      </c>
      <c r="L16" s="43">
        <v>0.7</v>
      </c>
      <c r="M16" s="44">
        <v>0.35</v>
      </c>
      <c r="N16" s="43">
        <v>0.19</v>
      </c>
      <c r="O16" s="101"/>
      <c r="R16" s="22"/>
      <c r="S16" s="34"/>
      <c r="T16" s="34"/>
      <c r="U16" s="34"/>
      <c r="V16" s="34"/>
      <c r="W16" s="35" t="s">
        <v>54</v>
      </c>
      <c r="X16" s="43">
        <v>0</v>
      </c>
      <c r="Y16" s="43">
        <v>0.25</v>
      </c>
      <c r="Z16" s="43">
        <v>0.17</v>
      </c>
      <c r="AA16" s="43">
        <v>0.65</v>
      </c>
      <c r="AB16" s="43">
        <v>0.7</v>
      </c>
      <c r="AC16" s="44">
        <v>0.35</v>
      </c>
      <c r="AD16" s="43">
        <v>0.19</v>
      </c>
      <c r="AE16" s="101"/>
    </row>
    <row r="17" spans="2:31" x14ac:dyDescent="0.25">
      <c r="B17" s="21">
        <v>5</v>
      </c>
      <c r="C17" s="9" t="s">
        <v>50</v>
      </c>
      <c r="D17" s="9">
        <v>64</v>
      </c>
      <c r="E17" s="9">
        <v>1250</v>
      </c>
      <c r="F17" s="9">
        <v>72</v>
      </c>
      <c r="G17" s="36" t="s">
        <v>16</v>
      </c>
      <c r="H17" s="42">
        <v>1</v>
      </c>
      <c r="I17" s="42">
        <v>0.13</v>
      </c>
      <c r="J17" s="42">
        <v>0.15</v>
      </c>
      <c r="K17" s="42">
        <v>0.48</v>
      </c>
      <c r="L17" s="42">
        <v>0.97</v>
      </c>
      <c r="M17" s="41">
        <v>0.55000000000000004</v>
      </c>
      <c r="N17" s="42">
        <v>0.73</v>
      </c>
      <c r="O17" s="99">
        <v>0.26</v>
      </c>
      <c r="R17" s="21">
        <v>5</v>
      </c>
      <c r="S17" s="9" t="s">
        <v>50</v>
      </c>
      <c r="T17" s="9">
        <v>64</v>
      </c>
      <c r="U17" s="9">
        <v>1250</v>
      </c>
      <c r="V17" s="9">
        <v>72</v>
      </c>
      <c r="W17" s="36" t="s">
        <v>16</v>
      </c>
      <c r="X17" s="42">
        <v>1</v>
      </c>
      <c r="Y17" s="42">
        <v>0.13</v>
      </c>
      <c r="Z17" s="42">
        <v>0.15</v>
      </c>
      <c r="AA17" s="42">
        <v>0.48</v>
      </c>
      <c r="AB17" s="42">
        <v>0.97</v>
      </c>
      <c r="AC17" s="41">
        <v>0.55000000000000004</v>
      </c>
      <c r="AD17" s="42">
        <v>0.73</v>
      </c>
      <c r="AE17" s="99">
        <v>0.26</v>
      </c>
    </row>
    <row r="18" spans="2:31" x14ac:dyDescent="0.25">
      <c r="B18" s="21"/>
      <c r="C18" s="9"/>
      <c r="D18" s="9"/>
      <c r="E18" s="9"/>
      <c r="F18" s="9"/>
      <c r="G18" s="37" t="s">
        <v>17</v>
      </c>
      <c r="H18" s="42">
        <v>0</v>
      </c>
      <c r="I18" s="42">
        <v>0.26</v>
      </c>
      <c r="J18" s="42">
        <v>0.63</v>
      </c>
      <c r="K18" s="42">
        <v>0.91</v>
      </c>
      <c r="L18" s="42">
        <v>0.55000000000000004</v>
      </c>
      <c r="M18" s="41">
        <v>0.47</v>
      </c>
      <c r="N18" s="42">
        <v>0.26</v>
      </c>
      <c r="O18" s="100"/>
      <c r="R18" s="21"/>
      <c r="S18" s="9"/>
      <c r="T18" s="9"/>
      <c r="U18" s="9"/>
      <c r="V18" s="9"/>
      <c r="W18" s="37" t="s">
        <v>17</v>
      </c>
      <c r="X18" s="42">
        <v>0</v>
      </c>
      <c r="Y18" s="42">
        <v>0.26</v>
      </c>
      <c r="Z18" s="42">
        <v>0.63</v>
      </c>
      <c r="AA18" s="42">
        <v>0.91</v>
      </c>
      <c r="AB18" s="42">
        <v>0.55000000000000004</v>
      </c>
      <c r="AC18" s="41">
        <v>0.47</v>
      </c>
      <c r="AD18" s="42">
        <v>0.26</v>
      </c>
      <c r="AE18" s="100"/>
    </row>
    <row r="19" spans="2:31" ht="15.75" thickBot="1" x14ac:dyDescent="0.3">
      <c r="B19" s="22"/>
      <c r="C19" s="34"/>
      <c r="D19" s="34"/>
      <c r="E19" s="34"/>
      <c r="F19" s="34"/>
      <c r="G19" s="35" t="s">
        <v>54</v>
      </c>
      <c r="H19" s="43">
        <v>0</v>
      </c>
      <c r="I19" s="43">
        <v>0.17</v>
      </c>
      <c r="J19" s="43">
        <v>0.25</v>
      </c>
      <c r="K19" s="43">
        <v>0.63</v>
      </c>
      <c r="L19" s="43">
        <v>0.71</v>
      </c>
      <c r="M19" s="44">
        <v>0.35</v>
      </c>
      <c r="N19" s="43">
        <v>0.19</v>
      </c>
      <c r="O19" s="101"/>
      <c r="R19" s="22"/>
      <c r="S19" s="34"/>
      <c r="T19" s="34"/>
      <c r="U19" s="34"/>
      <c r="V19" s="34"/>
      <c r="W19" s="35" t="s">
        <v>54</v>
      </c>
      <c r="X19" s="43">
        <v>0</v>
      </c>
      <c r="Y19" s="43">
        <v>0.17</v>
      </c>
      <c r="Z19" s="43">
        <v>0.25</v>
      </c>
      <c r="AA19" s="43">
        <v>0.63</v>
      </c>
      <c r="AB19" s="43">
        <v>0.71</v>
      </c>
      <c r="AC19" s="44">
        <v>0.35</v>
      </c>
      <c r="AD19" s="43">
        <v>0.19</v>
      </c>
      <c r="AE19" s="101"/>
    </row>
    <row r="20" spans="2:31" x14ac:dyDescent="0.25">
      <c r="B20" s="21">
        <v>6</v>
      </c>
      <c r="C20" s="9" t="s">
        <v>51</v>
      </c>
      <c r="D20" s="9">
        <v>64</v>
      </c>
      <c r="E20" s="9">
        <v>1250</v>
      </c>
      <c r="F20" s="9">
        <v>72</v>
      </c>
      <c r="G20" s="36" t="s">
        <v>16</v>
      </c>
      <c r="H20" s="42">
        <v>0.99</v>
      </c>
      <c r="I20" s="42">
        <v>0.47</v>
      </c>
      <c r="J20" s="42">
        <v>0.4</v>
      </c>
      <c r="K20" s="42">
        <v>0.41</v>
      </c>
      <c r="L20" s="42">
        <v>0.57999999999999996</v>
      </c>
      <c r="M20" s="41">
        <v>0.56999999999999995</v>
      </c>
      <c r="N20" s="42">
        <v>0.75</v>
      </c>
      <c r="O20" s="99">
        <v>0.64</v>
      </c>
      <c r="R20" s="21">
        <v>6</v>
      </c>
      <c r="S20" s="9" t="s">
        <v>51</v>
      </c>
      <c r="T20" s="9">
        <v>64</v>
      </c>
      <c r="U20" s="9">
        <v>1250</v>
      </c>
      <c r="V20" s="9">
        <v>72</v>
      </c>
      <c r="W20" s="36" t="s">
        <v>16</v>
      </c>
      <c r="X20" s="42">
        <v>0.99</v>
      </c>
      <c r="Y20" s="42">
        <v>0.47</v>
      </c>
      <c r="Z20" s="42">
        <v>0.4</v>
      </c>
      <c r="AA20" s="42">
        <v>0.41</v>
      </c>
      <c r="AB20" s="42">
        <v>0.57999999999999996</v>
      </c>
      <c r="AC20" s="41">
        <v>0.56999999999999995</v>
      </c>
      <c r="AD20" s="42">
        <v>0.75</v>
      </c>
      <c r="AE20" s="99">
        <v>0.64</v>
      </c>
    </row>
    <row r="21" spans="2:31" x14ac:dyDescent="0.25">
      <c r="B21" s="21"/>
      <c r="C21" s="9"/>
      <c r="D21" s="9"/>
      <c r="E21" s="9"/>
      <c r="F21" s="9"/>
      <c r="G21" s="37" t="s">
        <v>17</v>
      </c>
      <c r="H21" s="42">
        <v>0.63</v>
      </c>
      <c r="I21" s="42">
        <v>0.88</v>
      </c>
      <c r="J21" s="42">
        <v>0.43</v>
      </c>
      <c r="K21" s="42">
        <v>0.65</v>
      </c>
      <c r="L21" s="42">
        <v>0.67</v>
      </c>
      <c r="M21" s="41">
        <v>0.65</v>
      </c>
      <c r="N21" s="42">
        <v>0.64</v>
      </c>
      <c r="O21" s="100"/>
      <c r="R21" s="21"/>
      <c r="S21" s="9"/>
      <c r="T21" s="9"/>
      <c r="U21" s="9"/>
      <c r="V21" s="9"/>
      <c r="W21" s="37" t="s">
        <v>17</v>
      </c>
      <c r="X21" s="42">
        <v>0.63</v>
      </c>
      <c r="Y21" s="42">
        <v>0.88</v>
      </c>
      <c r="Z21" s="42">
        <v>0.43</v>
      </c>
      <c r="AA21" s="42">
        <v>0.65</v>
      </c>
      <c r="AB21" s="42">
        <v>0.67</v>
      </c>
      <c r="AC21" s="41">
        <v>0.65</v>
      </c>
      <c r="AD21" s="42">
        <v>0.64</v>
      </c>
      <c r="AE21" s="100"/>
    </row>
    <row r="22" spans="2:31" ht="15.75" thickBot="1" x14ac:dyDescent="0.3">
      <c r="B22" s="22"/>
      <c r="C22" s="34"/>
      <c r="D22" s="34"/>
      <c r="E22" s="34"/>
      <c r="F22" s="34"/>
      <c r="G22" s="35" t="s">
        <v>54</v>
      </c>
      <c r="H22" s="43">
        <v>0.77</v>
      </c>
      <c r="I22" s="43">
        <v>0.61</v>
      </c>
      <c r="J22" s="43">
        <v>0.41</v>
      </c>
      <c r="K22" s="43">
        <v>0.5</v>
      </c>
      <c r="L22" s="43">
        <v>0.62</v>
      </c>
      <c r="M22" s="44">
        <v>0.57999999999999996</v>
      </c>
      <c r="N22" s="43">
        <v>0.66</v>
      </c>
      <c r="O22" s="101"/>
      <c r="R22" s="22"/>
      <c r="S22" s="34"/>
      <c r="T22" s="34"/>
      <c r="U22" s="34"/>
      <c r="V22" s="34"/>
      <c r="W22" s="35" t="s">
        <v>54</v>
      </c>
      <c r="X22" s="43">
        <v>0.77</v>
      </c>
      <c r="Y22" s="43">
        <v>0.61</v>
      </c>
      <c r="Z22" s="43">
        <v>0.41</v>
      </c>
      <c r="AA22" s="43">
        <v>0.5</v>
      </c>
      <c r="AB22" s="43">
        <v>0.62</v>
      </c>
      <c r="AC22" s="44">
        <v>0.57999999999999996</v>
      </c>
      <c r="AD22" s="43">
        <v>0.66</v>
      </c>
      <c r="AE22" s="101"/>
    </row>
    <row r="23" spans="2:31" x14ac:dyDescent="0.25">
      <c r="B23" s="21">
        <v>7</v>
      </c>
      <c r="C23" s="9" t="s">
        <v>52</v>
      </c>
      <c r="D23" s="9">
        <v>64</v>
      </c>
      <c r="E23" s="9">
        <v>1250</v>
      </c>
      <c r="F23" s="9">
        <v>72</v>
      </c>
      <c r="G23" s="36" t="s">
        <v>16</v>
      </c>
      <c r="H23" s="42">
        <v>0.99</v>
      </c>
      <c r="I23" s="42">
        <v>0.64</v>
      </c>
      <c r="J23" s="42">
        <v>0.16</v>
      </c>
      <c r="K23" s="42">
        <v>0.2</v>
      </c>
      <c r="L23" s="42">
        <v>0.54</v>
      </c>
      <c r="M23" s="41">
        <v>0.51</v>
      </c>
      <c r="N23" s="42">
        <v>0.72</v>
      </c>
      <c r="O23" s="99">
        <v>0.59</v>
      </c>
      <c r="R23" s="21">
        <v>7</v>
      </c>
      <c r="S23" s="9" t="s">
        <v>52</v>
      </c>
      <c r="T23" s="9">
        <v>64</v>
      </c>
      <c r="U23" s="9">
        <v>1250</v>
      </c>
      <c r="V23" s="9">
        <v>72</v>
      </c>
      <c r="W23" s="36" t="s">
        <v>16</v>
      </c>
      <c r="X23" s="42">
        <v>0.99</v>
      </c>
      <c r="Y23" s="42">
        <v>0.64</v>
      </c>
      <c r="Z23" s="42">
        <v>0.16</v>
      </c>
      <c r="AA23" s="42">
        <v>0.2</v>
      </c>
      <c r="AB23" s="42">
        <v>0.54</v>
      </c>
      <c r="AC23" s="41">
        <v>0.51</v>
      </c>
      <c r="AD23" s="42">
        <v>0.72</v>
      </c>
      <c r="AE23" s="99">
        <v>0.59</v>
      </c>
    </row>
    <row r="24" spans="2:31" x14ac:dyDescent="0.25">
      <c r="B24" s="21"/>
      <c r="C24" s="9"/>
      <c r="D24" s="9"/>
      <c r="E24" s="9"/>
      <c r="F24" s="9"/>
      <c r="G24" s="37" t="s">
        <v>17</v>
      </c>
      <c r="H24" s="42">
        <v>0.62</v>
      </c>
      <c r="I24" s="42">
        <v>0.89</v>
      </c>
      <c r="J24" s="42">
        <v>7.0000000000000007E-2</v>
      </c>
      <c r="K24" s="42">
        <v>0.56000000000000005</v>
      </c>
      <c r="L24" s="42">
        <v>0.68</v>
      </c>
      <c r="M24" s="41">
        <v>0.56999999999999995</v>
      </c>
      <c r="N24" s="42">
        <v>0.59</v>
      </c>
      <c r="O24" s="100"/>
      <c r="R24" s="21"/>
      <c r="S24" s="9"/>
      <c r="T24" s="9"/>
      <c r="U24" s="9"/>
      <c r="V24" s="9"/>
      <c r="W24" s="37" t="s">
        <v>17</v>
      </c>
      <c r="X24" s="42">
        <v>0.62</v>
      </c>
      <c r="Y24" s="42">
        <v>0.89</v>
      </c>
      <c r="Z24" s="42">
        <v>7.0000000000000007E-2</v>
      </c>
      <c r="AA24" s="42">
        <v>0.56000000000000005</v>
      </c>
      <c r="AB24" s="42">
        <v>0.68</v>
      </c>
      <c r="AC24" s="41">
        <v>0.56999999999999995</v>
      </c>
      <c r="AD24" s="42">
        <v>0.59</v>
      </c>
      <c r="AE24" s="100"/>
    </row>
    <row r="25" spans="2:31" ht="15.75" thickBot="1" x14ac:dyDescent="0.3">
      <c r="B25" s="22"/>
      <c r="C25" s="34"/>
      <c r="D25" s="34"/>
      <c r="E25" s="34"/>
      <c r="F25" s="34"/>
      <c r="G25" s="35" t="s">
        <v>54</v>
      </c>
      <c r="H25" s="43">
        <v>0.77</v>
      </c>
      <c r="I25" s="43">
        <v>0.75</v>
      </c>
      <c r="J25" s="43">
        <v>0.1</v>
      </c>
      <c r="K25" s="43">
        <v>0.28999999999999998</v>
      </c>
      <c r="L25" s="43">
        <v>0.6</v>
      </c>
      <c r="M25" s="44">
        <v>0.5</v>
      </c>
      <c r="N25" s="43">
        <v>0.62</v>
      </c>
      <c r="O25" s="101"/>
      <c r="R25" s="22"/>
      <c r="S25" s="34"/>
      <c r="T25" s="34"/>
      <c r="U25" s="34"/>
      <c r="V25" s="34"/>
      <c r="W25" s="35" t="s">
        <v>54</v>
      </c>
      <c r="X25" s="43">
        <v>0.77</v>
      </c>
      <c r="Y25" s="43">
        <v>0.75</v>
      </c>
      <c r="Z25" s="43">
        <v>0.1</v>
      </c>
      <c r="AA25" s="43">
        <v>0.28999999999999998</v>
      </c>
      <c r="AB25" s="43">
        <v>0.6</v>
      </c>
      <c r="AC25" s="44">
        <v>0.5</v>
      </c>
      <c r="AD25" s="43">
        <v>0.62</v>
      </c>
      <c r="AE25" s="101"/>
    </row>
    <row r="26" spans="2:31" x14ac:dyDescent="0.25">
      <c r="X26" s="42"/>
    </row>
    <row r="27" spans="2:31" x14ac:dyDescent="0.25">
      <c r="H27" t="s">
        <v>58</v>
      </c>
      <c r="M27" t="s">
        <v>59</v>
      </c>
      <c r="N27" t="s">
        <v>59</v>
      </c>
      <c r="O27" t="s">
        <v>59</v>
      </c>
      <c r="X27" s="42"/>
    </row>
    <row r="28" spans="2:31" ht="15.75" thickBot="1" x14ac:dyDescent="0.3"/>
    <row r="29" spans="2:31" ht="15.75" thickBot="1" x14ac:dyDescent="0.3">
      <c r="B29" s="10"/>
      <c r="C29" s="2"/>
      <c r="D29" s="2"/>
      <c r="E29" s="2"/>
      <c r="F29" s="2"/>
      <c r="G29" s="3"/>
      <c r="H29" s="87" t="s">
        <v>36</v>
      </c>
      <c r="I29" s="88"/>
      <c r="J29" s="88"/>
      <c r="K29" s="88"/>
      <c r="L29" s="88"/>
      <c r="M29" s="88"/>
      <c r="N29" s="88"/>
      <c r="O29" s="89"/>
    </row>
    <row r="30" spans="2:31" ht="30.75" thickBot="1" x14ac:dyDescent="0.3">
      <c r="B30" s="32" t="s">
        <v>47</v>
      </c>
      <c r="C30" s="33" t="s">
        <v>48</v>
      </c>
      <c r="D30" s="33" t="s">
        <v>46</v>
      </c>
      <c r="E30" s="33" t="s">
        <v>45</v>
      </c>
      <c r="F30" s="34" t="s">
        <v>44</v>
      </c>
      <c r="G30" s="35" t="s">
        <v>53</v>
      </c>
      <c r="H30" s="22" t="s">
        <v>41</v>
      </c>
      <c r="I30" s="33" t="s">
        <v>42</v>
      </c>
      <c r="J30" s="33" t="s">
        <v>43</v>
      </c>
      <c r="K30" s="34" t="s">
        <v>12</v>
      </c>
      <c r="L30" s="34" t="s">
        <v>14</v>
      </c>
      <c r="M30" s="45" t="s">
        <v>55</v>
      </c>
      <c r="N30" s="31" t="s">
        <v>56</v>
      </c>
      <c r="O30" s="47" t="s">
        <v>44</v>
      </c>
    </row>
    <row r="31" spans="2:31" x14ac:dyDescent="0.25">
      <c r="B31" s="1">
        <v>1</v>
      </c>
      <c r="C31" s="2" t="s">
        <v>18</v>
      </c>
      <c r="D31" s="2">
        <v>16</v>
      </c>
      <c r="E31" s="2">
        <v>400</v>
      </c>
      <c r="F31" s="2">
        <v>56</v>
      </c>
      <c r="G31" s="38" t="s">
        <v>16</v>
      </c>
      <c r="H31" s="41">
        <v>1</v>
      </c>
      <c r="I31" s="42">
        <v>0.04</v>
      </c>
      <c r="J31" s="42">
        <v>0.04</v>
      </c>
      <c r="K31" s="42">
        <v>0.26</v>
      </c>
      <c r="L31" s="42">
        <v>0.3</v>
      </c>
      <c r="M31" s="41">
        <v>0.33</v>
      </c>
      <c r="N31" s="42">
        <v>0.6</v>
      </c>
      <c r="O31" s="99">
        <v>0.22</v>
      </c>
    </row>
    <row r="32" spans="2:31" x14ac:dyDescent="0.25">
      <c r="B32" s="21"/>
      <c r="C32" s="9"/>
      <c r="D32" s="9"/>
      <c r="E32" s="9"/>
      <c r="F32" s="9"/>
      <c r="G32" s="37" t="s">
        <v>17</v>
      </c>
      <c r="H32" s="41">
        <v>0.03</v>
      </c>
      <c r="I32" s="42">
        <v>0.08</v>
      </c>
      <c r="J32" s="42">
        <v>0.02</v>
      </c>
      <c r="K32" s="42">
        <v>0.64</v>
      </c>
      <c r="L32" s="42">
        <v>0.75</v>
      </c>
      <c r="M32" s="41">
        <v>0.31</v>
      </c>
      <c r="N32" s="42">
        <v>0.22</v>
      </c>
      <c r="O32" s="100"/>
    </row>
    <row r="33" spans="2:15" ht="15.75" thickBot="1" x14ac:dyDescent="0.3">
      <c r="B33" s="22"/>
      <c r="C33" s="34"/>
      <c r="D33" s="34"/>
      <c r="E33" s="34"/>
      <c r="F33" s="34"/>
      <c r="G33" s="35" t="s">
        <v>54</v>
      </c>
      <c r="H33" s="44">
        <v>7.0000000000000007E-2</v>
      </c>
      <c r="I33" s="43">
        <v>0.05</v>
      </c>
      <c r="J33" s="43">
        <v>0.03</v>
      </c>
      <c r="K33" s="43">
        <v>0.37</v>
      </c>
      <c r="L33" s="43">
        <v>0.43</v>
      </c>
      <c r="M33" s="44">
        <v>0.19</v>
      </c>
      <c r="N33" s="43">
        <v>0.15</v>
      </c>
      <c r="O33" s="101"/>
    </row>
    <row r="34" spans="2:15" x14ac:dyDescent="0.25">
      <c r="B34" s="21">
        <v>2</v>
      </c>
      <c r="C34" s="9" t="s">
        <v>18</v>
      </c>
      <c r="D34" s="9">
        <v>32</v>
      </c>
      <c r="E34" s="9">
        <v>400</v>
      </c>
      <c r="F34" s="9">
        <v>56</v>
      </c>
      <c r="G34" s="36" t="s">
        <v>16</v>
      </c>
      <c r="H34" s="41">
        <v>0.89</v>
      </c>
      <c r="I34" s="42">
        <v>0.22</v>
      </c>
      <c r="J34" s="42">
        <v>0.1</v>
      </c>
      <c r="K34" s="42">
        <v>0.44</v>
      </c>
      <c r="L34" s="42">
        <v>0.52</v>
      </c>
      <c r="M34" s="41">
        <v>0.43</v>
      </c>
      <c r="N34" s="42">
        <v>0.62</v>
      </c>
      <c r="O34" s="99">
        <v>0.39</v>
      </c>
    </row>
    <row r="35" spans="2:15" x14ac:dyDescent="0.25">
      <c r="B35" s="21"/>
      <c r="C35" s="9"/>
      <c r="D35" s="9"/>
      <c r="E35" s="9"/>
      <c r="F35" s="9"/>
      <c r="G35" s="37" t="s">
        <v>17</v>
      </c>
      <c r="H35" s="41">
        <v>0.2</v>
      </c>
      <c r="I35" s="42">
        <v>0.23</v>
      </c>
      <c r="J35" s="42">
        <v>0.28999999999999998</v>
      </c>
      <c r="K35" s="42">
        <v>0.91</v>
      </c>
      <c r="L35" s="42">
        <v>0.69</v>
      </c>
      <c r="M35" s="41">
        <v>0.46</v>
      </c>
      <c r="N35" s="42">
        <v>0.39</v>
      </c>
      <c r="O35" s="100"/>
    </row>
    <row r="36" spans="2:15" ht="15.75" thickBot="1" x14ac:dyDescent="0.3">
      <c r="B36" s="22"/>
      <c r="C36" s="34"/>
      <c r="D36" s="34"/>
      <c r="E36" s="34"/>
      <c r="F36" s="34"/>
      <c r="G36" s="35" t="s">
        <v>54</v>
      </c>
      <c r="H36" s="44">
        <v>0.33</v>
      </c>
      <c r="I36" s="43">
        <v>0.22</v>
      </c>
      <c r="J36" s="43">
        <v>0.15</v>
      </c>
      <c r="K36" s="43">
        <v>0.59</v>
      </c>
      <c r="L36" s="43">
        <v>0.59</v>
      </c>
      <c r="M36" s="44">
        <v>0.38</v>
      </c>
      <c r="N36" s="43">
        <v>0.38</v>
      </c>
      <c r="O36" s="101"/>
    </row>
    <row r="37" spans="2:15" x14ac:dyDescent="0.25">
      <c r="B37" s="21">
        <v>3</v>
      </c>
      <c r="C37" s="9" t="s">
        <v>18</v>
      </c>
      <c r="D37" s="9">
        <v>64</v>
      </c>
      <c r="E37" s="9">
        <v>400</v>
      </c>
      <c r="F37" s="9">
        <v>59</v>
      </c>
      <c r="G37" s="36" t="s">
        <v>16</v>
      </c>
      <c r="H37" s="41">
        <v>0.94</v>
      </c>
      <c r="I37" s="42">
        <v>0.23</v>
      </c>
      <c r="J37" s="42">
        <v>0.09</v>
      </c>
      <c r="K37" s="42">
        <v>0.44</v>
      </c>
      <c r="L37" s="42">
        <v>0.52</v>
      </c>
      <c r="M37" s="41">
        <v>0.44</v>
      </c>
      <c r="N37" s="42">
        <v>0.64</v>
      </c>
      <c r="O37" s="99">
        <v>0.38</v>
      </c>
    </row>
    <row r="38" spans="2:15" x14ac:dyDescent="0.25">
      <c r="B38" s="21"/>
      <c r="C38" s="9"/>
      <c r="D38" s="9"/>
      <c r="E38" s="9"/>
      <c r="F38" s="9"/>
      <c r="G38" s="37" t="s">
        <v>17</v>
      </c>
      <c r="H38" s="41">
        <v>0.18</v>
      </c>
      <c r="I38" s="42">
        <v>0.21</v>
      </c>
      <c r="J38" s="42">
        <v>0.28999999999999998</v>
      </c>
      <c r="K38" s="42">
        <v>0.91</v>
      </c>
      <c r="L38" s="42">
        <v>0.69</v>
      </c>
      <c r="M38" s="41">
        <v>0.46</v>
      </c>
      <c r="N38" s="42">
        <v>0.38</v>
      </c>
      <c r="O38" s="100"/>
    </row>
    <row r="39" spans="2:15" ht="15.75" thickBot="1" x14ac:dyDescent="0.3">
      <c r="B39" s="22"/>
      <c r="C39" s="34"/>
      <c r="D39" s="34"/>
      <c r="E39" s="34"/>
      <c r="F39" s="34"/>
      <c r="G39" s="35" t="s">
        <v>54</v>
      </c>
      <c r="H39" s="44">
        <v>0.31</v>
      </c>
      <c r="I39" s="43">
        <v>0.22</v>
      </c>
      <c r="J39" s="43">
        <v>0.13</v>
      </c>
      <c r="K39" s="43">
        <v>0.59</v>
      </c>
      <c r="L39" s="43">
        <v>0.59</v>
      </c>
      <c r="M39" s="44">
        <v>0.37</v>
      </c>
      <c r="N39" s="43">
        <v>0.36</v>
      </c>
      <c r="O39" s="101"/>
    </row>
    <row r="40" spans="2:15" x14ac:dyDescent="0.25">
      <c r="B40" s="21">
        <v>4</v>
      </c>
      <c r="C40" s="9" t="s">
        <v>50</v>
      </c>
      <c r="D40" s="9">
        <v>16</v>
      </c>
      <c r="E40" s="9">
        <v>1250</v>
      </c>
      <c r="F40" s="9">
        <v>70</v>
      </c>
      <c r="G40" s="36" t="s">
        <v>16</v>
      </c>
      <c r="H40" s="41">
        <v>1</v>
      </c>
      <c r="I40" s="42">
        <v>0.16</v>
      </c>
      <c r="J40" s="42">
        <v>0.11</v>
      </c>
      <c r="K40" s="42">
        <v>0.41</v>
      </c>
      <c r="L40" s="42">
        <v>0.56999999999999995</v>
      </c>
      <c r="M40" s="41">
        <v>0.45</v>
      </c>
      <c r="N40" s="42">
        <v>0.45</v>
      </c>
      <c r="O40" s="99">
        <v>0.3</v>
      </c>
    </row>
    <row r="41" spans="2:15" x14ac:dyDescent="0.25">
      <c r="B41" s="21"/>
      <c r="C41" s="9"/>
      <c r="D41" s="9"/>
      <c r="E41" s="9"/>
      <c r="F41" s="9"/>
      <c r="G41" s="37" t="s">
        <v>17</v>
      </c>
      <c r="H41" s="41">
        <v>0</v>
      </c>
      <c r="I41" s="42">
        <v>0.2</v>
      </c>
      <c r="J41" s="42">
        <v>0.42</v>
      </c>
      <c r="K41" s="42">
        <v>0.92</v>
      </c>
      <c r="L41" s="42">
        <v>0.69</v>
      </c>
      <c r="M41" s="41">
        <v>0.67</v>
      </c>
      <c r="N41" s="42">
        <v>0.3</v>
      </c>
      <c r="O41" s="100"/>
    </row>
    <row r="42" spans="2:15" ht="15.75" thickBot="1" x14ac:dyDescent="0.3">
      <c r="B42" s="22"/>
      <c r="C42" s="34"/>
      <c r="D42" s="34"/>
      <c r="E42" s="34"/>
      <c r="F42" s="34"/>
      <c r="G42" s="35" t="s">
        <v>54</v>
      </c>
      <c r="H42" s="44">
        <v>0.01</v>
      </c>
      <c r="I42" s="43">
        <v>0.18</v>
      </c>
      <c r="J42" s="43">
        <v>0.18</v>
      </c>
      <c r="K42" s="43">
        <v>0.56999999999999995</v>
      </c>
      <c r="L42" s="43">
        <v>0.63</v>
      </c>
      <c r="M42" s="44">
        <v>0.31</v>
      </c>
      <c r="N42" s="43">
        <v>0.21</v>
      </c>
      <c r="O42" s="101"/>
    </row>
    <row r="43" spans="2:15" x14ac:dyDescent="0.25">
      <c r="B43" s="21">
        <v>5</v>
      </c>
      <c r="C43" s="9" t="s">
        <v>50</v>
      </c>
      <c r="D43" s="9">
        <v>64</v>
      </c>
      <c r="E43" s="9">
        <v>1250</v>
      </c>
      <c r="F43" s="9">
        <v>72</v>
      </c>
      <c r="G43" s="36" t="s">
        <v>16</v>
      </c>
      <c r="H43" s="41">
        <v>1</v>
      </c>
      <c r="I43" s="42">
        <v>0.15</v>
      </c>
      <c r="J43" s="42">
        <v>0.12</v>
      </c>
      <c r="K43" s="42">
        <v>0.4</v>
      </c>
      <c r="L43" s="42">
        <v>0.54</v>
      </c>
      <c r="M43" s="41">
        <v>0.44</v>
      </c>
      <c r="N43" s="42">
        <v>0.66</v>
      </c>
      <c r="O43" s="99">
        <v>0.3</v>
      </c>
    </row>
    <row r="44" spans="2:15" x14ac:dyDescent="0.25">
      <c r="B44" s="21"/>
      <c r="C44" s="9"/>
      <c r="D44" s="9"/>
      <c r="E44" s="9"/>
      <c r="F44" s="9"/>
      <c r="G44" s="37" t="s">
        <v>17</v>
      </c>
      <c r="H44" s="41">
        <v>0</v>
      </c>
      <c r="I44" s="42">
        <v>0.14000000000000001</v>
      </c>
      <c r="J44" s="42">
        <v>0.5</v>
      </c>
      <c r="K44" s="42">
        <v>0.92</v>
      </c>
      <c r="L44" s="42">
        <v>0.69</v>
      </c>
      <c r="M44" s="41">
        <v>0.45</v>
      </c>
      <c r="N44" s="42">
        <v>0.3</v>
      </c>
      <c r="O44" s="100"/>
    </row>
    <row r="45" spans="2:15" ht="15.75" thickBot="1" x14ac:dyDescent="0.3">
      <c r="B45" s="22"/>
      <c r="C45" s="34"/>
      <c r="D45" s="34"/>
      <c r="E45" s="34"/>
      <c r="F45" s="34"/>
      <c r="G45" s="35" t="s">
        <v>54</v>
      </c>
      <c r="H45" s="44">
        <v>0.01</v>
      </c>
      <c r="I45" s="43">
        <v>0.15</v>
      </c>
      <c r="J45" s="43">
        <v>0.2</v>
      </c>
      <c r="K45" s="43">
        <v>0.56000000000000005</v>
      </c>
      <c r="L45" s="43">
        <v>0.6</v>
      </c>
      <c r="M45" s="44">
        <v>0.3</v>
      </c>
      <c r="N45" s="43">
        <v>0.2</v>
      </c>
      <c r="O45" s="101"/>
    </row>
    <row r="46" spans="2:15" x14ac:dyDescent="0.25">
      <c r="B46" s="21">
        <v>6</v>
      </c>
      <c r="C46" s="9" t="s">
        <v>51</v>
      </c>
      <c r="D46" s="9">
        <v>64</v>
      </c>
      <c r="E46" s="9">
        <v>1250</v>
      </c>
      <c r="F46" s="9">
        <v>72</v>
      </c>
      <c r="G46" s="36" t="s">
        <v>16</v>
      </c>
      <c r="H46" s="41">
        <v>1</v>
      </c>
      <c r="I46" s="42">
        <v>0.68</v>
      </c>
      <c r="J46" s="42">
        <v>0.27</v>
      </c>
      <c r="K46" s="42">
        <v>0.52</v>
      </c>
      <c r="L46" s="42">
        <v>0.67</v>
      </c>
      <c r="M46" s="41">
        <v>0.63</v>
      </c>
      <c r="N46" s="42">
        <v>0.78</v>
      </c>
      <c r="O46" s="99">
        <v>0.62</v>
      </c>
    </row>
    <row r="47" spans="2:15" x14ac:dyDescent="0.25">
      <c r="B47" s="21"/>
      <c r="C47" s="9"/>
      <c r="D47" s="9"/>
      <c r="E47" s="9"/>
      <c r="F47" s="9"/>
      <c r="G47" s="37" t="s">
        <v>17</v>
      </c>
      <c r="H47" s="41">
        <v>0.44</v>
      </c>
      <c r="I47" s="42">
        <v>0.72</v>
      </c>
      <c r="J47" s="42">
        <v>0.65</v>
      </c>
      <c r="K47" s="42">
        <v>0.97</v>
      </c>
      <c r="L47" s="42">
        <v>0.66</v>
      </c>
      <c r="M47" s="41">
        <v>0.69</v>
      </c>
      <c r="N47" s="42">
        <v>0.62</v>
      </c>
      <c r="O47" s="100"/>
    </row>
    <row r="48" spans="2:15" ht="15.75" thickBot="1" x14ac:dyDescent="0.3">
      <c r="B48" s="22"/>
      <c r="C48" s="34"/>
      <c r="D48" s="34"/>
      <c r="E48" s="34"/>
      <c r="F48" s="34"/>
      <c r="G48" s="35" t="s">
        <v>54</v>
      </c>
      <c r="H48" s="44">
        <v>0.61</v>
      </c>
      <c r="I48" s="43">
        <v>0.7</v>
      </c>
      <c r="J48" s="43">
        <v>0.38</v>
      </c>
      <c r="K48" s="43">
        <v>0.67</v>
      </c>
      <c r="L48" s="43">
        <v>0.66</v>
      </c>
      <c r="M48" s="44">
        <v>0.61</v>
      </c>
      <c r="N48" s="43">
        <v>0.62</v>
      </c>
      <c r="O48" s="101"/>
    </row>
    <row r="49" spans="2:37" x14ac:dyDescent="0.25">
      <c r="B49" s="21">
        <v>7</v>
      </c>
      <c r="C49" s="9" t="s">
        <v>52</v>
      </c>
      <c r="D49" s="9">
        <v>64</v>
      </c>
      <c r="E49" s="9">
        <v>1250</v>
      </c>
      <c r="F49" s="9">
        <v>72</v>
      </c>
      <c r="G49" s="36" t="s">
        <v>16</v>
      </c>
      <c r="H49" s="41">
        <v>0.98</v>
      </c>
      <c r="I49" s="42">
        <v>0.73</v>
      </c>
      <c r="J49" s="42">
        <v>0.18</v>
      </c>
      <c r="K49" s="42">
        <v>0.47</v>
      </c>
      <c r="L49" s="42">
        <v>0.63</v>
      </c>
      <c r="M49" s="41">
        <v>0.6</v>
      </c>
      <c r="N49" s="42">
        <v>0.76</v>
      </c>
      <c r="O49" s="99">
        <v>0.59</v>
      </c>
    </row>
    <row r="50" spans="2:37" x14ac:dyDescent="0.25">
      <c r="B50" s="21"/>
      <c r="C50" s="9"/>
      <c r="D50" s="9"/>
      <c r="E50" s="9"/>
      <c r="F50" s="9"/>
      <c r="G50" s="37" t="s">
        <v>17</v>
      </c>
      <c r="H50" s="41">
        <v>0.44</v>
      </c>
      <c r="I50" s="42">
        <v>0.77</v>
      </c>
      <c r="J50" s="42">
        <v>0.33</v>
      </c>
      <c r="K50" s="42">
        <v>0.95</v>
      </c>
      <c r="L50" s="42">
        <v>0.69</v>
      </c>
      <c r="M50" s="41">
        <v>0.64</v>
      </c>
      <c r="N50" s="42">
        <v>0.59</v>
      </c>
      <c r="O50" s="100"/>
    </row>
    <row r="51" spans="2:37" ht="15.75" thickBot="1" x14ac:dyDescent="0.3">
      <c r="B51" s="22"/>
      <c r="C51" s="34"/>
      <c r="D51" s="34"/>
      <c r="E51" s="34"/>
      <c r="F51" s="34"/>
      <c r="G51" s="35" t="s">
        <v>54</v>
      </c>
      <c r="H51" s="44">
        <v>0.6</v>
      </c>
      <c r="I51" s="43">
        <v>0.75</v>
      </c>
      <c r="J51" s="43">
        <v>0.23</v>
      </c>
      <c r="K51" s="43">
        <v>0.63</v>
      </c>
      <c r="L51" s="43">
        <v>0.66</v>
      </c>
      <c r="M51" s="44">
        <v>0.56999999999999995</v>
      </c>
      <c r="N51" s="43">
        <v>0.6</v>
      </c>
      <c r="O51" s="101"/>
    </row>
    <row r="53" spans="2:37" x14ac:dyDescent="0.25">
      <c r="H53" t="s">
        <v>58</v>
      </c>
      <c r="M53" t="s">
        <v>59</v>
      </c>
      <c r="N53" t="s">
        <v>59</v>
      </c>
      <c r="O53" t="s">
        <v>59</v>
      </c>
    </row>
    <row r="55" spans="2:37" x14ac:dyDescent="0.25">
      <c r="V55" t="s">
        <v>61</v>
      </c>
    </row>
    <row r="56" spans="2:37" ht="15.75" thickBot="1" x14ac:dyDescent="0.3">
      <c r="V56" t="s">
        <v>62</v>
      </c>
    </row>
    <row r="57" spans="2:37" ht="15.75" thickBot="1" x14ac:dyDescent="0.3">
      <c r="B57" s="10"/>
      <c r="C57" s="2"/>
      <c r="D57" s="2"/>
      <c r="E57" s="2"/>
      <c r="F57" s="2"/>
      <c r="G57" s="3"/>
      <c r="H57" s="87" t="s">
        <v>37</v>
      </c>
      <c r="I57" s="88"/>
      <c r="J57" s="88"/>
      <c r="K57" s="88"/>
      <c r="L57" s="88"/>
      <c r="M57" s="88"/>
      <c r="N57" s="88"/>
      <c r="O57" s="89"/>
      <c r="Q57" s="10"/>
      <c r="R57" s="3"/>
      <c r="AD57" s="90" t="s">
        <v>36</v>
      </c>
      <c r="AE57" s="91"/>
      <c r="AF57" s="91"/>
      <c r="AG57" s="91"/>
      <c r="AH57" s="91"/>
      <c r="AI57" s="91"/>
      <c r="AJ57" s="91"/>
      <c r="AK57" s="92"/>
    </row>
    <row r="58" spans="2:37" ht="30.75" thickBot="1" x14ac:dyDescent="0.3">
      <c r="B58" s="32" t="s">
        <v>47</v>
      </c>
      <c r="C58" s="33" t="s">
        <v>48</v>
      </c>
      <c r="D58" s="33" t="s">
        <v>46</v>
      </c>
      <c r="E58" s="33" t="s">
        <v>45</v>
      </c>
      <c r="F58" s="34" t="s">
        <v>44</v>
      </c>
      <c r="G58" s="35" t="s">
        <v>53</v>
      </c>
      <c r="H58" s="16" t="s">
        <v>41</v>
      </c>
      <c r="I58" s="31" t="s">
        <v>42</v>
      </c>
      <c r="J58" s="31" t="s">
        <v>43</v>
      </c>
      <c r="K58" s="16" t="s">
        <v>12</v>
      </c>
      <c r="L58" s="16" t="s">
        <v>14</v>
      </c>
      <c r="M58" s="45" t="s">
        <v>55</v>
      </c>
      <c r="N58" s="31" t="s">
        <v>56</v>
      </c>
      <c r="O58" s="47" t="s">
        <v>44</v>
      </c>
      <c r="Q58" s="32" t="s">
        <v>47</v>
      </c>
      <c r="R58" s="35" t="s">
        <v>53</v>
      </c>
      <c r="S58" s="16" t="s">
        <v>41</v>
      </c>
      <c r="T58" s="31" t="s">
        <v>42</v>
      </c>
      <c r="U58" s="31" t="s">
        <v>43</v>
      </c>
      <c r="V58" s="16" t="s">
        <v>12</v>
      </c>
      <c r="W58" s="16" t="s">
        <v>14</v>
      </c>
      <c r="X58" s="45" t="s">
        <v>55</v>
      </c>
      <c r="Y58" s="31" t="s">
        <v>56</v>
      </c>
      <c r="Z58" s="47" t="s">
        <v>44</v>
      </c>
      <c r="AD58" s="45" t="s">
        <v>47</v>
      </c>
      <c r="AE58" s="31" t="s">
        <v>48</v>
      </c>
      <c r="AF58" s="17" t="s">
        <v>53</v>
      </c>
      <c r="AG58" s="15" t="s">
        <v>41</v>
      </c>
      <c r="AH58" s="31" t="s">
        <v>14</v>
      </c>
      <c r="AI58" s="45" t="s">
        <v>55</v>
      </c>
      <c r="AJ58" s="31" t="s">
        <v>56</v>
      </c>
      <c r="AK58" s="47" t="s">
        <v>44</v>
      </c>
    </row>
    <row r="59" spans="2:37" x14ac:dyDescent="0.25">
      <c r="B59" s="1">
        <v>1</v>
      </c>
      <c r="C59" s="2" t="s">
        <v>18</v>
      </c>
      <c r="D59" s="2">
        <v>16</v>
      </c>
      <c r="E59" s="2">
        <v>400</v>
      </c>
      <c r="F59" s="2">
        <v>56</v>
      </c>
      <c r="G59" s="38" t="s">
        <v>16</v>
      </c>
      <c r="H59" s="40">
        <v>0.99</v>
      </c>
      <c r="I59" s="40">
        <v>0.06</v>
      </c>
      <c r="J59" s="40">
        <v>0.01</v>
      </c>
      <c r="K59" s="40">
        <v>0</v>
      </c>
      <c r="L59" s="40">
        <v>0.35</v>
      </c>
      <c r="M59" s="46">
        <v>0.28999999999999998</v>
      </c>
      <c r="N59" s="40">
        <v>0.59</v>
      </c>
      <c r="O59" s="99">
        <v>0.39</v>
      </c>
      <c r="Q59" s="1">
        <v>1</v>
      </c>
      <c r="R59" s="38" t="s">
        <v>16</v>
      </c>
      <c r="S59" s="66">
        <f>H59-H85</f>
        <v>-1.0000000000000009E-2</v>
      </c>
      <c r="T59" s="66">
        <f t="shared" ref="T59:Z59" si="0">I59-I85</f>
        <v>1.9999999999999997E-2</v>
      </c>
      <c r="U59" s="66">
        <f t="shared" si="0"/>
        <v>-0.03</v>
      </c>
      <c r="V59" s="66">
        <f t="shared" si="0"/>
        <v>-0.26</v>
      </c>
      <c r="W59" s="66">
        <f t="shared" si="0"/>
        <v>4.9999999999999989E-2</v>
      </c>
      <c r="X59" s="84">
        <f t="shared" si="0"/>
        <v>-4.0000000000000036E-2</v>
      </c>
      <c r="Y59" s="81">
        <f t="shared" si="0"/>
        <v>-1.0000000000000009E-2</v>
      </c>
      <c r="Z59" s="81">
        <f t="shared" si="0"/>
        <v>0.17</v>
      </c>
      <c r="AA59" s="65"/>
      <c r="AB59" s="65"/>
      <c r="AD59" s="1" t="s">
        <v>63</v>
      </c>
      <c r="AE59" s="2" t="s">
        <v>18</v>
      </c>
      <c r="AF59" s="38" t="s">
        <v>16</v>
      </c>
      <c r="AG59" s="41">
        <v>0.56000000000000005</v>
      </c>
      <c r="AH59" s="42">
        <v>0.99</v>
      </c>
      <c r="AI59" s="41">
        <v>0.31</v>
      </c>
      <c r="AJ59" s="42">
        <v>0.41</v>
      </c>
      <c r="AK59" s="99">
        <v>0.56999999999999995</v>
      </c>
    </row>
    <row r="60" spans="2:37" x14ac:dyDescent="0.25">
      <c r="B60" s="21"/>
      <c r="C60" s="9"/>
      <c r="D60" s="9"/>
      <c r="E60" s="9"/>
      <c r="F60" s="9"/>
      <c r="G60" s="37" t="s">
        <v>17</v>
      </c>
      <c r="H60" s="42">
        <v>0.53</v>
      </c>
      <c r="I60" s="42">
        <v>0.04</v>
      </c>
      <c r="J60" s="42">
        <v>0</v>
      </c>
      <c r="K60" s="42">
        <v>0</v>
      </c>
      <c r="L60" s="42">
        <v>0.9</v>
      </c>
      <c r="M60" s="41">
        <v>0.3</v>
      </c>
      <c r="N60" s="42">
        <v>0.39</v>
      </c>
      <c r="O60" s="100"/>
      <c r="Q60" s="21"/>
      <c r="R60" s="37" t="s">
        <v>17</v>
      </c>
      <c r="S60" s="65">
        <f t="shared" ref="S60:S79" si="1">H60-H86</f>
        <v>0.5</v>
      </c>
      <c r="T60" s="65">
        <f t="shared" ref="T60:T79" si="2">I60-I86</f>
        <v>-0.04</v>
      </c>
      <c r="U60" s="65">
        <f t="shared" ref="U60:U79" si="3">J60-J86</f>
        <v>-0.02</v>
      </c>
      <c r="V60" s="65">
        <f t="shared" ref="V60:V79" si="4">K60-K86</f>
        <v>-0.64</v>
      </c>
      <c r="W60" s="65">
        <f t="shared" ref="W60:W79" si="5">L60-L86</f>
        <v>0.15000000000000002</v>
      </c>
      <c r="X60" s="85">
        <f t="shared" ref="X60:X79" si="6">M60-M86</f>
        <v>-1.0000000000000009E-2</v>
      </c>
      <c r="Y60" s="82">
        <f t="shared" ref="Y60:Y79" si="7">N60-N86</f>
        <v>0.17</v>
      </c>
      <c r="Z60" s="82">
        <f t="shared" ref="Z60:Z79" si="8">O60-O86</f>
        <v>0</v>
      </c>
      <c r="AA60" s="65"/>
      <c r="AB60" s="65"/>
      <c r="AD60" s="21"/>
      <c r="AE60" s="9"/>
      <c r="AF60" s="37" t="s">
        <v>17</v>
      </c>
      <c r="AG60" s="41">
        <v>1</v>
      </c>
      <c r="AH60" s="42">
        <v>0.25</v>
      </c>
      <c r="AI60" s="41">
        <v>0.25</v>
      </c>
      <c r="AJ60" s="42">
        <v>0.56999999999999995</v>
      </c>
      <c r="AK60" s="100"/>
    </row>
    <row r="61" spans="2:37" ht="15.75" thickBot="1" x14ac:dyDescent="0.3">
      <c r="B61" s="22"/>
      <c r="C61" s="34"/>
      <c r="D61" s="34"/>
      <c r="E61" s="34"/>
      <c r="F61" s="34"/>
      <c r="G61" s="35" t="s">
        <v>54</v>
      </c>
      <c r="H61" s="43">
        <v>0.69</v>
      </c>
      <c r="I61" s="43">
        <v>0.05</v>
      </c>
      <c r="J61" s="43">
        <v>0</v>
      </c>
      <c r="K61" s="43">
        <v>0</v>
      </c>
      <c r="L61" s="43">
        <v>0.5</v>
      </c>
      <c r="M61" s="44">
        <v>0.25</v>
      </c>
      <c r="N61" s="43">
        <v>0.44</v>
      </c>
      <c r="O61" s="101"/>
      <c r="Q61" s="22"/>
      <c r="R61" s="35" t="s">
        <v>54</v>
      </c>
      <c r="S61" s="68">
        <f t="shared" si="1"/>
        <v>0.61999999999999988</v>
      </c>
      <c r="T61" s="68">
        <f t="shared" si="2"/>
        <v>0</v>
      </c>
      <c r="U61" s="68">
        <f t="shared" si="3"/>
        <v>-0.03</v>
      </c>
      <c r="V61" s="68">
        <f t="shared" si="4"/>
        <v>-0.37</v>
      </c>
      <c r="W61" s="68">
        <f t="shared" si="5"/>
        <v>7.0000000000000007E-2</v>
      </c>
      <c r="X61" s="86">
        <f t="shared" si="6"/>
        <v>0.06</v>
      </c>
      <c r="Y61" s="83">
        <f t="shared" si="7"/>
        <v>0.29000000000000004</v>
      </c>
      <c r="Z61" s="83">
        <f t="shared" si="8"/>
        <v>0</v>
      </c>
      <c r="AA61" s="65"/>
      <c r="AB61" s="65"/>
      <c r="AD61" s="22"/>
      <c r="AE61" s="34"/>
      <c r="AF61" s="35" t="s">
        <v>54</v>
      </c>
      <c r="AG61" s="44">
        <v>0.72</v>
      </c>
      <c r="AH61" s="43">
        <v>0.39</v>
      </c>
      <c r="AI61" s="44">
        <v>0.22</v>
      </c>
      <c r="AJ61" s="43">
        <v>0.43</v>
      </c>
      <c r="AK61" s="101"/>
    </row>
    <row r="62" spans="2:37" x14ac:dyDescent="0.25">
      <c r="B62" s="21">
        <v>2</v>
      </c>
      <c r="C62" s="9" t="s">
        <v>18</v>
      </c>
      <c r="D62" s="9">
        <v>32</v>
      </c>
      <c r="E62" s="9">
        <v>400</v>
      </c>
      <c r="F62" s="9">
        <v>56</v>
      </c>
      <c r="G62" s="36" t="s">
        <v>16</v>
      </c>
      <c r="H62" s="42">
        <v>0.67</v>
      </c>
      <c r="I62" s="42">
        <v>0.13</v>
      </c>
      <c r="J62" s="42">
        <v>0.17</v>
      </c>
      <c r="K62" s="42">
        <v>0.56000000000000005</v>
      </c>
      <c r="L62" s="42">
        <v>0.94</v>
      </c>
      <c r="M62" s="41">
        <v>0.49</v>
      </c>
      <c r="N62" s="42">
        <v>0.56000000000000005</v>
      </c>
      <c r="O62" s="99">
        <v>0.52</v>
      </c>
      <c r="Q62" s="21">
        <v>2</v>
      </c>
      <c r="R62" s="36" t="s">
        <v>16</v>
      </c>
      <c r="S62" s="65">
        <f t="shared" si="1"/>
        <v>-0.21999999999999997</v>
      </c>
      <c r="T62" s="65">
        <f t="shared" si="2"/>
        <v>-0.09</v>
      </c>
      <c r="U62" s="65">
        <f t="shared" si="3"/>
        <v>7.0000000000000007E-2</v>
      </c>
      <c r="V62" s="65">
        <f t="shared" si="4"/>
        <v>0.12000000000000005</v>
      </c>
      <c r="W62" s="65">
        <f t="shared" si="5"/>
        <v>0.41999999999999993</v>
      </c>
      <c r="X62" s="85">
        <f t="shared" si="6"/>
        <v>0.06</v>
      </c>
      <c r="Y62" s="82">
        <f t="shared" si="7"/>
        <v>-5.9999999999999942E-2</v>
      </c>
      <c r="Z62" s="82">
        <f t="shared" si="8"/>
        <v>0.13</v>
      </c>
      <c r="AA62" s="65"/>
      <c r="AB62" s="65"/>
    </row>
    <row r="63" spans="2:37" x14ac:dyDescent="0.25">
      <c r="B63" s="21"/>
      <c r="C63" s="9"/>
      <c r="D63" s="9"/>
      <c r="E63" s="9"/>
      <c r="F63" s="9"/>
      <c r="G63" s="37" t="s">
        <v>17</v>
      </c>
      <c r="H63" s="42">
        <v>0.56999999999999995</v>
      </c>
      <c r="I63" s="42">
        <v>0.08</v>
      </c>
      <c r="J63" s="42">
        <v>0.31</v>
      </c>
      <c r="K63" s="42">
        <v>0.91</v>
      </c>
      <c r="L63" s="42">
        <v>0.63</v>
      </c>
      <c r="M63" s="41">
        <v>0.5</v>
      </c>
      <c r="N63" s="42">
        <v>0.52</v>
      </c>
      <c r="O63" s="100"/>
      <c r="Q63" s="21"/>
      <c r="R63" s="37" t="s">
        <v>17</v>
      </c>
      <c r="S63" s="65">
        <f t="shared" si="1"/>
        <v>0.36999999999999994</v>
      </c>
      <c r="T63" s="65">
        <f t="shared" si="2"/>
        <v>-0.15000000000000002</v>
      </c>
      <c r="U63" s="65">
        <f t="shared" si="3"/>
        <v>2.0000000000000018E-2</v>
      </c>
      <c r="V63" s="65">
        <f t="shared" si="4"/>
        <v>0</v>
      </c>
      <c r="W63" s="65">
        <f t="shared" si="5"/>
        <v>-5.9999999999999942E-2</v>
      </c>
      <c r="X63" s="85">
        <f t="shared" si="6"/>
        <v>3.999999999999998E-2</v>
      </c>
      <c r="Y63" s="82">
        <f t="shared" si="7"/>
        <v>0.13</v>
      </c>
      <c r="Z63" s="82">
        <f t="shared" si="8"/>
        <v>0</v>
      </c>
      <c r="AA63" s="65"/>
      <c r="AB63" s="65"/>
    </row>
    <row r="64" spans="2:37" ht="15.75" thickBot="1" x14ac:dyDescent="0.3">
      <c r="B64" s="22"/>
      <c r="C64" s="34"/>
      <c r="D64" s="34"/>
      <c r="E64" s="34"/>
      <c r="F64" s="34"/>
      <c r="G64" s="35" t="s">
        <v>54</v>
      </c>
      <c r="H64" s="43">
        <v>0.61</v>
      </c>
      <c r="I64" s="43">
        <v>0.09</v>
      </c>
      <c r="J64" s="43">
        <v>0.22</v>
      </c>
      <c r="K64" s="43">
        <v>0.69</v>
      </c>
      <c r="L64" s="43">
        <v>0.75</v>
      </c>
      <c r="M64" s="44">
        <v>0.47</v>
      </c>
      <c r="N64" s="43">
        <v>0.52</v>
      </c>
      <c r="O64" s="101"/>
      <c r="Q64" s="22"/>
      <c r="R64" s="35" t="s">
        <v>54</v>
      </c>
      <c r="S64" s="68">
        <f t="shared" si="1"/>
        <v>0.27999999999999997</v>
      </c>
      <c r="T64" s="68">
        <f t="shared" si="2"/>
        <v>-0.13</v>
      </c>
      <c r="U64" s="68">
        <f t="shared" si="3"/>
        <v>7.0000000000000007E-2</v>
      </c>
      <c r="V64" s="68">
        <f t="shared" si="4"/>
        <v>9.9999999999999978E-2</v>
      </c>
      <c r="W64" s="68">
        <f t="shared" si="5"/>
        <v>0.16000000000000003</v>
      </c>
      <c r="X64" s="86">
        <f t="shared" si="6"/>
        <v>8.9999999999999969E-2</v>
      </c>
      <c r="Y64" s="83">
        <f t="shared" si="7"/>
        <v>0.14000000000000001</v>
      </c>
      <c r="Z64" s="83">
        <f t="shared" si="8"/>
        <v>0</v>
      </c>
      <c r="AA64" s="65"/>
      <c r="AB64" s="65"/>
    </row>
    <row r="65" spans="2:28" x14ac:dyDescent="0.25">
      <c r="B65" s="21">
        <v>3</v>
      </c>
      <c r="C65" s="9" t="s">
        <v>18</v>
      </c>
      <c r="D65" s="9">
        <v>64</v>
      </c>
      <c r="E65" s="9">
        <v>400</v>
      </c>
      <c r="F65" s="9">
        <v>59</v>
      </c>
      <c r="G65" s="36" t="s">
        <v>16</v>
      </c>
      <c r="H65" s="42">
        <v>0.67</v>
      </c>
      <c r="I65" s="42">
        <v>0.09</v>
      </c>
      <c r="J65" s="42">
        <v>0.17</v>
      </c>
      <c r="K65" s="42">
        <v>0.55000000000000004</v>
      </c>
      <c r="L65" s="42">
        <v>0.92</v>
      </c>
      <c r="M65" s="41">
        <v>0.48</v>
      </c>
      <c r="N65" s="42">
        <v>0.55000000000000004</v>
      </c>
      <c r="O65" s="99">
        <v>0.47</v>
      </c>
      <c r="Q65" s="21">
        <v>3</v>
      </c>
      <c r="R65" s="36" t="s">
        <v>16</v>
      </c>
      <c r="S65" s="65">
        <f t="shared" si="1"/>
        <v>-0.26999999999999991</v>
      </c>
      <c r="T65" s="65">
        <f t="shared" si="2"/>
        <v>-0.14000000000000001</v>
      </c>
      <c r="U65" s="65">
        <f t="shared" si="3"/>
        <v>8.0000000000000016E-2</v>
      </c>
      <c r="V65" s="65">
        <f t="shared" si="4"/>
        <v>0.11000000000000004</v>
      </c>
      <c r="W65" s="65">
        <f t="shared" si="5"/>
        <v>0.4</v>
      </c>
      <c r="X65" s="85">
        <f t="shared" si="6"/>
        <v>3.999999999999998E-2</v>
      </c>
      <c r="Y65" s="82">
        <f t="shared" si="7"/>
        <v>-8.9999999999999969E-2</v>
      </c>
      <c r="Z65" s="82">
        <f t="shared" si="8"/>
        <v>8.9999999999999969E-2</v>
      </c>
      <c r="AA65" s="65"/>
      <c r="AB65" s="65"/>
    </row>
    <row r="66" spans="2:28" x14ac:dyDescent="0.25">
      <c r="B66" s="21"/>
      <c r="C66" s="9"/>
      <c r="D66" s="9"/>
      <c r="E66" s="9"/>
      <c r="F66" s="9"/>
      <c r="G66" s="37" t="s">
        <v>17</v>
      </c>
      <c r="H66" s="42">
        <v>0.47</v>
      </c>
      <c r="I66" s="42">
        <v>0.06</v>
      </c>
      <c r="J66" s="42">
        <v>0.42</v>
      </c>
      <c r="K66" s="42">
        <v>0.9</v>
      </c>
      <c r="L66" s="42">
        <v>0.61</v>
      </c>
      <c r="M66" s="41">
        <v>0.49</v>
      </c>
      <c r="N66" s="42">
        <v>0.47</v>
      </c>
      <c r="O66" s="100"/>
      <c r="Q66" s="21"/>
      <c r="R66" s="37" t="s">
        <v>17</v>
      </c>
      <c r="S66" s="65">
        <f t="shared" si="1"/>
        <v>0.28999999999999998</v>
      </c>
      <c r="T66" s="65">
        <f t="shared" si="2"/>
        <v>-0.15</v>
      </c>
      <c r="U66" s="65">
        <f t="shared" si="3"/>
        <v>0.13</v>
      </c>
      <c r="V66" s="65">
        <f t="shared" si="4"/>
        <v>-1.0000000000000009E-2</v>
      </c>
      <c r="W66" s="65">
        <f t="shared" si="5"/>
        <v>-7.999999999999996E-2</v>
      </c>
      <c r="X66" s="85">
        <f t="shared" si="6"/>
        <v>2.9999999999999971E-2</v>
      </c>
      <c r="Y66" s="82">
        <f t="shared" si="7"/>
        <v>8.9999999999999969E-2</v>
      </c>
      <c r="Z66" s="82">
        <f t="shared" si="8"/>
        <v>0</v>
      </c>
      <c r="AA66" s="65"/>
      <c r="AB66" s="65"/>
    </row>
    <row r="67" spans="2:28" ht="15.75" thickBot="1" x14ac:dyDescent="0.3">
      <c r="B67" s="22"/>
      <c r="C67" s="34"/>
      <c r="D67" s="34"/>
      <c r="E67" s="34"/>
      <c r="F67" s="34"/>
      <c r="G67" s="35" t="s">
        <v>54</v>
      </c>
      <c r="H67" s="43">
        <v>0.56000000000000005</v>
      </c>
      <c r="I67" s="43">
        <v>7.0000000000000007E-2</v>
      </c>
      <c r="J67" s="43">
        <v>0.25</v>
      </c>
      <c r="K67" s="43">
        <v>0.68</v>
      </c>
      <c r="L67" s="43">
        <v>0.74</v>
      </c>
      <c r="M67" s="44">
        <v>0.46</v>
      </c>
      <c r="N67" s="43">
        <v>0.49</v>
      </c>
      <c r="O67" s="101"/>
      <c r="Q67" s="22"/>
      <c r="R67" s="35" t="s">
        <v>54</v>
      </c>
      <c r="S67" s="68">
        <f t="shared" si="1"/>
        <v>0.25000000000000006</v>
      </c>
      <c r="T67" s="68">
        <f t="shared" si="2"/>
        <v>-0.15</v>
      </c>
      <c r="U67" s="68">
        <f t="shared" si="3"/>
        <v>0.12</v>
      </c>
      <c r="V67" s="68">
        <f t="shared" si="4"/>
        <v>9.000000000000008E-2</v>
      </c>
      <c r="W67" s="68">
        <f t="shared" si="5"/>
        <v>0.15000000000000002</v>
      </c>
      <c r="X67" s="86">
        <f t="shared" si="6"/>
        <v>9.0000000000000024E-2</v>
      </c>
      <c r="Y67" s="83">
        <f t="shared" si="7"/>
        <v>0.13</v>
      </c>
      <c r="Z67" s="83">
        <f t="shared" si="8"/>
        <v>0</v>
      </c>
      <c r="AA67" s="65"/>
      <c r="AB67" s="65"/>
    </row>
    <row r="68" spans="2:28" x14ac:dyDescent="0.25">
      <c r="B68" s="21">
        <v>4</v>
      </c>
      <c r="C68" s="9" t="s">
        <v>50</v>
      </c>
      <c r="D68" s="9">
        <v>16</v>
      </c>
      <c r="E68" s="9">
        <v>1250</v>
      </c>
      <c r="F68" s="9">
        <v>70</v>
      </c>
      <c r="G68" s="36" t="s">
        <v>16</v>
      </c>
      <c r="H68" s="42">
        <v>1</v>
      </c>
      <c r="I68" s="42">
        <v>0.15</v>
      </c>
      <c r="J68" s="42">
        <v>0.12</v>
      </c>
      <c r="K68" s="42">
        <v>0.5</v>
      </c>
      <c r="L68" s="42">
        <v>0.95</v>
      </c>
      <c r="M68" s="41">
        <v>0.55000000000000004</v>
      </c>
      <c r="N68" s="42">
        <v>0.73</v>
      </c>
      <c r="O68" s="99">
        <v>0.26</v>
      </c>
      <c r="Q68" s="21">
        <v>4</v>
      </c>
      <c r="R68" s="36" t="s">
        <v>16</v>
      </c>
      <c r="S68" s="65">
        <f t="shared" si="1"/>
        <v>0</v>
      </c>
      <c r="T68" s="65">
        <f t="shared" si="2"/>
        <v>-1.0000000000000009E-2</v>
      </c>
      <c r="U68" s="65">
        <f t="shared" si="3"/>
        <v>9.999999999999995E-3</v>
      </c>
      <c r="V68" s="65">
        <f t="shared" si="4"/>
        <v>9.0000000000000024E-2</v>
      </c>
      <c r="W68" s="65">
        <f t="shared" si="5"/>
        <v>0.38</v>
      </c>
      <c r="X68" s="85">
        <f t="shared" si="6"/>
        <v>0.10000000000000003</v>
      </c>
      <c r="Y68" s="82">
        <f t="shared" si="7"/>
        <v>0.27999999999999997</v>
      </c>
      <c r="Z68" s="82">
        <f t="shared" si="8"/>
        <v>-3.999999999999998E-2</v>
      </c>
      <c r="AA68" s="65"/>
      <c r="AB68" s="65"/>
    </row>
    <row r="69" spans="2:28" x14ac:dyDescent="0.25">
      <c r="B69" s="21"/>
      <c r="C69" s="9"/>
      <c r="D69" s="9"/>
      <c r="E69" s="9"/>
      <c r="F69" s="9"/>
      <c r="G69" s="37" t="s">
        <v>17</v>
      </c>
      <c r="H69" s="42">
        <v>0</v>
      </c>
      <c r="I69" s="42">
        <v>0.61</v>
      </c>
      <c r="J69" s="42">
        <v>0.27</v>
      </c>
      <c r="K69" s="42">
        <v>0.92</v>
      </c>
      <c r="L69" s="42">
        <v>0.55000000000000004</v>
      </c>
      <c r="M69" s="41">
        <v>0.47</v>
      </c>
      <c r="N69" s="42">
        <v>0.26</v>
      </c>
      <c r="O69" s="100"/>
      <c r="Q69" s="21"/>
      <c r="R69" s="37" t="s">
        <v>17</v>
      </c>
      <c r="S69" s="65">
        <f t="shared" si="1"/>
        <v>0</v>
      </c>
      <c r="T69" s="65">
        <f t="shared" si="2"/>
        <v>0.41</v>
      </c>
      <c r="U69" s="65">
        <f t="shared" si="3"/>
        <v>-0.14999999999999997</v>
      </c>
      <c r="V69" s="65">
        <f t="shared" si="4"/>
        <v>0</v>
      </c>
      <c r="W69" s="65">
        <f t="shared" si="5"/>
        <v>-0.1399999999999999</v>
      </c>
      <c r="X69" s="85">
        <f t="shared" si="6"/>
        <v>-0.20000000000000007</v>
      </c>
      <c r="Y69" s="82">
        <f t="shared" si="7"/>
        <v>-3.999999999999998E-2</v>
      </c>
      <c r="Z69" s="82">
        <f t="shared" si="8"/>
        <v>0</v>
      </c>
      <c r="AA69" s="65"/>
      <c r="AB69" s="65"/>
    </row>
    <row r="70" spans="2:28" ht="15.75" thickBot="1" x14ac:dyDescent="0.3">
      <c r="B70" s="22"/>
      <c r="C70" s="34"/>
      <c r="D70" s="34"/>
      <c r="E70" s="34"/>
      <c r="F70" s="34"/>
      <c r="G70" s="35" t="s">
        <v>54</v>
      </c>
      <c r="H70" s="43">
        <v>0</v>
      </c>
      <c r="I70" s="43">
        <v>0.25</v>
      </c>
      <c r="J70" s="43">
        <v>0.17</v>
      </c>
      <c r="K70" s="43">
        <v>0.65</v>
      </c>
      <c r="L70" s="43">
        <v>0.7</v>
      </c>
      <c r="M70" s="44">
        <v>0.35</v>
      </c>
      <c r="N70" s="43">
        <v>0.19</v>
      </c>
      <c r="O70" s="101"/>
      <c r="Q70" s="22"/>
      <c r="R70" s="35" t="s">
        <v>54</v>
      </c>
      <c r="S70" s="68">
        <f t="shared" si="1"/>
        <v>-0.01</v>
      </c>
      <c r="T70" s="68">
        <f t="shared" si="2"/>
        <v>7.0000000000000007E-2</v>
      </c>
      <c r="U70" s="68">
        <f t="shared" si="3"/>
        <v>-9.9999999999999811E-3</v>
      </c>
      <c r="V70" s="68">
        <f t="shared" si="4"/>
        <v>8.0000000000000071E-2</v>
      </c>
      <c r="W70" s="68">
        <f t="shared" si="5"/>
        <v>6.9999999999999951E-2</v>
      </c>
      <c r="X70" s="86">
        <f t="shared" si="6"/>
        <v>3.999999999999998E-2</v>
      </c>
      <c r="Y70" s="83">
        <f t="shared" si="7"/>
        <v>-1.999999999999999E-2</v>
      </c>
      <c r="Z70" s="83">
        <f t="shared" si="8"/>
        <v>0</v>
      </c>
      <c r="AA70" s="65"/>
      <c r="AB70" s="65"/>
    </row>
    <row r="71" spans="2:28" x14ac:dyDescent="0.25">
      <c r="B71" s="21">
        <v>5</v>
      </c>
      <c r="C71" s="9" t="s">
        <v>50</v>
      </c>
      <c r="D71" s="9">
        <v>64</v>
      </c>
      <c r="E71" s="9">
        <v>1250</v>
      </c>
      <c r="F71" s="9">
        <v>72</v>
      </c>
      <c r="G71" s="36" t="s">
        <v>16</v>
      </c>
      <c r="H71" s="42">
        <v>1</v>
      </c>
      <c r="I71" s="42">
        <v>0.13</v>
      </c>
      <c r="J71" s="42">
        <v>0.15</v>
      </c>
      <c r="K71" s="42">
        <v>0.48</v>
      </c>
      <c r="L71" s="42">
        <v>0.97</v>
      </c>
      <c r="M71" s="41">
        <v>0.55000000000000004</v>
      </c>
      <c r="N71" s="42">
        <v>0.73</v>
      </c>
      <c r="O71" s="99">
        <v>0.26</v>
      </c>
      <c r="Q71" s="21">
        <v>5</v>
      </c>
      <c r="R71" s="36" t="s">
        <v>16</v>
      </c>
      <c r="S71" s="65">
        <f t="shared" si="1"/>
        <v>0</v>
      </c>
      <c r="T71" s="65">
        <f t="shared" si="2"/>
        <v>-1.999999999999999E-2</v>
      </c>
      <c r="U71" s="65">
        <f t="shared" si="3"/>
        <v>0.03</v>
      </c>
      <c r="V71" s="65">
        <f t="shared" si="4"/>
        <v>7.999999999999996E-2</v>
      </c>
      <c r="W71" s="65">
        <f t="shared" si="5"/>
        <v>0.42999999999999994</v>
      </c>
      <c r="X71" s="85">
        <f t="shared" si="6"/>
        <v>0.11000000000000004</v>
      </c>
      <c r="Y71" s="82">
        <f t="shared" si="7"/>
        <v>6.9999999999999951E-2</v>
      </c>
      <c r="Z71" s="82">
        <f t="shared" si="8"/>
        <v>-3.999999999999998E-2</v>
      </c>
      <c r="AA71" s="65"/>
      <c r="AB71" s="65"/>
    </row>
    <row r="72" spans="2:28" x14ac:dyDescent="0.25">
      <c r="B72" s="21"/>
      <c r="C72" s="9"/>
      <c r="D72" s="9"/>
      <c r="E72" s="9"/>
      <c r="F72" s="9"/>
      <c r="G72" s="37" t="s">
        <v>17</v>
      </c>
      <c r="H72" s="42">
        <v>0</v>
      </c>
      <c r="I72" s="42">
        <v>0.26</v>
      </c>
      <c r="J72" s="42">
        <v>0.63</v>
      </c>
      <c r="K72" s="42">
        <v>0.91</v>
      </c>
      <c r="L72" s="42">
        <v>0.55000000000000004</v>
      </c>
      <c r="M72" s="41">
        <v>0.47</v>
      </c>
      <c r="N72" s="42">
        <v>0.26</v>
      </c>
      <c r="O72" s="100"/>
      <c r="Q72" s="21"/>
      <c r="R72" s="37" t="s">
        <v>17</v>
      </c>
      <c r="S72" s="65">
        <f t="shared" si="1"/>
        <v>0</v>
      </c>
      <c r="T72" s="65">
        <f t="shared" si="2"/>
        <v>0.12</v>
      </c>
      <c r="U72" s="65">
        <f t="shared" si="3"/>
        <v>0.13</v>
      </c>
      <c r="V72" s="65">
        <f t="shared" si="4"/>
        <v>-1.0000000000000009E-2</v>
      </c>
      <c r="W72" s="65">
        <f t="shared" si="5"/>
        <v>-0.1399999999999999</v>
      </c>
      <c r="X72" s="85">
        <f t="shared" si="6"/>
        <v>1.9999999999999962E-2</v>
      </c>
      <c r="Y72" s="82">
        <f t="shared" si="7"/>
        <v>-3.999999999999998E-2</v>
      </c>
      <c r="Z72" s="82">
        <f t="shared" si="8"/>
        <v>0</v>
      </c>
      <c r="AA72" s="65"/>
      <c r="AB72" s="65"/>
    </row>
    <row r="73" spans="2:28" ht="15.75" thickBot="1" x14ac:dyDescent="0.3">
      <c r="B73" s="22"/>
      <c r="C73" s="34"/>
      <c r="D73" s="34"/>
      <c r="E73" s="34"/>
      <c r="F73" s="34"/>
      <c r="G73" s="35" t="s">
        <v>54</v>
      </c>
      <c r="H73" s="43">
        <v>0</v>
      </c>
      <c r="I73" s="43">
        <v>0.17</v>
      </c>
      <c r="J73" s="43">
        <v>0.25</v>
      </c>
      <c r="K73" s="43">
        <v>0.63</v>
      </c>
      <c r="L73" s="43">
        <v>0.71</v>
      </c>
      <c r="M73" s="44">
        <v>0.35</v>
      </c>
      <c r="N73" s="43">
        <v>0.19</v>
      </c>
      <c r="O73" s="101"/>
      <c r="Q73" s="22"/>
      <c r="R73" s="35" t="s">
        <v>54</v>
      </c>
      <c r="S73" s="68">
        <f t="shared" si="1"/>
        <v>-0.01</v>
      </c>
      <c r="T73" s="68">
        <f t="shared" si="2"/>
        <v>2.0000000000000018E-2</v>
      </c>
      <c r="U73" s="68">
        <f t="shared" si="3"/>
        <v>4.9999999999999989E-2</v>
      </c>
      <c r="V73" s="68">
        <f t="shared" si="4"/>
        <v>6.9999999999999951E-2</v>
      </c>
      <c r="W73" s="68">
        <f t="shared" si="5"/>
        <v>0.10999999999999999</v>
      </c>
      <c r="X73" s="86">
        <f t="shared" si="6"/>
        <v>4.9999999999999989E-2</v>
      </c>
      <c r="Y73" s="83">
        <f t="shared" si="7"/>
        <v>-1.0000000000000009E-2</v>
      </c>
      <c r="Z73" s="83">
        <f t="shared" si="8"/>
        <v>0</v>
      </c>
      <c r="AA73" s="65"/>
      <c r="AB73" s="65"/>
    </row>
    <row r="74" spans="2:28" x14ac:dyDescent="0.25">
      <c r="B74" s="21">
        <v>6</v>
      </c>
      <c r="C74" s="9" t="s">
        <v>51</v>
      </c>
      <c r="D74" s="9">
        <v>64</v>
      </c>
      <c r="E74" s="9">
        <v>1250</v>
      </c>
      <c r="F74" s="9">
        <v>72</v>
      </c>
      <c r="G74" s="36" t="s">
        <v>16</v>
      </c>
      <c r="H74" s="42">
        <v>0.99</v>
      </c>
      <c r="I74" s="42">
        <v>0.47</v>
      </c>
      <c r="J74" s="42">
        <v>0.4</v>
      </c>
      <c r="K74" s="42">
        <v>0.41</v>
      </c>
      <c r="L74" s="42">
        <v>0.57999999999999996</v>
      </c>
      <c r="M74" s="41">
        <v>0.56999999999999995</v>
      </c>
      <c r="N74" s="42">
        <v>0.75</v>
      </c>
      <c r="O74" s="99">
        <v>0.64</v>
      </c>
      <c r="Q74" s="21">
        <v>6</v>
      </c>
      <c r="R74" s="36" t="s">
        <v>16</v>
      </c>
      <c r="S74" s="65">
        <f t="shared" si="1"/>
        <v>-1.0000000000000009E-2</v>
      </c>
      <c r="T74" s="65">
        <f t="shared" si="2"/>
        <v>-0.21000000000000008</v>
      </c>
      <c r="U74" s="65">
        <f t="shared" si="3"/>
        <v>0.13</v>
      </c>
      <c r="V74" s="65">
        <f t="shared" si="4"/>
        <v>-0.11000000000000004</v>
      </c>
      <c r="W74" s="65">
        <f t="shared" si="5"/>
        <v>-9.000000000000008E-2</v>
      </c>
      <c r="X74" s="85">
        <f t="shared" si="6"/>
        <v>-6.0000000000000053E-2</v>
      </c>
      <c r="Y74" s="82">
        <f t="shared" si="7"/>
        <v>-3.0000000000000027E-2</v>
      </c>
      <c r="Z74" s="82">
        <f t="shared" si="8"/>
        <v>2.0000000000000018E-2</v>
      </c>
      <c r="AA74" s="65"/>
      <c r="AB74" s="65"/>
    </row>
    <row r="75" spans="2:28" x14ac:dyDescent="0.25">
      <c r="B75" s="21"/>
      <c r="C75" s="9"/>
      <c r="D75" s="9"/>
      <c r="E75" s="9"/>
      <c r="F75" s="9"/>
      <c r="G75" s="37" t="s">
        <v>17</v>
      </c>
      <c r="H75" s="42">
        <v>0.63</v>
      </c>
      <c r="I75" s="42">
        <v>0.88</v>
      </c>
      <c r="J75" s="42">
        <v>0.43</v>
      </c>
      <c r="K75" s="42">
        <v>0.65</v>
      </c>
      <c r="L75" s="42">
        <v>0.67</v>
      </c>
      <c r="M75" s="41">
        <v>0.65</v>
      </c>
      <c r="N75" s="42">
        <v>0.64</v>
      </c>
      <c r="O75" s="100"/>
      <c r="Q75" s="21"/>
      <c r="R75" s="37" t="s">
        <v>17</v>
      </c>
      <c r="S75" s="65">
        <f t="shared" si="1"/>
        <v>0.19</v>
      </c>
      <c r="T75" s="65">
        <f t="shared" si="2"/>
        <v>0.16000000000000003</v>
      </c>
      <c r="U75" s="65">
        <f t="shared" si="3"/>
        <v>-0.22000000000000003</v>
      </c>
      <c r="V75" s="65">
        <f t="shared" si="4"/>
        <v>-0.31999999999999995</v>
      </c>
      <c r="W75" s="65">
        <f t="shared" si="5"/>
        <v>1.0000000000000009E-2</v>
      </c>
      <c r="X75" s="85">
        <f t="shared" si="6"/>
        <v>-3.9999999999999925E-2</v>
      </c>
      <c r="Y75" s="82">
        <f t="shared" si="7"/>
        <v>2.0000000000000018E-2</v>
      </c>
      <c r="Z75" s="82">
        <f t="shared" si="8"/>
        <v>0</v>
      </c>
      <c r="AA75" s="65"/>
      <c r="AB75" s="65"/>
    </row>
    <row r="76" spans="2:28" ht="15.75" thickBot="1" x14ac:dyDescent="0.3">
      <c r="B76" s="22"/>
      <c r="C76" s="34"/>
      <c r="D76" s="34"/>
      <c r="E76" s="34"/>
      <c r="F76" s="34"/>
      <c r="G76" s="35" t="s">
        <v>54</v>
      </c>
      <c r="H76" s="43">
        <v>0.77</v>
      </c>
      <c r="I76" s="43">
        <v>0.61</v>
      </c>
      <c r="J76" s="43">
        <v>0.41</v>
      </c>
      <c r="K76" s="43">
        <v>0.5</v>
      </c>
      <c r="L76" s="43">
        <v>0.62</v>
      </c>
      <c r="M76" s="44">
        <v>0.57999999999999996</v>
      </c>
      <c r="N76" s="43">
        <v>0.66</v>
      </c>
      <c r="O76" s="101"/>
      <c r="Q76" s="22"/>
      <c r="R76" s="35" t="s">
        <v>54</v>
      </c>
      <c r="S76" s="68">
        <f t="shared" si="1"/>
        <v>0.16000000000000003</v>
      </c>
      <c r="T76" s="68">
        <f t="shared" si="2"/>
        <v>-8.9999999999999969E-2</v>
      </c>
      <c r="U76" s="68">
        <f t="shared" si="3"/>
        <v>2.9999999999999971E-2</v>
      </c>
      <c r="V76" s="68">
        <f t="shared" si="4"/>
        <v>-0.17000000000000004</v>
      </c>
      <c r="W76" s="68">
        <f t="shared" si="5"/>
        <v>-4.0000000000000036E-2</v>
      </c>
      <c r="X76" s="86">
        <f t="shared" si="6"/>
        <v>-3.0000000000000027E-2</v>
      </c>
      <c r="Y76" s="83">
        <f t="shared" si="7"/>
        <v>4.0000000000000036E-2</v>
      </c>
      <c r="Z76" s="83">
        <f t="shared" si="8"/>
        <v>0</v>
      </c>
      <c r="AA76" s="65"/>
      <c r="AB76" s="65"/>
    </row>
    <row r="77" spans="2:28" x14ac:dyDescent="0.25">
      <c r="B77" s="21">
        <v>7</v>
      </c>
      <c r="C77" s="9" t="s">
        <v>52</v>
      </c>
      <c r="D77" s="9">
        <v>64</v>
      </c>
      <c r="E77" s="9">
        <v>1250</v>
      </c>
      <c r="F77" s="9">
        <v>72</v>
      </c>
      <c r="G77" s="36" t="s">
        <v>16</v>
      </c>
      <c r="H77" s="42">
        <v>0.99</v>
      </c>
      <c r="I77" s="42">
        <v>0.64</v>
      </c>
      <c r="J77" s="42">
        <v>0.16</v>
      </c>
      <c r="K77" s="42">
        <v>0.2</v>
      </c>
      <c r="L77" s="42">
        <v>0.54</v>
      </c>
      <c r="M77" s="41">
        <v>0.51</v>
      </c>
      <c r="N77" s="42">
        <v>0.72</v>
      </c>
      <c r="O77" s="99">
        <v>0.59</v>
      </c>
      <c r="Q77" s="21">
        <v>7</v>
      </c>
      <c r="R77" s="36" t="s">
        <v>16</v>
      </c>
      <c r="S77" s="65">
        <f t="shared" si="1"/>
        <v>1.0000000000000009E-2</v>
      </c>
      <c r="T77" s="65">
        <f t="shared" si="2"/>
        <v>-8.9999999999999969E-2</v>
      </c>
      <c r="U77" s="65">
        <f t="shared" si="3"/>
        <v>-1.999999999999999E-2</v>
      </c>
      <c r="V77" s="65">
        <f t="shared" si="4"/>
        <v>-0.26999999999999996</v>
      </c>
      <c r="W77" s="65">
        <f t="shared" si="5"/>
        <v>-8.9999999999999969E-2</v>
      </c>
      <c r="X77" s="85">
        <f t="shared" si="6"/>
        <v>-8.9999999999999969E-2</v>
      </c>
      <c r="Y77" s="82">
        <f t="shared" si="7"/>
        <v>-4.0000000000000036E-2</v>
      </c>
      <c r="Z77" s="82">
        <f t="shared" si="8"/>
        <v>0</v>
      </c>
      <c r="AA77" s="65"/>
      <c r="AB77" s="65"/>
    </row>
    <row r="78" spans="2:28" x14ac:dyDescent="0.25">
      <c r="B78" s="21"/>
      <c r="C78" s="9"/>
      <c r="D78" s="9"/>
      <c r="E78" s="9"/>
      <c r="F78" s="9"/>
      <c r="G78" s="37" t="s">
        <v>17</v>
      </c>
      <c r="H78" s="42">
        <v>0.62</v>
      </c>
      <c r="I78" s="42">
        <v>0.89</v>
      </c>
      <c r="J78" s="42">
        <v>7.0000000000000007E-2</v>
      </c>
      <c r="K78" s="42">
        <v>0.56000000000000005</v>
      </c>
      <c r="L78" s="42">
        <v>0.68</v>
      </c>
      <c r="M78" s="41">
        <v>0.56999999999999995</v>
      </c>
      <c r="N78" s="42">
        <v>0.59</v>
      </c>
      <c r="O78" s="100"/>
      <c r="Q78" s="21"/>
      <c r="R78" s="37" t="s">
        <v>17</v>
      </c>
      <c r="S78" s="65">
        <f t="shared" si="1"/>
        <v>0.18</v>
      </c>
      <c r="T78" s="65">
        <f t="shared" si="2"/>
        <v>0.12</v>
      </c>
      <c r="U78" s="65">
        <f t="shared" si="3"/>
        <v>-0.26</v>
      </c>
      <c r="V78" s="65">
        <f t="shared" si="4"/>
        <v>-0.3899999999999999</v>
      </c>
      <c r="W78" s="65">
        <f t="shared" si="5"/>
        <v>-9.9999999999998979E-3</v>
      </c>
      <c r="X78" s="85">
        <f t="shared" si="6"/>
        <v>-7.0000000000000062E-2</v>
      </c>
      <c r="Y78" s="82">
        <f t="shared" si="7"/>
        <v>0</v>
      </c>
      <c r="Z78" s="82">
        <f t="shared" si="8"/>
        <v>0</v>
      </c>
      <c r="AA78" s="65"/>
      <c r="AB78" s="65"/>
    </row>
    <row r="79" spans="2:28" ht="15.75" thickBot="1" x14ac:dyDescent="0.3">
      <c r="B79" s="22"/>
      <c r="C79" s="34"/>
      <c r="D79" s="34"/>
      <c r="E79" s="34"/>
      <c r="F79" s="34"/>
      <c r="G79" s="35" t="s">
        <v>54</v>
      </c>
      <c r="H79" s="43">
        <v>0.77</v>
      </c>
      <c r="I79" s="43">
        <v>0.75</v>
      </c>
      <c r="J79" s="43">
        <v>0.1</v>
      </c>
      <c r="K79" s="43">
        <v>0.28999999999999998</v>
      </c>
      <c r="L79" s="43">
        <v>0.6</v>
      </c>
      <c r="M79" s="44">
        <v>0.5</v>
      </c>
      <c r="N79" s="43">
        <v>0.62</v>
      </c>
      <c r="O79" s="101"/>
      <c r="Q79" s="22"/>
      <c r="R79" s="35" t="s">
        <v>54</v>
      </c>
      <c r="S79" s="68">
        <f t="shared" si="1"/>
        <v>0.17000000000000004</v>
      </c>
      <c r="T79" s="68">
        <f t="shared" si="2"/>
        <v>0</v>
      </c>
      <c r="U79" s="68">
        <f t="shared" si="3"/>
        <v>-0.13</v>
      </c>
      <c r="V79" s="68">
        <f t="shared" si="4"/>
        <v>-0.34</v>
      </c>
      <c r="W79" s="68">
        <f t="shared" si="5"/>
        <v>-6.0000000000000053E-2</v>
      </c>
      <c r="X79" s="86">
        <f t="shared" si="6"/>
        <v>-6.9999999999999951E-2</v>
      </c>
      <c r="Y79" s="83">
        <f t="shared" si="7"/>
        <v>2.0000000000000018E-2</v>
      </c>
      <c r="Z79" s="83">
        <f t="shared" si="8"/>
        <v>0</v>
      </c>
      <c r="AA79" s="65"/>
      <c r="AB79" s="65"/>
    </row>
    <row r="81" spans="2:15" x14ac:dyDescent="0.25">
      <c r="H81" t="s">
        <v>58</v>
      </c>
      <c r="M81" t="s">
        <v>59</v>
      </c>
      <c r="N81" t="s">
        <v>59</v>
      </c>
      <c r="O81" t="s">
        <v>59</v>
      </c>
    </row>
    <row r="82" spans="2:15" ht="15.75" thickBot="1" x14ac:dyDescent="0.3"/>
    <row r="83" spans="2:15" ht="15.75" thickBot="1" x14ac:dyDescent="0.3">
      <c r="B83" s="90" t="s">
        <v>36</v>
      </c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2"/>
    </row>
    <row r="84" spans="2:15" ht="30.75" thickBot="1" x14ac:dyDescent="0.3">
      <c r="B84" s="45" t="s">
        <v>47</v>
      </c>
      <c r="C84" s="31" t="s">
        <v>48</v>
      </c>
      <c r="D84" s="31" t="s">
        <v>46</v>
      </c>
      <c r="E84" s="31" t="s">
        <v>45</v>
      </c>
      <c r="F84" s="16" t="s">
        <v>44</v>
      </c>
      <c r="G84" s="17" t="s">
        <v>53</v>
      </c>
      <c r="H84" s="15" t="s">
        <v>41</v>
      </c>
      <c r="I84" s="31" t="s">
        <v>42</v>
      </c>
      <c r="J84" s="31" t="s">
        <v>43</v>
      </c>
      <c r="K84" s="16" t="s">
        <v>12</v>
      </c>
      <c r="L84" s="17" t="s">
        <v>14</v>
      </c>
      <c r="M84" s="45" t="s">
        <v>55</v>
      </c>
      <c r="N84" s="31" t="s">
        <v>56</v>
      </c>
      <c r="O84" s="47" t="s">
        <v>44</v>
      </c>
    </row>
    <row r="85" spans="2:15" x14ac:dyDescent="0.25">
      <c r="B85" s="1">
        <v>1</v>
      </c>
      <c r="C85" s="2" t="s">
        <v>18</v>
      </c>
      <c r="D85" s="2">
        <v>16</v>
      </c>
      <c r="E85" s="2">
        <v>400</v>
      </c>
      <c r="F85" s="2">
        <v>56</v>
      </c>
      <c r="G85" s="38" t="s">
        <v>16</v>
      </c>
      <c r="H85" s="41">
        <v>1</v>
      </c>
      <c r="I85" s="42">
        <v>0.04</v>
      </c>
      <c r="J85" s="42">
        <v>0.04</v>
      </c>
      <c r="K85" s="42">
        <v>0.26</v>
      </c>
      <c r="L85" s="42">
        <v>0.3</v>
      </c>
      <c r="M85" s="41">
        <v>0.33</v>
      </c>
      <c r="N85" s="42">
        <v>0.6</v>
      </c>
      <c r="O85" s="99">
        <v>0.22</v>
      </c>
    </row>
    <row r="86" spans="2:15" x14ac:dyDescent="0.25">
      <c r="B86" s="21"/>
      <c r="C86" s="9"/>
      <c r="D86" s="9"/>
      <c r="E86" s="9"/>
      <c r="F86" s="9"/>
      <c r="G86" s="37" t="s">
        <v>17</v>
      </c>
      <c r="H86" s="41">
        <v>0.03</v>
      </c>
      <c r="I86" s="42">
        <v>0.08</v>
      </c>
      <c r="J86" s="42">
        <v>0.02</v>
      </c>
      <c r="K86" s="42">
        <v>0.64</v>
      </c>
      <c r="L86" s="42">
        <v>0.75</v>
      </c>
      <c r="M86" s="41">
        <v>0.31</v>
      </c>
      <c r="N86" s="42">
        <v>0.22</v>
      </c>
      <c r="O86" s="100"/>
    </row>
    <row r="87" spans="2:15" ht="15.75" thickBot="1" x14ac:dyDescent="0.3">
      <c r="B87" s="22"/>
      <c r="C87" s="34"/>
      <c r="D87" s="34"/>
      <c r="E87" s="34"/>
      <c r="F87" s="34"/>
      <c r="G87" s="35" t="s">
        <v>54</v>
      </c>
      <c r="H87" s="44">
        <v>7.0000000000000007E-2</v>
      </c>
      <c r="I87" s="43">
        <v>0.05</v>
      </c>
      <c r="J87" s="43">
        <v>0.03</v>
      </c>
      <c r="K87" s="43">
        <v>0.37</v>
      </c>
      <c r="L87" s="43">
        <v>0.43</v>
      </c>
      <c r="M87" s="44">
        <v>0.19</v>
      </c>
      <c r="N87" s="43">
        <v>0.15</v>
      </c>
      <c r="O87" s="101"/>
    </row>
    <row r="88" spans="2:15" x14ac:dyDescent="0.25">
      <c r="B88" s="21">
        <v>2</v>
      </c>
      <c r="C88" s="9" t="s">
        <v>18</v>
      </c>
      <c r="D88" s="9">
        <v>32</v>
      </c>
      <c r="E88" s="9">
        <v>400</v>
      </c>
      <c r="F88" s="9">
        <v>56</v>
      </c>
      <c r="G88" s="36" t="s">
        <v>16</v>
      </c>
      <c r="H88" s="41">
        <v>0.89</v>
      </c>
      <c r="I88" s="42">
        <v>0.22</v>
      </c>
      <c r="J88" s="42">
        <v>0.1</v>
      </c>
      <c r="K88" s="42">
        <v>0.44</v>
      </c>
      <c r="L88" s="42">
        <v>0.52</v>
      </c>
      <c r="M88" s="41">
        <v>0.43</v>
      </c>
      <c r="N88" s="42">
        <v>0.62</v>
      </c>
      <c r="O88" s="99">
        <v>0.39</v>
      </c>
    </row>
    <row r="89" spans="2:15" x14ac:dyDescent="0.25">
      <c r="B89" s="21"/>
      <c r="C89" s="9"/>
      <c r="D89" s="9"/>
      <c r="E89" s="9"/>
      <c r="F89" s="9"/>
      <c r="G89" s="37" t="s">
        <v>17</v>
      </c>
      <c r="H89" s="41">
        <v>0.2</v>
      </c>
      <c r="I89" s="42">
        <v>0.23</v>
      </c>
      <c r="J89" s="42">
        <v>0.28999999999999998</v>
      </c>
      <c r="K89" s="42">
        <v>0.91</v>
      </c>
      <c r="L89" s="42">
        <v>0.69</v>
      </c>
      <c r="M89" s="41">
        <v>0.46</v>
      </c>
      <c r="N89" s="42">
        <v>0.39</v>
      </c>
      <c r="O89" s="100"/>
    </row>
    <row r="90" spans="2:15" ht="15.75" thickBot="1" x14ac:dyDescent="0.3">
      <c r="B90" s="22"/>
      <c r="C90" s="34"/>
      <c r="D90" s="34"/>
      <c r="E90" s="34"/>
      <c r="F90" s="34"/>
      <c r="G90" s="35" t="s">
        <v>54</v>
      </c>
      <c r="H90" s="44">
        <v>0.33</v>
      </c>
      <c r="I90" s="43">
        <v>0.22</v>
      </c>
      <c r="J90" s="43">
        <v>0.15</v>
      </c>
      <c r="K90" s="43">
        <v>0.59</v>
      </c>
      <c r="L90" s="43">
        <v>0.59</v>
      </c>
      <c r="M90" s="44">
        <v>0.38</v>
      </c>
      <c r="N90" s="43">
        <v>0.38</v>
      </c>
      <c r="O90" s="101"/>
    </row>
    <row r="91" spans="2:15" x14ac:dyDescent="0.25">
      <c r="B91" s="21">
        <v>3</v>
      </c>
      <c r="C91" s="9" t="s">
        <v>18</v>
      </c>
      <c r="D91" s="9">
        <v>64</v>
      </c>
      <c r="E91" s="9">
        <v>400</v>
      </c>
      <c r="F91" s="9">
        <v>59</v>
      </c>
      <c r="G91" s="36" t="s">
        <v>16</v>
      </c>
      <c r="H91" s="41">
        <v>0.94</v>
      </c>
      <c r="I91" s="42">
        <v>0.23</v>
      </c>
      <c r="J91" s="42">
        <v>0.09</v>
      </c>
      <c r="K91" s="42">
        <v>0.44</v>
      </c>
      <c r="L91" s="42">
        <v>0.52</v>
      </c>
      <c r="M91" s="41">
        <v>0.44</v>
      </c>
      <c r="N91" s="42">
        <v>0.64</v>
      </c>
      <c r="O91" s="99">
        <v>0.38</v>
      </c>
    </row>
    <row r="92" spans="2:15" x14ac:dyDescent="0.25">
      <c r="B92" s="21"/>
      <c r="C92" s="9"/>
      <c r="D92" s="9"/>
      <c r="E92" s="9"/>
      <c r="F92" s="9"/>
      <c r="G92" s="37" t="s">
        <v>17</v>
      </c>
      <c r="H92" s="41">
        <v>0.18</v>
      </c>
      <c r="I92" s="42">
        <v>0.21</v>
      </c>
      <c r="J92" s="42">
        <v>0.28999999999999998</v>
      </c>
      <c r="K92" s="42">
        <v>0.91</v>
      </c>
      <c r="L92" s="42">
        <v>0.69</v>
      </c>
      <c r="M92" s="41">
        <v>0.46</v>
      </c>
      <c r="N92" s="42">
        <v>0.38</v>
      </c>
      <c r="O92" s="100"/>
    </row>
    <row r="93" spans="2:15" ht="15.75" thickBot="1" x14ac:dyDescent="0.3">
      <c r="B93" s="22"/>
      <c r="C93" s="34"/>
      <c r="D93" s="34"/>
      <c r="E93" s="34"/>
      <c r="F93" s="34"/>
      <c r="G93" s="35" t="s">
        <v>54</v>
      </c>
      <c r="H93" s="44">
        <v>0.31</v>
      </c>
      <c r="I93" s="43">
        <v>0.22</v>
      </c>
      <c r="J93" s="43">
        <v>0.13</v>
      </c>
      <c r="K93" s="43">
        <v>0.59</v>
      </c>
      <c r="L93" s="43">
        <v>0.59</v>
      </c>
      <c r="M93" s="44">
        <v>0.37</v>
      </c>
      <c r="N93" s="43">
        <v>0.36</v>
      </c>
      <c r="O93" s="101"/>
    </row>
    <row r="94" spans="2:15" x14ac:dyDescent="0.25">
      <c r="B94" s="21">
        <v>4</v>
      </c>
      <c r="C94" s="9" t="s">
        <v>50</v>
      </c>
      <c r="D94" s="9">
        <v>16</v>
      </c>
      <c r="E94" s="9">
        <v>1250</v>
      </c>
      <c r="F94" s="9">
        <v>70</v>
      </c>
      <c r="G94" s="36" t="s">
        <v>16</v>
      </c>
      <c r="H94" s="41">
        <v>1</v>
      </c>
      <c r="I94" s="42">
        <v>0.16</v>
      </c>
      <c r="J94" s="42">
        <v>0.11</v>
      </c>
      <c r="K94" s="42">
        <v>0.41</v>
      </c>
      <c r="L94" s="42">
        <v>0.56999999999999995</v>
      </c>
      <c r="M94" s="41">
        <v>0.45</v>
      </c>
      <c r="N94" s="42">
        <v>0.45</v>
      </c>
      <c r="O94" s="99">
        <v>0.3</v>
      </c>
    </row>
    <row r="95" spans="2:15" x14ac:dyDescent="0.25">
      <c r="B95" s="21"/>
      <c r="C95" s="9"/>
      <c r="D95" s="9"/>
      <c r="E95" s="9"/>
      <c r="F95" s="9"/>
      <c r="G95" s="37" t="s">
        <v>17</v>
      </c>
      <c r="H95" s="41">
        <v>0</v>
      </c>
      <c r="I95" s="42">
        <v>0.2</v>
      </c>
      <c r="J95" s="42">
        <v>0.42</v>
      </c>
      <c r="K95" s="42">
        <v>0.92</v>
      </c>
      <c r="L95" s="42">
        <v>0.69</v>
      </c>
      <c r="M95" s="41">
        <v>0.67</v>
      </c>
      <c r="N95" s="42">
        <v>0.3</v>
      </c>
      <c r="O95" s="100"/>
    </row>
    <row r="96" spans="2:15" ht="15.75" thickBot="1" x14ac:dyDescent="0.3">
      <c r="B96" s="22"/>
      <c r="C96" s="34"/>
      <c r="D96" s="34"/>
      <c r="E96" s="34"/>
      <c r="F96" s="34"/>
      <c r="G96" s="35" t="s">
        <v>54</v>
      </c>
      <c r="H96" s="44">
        <v>0.01</v>
      </c>
      <c r="I96" s="43">
        <v>0.18</v>
      </c>
      <c r="J96" s="43">
        <v>0.18</v>
      </c>
      <c r="K96" s="43">
        <v>0.56999999999999995</v>
      </c>
      <c r="L96" s="43">
        <v>0.63</v>
      </c>
      <c r="M96" s="44">
        <v>0.31</v>
      </c>
      <c r="N96" s="43">
        <v>0.21</v>
      </c>
      <c r="O96" s="101"/>
    </row>
    <row r="97" spans="2:15" x14ac:dyDescent="0.25">
      <c r="B97" s="21">
        <v>5</v>
      </c>
      <c r="C97" s="9" t="s">
        <v>50</v>
      </c>
      <c r="D97" s="9">
        <v>64</v>
      </c>
      <c r="E97" s="9">
        <v>1250</v>
      </c>
      <c r="F97" s="9">
        <v>72</v>
      </c>
      <c r="G97" s="36" t="s">
        <v>16</v>
      </c>
      <c r="H97" s="41">
        <v>1</v>
      </c>
      <c r="I97" s="42">
        <v>0.15</v>
      </c>
      <c r="J97" s="42">
        <v>0.12</v>
      </c>
      <c r="K97" s="42">
        <v>0.4</v>
      </c>
      <c r="L97" s="42">
        <v>0.54</v>
      </c>
      <c r="M97" s="41">
        <v>0.44</v>
      </c>
      <c r="N97" s="42">
        <v>0.66</v>
      </c>
      <c r="O97" s="99">
        <v>0.3</v>
      </c>
    </row>
    <row r="98" spans="2:15" x14ac:dyDescent="0.25">
      <c r="B98" s="21"/>
      <c r="C98" s="9"/>
      <c r="D98" s="9"/>
      <c r="E98" s="9"/>
      <c r="F98" s="9"/>
      <c r="G98" s="37" t="s">
        <v>17</v>
      </c>
      <c r="H98" s="41">
        <v>0</v>
      </c>
      <c r="I98" s="42">
        <v>0.14000000000000001</v>
      </c>
      <c r="J98" s="42">
        <v>0.5</v>
      </c>
      <c r="K98" s="42">
        <v>0.92</v>
      </c>
      <c r="L98" s="42">
        <v>0.69</v>
      </c>
      <c r="M98" s="41">
        <v>0.45</v>
      </c>
      <c r="N98" s="42">
        <v>0.3</v>
      </c>
      <c r="O98" s="100"/>
    </row>
    <row r="99" spans="2:15" ht="15.75" thickBot="1" x14ac:dyDescent="0.3">
      <c r="B99" s="22"/>
      <c r="C99" s="34"/>
      <c r="D99" s="34"/>
      <c r="E99" s="34"/>
      <c r="F99" s="34"/>
      <c r="G99" s="35" t="s">
        <v>54</v>
      </c>
      <c r="H99" s="44">
        <v>0.01</v>
      </c>
      <c r="I99" s="43">
        <v>0.15</v>
      </c>
      <c r="J99" s="43">
        <v>0.2</v>
      </c>
      <c r="K99" s="43">
        <v>0.56000000000000005</v>
      </c>
      <c r="L99" s="43">
        <v>0.6</v>
      </c>
      <c r="M99" s="44">
        <v>0.3</v>
      </c>
      <c r="N99" s="43">
        <v>0.2</v>
      </c>
      <c r="O99" s="101"/>
    </row>
    <row r="100" spans="2:15" x14ac:dyDescent="0.25">
      <c r="B100" s="21">
        <v>6</v>
      </c>
      <c r="C100" s="9" t="s">
        <v>51</v>
      </c>
      <c r="D100" s="9">
        <v>64</v>
      </c>
      <c r="E100" s="9">
        <v>1250</v>
      </c>
      <c r="F100" s="9">
        <v>72</v>
      </c>
      <c r="G100" s="36" t="s">
        <v>16</v>
      </c>
      <c r="H100" s="41">
        <v>1</v>
      </c>
      <c r="I100" s="42">
        <v>0.68</v>
      </c>
      <c r="J100" s="42">
        <v>0.27</v>
      </c>
      <c r="K100" s="42">
        <v>0.52</v>
      </c>
      <c r="L100" s="42">
        <v>0.67</v>
      </c>
      <c r="M100" s="41">
        <v>0.63</v>
      </c>
      <c r="N100" s="42">
        <v>0.78</v>
      </c>
      <c r="O100" s="99">
        <v>0.62</v>
      </c>
    </row>
    <row r="101" spans="2:15" x14ac:dyDescent="0.25">
      <c r="B101" s="21"/>
      <c r="C101" s="9"/>
      <c r="D101" s="9"/>
      <c r="E101" s="9"/>
      <c r="F101" s="9"/>
      <c r="G101" s="37" t="s">
        <v>17</v>
      </c>
      <c r="H101" s="41">
        <v>0.44</v>
      </c>
      <c r="I101" s="42">
        <v>0.72</v>
      </c>
      <c r="J101" s="42">
        <v>0.65</v>
      </c>
      <c r="K101" s="42">
        <v>0.97</v>
      </c>
      <c r="L101" s="42">
        <v>0.66</v>
      </c>
      <c r="M101" s="41">
        <v>0.69</v>
      </c>
      <c r="N101" s="42">
        <v>0.62</v>
      </c>
      <c r="O101" s="100"/>
    </row>
    <row r="102" spans="2:15" ht="15.75" thickBot="1" x14ac:dyDescent="0.3">
      <c r="B102" s="22"/>
      <c r="C102" s="34"/>
      <c r="D102" s="34"/>
      <c r="E102" s="34"/>
      <c r="F102" s="34"/>
      <c r="G102" s="35" t="s">
        <v>54</v>
      </c>
      <c r="H102" s="44">
        <v>0.61</v>
      </c>
      <c r="I102" s="43">
        <v>0.7</v>
      </c>
      <c r="J102" s="43">
        <v>0.38</v>
      </c>
      <c r="K102" s="43">
        <v>0.67</v>
      </c>
      <c r="L102" s="43">
        <v>0.66</v>
      </c>
      <c r="M102" s="44">
        <v>0.61</v>
      </c>
      <c r="N102" s="43">
        <v>0.62</v>
      </c>
      <c r="O102" s="101"/>
    </row>
    <row r="103" spans="2:15" x14ac:dyDescent="0.25">
      <c r="B103" s="21">
        <v>7</v>
      </c>
      <c r="C103" s="9" t="s">
        <v>52</v>
      </c>
      <c r="D103" s="9">
        <v>64</v>
      </c>
      <c r="E103" s="9">
        <v>1250</v>
      </c>
      <c r="F103" s="9">
        <v>72</v>
      </c>
      <c r="G103" s="36" t="s">
        <v>16</v>
      </c>
      <c r="H103" s="41">
        <v>0.98</v>
      </c>
      <c r="I103" s="42">
        <v>0.73</v>
      </c>
      <c r="J103" s="42">
        <v>0.18</v>
      </c>
      <c r="K103" s="42">
        <v>0.47</v>
      </c>
      <c r="L103" s="42">
        <v>0.63</v>
      </c>
      <c r="M103" s="41">
        <v>0.6</v>
      </c>
      <c r="N103" s="42">
        <v>0.76</v>
      </c>
      <c r="O103" s="99">
        <v>0.59</v>
      </c>
    </row>
    <row r="104" spans="2:15" x14ac:dyDescent="0.25">
      <c r="B104" s="21"/>
      <c r="C104" s="9"/>
      <c r="D104" s="9"/>
      <c r="E104" s="9"/>
      <c r="F104" s="9"/>
      <c r="G104" s="37" t="s">
        <v>17</v>
      </c>
      <c r="H104" s="41">
        <v>0.44</v>
      </c>
      <c r="I104" s="42">
        <v>0.77</v>
      </c>
      <c r="J104" s="42">
        <v>0.33</v>
      </c>
      <c r="K104" s="42">
        <v>0.95</v>
      </c>
      <c r="L104" s="42">
        <v>0.69</v>
      </c>
      <c r="M104" s="41">
        <v>0.64</v>
      </c>
      <c r="N104" s="42">
        <v>0.59</v>
      </c>
      <c r="O104" s="100"/>
    </row>
    <row r="105" spans="2:15" ht="15.75" thickBot="1" x14ac:dyDescent="0.3">
      <c r="B105" s="22"/>
      <c r="C105" s="34"/>
      <c r="D105" s="34"/>
      <c r="E105" s="34"/>
      <c r="F105" s="34"/>
      <c r="G105" s="35" t="s">
        <v>54</v>
      </c>
      <c r="H105" s="44">
        <v>0.6</v>
      </c>
      <c r="I105" s="43">
        <v>0.75</v>
      </c>
      <c r="J105" s="43">
        <v>0.23</v>
      </c>
      <c r="K105" s="43">
        <v>0.63</v>
      </c>
      <c r="L105" s="43">
        <v>0.66</v>
      </c>
      <c r="M105" s="44">
        <v>0.56999999999999995</v>
      </c>
      <c r="N105" s="43">
        <v>0.6</v>
      </c>
      <c r="O105" s="101"/>
    </row>
    <row r="107" spans="2:15" x14ac:dyDescent="0.25">
      <c r="H107" t="s">
        <v>58</v>
      </c>
      <c r="M107" t="s">
        <v>59</v>
      </c>
      <c r="N107" t="s">
        <v>59</v>
      </c>
      <c r="O107" t="s">
        <v>59</v>
      </c>
    </row>
  </sheetData>
  <mergeCells count="42">
    <mergeCell ref="H3:O3"/>
    <mergeCell ref="O5:O7"/>
    <mergeCell ref="O8:O10"/>
    <mergeCell ref="O11:O13"/>
    <mergeCell ref="O14:O16"/>
    <mergeCell ref="O20:O22"/>
    <mergeCell ref="AE17:AE19"/>
    <mergeCell ref="O23:O25"/>
    <mergeCell ref="O31:O33"/>
    <mergeCell ref="O34:O36"/>
    <mergeCell ref="O37:O39"/>
    <mergeCell ref="O17:O19"/>
    <mergeCell ref="H29:O29"/>
    <mergeCell ref="X3:AE3"/>
    <mergeCell ref="AE5:AE7"/>
    <mergeCell ref="AE8:AE10"/>
    <mergeCell ref="AE11:AE13"/>
    <mergeCell ref="AE14:AE16"/>
    <mergeCell ref="AE20:AE22"/>
    <mergeCell ref="AE23:AE25"/>
    <mergeCell ref="O103:O105"/>
    <mergeCell ref="O100:O102"/>
    <mergeCell ref="O97:O99"/>
    <mergeCell ref="O94:O96"/>
    <mergeCell ref="O91:O93"/>
    <mergeCell ref="O88:O90"/>
    <mergeCell ref="O85:O87"/>
    <mergeCell ref="O40:O42"/>
    <mergeCell ref="O43:O45"/>
    <mergeCell ref="O46:O48"/>
    <mergeCell ref="O49:O51"/>
    <mergeCell ref="B83:O83"/>
    <mergeCell ref="AD57:AK57"/>
    <mergeCell ref="AK59:AK61"/>
    <mergeCell ref="O59:O61"/>
    <mergeCell ref="H57:O57"/>
    <mergeCell ref="O77:O79"/>
    <mergeCell ref="O74:O76"/>
    <mergeCell ref="O71:O73"/>
    <mergeCell ref="O68:O70"/>
    <mergeCell ref="O65:O67"/>
    <mergeCell ref="O62:O64"/>
  </mergeCells>
  <conditionalFormatting sqref="H5:H2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:H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L2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L51 H5:L2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:L7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:L105 H59:L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2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I7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2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2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7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2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1 M5:M2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5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79 M85:M10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M105 M59:M7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M10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1 N5:N2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5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79 N85:N10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79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:N105 N59:N7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:N10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5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51 O5:O2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O79 O85:O10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O7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:O105 O59:O7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:Z7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2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 X5 X11 X14 X17 X20 X2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27 X23 X20 X17 X14 X11 X8 X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AB5 X8:AB8 X11:AB11 X14:AB14 X17:AB17 X20:AB20 X23:AB2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AB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AB25 X26:X2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AB2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:AB1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AB1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:AB1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B1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2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2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25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2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2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D25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:AE2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9:AH61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9:AI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9:AJ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9:AK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RMSE Overview</vt:lpstr>
      <vt:lpstr>RMSE Til rapport</vt:lpstr>
      <vt:lpstr>CM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Emil Nielsen</dc:creator>
  <cp:lastModifiedBy>Mads Emil Nielsen</cp:lastModifiedBy>
  <dcterms:created xsi:type="dcterms:W3CDTF">2024-12-16T14:16:26Z</dcterms:created>
  <dcterms:modified xsi:type="dcterms:W3CDTF">2025-01-03T07:01:34Z</dcterms:modified>
</cp:coreProperties>
</file>