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5AE6325A-9FBA-4E1A-A30F-DBEAE9E3D262}" xr6:coauthVersionLast="47" xr6:coauthVersionMax="47" xr10:uidLastSave="{00000000-0000-0000-0000-000000000000}"/>
  <bookViews>
    <workbookView xWindow="38280" yWindow="5490" windowWidth="25440" windowHeight="15390" xr2:uid="{00000000-000D-0000-FFFF-FFFF00000000}"/>
  </bookViews>
  <sheets>
    <sheet name="gruplar" sheetId="1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1" l="1"/>
  <c r="M20" i="11" s="1"/>
  <c r="L19" i="11"/>
  <c r="M19" i="11" s="1"/>
  <c r="L21" i="11"/>
  <c r="M21" i="11" s="1"/>
  <c r="L18" i="11"/>
  <c r="M18" i="11" s="1"/>
  <c r="L17" i="11"/>
  <c r="M17" i="11" s="1"/>
  <c r="L16" i="11"/>
  <c r="M16" i="11" s="1"/>
  <c r="L15" i="11"/>
  <c r="M15" i="11" s="1"/>
  <c r="L14" i="11"/>
  <c r="M14" i="11" s="1"/>
  <c r="L13" i="11"/>
  <c r="M13" i="11" s="1"/>
  <c r="L12" i="11"/>
  <c r="M12" i="11" s="1"/>
  <c r="L11" i="11"/>
  <c r="M11" i="11" s="1"/>
  <c r="L10" i="11"/>
  <c r="M10" i="11" s="1"/>
  <c r="L9" i="11"/>
  <c r="M9" i="11" s="1"/>
  <c r="L8" i="11"/>
  <c r="M8" i="11" s="1"/>
  <c r="L7" i="11"/>
  <c r="M7" i="11" s="1"/>
  <c r="L6" i="11"/>
  <c r="M6" i="11" s="1"/>
  <c r="L5" i="11"/>
  <c r="M5" i="11" s="1"/>
  <c r="L4" i="11"/>
  <c r="M4" i="11" s="1"/>
  <c r="L3" i="11" l="1"/>
  <c r="M3" i="11" s="1"/>
</calcChain>
</file>

<file path=xl/sharedStrings.xml><?xml version="1.0" encoding="utf-8"?>
<sst xmlns="http://schemas.openxmlformats.org/spreadsheetml/2006/main" count="179" uniqueCount="160">
  <si>
    <t>ÖĞR.NO</t>
  </si>
  <si>
    <t>01</t>
  </si>
  <si>
    <t>02</t>
  </si>
  <si>
    <t>03</t>
  </si>
  <si>
    <t>04</t>
  </si>
  <si>
    <t>05</t>
  </si>
  <si>
    <t>07</t>
  </si>
  <si>
    <t>08</t>
  </si>
  <si>
    <t>10</t>
  </si>
  <si>
    <t>11</t>
  </si>
  <si>
    <t>D</t>
  </si>
  <si>
    <t>SMALLTALK</t>
  </si>
  <si>
    <t>F#</t>
  </si>
  <si>
    <t>ADA</t>
  </si>
  <si>
    <t>SCALA</t>
  </si>
  <si>
    <t>RUBY</t>
  </si>
  <si>
    <t>GO</t>
  </si>
  <si>
    <t>HARBOUR</t>
  </si>
  <si>
    <t>J</t>
  </si>
  <si>
    <t>CLOJURE</t>
  </si>
  <si>
    <t xml:space="preserve">PERL </t>
  </si>
  <si>
    <t>12</t>
  </si>
  <si>
    <t>13</t>
  </si>
  <si>
    <t>14</t>
  </si>
  <si>
    <t>15</t>
  </si>
  <si>
    <t>16</t>
  </si>
  <si>
    <t>AD &amp; SOYAD</t>
  </si>
  <si>
    <t>R</t>
  </si>
  <si>
    <t>HASKELL</t>
  </si>
  <si>
    <t>e-mail</t>
  </si>
  <si>
    <t>ORTALAMA</t>
  </si>
  <si>
    <t>SUNUM
TARİHİ</t>
  </si>
  <si>
    <t>GRUP NO</t>
  </si>
  <si>
    <t>İÇİNDEKİLER (15)</t>
  </si>
  <si>
    <t>SAYFA DÜZENİ (35)</t>
  </si>
  <si>
    <t>DOKÜMAN</t>
  </si>
  <si>
    <t>SUNUM</t>
  </si>
  <si>
    <t>NOT (Sunum : % 20 + Doküman : %80)</t>
  </si>
  <si>
    <t>İÇERİK (30+20)</t>
  </si>
  <si>
    <t>LUA</t>
  </si>
  <si>
    <t>COBOL</t>
  </si>
  <si>
    <t>KOTLIN</t>
  </si>
  <si>
    <t>09</t>
  </si>
  <si>
    <t>06</t>
  </si>
  <si>
    <t>18101020</t>
  </si>
  <si>
    <t>180101025</t>
  </si>
  <si>
    <t>180101028</t>
  </si>
  <si>
    <t>Yavuz Onur Bilginoğlu</t>
  </si>
  <si>
    <t>Furkan Yıldırım</t>
  </si>
  <si>
    <t>Halil İbrahim Çamur</t>
  </si>
  <si>
    <t>furkanyldrm1597@gmail.com</t>
  </si>
  <si>
    <t>17</t>
  </si>
  <si>
    <t>DART</t>
  </si>
  <si>
    <t xml:space="preserve">180101039 </t>
  </si>
  <si>
    <t xml:space="preserve">Muhammed Furkan Uysal </t>
  </si>
  <si>
    <t>furkanuysal91@gmail.com</t>
  </si>
  <si>
    <t xml:space="preserve">180101046 </t>
  </si>
  <si>
    <t>Batuhan Demircioğlu</t>
  </si>
  <si>
    <t>180101046@ogrenci.yalova.edu.tr</t>
  </si>
  <si>
    <t xml:space="preserve">170101050 </t>
  </si>
  <si>
    <t>Turgay Yılmaz</t>
  </si>
  <si>
    <t>turgay.199855@gmail.com</t>
  </si>
  <si>
    <t xml:space="preserve">180101045 </t>
  </si>
  <si>
    <t xml:space="preserve">Can Özdemir </t>
  </si>
  <si>
    <t>can58341907_fb@outlook.com</t>
  </si>
  <si>
    <t xml:space="preserve">180101050 </t>
  </si>
  <si>
    <t>Mustafa Aktaş</t>
  </si>
  <si>
    <t>180101050@ogrenci.yalova.edu.tr</t>
  </si>
  <si>
    <t>170101041</t>
  </si>
  <si>
    <t>180101035</t>
  </si>
  <si>
    <t>BÜŞRA NUR AKTAŞ</t>
  </si>
  <si>
    <t>ÖZGÜR AYKUTALP</t>
  </si>
  <si>
    <t>busranuraktas@outlook.com</t>
  </si>
  <si>
    <t xml:space="preserve">180101042 </t>
  </si>
  <si>
    <t xml:space="preserve">180101041 </t>
  </si>
  <si>
    <t xml:space="preserve">180101009 </t>
  </si>
  <si>
    <t>Hilal Elif Mutlu</t>
  </si>
  <si>
    <t>Emel Nur Karaman</t>
  </si>
  <si>
    <t>Arif Karaçalıoğlu</t>
  </si>
  <si>
    <t>180101042@ogrenci.yalova.edu.tr</t>
  </si>
  <si>
    <t xml:space="preserve">190101075 </t>
  </si>
  <si>
    <t xml:space="preserve">180101023 </t>
  </si>
  <si>
    <t xml:space="preserve">180101006 </t>
  </si>
  <si>
    <t>Berkay Aygül</t>
  </si>
  <si>
    <t>Noyan Berkay Aşkın</t>
  </si>
  <si>
    <t>Alpcan Belen</t>
  </si>
  <si>
    <t>190101075@ogrenci.yalova.edu.tr</t>
  </si>
  <si>
    <t>190101052</t>
  </si>
  <si>
    <t>180101057</t>
  </si>
  <si>
    <t>190101070</t>
  </si>
  <si>
    <t>180101031</t>
  </si>
  <si>
    <t>Bulut Yelken</t>
  </si>
  <si>
    <t>Emre Can Erol</t>
  </si>
  <si>
    <t>Teoman Yalçınöz</t>
  </si>
  <si>
    <t>Abdullah Harun Yiğit</t>
  </si>
  <si>
    <t>bulutyelken@gmail.com</t>
  </si>
  <si>
    <t>190101093</t>
  </si>
  <si>
    <t>Ayat Alzaidi</t>
  </si>
  <si>
    <t>190101093@ogrenci.yalova.edu.tr</t>
  </si>
  <si>
    <t xml:space="preserve">180101019 </t>
  </si>
  <si>
    <t>Engin Kahen Öztürk</t>
  </si>
  <si>
    <t xml:space="preserve">180101017 </t>
  </si>
  <si>
    <t>180101014</t>
  </si>
  <si>
    <t xml:space="preserve">180101022 </t>
  </si>
  <si>
    <t>Nezaket Bağlam</t>
  </si>
  <si>
    <t>Zeynep Erman</t>
  </si>
  <si>
    <t>Şeyma Yıldırım</t>
  </si>
  <si>
    <t>baglamnezaket@gmail.com</t>
  </si>
  <si>
    <t>18</t>
  </si>
  <si>
    <t>RUST</t>
  </si>
  <si>
    <t>Sefa Zor</t>
  </si>
  <si>
    <t>Onur Çelik</t>
  </si>
  <si>
    <t xml:space="preserve">180101010 </t>
  </si>
  <si>
    <t xml:space="preserve">180101013 </t>
  </si>
  <si>
    <t>180101013@ogrenci.yalova.edu.tr</t>
  </si>
  <si>
    <t>180101010@ogrenci.yalova.edu.tr</t>
  </si>
  <si>
    <t>Şeyda Arslan</t>
  </si>
  <si>
    <t>160101025</t>
  </si>
  <si>
    <t>meneksekrl15@gmail.com</t>
  </si>
  <si>
    <t>190101099</t>
  </si>
  <si>
    <t>Hüseyin Uysal</t>
  </si>
  <si>
    <t>190101099@ogrenci.yalova.edu.tr</t>
  </si>
  <si>
    <t xml:space="preserve">MAHMUT FURKAN YILDIRIM </t>
  </si>
  <si>
    <t>170101040</t>
  </si>
  <si>
    <t>mahmutfy@gmail.com</t>
  </si>
  <si>
    <t xml:space="preserve">180101003 </t>
  </si>
  <si>
    <t>Dilan Yıldırım</t>
  </si>
  <si>
    <t>dilanyildirim.d@gmail.com</t>
  </si>
  <si>
    <t>19</t>
  </si>
  <si>
    <t>JULIA</t>
  </si>
  <si>
    <t>Resül Çay</t>
  </si>
  <si>
    <t>Hayri Can</t>
  </si>
  <si>
    <t>180101016</t>
  </si>
  <si>
    <t xml:space="preserve">180101012 </t>
  </si>
  <si>
    <t>180101012@ogrenci.yalova.edu.tr</t>
  </si>
  <si>
    <t>Özge Nur Çoldur</t>
  </si>
  <si>
    <t>Berke Ercan</t>
  </si>
  <si>
    <t xml:space="preserve">170101027 </t>
  </si>
  <si>
    <t xml:space="preserve">170101003 </t>
  </si>
  <si>
    <t>berke.ercan97@gmail.com</t>
  </si>
  <si>
    <t>coldurozge@gmail.com</t>
  </si>
  <si>
    <t xml:space="preserve">Hasan Balcı </t>
  </si>
  <si>
    <t xml:space="preserve">170101049 </t>
  </si>
  <si>
    <t>merdivanaykut@gmail.com</t>
  </si>
  <si>
    <t>hsn.balci60@gmail.com</t>
  </si>
  <si>
    <t xml:space="preserve">180101047 </t>
  </si>
  <si>
    <t>Hilmi Namlı</t>
  </si>
  <si>
    <t>190101024</t>
  </si>
  <si>
    <t>Anıl Orhan GÜRSOY</t>
  </si>
  <si>
    <t>orhan_anil77@hotmail.com</t>
  </si>
  <si>
    <t>Batuhan Kahya</t>
  </si>
  <si>
    <t>170101019</t>
  </si>
  <si>
    <t>170101019@ogrenci.yalova.edu.tr</t>
  </si>
  <si>
    <t>Aykut Merdivan</t>
  </si>
  <si>
    <t>170101071</t>
  </si>
  <si>
    <t xml:space="preserve">108101044 </t>
  </si>
  <si>
    <t xml:space="preserve"> Duygu Algan</t>
  </si>
  <si>
    <t xml:space="preserve">150101024 </t>
  </si>
  <si>
    <t>Ali Kars</t>
  </si>
  <si>
    <t>AliKars41@gmail.com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</si>
</sst>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b/>
      <sz val="16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8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right"/>
    </xf>
    <xf numFmtId="49" fontId="0" fillId="0" borderId="0" xfId="0" applyNumberFormat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" fontId="0" fillId="0" borderId="0" xfId="0" applyNumberFormat="1"/>
    <xf numFmtId="0" fontId="7" fillId="2" borderId="5" xfId="2" applyFont="1" applyBorder="1" applyAlignment="1">
      <alignment horizontal="center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7" fillId="0" borderId="11" xfId="3" applyNumberFormat="1" applyFont="1" applyFill="1" applyBorder="1" applyAlignment="1">
      <alignment horizontal="left" vertical="center"/>
    </xf>
    <xf numFmtId="49" fontId="7" fillId="0" borderId="12" xfId="3" applyNumberFormat="1" applyFont="1" applyFill="1" applyBorder="1" applyAlignment="1">
      <alignment horizontal="left" vertical="center"/>
    </xf>
    <xf numFmtId="0" fontId="7" fillId="2" borderId="16" xfId="2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7" fillId="0" borderId="10" xfId="3" applyNumberFormat="1" applyFont="1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7" fillId="2" borderId="21" xfId="2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2" borderId="22" xfId="2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2" borderId="6" xfId="2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5" fillId="3" borderId="8" xfId="3" applyNumberFormat="1" applyBorder="1" applyAlignment="1">
      <alignment horizontal="center" vertical="center"/>
    </xf>
    <xf numFmtId="49" fontId="0" fillId="0" borderId="1" xfId="0" applyNumberFormat="1" applyBorder="1"/>
    <xf numFmtId="49" fontId="3" fillId="0" borderId="29" xfId="0" applyNumberFormat="1" applyFont="1" applyBorder="1" applyAlignment="1">
      <alignment horizontal="center" vertical="center"/>
    </xf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9" fillId="0" borderId="1" xfId="5" applyNumberFormat="1" applyBorder="1"/>
    <xf numFmtId="49" fontId="0" fillId="0" borderId="33" xfId="0" applyNumberFormat="1" applyBorder="1"/>
    <xf numFmtId="49" fontId="0" fillId="0" borderId="29" xfId="0" applyNumberFormat="1" applyBorder="1"/>
    <xf numFmtId="49" fontId="9" fillId="0" borderId="31" xfId="5" applyNumberFormat="1" applyBorder="1"/>
    <xf numFmtId="49" fontId="5" fillId="3" borderId="9" xfId="3" applyNumberFormat="1" applyBorder="1" applyAlignment="1">
      <alignment horizontal="center" vertical="center"/>
    </xf>
    <xf numFmtId="49" fontId="9" fillId="0" borderId="29" xfId="5" applyNumberFormat="1" applyBorder="1"/>
    <xf numFmtId="49" fontId="7" fillId="0" borderId="36" xfId="3" applyNumberFormat="1" applyFont="1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/>
    <xf numFmtId="49" fontId="0" fillId="0" borderId="2" xfId="0" applyNumberFormat="1" applyBorder="1"/>
    <xf numFmtId="49" fontId="9" fillId="0" borderId="2" xfId="5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0" xfId="0" applyNumberFormat="1" applyBorder="1"/>
    <xf numFmtId="49" fontId="0" fillId="0" borderId="41" xfId="0" applyNumberFormat="1" applyBorder="1"/>
    <xf numFmtId="49" fontId="9" fillId="0" borderId="41" xfId="5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/>
    <xf numFmtId="49" fontId="0" fillId="0" borderId="42" xfId="0" applyNumberFormat="1" applyBorder="1"/>
    <xf numFmtId="49" fontId="0" fillId="0" borderId="6" xfId="0" applyNumberFormat="1" applyBorder="1" applyAlignment="1">
      <alignment horizontal="center" vertical="center"/>
    </xf>
    <xf numFmtId="49" fontId="9" fillId="0" borderId="42" xfId="5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4" xfId="0" applyNumberFormat="1" applyBorder="1"/>
    <xf numFmtId="49" fontId="0" fillId="0" borderId="45" xfId="0" applyNumberFormat="1" applyBorder="1"/>
    <xf numFmtId="14" fontId="7" fillId="4" borderId="10" xfId="4" applyNumberFormat="1" applyFont="1" applyBorder="1" applyAlignment="1">
      <alignment horizontal="center" vertical="center" wrapText="1"/>
    </xf>
    <xf numFmtId="14" fontId="7" fillId="4" borderId="12" xfId="4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7" fillId="2" borderId="4" xfId="2" applyFont="1" applyBorder="1" applyAlignment="1">
      <alignment horizontal="center" vertical="center"/>
    </xf>
    <xf numFmtId="0" fontId="7" fillId="2" borderId="15" xfId="2" applyFont="1" applyBorder="1" applyAlignment="1">
      <alignment horizontal="center" vertical="center"/>
    </xf>
    <xf numFmtId="0" fontId="7" fillId="2" borderId="2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</cellXfs>
  <cellStyles count="6">
    <cellStyle name="Excel Built-in Normal" xfId="1" xr:uid="{00000000-0005-0000-0000-000000000000}"/>
    <cellStyle name="İyi" xfId="2" builtinId="26"/>
    <cellStyle name="Köprü" xfId="5" builtinId="8"/>
    <cellStyle name="Kötü" xfId="3" builtinId="27"/>
    <cellStyle name="Normal" xfId="0" builtinId="0"/>
    <cellStyle name="Nötr" xfId="4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751417</xdr:colOff>
      <xdr:row>22</xdr:row>
      <xdr:rowOff>74083</xdr:rowOff>
    </xdr:from>
    <xdr:to>
      <xdr:col>18</xdr:col>
      <xdr:colOff>10583</xdr:colOff>
      <xdr:row>30</xdr:row>
      <xdr:rowOff>105834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768917" y="4572000"/>
          <a:ext cx="7630583" cy="1566334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800" b="1" u="sng">
              <a:solidFill>
                <a:srgbClr val="FFFF00"/>
              </a:solidFill>
            </a:rPr>
            <a:t>!!! DİKKAT !!!</a:t>
          </a:r>
        </a:p>
        <a:p>
          <a:r>
            <a:rPr lang="tr-TR" sz="1800" b="1" u="sng">
              <a:solidFill>
                <a:srgbClr val="FFFF00"/>
              </a:solidFill>
            </a:rPr>
            <a:t>AŞAĞIDAKİ DURUMLAR PROJEDEN</a:t>
          </a:r>
          <a:r>
            <a:rPr lang="tr-TR" sz="1800" b="1" u="sng" baseline="0">
              <a:solidFill>
                <a:srgbClr val="FFFF00"/>
              </a:solidFill>
            </a:rPr>
            <a:t> NOT ALINAMAMASINA NEDEN OLACAKTIR</a:t>
          </a:r>
        </a:p>
        <a:p>
          <a:r>
            <a:rPr lang="tr-TR" sz="1800" b="1" baseline="0">
              <a:solidFill>
                <a:srgbClr val="FFFF00"/>
              </a:solidFill>
            </a:rPr>
            <a:t>	i) Asıl raporun teslim edilmemesi</a:t>
          </a:r>
        </a:p>
        <a:p>
          <a:r>
            <a:rPr lang="tr-TR" sz="1800" b="1" baseline="0">
              <a:solidFill>
                <a:srgbClr val="FFFF00"/>
              </a:solidFill>
            </a:rPr>
            <a:t>	ii) Sunum yapılmaması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80101042@ogrenci.yalova.edu.tr" TargetMode="External"/><Relationship Id="rId13" Type="http://schemas.openxmlformats.org/officeDocument/2006/relationships/hyperlink" Target="mailto:meneksekrl15@gmail.com" TargetMode="External"/><Relationship Id="rId18" Type="http://schemas.openxmlformats.org/officeDocument/2006/relationships/hyperlink" Target="mailto:coldurozge@gmail.com" TargetMode="External"/><Relationship Id="rId3" Type="http://schemas.openxmlformats.org/officeDocument/2006/relationships/hyperlink" Target="mailto:180101046@ogrenci.yalova.edu.tr" TargetMode="External"/><Relationship Id="rId21" Type="http://schemas.openxmlformats.org/officeDocument/2006/relationships/hyperlink" Target="mailto:orhan_anil77@hotmail.com" TargetMode="External"/><Relationship Id="rId7" Type="http://schemas.openxmlformats.org/officeDocument/2006/relationships/hyperlink" Target="mailto:busranuraktas@outlook.com" TargetMode="External"/><Relationship Id="rId12" Type="http://schemas.openxmlformats.org/officeDocument/2006/relationships/hyperlink" Target="mailto:180101010@ogrenci.yalova.edu.tr" TargetMode="External"/><Relationship Id="rId17" Type="http://schemas.openxmlformats.org/officeDocument/2006/relationships/hyperlink" Target="mailto:berke.ercan97@gmail.com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furkanuysal91@gmail.com" TargetMode="External"/><Relationship Id="rId16" Type="http://schemas.openxmlformats.org/officeDocument/2006/relationships/hyperlink" Target="mailto:180101012@ogrenci.yalova.edu.tr" TargetMode="External"/><Relationship Id="rId20" Type="http://schemas.openxmlformats.org/officeDocument/2006/relationships/hyperlink" Target="mailto:hsn.balci60@gmail.com" TargetMode="External"/><Relationship Id="rId1" Type="http://schemas.openxmlformats.org/officeDocument/2006/relationships/hyperlink" Target="mailto:furkanyldrm1597@gmail.com" TargetMode="External"/><Relationship Id="rId6" Type="http://schemas.openxmlformats.org/officeDocument/2006/relationships/hyperlink" Target="mailto:180101050@ogrenci.yalova.edu.tr" TargetMode="External"/><Relationship Id="rId11" Type="http://schemas.openxmlformats.org/officeDocument/2006/relationships/hyperlink" Target="mailto:180101013@ogrenci.yalova.edu.tr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can58341907_fb@outlook.com" TargetMode="External"/><Relationship Id="rId15" Type="http://schemas.openxmlformats.org/officeDocument/2006/relationships/hyperlink" Target="mailto:mahmutfy@gmail.com" TargetMode="External"/><Relationship Id="rId23" Type="http://schemas.openxmlformats.org/officeDocument/2006/relationships/hyperlink" Target="mailto:AliKars41@gmail.com" TargetMode="External"/><Relationship Id="rId10" Type="http://schemas.openxmlformats.org/officeDocument/2006/relationships/hyperlink" Target="mailto:baglamnezaket@gmail.com" TargetMode="External"/><Relationship Id="rId19" Type="http://schemas.openxmlformats.org/officeDocument/2006/relationships/hyperlink" Target="mailto:merdivanaykut@gmail.com" TargetMode="External"/><Relationship Id="rId4" Type="http://schemas.openxmlformats.org/officeDocument/2006/relationships/hyperlink" Target="mailto:turgay.199855@gmail.com" TargetMode="External"/><Relationship Id="rId9" Type="http://schemas.openxmlformats.org/officeDocument/2006/relationships/hyperlink" Target="mailto:190101075@ogrenci.yalova.edu.tr" TargetMode="External"/><Relationship Id="rId14" Type="http://schemas.openxmlformats.org/officeDocument/2006/relationships/hyperlink" Target="mailto:190101099@ogrenci.yalova.edu.tr" TargetMode="External"/><Relationship Id="rId22" Type="http://schemas.openxmlformats.org/officeDocument/2006/relationships/hyperlink" Target="mailto:170101019@ogrenci.yalova.edu.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zoomScaleNormal="100" workbookViewId="0">
      <selection activeCell="H3" sqref="H3"/>
    </sheetView>
  </sheetViews>
  <sheetFormatPr defaultRowHeight="15" x14ac:dyDescent="0.25"/>
  <cols>
    <col min="1" max="1" width="11.7109375" style="1" bestFit="1" customWidth="1"/>
    <col min="2" max="2" width="26.140625" style="1" bestFit="1" customWidth="1"/>
    <col min="3" max="3" width="31.42578125" style="1" hidden="1" customWidth="1"/>
    <col min="4" max="4" width="13.140625" style="5" bestFit="1" customWidth="1"/>
    <col min="5" max="5" width="3.28515625" customWidth="1"/>
    <col min="6" max="6" width="3" style="3" bestFit="1" customWidth="1"/>
    <col min="7" max="7" width="11.140625" style="4" bestFit="1" customWidth="1"/>
    <col min="8" max="8" width="8.140625" bestFit="1" customWidth="1"/>
    <col min="9" max="9" width="15.7109375" bestFit="1" customWidth="1"/>
    <col min="10" max="10" width="13.5703125" bestFit="1" customWidth="1"/>
    <col min="11" max="11" width="18" bestFit="1" customWidth="1"/>
    <col min="12" max="12" width="10.85546875" bestFit="1" customWidth="1"/>
    <col min="13" max="13" width="11.140625" bestFit="1" customWidth="1"/>
    <col min="14" max="14" width="10.140625" bestFit="1" customWidth="1"/>
    <col min="15" max="15" width="11.140625" bestFit="1" customWidth="1"/>
    <col min="16" max="16" width="8.140625" style="7" bestFit="1" customWidth="1"/>
    <col min="17" max="17" width="7" style="10" bestFit="1" customWidth="1"/>
  </cols>
  <sheetData>
    <row r="1" spans="1:17" s="2" customFormat="1" ht="21.75" customHeight="1" thickBot="1" x14ac:dyDescent="0.3">
      <c r="A1" s="35" t="s">
        <v>0</v>
      </c>
      <c r="B1" s="35" t="s">
        <v>26</v>
      </c>
      <c r="C1" s="35" t="s">
        <v>29</v>
      </c>
      <c r="D1" s="35" t="s">
        <v>32</v>
      </c>
      <c r="F1" s="70"/>
      <c r="G1" s="71"/>
      <c r="H1" s="79" t="s">
        <v>37</v>
      </c>
      <c r="I1" s="80"/>
      <c r="J1" s="80"/>
      <c r="K1" s="80"/>
      <c r="L1" s="81"/>
      <c r="M1" s="82"/>
      <c r="N1" s="68" t="s">
        <v>31</v>
      </c>
    </row>
    <row r="2" spans="1:17" ht="15" customHeight="1" thickBot="1" x14ac:dyDescent="0.3">
      <c r="A2" s="36" t="s">
        <v>44</v>
      </c>
      <c r="B2" s="37" t="s">
        <v>47</v>
      </c>
      <c r="C2" s="37"/>
      <c r="D2" s="74" t="s">
        <v>1</v>
      </c>
      <c r="F2" s="72"/>
      <c r="G2" s="73"/>
      <c r="H2" s="21" t="s">
        <v>36</v>
      </c>
      <c r="I2" s="11" t="s">
        <v>33</v>
      </c>
      <c r="J2" s="15" t="s">
        <v>38</v>
      </c>
      <c r="K2" s="15" t="s">
        <v>34</v>
      </c>
      <c r="L2" s="29" t="s">
        <v>35</v>
      </c>
      <c r="M2" s="25" t="s">
        <v>30</v>
      </c>
      <c r="N2" s="69"/>
      <c r="P2"/>
      <c r="Q2"/>
    </row>
    <row r="3" spans="1:17" ht="15" customHeight="1" x14ac:dyDescent="0.25">
      <c r="A3" s="38" t="s">
        <v>45</v>
      </c>
      <c r="B3" s="34" t="s">
        <v>48</v>
      </c>
      <c r="C3" s="39" t="s">
        <v>50</v>
      </c>
      <c r="D3" s="75"/>
      <c r="F3" s="33" t="s">
        <v>1</v>
      </c>
      <c r="G3" s="18" t="s">
        <v>16</v>
      </c>
      <c r="H3" s="22"/>
      <c r="I3" s="22"/>
      <c r="J3" s="19"/>
      <c r="K3" s="19"/>
      <c r="L3" s="30">
        <f>SUM(I3:K3)</f>
        <v>0</v>
      </c>
      <c r="M3" s="26">
        <f>IF(OR(H3=0,L3=0),0,H3*0.2+L3*0.8)</f>
        <v>0</v>
      </c>
      <c r="N3" s="20">
        <v>44538</v>
      </c>
      <c r="P3"/>
      <c r="Q3"/>
    </row>
    <row r="4" spans="1:17" ht="15" customHeight="1" thickBot="1" x14ac:dyDescent="0.3">
      <c r="A4" s="40" t="s">
        <v>46</v>
      </c>
      <c r="B4" s="41" t="s">
        <v>49</v>
      </c>
      <c r="C4" s="41"/>
      <c r="D4" s="76"/>
      <c r="F4" s="43" t="s">
        <v>2</v>
      </c>
      <c r="G4" s="12" t="s">
        <v>17</v>
      </c>
      <c r="H4" s="23"/>
      <c r="I4" s="23"/>
      <c r="J4" s="16"/>
      <c r="K4" s="16"/>
      <c r="L4" s="31">
        <f t="shared" ref="L4:L21" si="0">SUM(I4:K4)</f>
        <v>0</v>
      </c>
      <c r="M4" s="27">
        <f t="shared" ref="M4:M21" si="1">IF(OR(H4=0,L4=0),0,H4*0.2+L4*0.8)</f>
        <v>0</v>
      </c>
      <c r="N4" s="8">
        <v>44538</v>
      </c>
      <c r="P4"/>
      <c r="Q4"/>
    </row>
    <row r="5" spans="1:17" ht="15" customHeight="1" x14ac:dyDescent="0.25">
      <c r="A5" s="36" t="s">
        <v>53</v>
      </c>
      <c r="B5" s="37" t="s">
        <v>54</v>
      </c>
      <c r="C5" s="42" t="s">
        <v>55</v>
      </c>
      <c r="D5" s="74" t="s">
        <v>24</v>
      </c>
      <c r="F5" s="43" t="s">
        <v>3</v>
      </c>
      <c r="G5" s="12" t="s">
        <v>18</v>
      </c>
      <c r="H5" s="23"/>
      <c r="I5" s="23"/>
      <c r="J5" s="16"/>
      <c r="K5" s="16"/>
      <c r="L5" s="31">
        <f t="shared" si="0"/>
        <v>0</v>
      </c>
      <c r="M5" s="27">
        <f t="shared" si="1"/>
        <v>0</v>
      </c>
      <c r="N5" s="8">
        <v>44552</v>
      </c>
      <c r="P5"/>
      <c r="Q5"/>
    </row>
    <row r="6" spans="1:17" ht="15" customHeight="1" x14ac:dyDescent="0.25">
      <c r="A6" s="38" t="s">
        <v>56</v>
      </c>
      <c r="B6" s="34" t="s">
        <v>57</v>
      </c>
      <c r="C6" s="39" t="s">
        <v>58</v>
      </c>
      <c r="D6" s="75"/>
      <c r="F6" s="43" t="s">
        <v>4</v>
      </c>
      <c r="G6" s="13" t="s">
        <v>19</v>
      </c>
      <c r="H6" s="23"/>
      <c r="I6" s="23"/>
      <c r="J6" s="16"/>
      <c r="K6" s="16"/>
      <c r="L6" s="31">
        <f t="shared" si="0"/>
        <v>0</v>
      </c>
      <c r="M6" s="27">
        <f t="shared" si="1"/>
        <v>0</v>
      </c>
      <c r="N6" s="8">
        <v>44545</v>
      </c>
      <c r="P6"/>
      <c r="Q6"/>
    </row>
    <row r="7" spans="1:17" ht="15" customHeight="1" x14ac:dyDescent="0.25">
      <c r="A7" s="38" t="s">
        <v>59</v>
      </c>
      <c r="B7" s="34" t="s">
        <v>60</v>
      </c>
      <c r="C7" s="39" t="s">
        <v>61</v>
      </c>
      <c r="D7" s="75"/>
      <c r="F7" s="43" t="s">
        <v>5</v>
      </c>
      <c r="G7" s="13" t="s">
        <v>10</v>
      </c>
      <c r="H7" s="23"/>
      <c r="I7" s="23"/>
      <c r="J7" s="16"/>
      <c r="K7" s="16"/>
      <c r="L7" s="31">
        <f t="shared" si="0"/>
        <v>0</v>
      </c>
      <c r="M7" s="27">
        <f t="shared" si="1"/>
        <v>0</v>
      </c>
      <c r="N7" s="8">
        <v>44559</v>
      </c>
      <c r="P7"/>
      <c r="Q7"/>
    </row>
    <row r="8" spans="1:17" ht="15" customHeight="1" x14ac:dyDescent="0.25">
      <c r="A8" s="38" t="s">
        <v>62</v>
      </c>
      <c r="B8" s="34" t="s">
        <v>63</v>
      </c>
      <c r="C8" s="39" t="s">
        <v>64</v>
      </c>
      <c r="D8" s="75"/>
      <c r="F8" s="43" t="s">
        <v>43</v>
      </c>
      <c r="G8" s="13" t="s">
        <v>20</v>
      </c>
      <c r="H8" s="23"/>
      <c r="I8" s="23"/>
      <c r="J8" s="16"/>
      <c r="K8" s="16"/>
      <c r="L8" s="31">
        <f t="shared" si="0"/>
        <v>0</v>
      </c>
      <c r="M8" s="27">
        <f t="shared" si="1"/>
        <v>0</v>
      </c>
      <c r="N8" s="8">
        <v>44545</v>
      </c>
      <c r="P8"/>
      <c r="Q8"/>
    </row>
    <row r="9" spans="1:17" ht="15" customHeight="1" thickBot="1" x14ac:dyDescent="0.3">
      <c r="A9" s="40" t="s">
        <v>65</v>
      </c>
      <c r="B9" s="41" t="s">
        <v>66</v>
      </c>
      <c r="C9" s="44" t="s">
        <v>67</v>
      </c>
      <c r="D9" s="76"/>
      <c r="F9" s="43" t="s">
        <v>6</v>
      </c>
      <c r="G9" s="13" t="s">
        <v>11</v>
      </c>
      <c r="H9" s="23"/>
      <c r="I9" s="23"/>
      <c r="J9" s="16"/>
      <c r="K9" s="16"/>
      <c r="L9" s="31">
        <f t="shared" si="0"/>
        <v>0</v>
      </c>
      <c r="M9" s="27">
        <f t="shared" si="1"/>
        <v>0</v>
      </c>
      <c r="N9" s="8">
        <v>44552</v>
      </c>
      <c r="P9"/>
      <c r="Q9"/>
    </row>
    <row r="10" spans="1:17" ht="15" customHeight="1" x14ac:dyDescent="0.25">
      <c r="A10" s="36" t="s">
        <v>68</v>
      </c>
      <c r="B10" s="37" t="s">
        <v>70</v>
      </c>
      <c r="C10" s="42" t="s">
        <v>72</v>
      </c>
      <c r="D10" s="74" t="s">
        <v>7</v>
      </c>
      <c r="F10" s="43" t="s">
        <v>7</v>
      </c>
      <c r="G10" s="13" t="s">
        <v>12</v>
      </c>
      <c r="H10" s="23"/>
      <c r="I10" s="23"/>
      <c r="J10" s="16"/>
      <c r="K10" s="16"/>
      <c r="L10" s="31">
        <f t="shared" si="0"/>
        <v>0</v>
      </c>
      <c r="M10" s="27">
        <f t="shared" si="1"/>
        <v>0</v>
      </c>
      <c r="N10" s="8">
        <v>44538</v>
      </c>
      <c r="P10"/>
      <c r="Q10"/>
    </row>
    <row r="11" spans="1:17" ht="15" customHeight="1" thickBot="1" x14ac:dyDescent="0.3">
      <c r="A11" s="40" t="s">
        <v>69</v>
      </c>
      <c r="B11" s="41" t="s">
        <v>71</v>
      </c>
      <c r="C11" s="41"/>
      <c r="D11" s="76"/>
      <c r="F11" s="43" t="s">
        <v>42</v>
      </c>
      <c r="G11" s="13" t="s">
        <v>13</v>
      </c>
      <c r="H11" s="23"/>
      <c r="I11" s="23"/>
      <c r="J11" s="16"/>
      <c r="K11" s="16"/>
      <c r="L11" s="31">
        <f t="shared" si="0"/>
        <v>0</v>
      </c>
      <c r="M11" s="27">
        <f t="shared" si="1"/>
        <v>0</v>
      </c>
      <c r="N11" s="8">
        <v>44545</v>
      </c>
      <c r="P11"/>
      <c r="Q11"/>
    </row>
    <row r="12" spans="1:17" ht="15.75" customHeight="1" x14ac:dyDescent="0.25">
      <c r="A12" s="36" t="s">
        <v>73</v>
      </c>
      <c r="B12" s="37" t="s">
        <v>76</v>
      </c>
      <c r="C12" s="42" t="s">
        <v>79</v>
      </c>
      <c r="D12" s="77" t="s">
        <v>9</v>
      </c>
      <c r="F12" s="43" t="s">
        <v>8</v>
      </c>
      <c r="G12" s="13" t="s">
        <v>14</v>
      </c>
      <c r="H12" s="23"/>
      <c r="I12" s="23"/>
      <c r="J12" s="16"/>
      <c r="K12" s="16"/>
      <c r="L12" s="31">
        <f t="shared" si="0"/>
        <v>0</v>
      </c>
      <c r="M12" s="27">
        <f t="shared" si="1"/>
        <v>0</v>
      </c>
      <c r="N12" s="8">
        <v>44552</v>
      </c>
      <c r="P12"/>
      <c r="Q12"/>
    </row>
    <row r="13" spans="1:17" ht="15" customHeight="1" x14ac:dyDescent="0.25">
      <c r="A13" s="38" t="s">
        <v>74</v>
      </c>
      <c r="B13" s="34" t="s">
        <v>77</v>
      </c>
      <c r="C13" s="34"/>
      <c r="D13" s="78"/>
      <c r="F13" s="43" t="s">
        <v>9</v>
      </c>
      <c r="G13" s="13" t="s">
        <v>15</v>
      </c>
      <c r="H13" s="23"/>
      <c r="I13" s="23"/>
      <c r="J13" s="16"/>
      <c r="K13" s="16"/>
      <c r="L13" s="31">
        <f t="shared" si="0"/>
        <v>0</v>
      </c>
      <c r="M13" s="27">
        <f t="shared" si="1"/>
        <v>0</v>
      </c>
      <c r="N13" s="8">
        <v>44559</v>
      </c>
      <c r="P13"/>
      <c r="Q13"/>
    </row>
    <row r="14" spans="1:17" ht="15" customHeight="1" thickBot="1" x14ac:dyDescent="0.3">
      <c r="A14" s="40" t="s">
        <v>75</v>
      </c>
      <c r="B14" s="41" t="s">
        <v>78</v>
      </c>
      <c r="C14" s="41"/>
      <c r="D14" s="78"/>
      <c r="F14" s="43" t="s">
        <v>21</v>
      </c>
      <c r="G14" s="13" t="s">
        <v>39</v>
      </c>
      <c r="H14" s="23"/>
      <c r="I14" s="23"/>
      <c r="J14" s="16"/>
      <c r="K14" s="16"/>
      <c r="L14" s="31">
        <f t="shared" si="0"/>
        <v>0</v>
      </c>
      <c r="M14" s="27">
        <f t="shared" si="1"/>
        <v>0</v>
      </c>
      <c r="N14" s="8">
        <v>44552</v>
      </c>
      <c r="P14"/>
      <c r="Q14"/>
    </row>
    <row r="15" spans="1:17" ht="15" customHeight="1" x14ac:dyDescent="0.25">
      <c r="A15" s="36" t="s">
        <v>80</v>
      </c>
      <c r="B15" s="37" t="s">
        <v>83</v>
      </c>
      <c r="C15" s="42" t="s">
        <v>86</v>
      </c>
      <c r="D15" s="77" t="s">
        <v>22</v>
      </c>
      <c r="F15" s="43" t="s">
        <v>22</v>
      </c>
      <c r="G15" s="13" t="s">
        <v>27</v>
      </c>
      <c r="H15" s="23"/>
      <c r="I15" s="23"/>
      <c r="J15" s="16"/>
      <c r="K15" s="16"/>
      <c r="L15" s="31">
        <f t="shared" si="0"/>
        <v>0</v>
      </c>
      <c r="M15" s="27">
        <f t="shared" si="1"/>
        <v>0</v>
      </c>
      <c r="N15" s="8">
        <v>44559</v>
      </c>
      <c r="P15"/>
      <c r="Q15"/>
    </row>
    <row r="16" spans="1:17" ht="15" customHeight="1" x14ac:dyDescent="0.25">
      <c r="A16" s="57" t="s">
        <v>145</v>
      </c>
      <c r="B16" s="58" t="s">
        <v>146</v>
      </c>
      <c r="C16" s="59"/>
      <c r="D16" s="78"/>
      <c r="F16" s="43" t="s">
        <v>23</v>
      </c>
      <c r="G16" s="13" t="s">
        <v>28</v>
      </c>
      <c r="H16" s="23"/>
      <c r="I16" s="23"/>
      <c r="J16" s="16"/>
      <c r="K16" s="16"/>
      <c r="L16" s="31">
        <f t="shared" si="0"/>
        <v>0</v>
      </c>
      <c r="M16" s="27">
        <f t="shared" si="1"/>
        <v>0</v>
      </c>
      <c r="N16" s="8">
        <v>44559</v>
      </c>
      <c r="P16"/>
      <c r="Q16"/>
    </row>
    <row r="17" spans="1:17" ht="15" customHeight="1" x14ac:dyDescent="0.25">
      <c r="A17" s="38" t="s">
        <v>81</v>
      </c>
      <c r="B17" s="34" t="s">
        <v>84</v>
      </c>
      <c r="C17" s="34"/>
      <c r="D17" s="78"/>
      <c r="F17" s="43" t="s">
        <v>24</v>
      </c>
      <c r="G17" s="13" t="s">
        <v>52</v>
      </c>
      <c r="H17" s="23"/>
      <c r="I17" s="23"/>
      <c r="J17" s="16"/>
      <c r="K17" s="16"/>
      <c r="L17" s="31">
        <f t="shared" si="0"/>
        <v>0</v>
      </c>
      <c r="M17" s="27">
        <f t="shared" si="1"/>
        <v>0</v>
      </c>
      <c r="N17" s="8">
        <v>44545</v>
      </c>
      <c r="P17"/>
      <c r="Q17"/>
    </row>
    <row r="18" spans="1:17" ht="15.75" customHeight="1" thickBot="1" x14ac:dyDescent="0.3">
      <c r="A18" s="40" t="s">
        <v>82</v>
      </c>
      <c r="B18" s="41" t="s">
        <v>85</v>
      </c>
      <c r="C18" s="41"/>
      <c r="D18" s="83"/>
      <c r="F18" s="43" t="s">
        <v>25</v>
      </c>
      <c r="G18" s="13" t="s">
        <v>40</v>
      </c>
      <c r="H18" s="23"/>
      <c r="I18" s="23"/>
      <c r="J18" s="16"/>
      <c r="K18" s="16"/>
      <c r="L18" s="31">
        <f t="shared" si="0"/>
        <v>0</v>
      </c>
      <c r="M18" s="27">
        <f t="shared" si="1"/>
        <v>0</v>
      </c>
      <c r="N18" s="8">
        <v>44538</v>
      </c>
      <c r="P18"/>
      <c r="Q18"/>
    </row>
    <row r="19" spans="1:17" ht="15" customHeight="1" x14ac:dyDescent="0.25">
      <c r="A19" s="36" t="s">
        <v>87</v>
      </c>
      <c r="B19" s="37" t="s">
        <v>91</v>
      </c>
      <c r="C19" s="37" t="s">
        <v>95</v>
      </c>
      <c r="D19" s="74" t="s">
        <v>21</v>
      </c>
      <c r="F19" s="43" t="s">
        <v>51</v>
      </c>
      <c r="G19" s="45" t="s">
        <v>41</v>
      </c>
      <c r="H19" s="46"/>
      <c r="I19" s="46"/>
      <c r="J19" s="47"/>
      <c r="K19" s="47"/>
      <c r="L19" s="48">
        <f t="shared" ref="L19:L20" si="2">SUM(I19:K19)</f>
        <v>0</v>
      </c>
      <c r="M19" s="49">
        <f t="shared" ref="M19:M20" si="3">IF(OR(H19=0,L19=0),0,H19*0.2+L19*0.8)</f>
        <v>0</v>
      </c>
      <c r="N19" s="50">
        <v>44545</v>
      </c>
    </row>
    <row r="20" spans="1:17" ht="15" customHeight="1" x14ac:dyDescent="0.25">
      <c r="A20" s="38" t="s">
        <v>88</v>
      </c>
      <c r="B20" s="34" t="s">
        <v>92</v>
      </c>
      <c r="C20" s="34"/>
      <c r="D20" s="75"/>
      <c r="F20" s="43" t="s">
        <v>108</v>
      </c>
      <c r="G20" s="45" t="s">
        <v>109</v>
      </c>
      <c r="H20" s="46"/>
      <c r="I20" s="46"/>
      <c r="J20" s="47"/>
      <c r="K20" s="47"/>
      <c r="L20" s="48">
        <f t="shared" si="2"/>
        <v>0</v>
      </c>
      <c r="M20" s="49">
        <f t="shared" si="3"/>
        <v>0</v>
      </c>
      <c r="N20" s="50">
        <v>44538</v>
      </c>
    </row>
    <row r="21" spans="1:17" ht="15.75" customHeight="1" thickBot="1" x14ac:dyDescent="0.3">
      <c r="A21" s="38" t="s">
        <v>89</v>
      </c>
      <c r="B21" s="34" t="s">
        <v>93</v>
      </c>
      <c r="C21" s="34"/>
      <c r="D21" s="75"/>
      <c r="F21" s="43" t="s">
        <v>128</v>
      </c>
      <c r="G21" s="14" t="s">
        <v>129</v>
      </c>
      <c r="H21" s="24"/>
      <c r="I21" s="24"/>
      <c r="J21" s="17"/>
      <c r="K21" s="17"/>
      <c r="L21" s="32">
        <f t="shared" si="0"/>
        <v>0</v>
      </c>
      <c r="M21" s="28">
        <f t="shared" si="1"/>
        <v>0</v>
      </c>
      <c r="N21" s="9">
        <v>44552</v>
      </c>
    </row>
    <row r="22" spans="1:17" ht="15" customHeight="1" thickBot="1" x14ac:dyDescent="0.3">
      <c r="A22" s="40" t="s">
        <v>90</v>
      </c>
      <c r="B22" s="41" t="s">
        <v>94</v>
      </c>
      <c r="C22" s="41"/>
      <c r="D22" s="76"/>
    </row>
    <row r="23" spans="1:17" ht="15" customHeight="1" x14ac:dyDescent="0.25">
      <c r="A23" s="36" t="s">
        <v>96</v>
      </c>
      <c r="B23" s="37" t="s">
        <v>97</v>
      </c>
      <c r="C23" s="37" t="s">
        <v>98</v>
      </c>
      <c r="D23" s="74" t="s">
        <v>51</v>
      </c>
    </row>
    <row r="24" spans="1:17" ht="15" customHeight="1" thickBot="1" x14ac:dyDescent="0.3">
      <c r="A24" s="40" t="s">
        <v>99</v>
      </c>
      <c r="B24" s="41" t="s">
        <v>100</v>
      </c>
      <c r="C24" s="41"/>
      <c r="D24" s="76"/>
    </row>
    <row r="25" spans="1:17" ht="15" customHeight="1" x14ac:dyDescent="0.25">
      <c r="A25" s="36" t="s">
        <v>101</v>
      </c>
      <c r="B25" s="37" t="s">
        <v>104</v>
      </c>
      <c r="C25" s="42" t="s">
        <v>107</v>
      </c>
      <c r="D25" s="74" t="s">
        <v>5</v>
      </c>
      <c r="E25" s="6"/>
    </row>
    <row r="26" spans="1:17" ht="15.75" customHeight="1" x14ac:dyDescent="0.25">
      <c r="A26" s="38" t="s">
        <v>102</v>
      </c>
      <c r="B26" s="34" t="s">
        <v>105</v>
      </c>
      <c r="C26" s="34"/>
      <c r="D26" s="75"/>
      <c r="E26" s="6"/>
    </row>
    <row r="27" spans="1:17" ht="15" customHeight="1" thickBot="1" x14ac:dyDescent="0.3">
      <c r="A27" s="40" t="s">
        <v>103</v>
      </c>
      <c r="B27" s="41" t="s">
        <v>106</v>
      </c>
      <c r="C27" s="41"/>
      <c r="D27" s="76"/>
      <c r="E27" s="6"/>
    </row>
    <row r="28" spans="1:17" ht="15" customHeight="1" x14ac:dyDescent="0.25">
      <c r="A28" s="36" t="s">
        <v>112</v>
      </c>
      <c r="B28" s="37" t="s">
        <v>110</v>
      </c>
      <c r="C28" s="42" t="s">
        <v>115</v>
      </c>
      <c r="D28" s="74" t="s">
        <v>108</v>
      </c>
      <c r="E28" s="6"/>
    </row>
    <row r="29" spans="1:17" ht="15" customHeight="1" thickBot="1" x14ac:dyDescent="0.3">
      <c r="A29" s="40" t="s">
        <v>113</v>
      </c>
      <c r="B29" s="41" t="s">
        <v>111</v>
      </c>
      <c r="C29" s="44" t="s">
        <v>114</v>
      </c>
      <c r="D29" s="76"/>
      <c r="E29" s="6"/>
    </row>
    <row r="30" spans="1:17" ht="15" customHeight="1" thickBot="1" x14ac:dyDescent="0.3">
      <c r="A30" s="53" t="s">
        <v>117</v>
      </c>
      <c r="B30" s="54" t="s">
        <v>116</v>
      </c>
      <c r="C30" s="55" t="s">
        <v>118</v>
      </c>
      <c r="D30" s="51" t="s">
        <v>3</v>
      </c>
      <c r="E30" s="6"/>
    </row>
    <row r="31" spans="1:17" ht="15.75" customHeight="1" thickBot="1" x14ac:dyDescent="0.3">
      <c r="A31" s="53" t="s">
        <v>119</v>
      </c>
      <c r="B31" s="54" t="s">
        <v>120</v>
      </c>
      <c r="C31" s="55" t="s">
        <v>121</v>
      </c>
      <c r="D31" s="52" t="s">
        <v>8</v>
      </c>
      <c r="E31" s="6"/>
    </row>
    <row r="32" spans="1:17" ht="15" customHeight="1" thickBot="1" x14ac:dyDescent="0.3">
      <c r="A32" s="53" t="s">
        <v>123</v>
      </c>
      <c r="B32" s="54" t="s">
        <v>122</v>
      </c>
      <c r="C32" s="55" t="s">
        <v>124</v>
      </c>
      <c r="D32" s="56" t="s">
        <v>43</v>
      </c>
      <c r="E32" s="6"/>
    </row>
    <row r="33" spans="1:5" ht="15" customHeight="1" x14ac:dyDescent="0.25">
      <c r="A33" s="36" t="s">
        <v>155</v>
      </c>
      <c r="B33" s="37" t="s">
        <v>156</v>
      </c>
      <c r="C33" s="42"/>
      <c r="D33" s="77" t="s">
        <v>6</v>
      </c>
      <c r="E33" s="6"/>
    </row>
    <row r="34" spans="1:5" ht="15" customHeight="1" thickBot="1" x14ac:dyDescent="0.3">
      <c r="A34" s="66" t="s">
        <v>125</v>
      </c>
      <c r="B34" s="67" t="s">
        <v>126</v>
      </c>
      <c r="C34" s="67" t="s">
        <v>127</v>
      </c>
      <c r="D34" s="83"/>
      <c r="E34" s="6"/>
    </row>
    <row r="35" spans="1:5" ht="15" customHeight="1" x14ac:dyDescent="0.25">
      <c r="A35" s="57" t="s">
        <v>132</v>
      </c>
      <c r="B35" s="58" t="s">
        <v>130</v>
      </c>
      <c r="C35" s="58"/>
      <c r="D35" s="84" t="s">
        <v>128</v>
      </c>
      <c r="E35" s="6"/>
    </row>
    <row r="36" spans="1:5" ht="15" customHeight="1" thickBot="1" x14ac:dyDescent="0.3">
      <c r="A36" s="40" t="s">
        <v>133</v>
      </c>
      <c r="B36" s="41" t="s">
        <v>131</v>
      </c>
      <c r="C36" s="44" t="s">
        <v>134</v>
      </c>
      <c r="D36" s="76"/>
      <c r="E36" s="6"/>
    </row>
    <row r="37" spans="1:5" ht="15" customHeight="1" x14ac:dyDescent="0.25">
      <c r="A37" s="36" t="s">
        <v>137</v>
      </c>
      <c r="B37" s="37" t="s">
        <v>135</v>
      </c>
      <c r="C37" s="42" t="s">
        <v>140</v>
      </c>
      <c r="D37" s="74" t="s">
        <v>23</v>
      </c>
      <c r="E37" s="6"/>
    </row>
    <row r="38" spans="1:5" ht="15.75" customHeight="1" thickBot="1" x14ac:dyDescent="0.3">
      <c r="A38" s="40" t="s">
        <v>138</v>
      </c>
      <c r="B38" s="41" t="s">
        <v>136</v>
      </c>
      <c r="C38" s="44" t="s">
        <v>139</v>
      </c>
      <c r="D38" s="76"/>
      <c r="E38" s="6"/>
    </row>
    <row r="39" spans="1:5" ht="15" customHeight="1" x14ac:dyDescent="0.25">
      <c r="A39" s="36" t="s">
        <v>142</v>
      </c>
      <c r="B39" s="37" t="s">
        <v>141</v>
      </c>
      <c r="C39" s="42" t="s">
        <v>144</v>
      </c>
      <c r="D39" s="77" t="s">
        <v>25</v>
      </c>
      <c r="E39" s="6"/>
    </row>
    <row r="40" spans="1:5" ht="15.75" thickBot="1" x14ac:dyDescent="0.3">
      <c r="A40" s="40" t="s">
        <v>154</v>
      </c>
      <c r="B40" s="41" t="s">
        <v>153</v>
      </c>
      <c r="C40" s="44" t="s">
        <v>143</v>
      </c>
      <c r="D40" s="78"/>
      <c r="E40" s="6"/>
    </row>
    <row r="41" spans="1:5" ht="15" customHeight="1" thickBot="1" x14ac:dyDescent="0.3">
      <c r="A41" s="53" t="s">
        <v>147</v>
      </c>
      <c r="B41" s="54" t="s">
        <v>148</v>
      </c>
      <c r="C41" s="55" t="s">
        <v>149</v>
      </c>
      <c r="D41" s="60" t="s">
        <v>42</v>
      </c>
      <c r="E41" s="6"/>
    </row>
    <row r="42" spans="1:5" ht="15" customHeight="1" thickBot="1" x14ac:dyDescent="0.3">
      <c r="A42" s="53" t="s">
        <v>151</v>
      </c>
      <c r="B42" s="54" t="s">
        <v>150</v>
      </c>
      <c r="C42" s="55" t="s">
        <v>152</v>
      </c>
      <c r="D42" s="65" t="s">
        <v>4</v>
      </c>
      <c r="E42" s="6"/>
    </row>
    <row r="43" spans="1:5" ht="15.75" customHeight="1" thickBot="1" x14ac:dyDescent="0.3">
      <c r="A43" s="61" t="s">
        <v>157</v>
      </c>
      <c r="B43" s="62" t="s">
        <v>158</v>
      </c>
      <c r="C43" s="64" t="s">
        <v>159</v>
      </c>
      <c r="D43" s="63" t="s">
        <v>2</v>
      </c>
      <c r="E43" s="6"/>
    </row>
    <row r="44" spans="1:5" ht="15" customHeight="1" x14ac:dyDescent="0.25">
      <c r="E44" s="6"/>
    </row>
    <row r="45" spans="1:5" ht="15" customHeight="1" x14ac:dyDescent="0.25">
      <c r="E45" s="6"/>
    </row>
    <row r="46" spans="1:5" ht="15" customHeight="1" x14ac:dyDescent="0.25">
      <c r="E46" s="6"/>
    </row>
    <row r="47" spans="1:5" ht="15.75" customHeight="1" x14ac:dyDescent="0.25">
      <c r="E47" s="6"/>
    </row>
    <row r="48" spans="1:5" x14ac:dyDescent="0.25">
      <c r="E48" s="6"/>
    </row>
    <row r="49" spans="5:5" ht="15" customHeight="1" x14ac:dyDescent="0.25">
      <c r="E49" s="6"/>
    </row>
    <row r="50" spans="5:5" ht="15" customHeight="1" x14ac:dyDescent="0.25">
      <c r="E50" s="6"/>
    </row>
    <row r="51" spans="5:5" ht="15" customHeight="1" x14ac:dyDescent="0.25">
      <c r="E51" s="6"/>
    </row>
    <row r="52" spans="5:5" ht="15" customHeight="1" x14ac:dyDescent="0.25"/>
    <row r="53" spans="5:5" ht="15" customHeight="1" x14ac:dyDescent="0.25"/>
    <row r="54" spans="5:5" ht="15" customHeight="1" x14ac:dyDescent="0.25"/>
    <row r="55" spans="5:5" ht="15.75" customHeight="1" x14ac:dyDescent="0.25"/>
    <row r="56" spans="5:5" ht="15" customHeight="1" x14ac:dyDescent="0.25"/>
    <row r="57" spans="5:5" ht="15.75" customHeight="1" x14ac:dyDescent="0.25"/>
    <row r="58" spans="5:5" ht="15" customHeight="1" x14ac:dyDescent="0.25"/>
    <row r="59" spans="5:5" ht="15" customHeight="1" x14ac:dyDescent="0.25"/>
    <row r="60" spans="5:5" ht="15" customHeight="1" x14ac:dyDescent="0.25"/>
    <row r="61" spans="5:5" ht="15.75" customHeight="1" x14ac:dyDescent="0.25"/>
    <row r="62" spans="5:5" ht="15" customHeight="1" x14ac:dyDescent="0.25"/>
    <row r="63" spans="5:5" ht="15" customHeight="1" x14ac:dyDescent="0.25"/>
    <row r="64" spans="5:5" ht="15" customHeight="1" x14ac:dyDescent="0.25"/>
    <row r="65" ht="15.75" customHeight="1" x14ac:dyDescent="0.25"/>
    <row r="66" ht="15" customHeight="1" x14ac:dyDescent="0.25"/>
    <row r="67" ht="15" customHeight="1" x14ac:dyDescent="0.25"/>
    <row r="68" ht="15.7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.75" customHeight="1" x14ac:dyDescent="0.25"/>
    <row r="75" ht="15" customHeight="1" x14ac:dyDescent="0.25"/>
    <row r="76" ht="15.75" customHeight="1" x14ac:dyDescent="0.25"/>
  </sheetData>
  <mergeCells count="16">
    <mergeCell ref="D37:D38"/>
    <mergeCell ref="D39:D40"/>
    <mergeCell ref="D35:D36"/>
    <mergeCell ref="D28:D29"/>
    <mergeCell ref="D25:D27"/>
    <mergeCell ref="D33:D34"/>
    <mergeCell ref="N1:N2"/>
    <mergeCell ref="F1:G2"/>
    <mergeCell ref="D2:D4"/>
    <mergeCell ref="D5:D9"/>
    <mergeCell ref="D23:D24"/>
    <mergeCell ref="D12:D14"/>
    <mergeCell ref="D19:D22"/>
    <mergeCell ref="D10:D11"/>
    <mergeCell ref="H1:M1"/>
    <mergeCell ref="D15:D18"/>
  </mergeCells>
  <phoneticPr fontId="8" type="noConversion"/>
  <hyperlinks>
    <hyperlink ref="C3" r:id="rId1" xr:uid="{4A3D9FE3-ABA0-44F2-86E3-5E43D932B911}"/>
    <hyperlink ref="C5" r:id="rId2" xr:uid="{68B7CF0D-46FF-49E4-B5C9-216FF45A08E7}"/>
    <hyperlink ref="C6" r:id="rId3" xr:uid="{C52C7212-783A-475E-BFFB-BF72C6F80E66}"/>
    <hyperlink ref="C7" r:id="rId4" xr:uid="{FF8319CF-046E-49AB-ACD2-2A89A99CD118}"/>
    <hyperlink ref="C8" r:id="rId5" xr:uid="{FB0E012B-9C90-4D51-8AC5-0A1BB43455F6}"/>
    <hyperlink ref="C9" r:id="rId6" xr:uid="{3ACC211C-7940-466C-BCE5-C14DF2518FDA}"/>
    <hyperlink ref="C10" r:id="rId7" xr:uid="{CB045A7A-CA2E-4679-B8C5-DCBDAE7137D4}"/>
    <hyperlink ref="C12" r:id="rId8" xr:uid="{661D4115-6088-4138-9CC1-83DD52F01889}"/>
    <hyperlink ref="C15" r:id="rId9" xr:uid="{C94F4E08-BFCD-4480-A042-814E70627D78}"/>
    <hyperlink ref="C25" r:id="rId10" xr:uid="{AAC74EDB-E79F-445A-9533-F5B517345D9B}"/>
    <hyperlink ref="C29" r:id="rId11" xr:uid="{D6A0E20E-D468-45DB-8E4B-B32D385CDCF4}"/>
    <hyperlink ref="C28" r:id="rId12" xr:uid="{41991697-3004-459F-91EA-F8F37233B94F}"/>
    <hyperlink ref="C30" r:id="rId13" xr:uid="{D59F26A6-F776-4D3D-B818-3424F4D2CEC3}"/>
    <hyperlink ref="C31" r:id="rId14" xr:uid="{035A0AC7-B9A1-418B-A74A-503791DD6246}"/>
    <hyperlink ref="C32" r:id="rId15" xr:uid="{8578B8D6-6B75-485E-8DD1-C2712D279378}"/>
    <hyperlink ref="C36" r:id="rId16" xr:uid="{54F3516E-95A4-4A3D-8132-30E8040CE149}"/>
    <hyperlink ref="C38" r:id="rId17" xr:uid="{C8DCB369-6406-41E6-8EDD-A5C854508679}"/>
    <hyperlink ref="C37" r:id="rId18" xr:uid="{50E38148-4535-4F75-A841-5D6130EF5B78}"/>
    <hyperlink ref="C40" r:id="rId19" xr:uid="{3CE93229-BFAB-42F2-8275-E4C39A13F1EA}"/>
    <hyperlink ref="C39" r:id="rId20" xr:uid="{019DC4C4-AC6A-4372-BD97-DAFD12B30A9C}"/>
    <hyperlink ref="C41" r:id="rId21" xr:uid="{F649B518-36DE-4EA8-8A79-B249F86F1365}"/>
    <hyperlink ref="C42" r:id="rId22" xr:uid="{0A87FD46-9F98-4909-9DA7-7665954817AB}"/>
    <hyperlink ref="C43" r:id="rId23" xr:uid="{B90F8EF7-0CD6-4D6E-BFC6-A7714957EBC1}"/>
  </hyperlinks>
  <pageMargins left="0.7" right="0.7" top="0.75" bottom="0.75" header="0.3" footer="0.3"/>
  <pageSetup paperSize="9" orientation="portrait" r:id="rId24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gruplar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2021-12-06T05:42:51Z</dcterms:modified>
</cp:coreProperties>
</file>