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illeralexanderquirogacampos/Documents/MMA_cursoMetodosAnalisisDatos/Miller Quiroga/Trabajo2/"/>
    </mc:Choice>
  </mc:AlternateContent>
  <xr:revisionPtr revIDLastSave="0" documentId="13_ncr:1_{74C85C26-F9A5-4543-B644-3CABB7FA147B}" xr6:coauthVersionLast="45" xr6:coauthVersionMax="45" xr10:uidLastSave="{00000000-0000-0000-0000-000000000000}"/>
  <bookViews>
    <workbookView xWindow="0" yWindow="460" windowWidth="25600" windowHeight="14480" tabRatio="500" activeTab="3" xr2:uid="{00000000-000D-0000-FFFF-FFFF00000000}"/>
  </bookViews>
  <sheets>
    <sheet name="Top20CarsUSA" sheetId="2" r:id="rId1"/>
    <sheet name="Drinks" sheetId="3" r:id="rId2"/>
    <sheet name="Audit" sheetId="4" r:id="rId3"/>
    <sheet name="Scores" sheetId="6" r:id="rId4"/>
    <sheet name="Hoja1" sheetId="9" r:id="rId5"/>
    <sheet name="Water" sheetId="8" r:id="rId6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1" i="6" l="1"/>
  <c r="K22" i="6"/>
  <c r="K23" i="6" s="1"/>
  <c r="K24" i="6" s="1"/>
  <c r="K25" i="6" s="1"/>
  <c r="K26" i="6" s="1"/>
  <c r="K20" i="6"/>
  <c r="K19" i="6"/>
  <c r="I21" i="6"/>
  <c r="I22" i="6" s="1"/>
  <c r="I23" i="6" s="1"/>
  <c r="I24" i="6" s="1"/>
  <c r="I25" i="6" s="1"/>
  <c r="I26" i="6" s="1"/>
  <c r="I20" i="6"/>
  <c r="I19" i="6"/>
  <c r="G21" i="6"/>
  <c r="G22" i="6" s="1"/>
  <c r="G23" i="6" s="1"/>
  <c r="G24" i="6" s="1"/>
  <c r="G25" i="6" s="1"/>
  <c r="G26" i="6" s="1"/>
  <c r="G20" i="6"/>
  <c r="G19" i="6"/>
  <c r="F19" i="6" a="1"/>
  <c r="F19" i="6" s="1"/>
  <c r="H19" i="6" s="1"/>
  <c r="E20" i="6"/>
  <c r="E21" i="6" s="1"/>
  <c r="E22" i="6" s="1"/>
  <c r="E23" i="6" s="1"/>
  <c r="E24" i="6" s="1"/>
  <c r="E25" i="6" s="1"/>
  <c r="E26" i="6" s="1"/>
  <c r="F24" i="6" l="1"/>
  <c r="H24" i="6" s="1"/>
  <c r="J24" i="6" s="1"/>
  <c r="F26" i="6"/>
  <c r="H26" i="6" s="1"/>
  <c r="J26" i="6" s="1"/>
  <c r="F22" i="6"/>
  <c r="H22" i="6" s="1"/>
  <c r="J22" i="6" s="1"/>
  <c r="F25" i="6"/>
  <c r="H25" i="6" s="1"/>
  <c r="J25" i="6" s="1"/>
  <c r="F21" i="6"/>
  <c r="H21" i="6" s="1"/>
  <c r="J21" i="6" s="1"/>
  <c r="F20" i="6"/>
  <c r="H20" i="6" s="1"/>
  <c r="J20" i="6" s="1"/>
  <c r="F23" i="6"/>
  <c r="H23" i="6" s="1"/>
  <c r="J23" i="6" s="1"/>
  <c r="J19" i="6"/>
  <c r="E8" i="6"/>
  <c r="E9" i="6" s="1"/>
  <c r="E10" i="6" s="1"/>
  <c r="E11" i="6" s="1"/>
  <c r="E12" i="6" s="1"/>
  <c r="E13" i="6" s="1"/>
  <c r="E14" i="6" s="1"/>
  <c r="F3" i="6"/>
  <c r="G3" i="6" s="1"/>
  <c r="E3" i="6"/>
</calcChain>
</file>

<file path=xl/sharedStrings.xml><?xml version="1.0" encoding="utf-8"?>
<sst xmlns="http://schemas.openxmlformats.org/spreadsheetml/2006/main" count="114" uniqueCount="57">
  <si>
    <t>Honda</t>
  </si>
  <si>
    <t>Accord</t>
  </si>
  <si>
    <t>Nissan</t>
  </si>
  <si>
    <t>Altima</t>
  </si>
  <si>
    <t>Toyota</t>
  </si>
  <si>
    <t>Camry</t>
  </si>
  <si>
    <t>Civic</t>
  </si>
  <si>
    <t>Corolla/Matrix</t>
  </si>
  <si>
    <t>Ford</t>
  </si>
  <si>
    <t>Fusion</t>
  </si>
  <si>
    <t>Hyundai</t>
  </si>
  <si>
    <t>Sonata</t>
  </si>
  <si>
    <t>Elantra</t>
  </si>
  <si>
    <t>Prius</t>
  </si>
  <si>
    <t>Chevrolet</t>
  </si>
  <si>
    <t>Cruze/Cobalt</t>
  </si>
  <si>
    <t>Impala</t>
  </si>
  <si>
    <t>Sentra</t>
  </si>
  <si>
    <t>Focus</t>
  </si>
  <si>
    <t>Volkswagon</t>
  </si>
  <si>
    <t>Jetta</t>
  </si>
  <si>
    <t>Malibu</t>
  </si>
  <si>
    <t>Mazda</t>
  </si>
  <si>
    <t>Versa</t>
  </si>
  <si>
    <t>Subaru</t>
  </si>
  <si>
    <t>Outback</t>
  </si>
  <si>
    <t>Kia</t>
  </si>
  <si>
    <t>Soul</t>
  </si>
  <si>
    <t>Fiesta</t>
  </si>
  <si>
    <t>Rango Ventas</t>
  </si>
  <si>
    <t>Fabricante</t>
  </si>
  <si>
    <t>Modelo</t>
  </si>
  <si>
    <t>Ventas Marzo 2011</t>
  </si>
  <si>
    <t>Ventas Marzo 2010</t>
  </si>
  <si>
    <t>Coke</t>
  </si>
  <si>
    <t>Diet Coke</t>
  </si>
  <si>
    <t>Sprite</t>
  </si>
  <si>
    <t>Pepsi</t>
  </si>
  <si>
    <t>Dr. Pepper</t>
  </si>
  <si>
    <t>Tiempo de Auditoría en Días</t>
  </si>
  <si>
    <t>Scores</t>
  </si>
  <si>
    <t>Datos</t>
  </si>
  <si>
    <t>Tempetarura oC</t>
  </si>
  <si>
    <t>Ventas (cajas)</t>
  </si>
  <si>
    <t>Minimo</t>
  </si>
  <si>
    <t>Maximo</t>
  </si>
  <si>
    <t>Rango</t>
  </si>
  <si>
    <t>BINS</t>
  </si>
  <si>
    <t>Clase</t>
  </si>
  <si>
    <t>y mayor...</t>
  </si>
  <si>
    <t>Frecuencia</t>
  </si>
  <si>
    <t>FrecRelativa</t>
  </si>
  <si>
    <t>Porcentaje</t>
  </si>
  <si>
    <t>Frec.Absoluta</t>
  </si>
  <si>
    <t>F.Rel.Acum</t>
  </si>
  <si>
    <t>% Acum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</si>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</sst>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i/>
      <sz val="12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1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9" fontId="0" fillId="0" borderId="0" xfId="0" applyNumberFormat="1" applyFont="1"/>
    <xf numFmtId="0" fontId="0" fillId="0" borderId="0" xfId="0" applyFont="1" applyBorder="1"/>
    <xf numFmtId="0" fontId="9" fillId="0" borderId="0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9" fontId="0" fillId="6" borderId="0" xfId="9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9" fontId="0" fillId="0" borderId="9" xfId="0" applyNumberFormat="1" applyFont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9" fontId="0" fillId="6" borderId="4" xfId="9" applyFont="1" applyFill="1" applyBorder="1" applyAlignment="1">
      <alignment horizontal="center"/>
    </xf>
    <xf numFmtId="9" fontId="0" fillId="0" borderId="11" xfId="0" applyNumberFormat="1" applyFont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</cellXfs>
  <cellStyles count="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  <cellStyle name="Porcentaje" xfId="9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_tradnl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Scores!$F$7:$F$15</c:f>
              <c:strCache>
                <c:ptCount val="9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y mayor...</c:v>
                </c:pt>
              </c:strCache>
            </c:strRef>
          </c:cat>
          <c:val>
            <c:numRef>
              <c:f>Scores!$G$7:$G$15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18</c:v>
                </c:pt>
                <c:pt idx="4">
                  <c:v>30</c:v>
                </c:pt>
                <c:pt idx="5">
                  <c:v>21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D8-7244-B574-2E677076FB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38"/>
        <c:axId val="1889919551"/>
        <c:axId val="1889916959"/>
      </c:barChart>
      <c:catAx>
        <c:axId val="188991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9916959"/>
        <c:crosses val="autoZero"/>
        <c:auto val="1"/>
        <c:lblAlgn val="ctr"/>
        <c:lblOffset val="100"/>
        <c:noMultiLvlLbl val="0"/>
      </c:catAx>
      <c:valAx>
        <c:axId val="18899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991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_tradnl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Scores!$F$7:$F$15</c:f>
              <c:strCache>
                <c:ptCount val="9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y mayor...</c:v>
                </c:pt>
              </c:strCache>
            </c:strRef>
          </c:cat>
          <c:val>
            <c:numRef>
              <c:f>Scores!$G$7:$G$15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18</c:v>
                </c:pt>
                <c:pt idx="4">
                  <c:v>30</c:v>
                </c:pt>
                <c:pt idx="5">
                  <c:v>21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F-0543-9783-630D8FB59A8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38"/>
        <c:axId val="1889919551"/>
        <c:axId val="1889916959"/>
      </c:barChart>
      <c:catAx>
        <c:axId val="188991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9916959"/>
        <c:crosses val="autoZero"/>
        <c:auto val="1"/>
        <c:lblAlgn val="ctr"/>
        <c:lblOffset val="100"/>
        <c:noMultiLvlLbl val="0"/>
      </c:catAx>
      <c:valAx>
        <c:axId val="18899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991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125460</xdr:colOff>
      <xdr:row>0</xdr:row>
      <xdr:rowOff>64011</xdr:rowOff>
    </xdr:from>
    <xdr:to>
      <xdr:col>18</xdr:col>
      <xdr:colOff>692731</xdr:colOff>
      <xdr:row>24</xdr:row>
      <xdr:rowOff>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8B5732-0820-A04A-971A-A8D26249B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11</xdr:col>
      <xdr:colOff>685800</xdr:colOff>
      <xdr:row>35</xdr:row>
      <xdr:rowOff>139700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820F60-28C2-8046-9E19-7339B60A9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H15" sqref="H15"/>
    </sheetView>
  </sheetViews>
  <sheetFormatPr baseColWidth="10" defaultRowHeight="20" x14ac:dyDescent="0.2"/>
  <cols>
    <col min="1" max="5" width="22.83203125" style="2" customWidth="1"/>
    <col min="6" max="6" width="21.5" style="2" customWidth="1"/>
    <col min="7" max="16384" width="10.83203125" style="2"/>
  </cols>
  <sheetData>
    <row r="1" spans="1:5" s="3" customFormat="1" ht="21" thickTop="1" x14ac:dyDescent="0.2">
      <c r="A1" s="4" t="s">
        <v>29</v>
      </c>
      <c r="B1" s="5" t="s">
        <v>30</v>
      </c>
      <c r="C1" s="5" t="s">
        <v>31</v>
      </c>
      <c r="D1" s="5" t="s">
        <v>32</v>
      </c>
      <c r="E1" s="6" t="s">
        <v>33</v>
      </c>
    </row>
    <row r="2" spans="1:5" x14ac:dyDescent="0.2">
      <c r="A2" s="1">
        <v>1</v>
      </c>
      <c r="B2" s="1" t="s">
        <v>0</v>
      </c>
      <c r="C2" s="1" t="s">
        <v>1</v>
      </c>
      <c r="D2" s="1">
        <v>33616</v>
      </c>
      <c r="E2" s="1">
        <v>29120</v>
      </c>
    </row>
    <row r="3" spans="1:5" x14ac:dyDescent="0.2">
      <c r="A3" s="1">
        <v>2</v>
      </c>
      <c r="B3" s="1" t="s">
        <v>2</v>
      </c>
      <c r="C3" s="1" t="s">
        <v>3</v>
      </c>
      <c r="D3" s="1">
        <v>32289</v>
      </c>
      <c r="E3" s="1">
        <v>24649</v>
      </c>
    </row>
    <row r="4" spans="1:5" x14ac:dyDescent="0.2">
      <c r="A4" s="1">
        <v>3</v>
      </c>
      <c r="B4" s="1" t="s">
        <v>4</v>
      </c>
      <c r="C4" s="1" t="s">
        <v>5</v>
      </c>
      <c r="D4" s="1">
        <v>31464</v>
      </c>
      <c r="E4" s="1">
        <v>36251</v>
      </c>
    </row>
    <row r="5" spans="1:5" x14ac:dyDescent="0.2">
      <c r="A5" s="1">
        <v>4</v>
      </c>
      <c r="B5" s="1" t="s">
        <v>0</v>
      </c>
      <c r="C5" s="1" t="s">
        <v>6</v>
      </c>
      <c r="D5" s="1">
        <v>31213</v>
      </c>
      <c r="E5" s="1">
        <v>22463</v>
      </c>
    </row>
    <row r="6" spans="1:5" x14ac:dyDescent="0.2">
      <c r="A6" s="1">
        <v>5</v>
      </c>
      <c r="B6" s="1" t="s">
        <v>4</v>
      </c>
      <c r="C6" s="1" t="s">
        <v>7</v>
      </c>
      <c r="D6" s="1">
        <v>30234</v>
      </c>
      <c r="E6" s="1">
        <v>29623</v>
      </c>
    </row>
    <row r="7" spans="1:5" x14ac:dyDescent="0.2">
      <c r="A7" s="1">
        <v>6</v>
      </c>
      <c r="B7" s="1" t="s">
        <v>8</v>
      </c>
      <c r="C7" s="1" t="s">
        <v>9</v>
      </c>
      <c r="D7" s="1">
        <v>27566</v>
      </c>
      <c r="E7" s="1">
        <v>22773</v>
      </c>
    </row>
    <row r="8" spans="1:5" x14ac:dyDescent="0.2">
      <c r="A8" s="1">
        <v>7</v>
      </c>
      <c r="B8" s="1" t="s">
        <v>10</v>
      </c>
      <c r="C8" s="1" t="s">
        <v>11</v>
      </c>
      <c r="D8" s="1">
        <v>22894</v>
      </c>
      <c r="E8" s="1">
        <v>18935</v>
      </c>
    </row>
    <row r="9" spans="1:5" x14ac:dyDescent="0.2">
      <c r="A9" s="1">
        <v>8</v>
      </c>
      <c r="B9" s="1" t="s">
        <v>10</v>
      </c>
      <c r="C9" s="1" t="s">
        <v>12</v>
      </c>
      <c r="D9" s="1">
        <v>19255</v>
      </c>
      <c r="E9" s="1">
        <v>8225</v>
      </c>
    </row>
    <row r="10" spans="1:5" x14ac:dyDescent="0.2">
      <c r="A10" s="1">
        <v>9</v>
      </c>
      <c r="B10" s="1" t="s">
        <v>4</v>
      </c>
      <c r="C10" s="1" t="s">
        <v>13</v>
      </c>
      <c r="D10" s="1">
        <v>18605</v>
      </c>
      <c r="E10" s="1">
        <v>11786</v>
      </c>
    </row>
    <row r="11" spans="1:5" x14ac:dyDescent="0.2">
      <c r="A11" s="1">
        <v>10</v>
      </c>
      <c r="B11" s="1" t="s">
        <v>14</v>
      </c>
      <c r="C11" s="1" t="s">
        <v>15</v>
      </c>
      <c r="D11" s="1">
        <v>18101</v>
      </c>
      <c r="E11" s="1">
        <v>10316</v>
      </c>
    </row>
    <row r="12" spans="1:5" x14ac:dyDescent="0.2">
      <c r="A12" s="1">
        <v>11</v>
      </c>
      <c r="B12" s="1" t="s">
        <v>14</v>
      </c>
      <c r="C12" s="1" t="s">
        <v>16</v>
      </c>
      <c r="D12" s="1">
        <v>18063</v>
      </c>
      <c r="E12" s="1">
        <v>15594</v>
      </c>
    </row>
    <row r="13" spans="1:5" x14ac:dyDescent="0.2">
      <c r="A13" s="1">
        <v>12</v>
      </c>
      <c r="B13" s="1" t="s">
        <v>2</v>
      </c>
      <c r="C13" s="1" t="s">
        <v>17</v>
      </c>
      <c r="D13" s="1">
        <v>17851</v>
      </c>
      <c r="E13" s="1">
        <v>8721</v>
      </c>
    </row>
    <row r="14" spans="1:5" x14ac:dyDescent="0.2">
      <c r="A14" s="1">
        <v>13</v>
      </c>
      <c r="B14" s="1" t="s">
        <v>8</v>
      </c>
      <c r="C14" s="1" t="s">
        <v>18</v>
      </c>
      <c r="D14" s="1">
        <v>17178</v>
      </c>
      <c r="E14" s="1">
        <v>19500</v>
      </c>
    </row>
    <row r="15" spans="1:5" x14ac:dyDescent="0.2">
      <c r="A15" s="1">
        <v>14</v>
      </c>
      <c r="B15" s="1" t="s">
        <v>19</v>
      </c>
      <c r="C15" s="1" t="s">
        <v>20</v>
      </c>
      <c r="D15" s="1">
        <v>16969</v>
      </c>
      <c r="E15" s="1">
        <v>9196</v>
      </c>
    </row>
    <row r="16" spans="1:5" x14ac:dyDescent="0.2">
      <c r="A16" s="1">
        <v>15</v>
      </c>
      <c r="B16" s="1" t="s">
        <v>14</v>
      </c>
      <c r="C16" s="1" t="s">
        <v>21</v>
      </c>
      <c r="D16" s="1">
        <v>15551</v>
      </c>
      <c r="E16" s="1">
        <v>17750</v>
      </c>
    </row>
    <row r="17" spans="1:5" x14ac:dyDescent="0.2">
      <c r="A17" s="1">
        <v>16</v>
      </c>
      <c r="B17" s="1" t="s">
        <v>22</v>
      </c>
      <c r="C17" s="1">
        <v>3</v>
      </c>
      <c r="D17" s="1">
        <v>12467</v>
      </c>
      <c r="E17" s="1">
        <v>11353</v>
      </c>
    </row>
    <row r="18" spans="1:5" x14ac:dyDescent="0.2">
      <c r="A18" s="1">
        <v>17</v>
      </c>
      <c r="B18" s="1" t="s">
        <v>2</v>
      </c>
      <c r="C18" s="1" t="s">
        <v>23</v>
      </c>
      <c r="D18" s="1">
        <v>11075</v>
      </c>
      <c r="E18" s="1">
        <v>13811</v>
      </c>
    </row>
    <row r="19" spans="1:5" x14ac:dyDescent="0.2">
      <c r="A19" s="1">
        <v>18</v>
      </c>
      <c r="B19" s="1" t="s">
        <v>24</v>
      </c>
      <c r="C19" s="1" t="s">
        <v>25</v>
      </c>
      <c r="D19" s="1">
        <v>10498</v>
      </c>
      <c r="E19" s="1">
        <v>7619</v>
      </c>
    </row>
    <row r="20" spans="1:5" x14ac:dyDescent="0.2">
      <c r="A20" s="1">
        <v>19</v>
      </c>
      <c r="B20" s="1" t="s">
        <v>26</v>
      </c>
      <c r="C20" s="1" t="s">
        <v>27</v>
      </c>
      <c r="D20" s="1">
        <v>10028</v>
      </c>
      <c r="E20" s="1">
        <v>5106</v>
      </c>
    </row>
    <row r="21" spans="1:5" x14ac:dyDescent="0.2">
      <c r="A21" s="1">
        <v>20</v>
      </c>
      <c r="B21" s="1" t="s">
        <v>8</v>
      </c>
      <c r="C21" s="1" t="s">
        <v>28</v>
      </c>
      <c r="D21" s="1">
        <v>9787</v>
      </c>
      <c r="E21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20" t="s">
        <v>41</v>
      </c>
      <c r="B1" s="20"/>
      <c r="C1" s="11"/>
    </row>
    <row r="2" spans="1:3" x14ac:dyDescent="0.2">
      <c r="A2" s="7" t="s">
        <v>34</v>
      </c>
      <c r="B2" s="7" t="s">
        <v>34</v>
      </c>
      <c r="C2" s="7"/>
    </row>
    <row r="3" spans="1:3" x14ac:dyDescent="0.2">
      <c r="A3" s="7" t="s">
        <v>35</v>
      </c>
      <c r="B3" s="7" t="s">
        <v>36</v>
      </c>
      <c r="C3" s="7"/>
    </row>
    <row r="4" spans="1:3" x14ac:dyDescent="0.2">
      <c r="A4" s="7" t="s">
        <v>37</v>
      </c>
      <c r="B4" s="7" t="s">
        <v>37</v>
      </c>
      <c r="C4" s="7"/>
    </row>
    <row r="5" spans="1:3" x14ac:dyDescent="0.2">
      <c r="A5" s="7" t="s">
        <v>35</v>
      </c>
      <c r="B5" s="7" t="s">
        <v>34</v>
      </c>
      <c r="C5" s="7"/>
    </row>
    <row r="6" spans="1:3" x14ac:dyDescent="0.2">
      <c r="A6" s="7" t="s">
        <v>34</v>
      </c>
      <c r="B6" s="7" t="s">
        <v>37</v>
      </c>
      <c r="C6" s="7"/>
    </row>
    <row r="7" spans="1:3" x14ac:dyDescent="0.2">
      <c r="A7" s="7" t="s">
        <v>34</v>
      </c>
      <c r="B7" s="7" t="s">
        <v>36</v>
      </c>
    </row>
    <row r="8" spans="1:3" x14ac:dyDescent="0.2">
      <c r="A8" s="7" t="s">
        <v>38</v>
      </c>
      <c r="B8" s="7" t="s">
        <v>38</v>
      </c>
    </row>
    <row r="9" spans="1:3" x14ac:dyDescent="0.2">
      <c r="A9" s="7" t="s">
        <v>35</v>
      </c>
      <c r="B9" s="7" t="s">
        <v>37</v>
      </c>
    </row>
    <row r="10" spans="1:3" x14ac:dyDescent="0.2">
      <c r="A10" s="7" t="s">
        <v>37</v>
      </c>
      <c r="B10" s="7" t="s">
        <v>35</v>
      </c>
    </row>
    <row r="11" spans="1:3" x14ac:dyDescent="0.2">
      <c r="A11" s="7" t="s">
        <v>37</v>
      </c>
      <c r="B11" s="7" t="s">
        <v>37</v>
      </c>
    </row>
    <row r="12" spans="1:3" x14ac:dyDescent="0.2">
      <c r="A12" s="7" t="s">
        <v>34</v>
      </c>
      <c r="B12" s="7" t="s">
        <v>34</v>
      </c>
    </row>
    <row r="13" spans="1:3" x14ac:dyDescent="0.2">
      <c r="A13" s="7" t="s">
        <v>38</v>
      </c>
      <c r="B13" s="7" t="s">
        <v>34</v>
      </c>
    </row>
    <row r="14" spans="1:3" x14ac:dyDescent="0.2">
      <c r="A14" s="7" t="s">
        <v>36</v>
      </c>
      <c r="B14" s="7" t="s">
        <v>35</v>
      </c>
    </row>
    <row r="15" spans="1:3" x14ac:dyDescent="0.2">
      <c r="A15" s="7" t="s">
        <v>34</v>
      </c>
      <c r="B15" s="7" t="s">
        <v>37</v>
      </c>
    </row>
    <row r="16" spans="1:3" x14ac:dyDescent="0.2">
      <c r="A16" s="7" t="s">
        <v>35</v>
      </c>
      <c r="B16" s="7" t="s">
        <v>37</v>
      </c>
    </row>
    <row r="17" spans="1:2" x14ac:dyDescent="0.2">
      <c r="A17" s="7" t="s">
        <v>34</v>
      </c>
      <c r="B17" s="7" t="s">
        <v>37</v>
      </c>
    </row>
    <row r="18" spans="1:2" x14ac:dyDescent="0.2">
      <c r="A18" s="7" t="s">
        <v>34</v>
      </c>
      <c r="B18" s="7" t="s">
        <v>34</v>
      </c>
    </row>
    <row r="19" spans="1:2" x14ac:dyDescent="0.2">
      <c r="A19" s="7" t="s">
        <v>35</v>
      </c>
      <c r="B19" s="7" t="s">
        <v>38</v>
      </c>
    </row>
    <row r="20" spans="1:2" x14ac:dyDescent="0.2">
      <c r="A20" s="7" t="s">
        <v>34</v>
      </c>
      <c r="B20" s="7" t="s">
        <v>36</v>
      </c>
    </row>
    <row r="21" spans="1:2" x14ac:dyDescent="0.2">
      <c r="A21" s="7" t="s">
        <v>34</v>
      </c>
      <c r="B21" s="7" t="s">
        <v>34</v>
      </c>
    </row>
    <row r="22" spans="1:2" x14ac:dyDescent="0.2">
      <c r="A22" s="7" t="s">
        <v>34</v>
      </c>
      <c r="B22" s="7" t="s">
        <v>34</v>
      </c>
    </row>
    <row r="23" spans="1:2" x14ac:dyDescent="0.2">
      <c r="A23" s="7" t="s">
        <v>36</v>
      </c>
      <c r="B23" s="7" t="s">
        <v>37</v>
      </c>
    </row>
    <row r="24" spans="1:2" x14ac:dyDescent="0.2">
      <c r="A24" s="7" t="s">
        <v>34</v>
      </c>
      <c r="B24" s="7" t="s">
        <v>38</v>
      </c>
    </row>
    <row r="25" spans="1:2" x14ac:dyDescent="0.2">
      <c r="A25" s="7" t="s">
        <v>34</v>
      </c>
      <c r="B25" s="7" t="s">
        <v>37</v>
      </c>
    </row>
    <row r="26" spans="1:2" x14ac:dyDescent="0.2">
      <c r="A26" s="7" t="s">
        <v>35</v>
      </c>
      <c r="B26" s="7" t="s">
        <v>37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s="21" t="s">
        <v>39</v>
      </c>
      <c r="B1" s="21"/>
      <c r="C1" s="21"/>
      <c r="D1" s="21"/>
    </row>
    <row r="2" spans="1:4" x14ac:dyDescent="0.2">
      <c r="A2" s="8">
        <v>12</v>
      </c>
      <c r="B2" s="8">
        <v>14</v>
      </c>
      <c r="C2" s="8">
        <v>19</v>
      </c>
      <c r="D2" s="8">
        <v>18</v>
      </c>
    </row>
    <row r="3" spans="1:4" x14ac:dyDescent="0.2">
      <c r="A3" s="8">
        <v>15</v>
      </c>
      <c r="B3" s="8">
        <v>15</v>
      </c>
      <c r="C3" s="8">
        <v>18</v>
      </c>
      <c r="D3" s="8">
        <v>17</v>
      </c>
    </row>
    <row r="4" spans="1:4" x14ac:dyDescent="0.2">
      <c r="A4" s="8">
        <v>20</v>
      </c>
      <c r="B4" s="8">
        <v>27</v>
      </c>
      <c r="C4" s="8">
        <v>22</v>
      </c>
      <c r="D4" s="8">
        <v>23</v>
      </c>
    </row>
    <row r="5" spans="1:4" x14ac:dyDescent="0.2">
      <c r="A5" s="8">
        <v>22</v>
      </c>
      <c r="B5" s="8">
        <v>21</v>
      </c>
      <c r="C5" s="8">
        <v>33</v>
      </c>
      <c r="D5" s="8">
        <v>28</v>
      </c>
    </row>
    <row r="6" spans="1:4" x14ac:dyDescent="0.2">
      <c r="A6" s="8">
        <v>14</v>
      </c>
      <c r="B6" s="8">
        <v>18</v>
      </c>
      <c r="C6" s="8">
        <v>16</v>
      </c>
      <c r="D6" s="8">
        <v>13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tabSelected="1" topLeftCell="A4" zoomScale="99" workbookViewId="0">
      <selection activeCell="C31" sqref="A2:C31"/>
    </sheetView>
  </sheetViews>
  <sheetFormatPr baseColWidth="10" defaultRowHeight="16" x14ac:dyDescent="0.2"/>
  <cols>
    <col min="1" max="3" width="9.5" style="10" customWidth="1"/>
    <col min="4" max="4" width="2.6640625" style="10" customWidth="1"/>
    <col min="5" max="11" width="13.6640625" style="10" customWidth="1"/>
    <col min="12" max="16384" width="10.83203125" style="10"/>
  </cols>
  <sheetData>
    <row r="1" spans="1:9" ht="20" customHeight="1" x14ac:dyDescent="0.2">
      <c r="A1" s="28" t="s">
        <v>40</v>
      </c>
      <c r="B1" s="29"/>
      <c r="C1" s="30"/>
    </row>
    <row r="2" spans="1:9" x14ac:dyDescent="0.2">
      <c r="A2" s="23">
        <v>1665</v>
      </c>
      <c r="B2" s="22">
        <v>1176</v>
      </c>
      <c r="C2" s="24">
        <v>1667</v>
      </c>
      <c r="E2" s="31" t="s">
        <v>44</v>
      </c>
      <c r="F2" s="31" t="s">
        <v>45</v>
      </c>
      <c r="G2" s="31" t="s">
        <v>46</v>
      </c>
      <c r="H2" s="31" t="s">
        <v>56</v>
      </c>
    </row>
    <row r="3" spans="1:9" x14ac:dyDescent="0.2">
      <c r="A3" s="23">
        <v>1275</v>
      </c>
      <c r="B3" s="22">
        <v>1666</v>
      </c>
      <c r="C3" s="24">
        <v>1277</v>
      </c>
      <c r="E3" s="19">
        <f>MIN(A2:C31)</f>
        <v>940</v>
      </c>
      <c r="F3" s="19">
        <f>MAX(A2:C31)</f>
        <v>2137</v>
      </c>
      <c r="G3" s="19">
        <f>F3-E3</f>
        <v>1197</v>
      </c>
      <c r="H3" s="19">
        <v>90</v>
      </c>
    </row>
    <row r="4" spans="1:9" x14ac:dyDescent="0.2">
      <c r="A4" s="23">
        <v>1650</v>
      </c>
      <c r="B4" s="22">
        <v>1276</v>
      </c>
      <c r="C4" s="24">
        <v>1652</v>
      </c>
    </row>
    <row r="5" spans="1:9" ht="17" thickBot="1" x14ac:dyDescent="0.25">
      <c r="A5" s="23">
        <v>1590</v>
      </c>
      <c r="B5" s="22">
        <v>1651</v>
      </c>
      <c r="C5" s="24">
        <v>1592</v>
      </c>
      <c r="H5" s="17"/>
      <c r="I5" s="17"/>
    </row>
    <row r="6" spans="1:9" x14ac:dyDescent="0.2">
      <c r="A6" s="23">
        <v>1475</v>
      </c>
      <c r="B6" s="22">
        <v>1591</v>
      </c>
      <c r="C6" s="24">
        <v>1477</v>
      </c>
      <c r="E6" s="10" t="s">
        <v>47</v>
      </c>
      <c r="F6" s="32" t="s">
        <v>48</v>
      </c>
      <c r="G6" s="32" t="s">
        <v>50</v>
      </c>
      <c r="H6" s="18"/>
      <c r="I6" s="18"/>
    </row>
    <row r="7" spans="1:9" x14ac:dyDescent="0.2">
      <c r="A7" s="23">
        <v>1490</v>
      </c>
      <c r="B7" s="22">
        <v>1476</v>
      </c>
      <c r="C7" s="24">
        <v>1492</v>
      </c>
      <c r="E7" s="10">
        <v>800</v>
      </c>
      <c r="F7" s="13">
        <v>800</v>
      </c>
      <c r="G7" s="14">
        <v>0</v>
      </c>
      <c r="H7" s="13"/>
      <c r="I7" s="14"/>
    </row>
    <row r="8" spans="1:9" x14ac:dyDescent="0.2">
      <c r="A8" s="23">
        <v>1525</v>
      </c>
      <c r="B8" s="22">
        <v>1491</v>
      </c>
      <c r="C8" s="24">
        <v>1527</v>
      </c>
      <c r="E8" s="10">
        <f>E7+200</f>
        <v>1000</v>
      </c>
      <c r="F8" s="13">
        <v>1000</v>
      </c>
      <c r="G8" s="14">
        <v>3</v>
      </c>
      <c r="H8" s="13"/>
      <c r="I8" s="14"/>
    </row>
    <row r="9" spans="1:9" x14ac:dyDescent="0.2">
      <c r="A9" s="23">
        <v>2135</v>
      </c>
      <c r="B9" s="22">
        <v>1526</v>
      </c>
      <c r="C9" s="24">
        <v>2137</v>
      </c>
      <c r="E9" s="10">
        <f t="shared" ref="E9:E13" si="0">E8+200</f>
        <v>1200</v>
      </c>
      <c r="F9" s="13">
        <v>1200</v>
      </c>
      <c r="G9" s="14">
        <v>9</v>
      </c>
      <c r="H9" s="13"/>
      <c r="I9" s="14"/>
    </row>
    <row r="10" spans="1:9" x14ac:dyDescent="0.2">
      <c r="A10" s="23">
        <v>1560</v>
      </c>
      <c r="B10" s="22">
        <v>2136</v>
      </c>
      <c r="C10" s="24">
        <v>1562</v>
      </c>
      <c r="E10" s="10">
        <f t="shared" si="0"/>
        <v>1400</v>
      </c>
      <c r="F10" s="13">
        <v>1400</v>
      </c>
      <c r="G10" s="14">
        <v>18</v>
      </c>
      <c r="H10" s="13"/>
      <c r="I10" s="14"/>
    </row>
    <row r="11" spans="1:9" x14ac:dyDescent="0.2">
      <c r="A11" s="23">
        <v>1880</v>
      </c>
      <c r="B11" s="22">
        <v>1561</v>
      </c>
      <c r="C11" s="24">
        <v>1882</v>
      </c>
      <c r="E11" s="10">
        <f t="shared" si="0"/>
        <v>1600</v>
      </c>
      <c r="F11" s="13">
        <v>1600</v>
      </c>
      <c r="G11" s="14">
        <v>30</v>
      </c>
      <c r="H11" s="13"/>
      <c r="I11" s="14"/>
    </row>
    <row r="12" spans="1:9" x14ac:dyDescent="0.2">
      <c r="A12" s="23">
        <v>1680</v>
      </c>
      <c r="B12" s="22">
        <v>1881</v>
      </c>
      <c r="C12" s="24">
        <v>1682</v>
      </c>
      <c r="E12" s="10">
        <f t="shared" si="0"/>
        <v>1800</v>
      </c>
      <c r="F12" s="13">
        <v>1800</v>
      </c>
      <c r="G12" s="14">
        <v>21</v>
      </c>
      <c r="H12" s="13"/>
      <c r="I12" s="14"/>
    </row>
    <row r="13" spans="1:9" x14ac:dyDescent="0.2">
      <c r="A13" s="23">
        <v>1560</v>
      </c>
      <c r="B13" s="22">
        <v>1681</v>
      </c>
      <c r="C13" s="24">
        <v>1562</v>
      </c>
      <c r="E13" s="10">
        <f t="shared" si="0"/>
        <v>2000</v>
      </c>
      <c r="F13" s="13">
        <v>2000</v>
      </c>
      <c r="G13" s="14">
        <v>6</v>
      </c>
      <c r="H13" s="13"/>
      <c r="I13" s="14"/>
    </row>
    <row r="14" spans="1:9" x14ac:dyDescent="0.2">
      <c r="A14" s="23">
        <v>1355</v>
      </c>
      <c r="B14" s="22">
        <v>1561</v>
      </c>
      <c r="C14" s="24">
        <v>1357</v>
      </c>
      <c r="E14" s="10">
        <f>E13+200</f>
        <v>2200</v>
      </c>
      <c r="F14" s="13">
        <v>2200</v>
      </c>
      <c r="G14" s="14">
        <v>3</v>
      </c>
      <c r="H14" s="13"/>
      <c r="I14" s="14"/>
    </row>
    <row r="15" spans="1:9" ht="17" thickBot="1" x14ac:dyDescent="0.25">
      <c r="A15" s="23">
        <v>1280</v>
      </c>
      <c r="B15" s="22">
        <v>1356</v>
      </c>
      <c r="C15" s="24">
        <v>1282</v>
      </c>
      <c r="F15" s="15" t="s">
        <v>49</v>
      </c>
      <c r="G15" s="15">
        <v>0</v>
      </c>
      <c r="H15" s="14"/>
      <c r="I15" s="14"/>
    </row>
    <row r="16" spans="1:9" x14ac:dyDescent="0.2">
      <c r="A16" s="23">
        <v>1150</v>
      </c>
      <c r="B16" s="22">
        <v>1281</v>
      </c>
      <c r="C16" s="24">
        <v>1152</v>
      </c>
      <c r="H16" s="17"/>
      <c r="I16" s="17"/>
    </row>
    <row r="17" spans="1:11" x14ac:dyDescent="0.2">
      <c r="A17" s="23">
        <v>1420</v>
      </c>
      <c r="B17" s="22">
        <v>1151</v>
      </c>
      <c r="C17" s="24">
        <v>1422</v>
      </c>
    </row>
    <row r="18" spans="1:11" x14ac:dyDescent="0.2">
      <c r="A18" s="23">
        <v>1440</v>
      </c>
      <c r="B18" s="22">
        <v>1421</v>
      </c>
      <c r="C18" s="24">
        <v>1442</v>
      </c>
      <c r="E18" s="45" t="s">
        <v>47</v>
      </c>
      <c r="F18" s="46" t="s">
        <v>50</v>
      </c>
      <c r="G18" s="46" t="s">
        <v>53</v>
      </c>
      <c r="H18" s="46" t="s">
        <v>51</v>
      </c>
      <c r="I18" s="46" t="s">
        <v>54</v>
      </c>
      <c r="J18" s="46" t="s">
        <v>52</v>
      </c>
      <c r="K18" s="47" t="s">
        <v>55</v>
      </c>
    </row>
    <row r="19" spans="1:11" x14ac:dyDescent="0.2">
      <c r="A19" s="23">
        <v>940</v>
      </c>
      <c r="B19" s="22">
        <v>1441</v>
      </c>
      <c r="C19" s="24">
        <v>942</v>
      </c>
      <c r="E19" s="37">
        <v>800</v>
      </c>
      <c r="F19" s="33">
        <f t="array" ref="F19:F26">FREQUENCY(A2:C31,E19:E26)</f>
        <v>0</v>
      </c>
      <c r="G19" s="34">
        <f>F19</f>
        <v>0</v>
      </c>
      <c r="H19" s="35">
        <f t="shared" ref="H19:H26" si="1">F19/$H$3</f>
        <v>0</v>
      </c>
      <c r="I19" s="34">
        <f>H19</f>
        <v>0</v>
      </c>
      <c r="J19" s="36">
        <f t="shared" ref="J19:J26" si="2">H19</f>
        <v>0</v>
      </c>
      <c r="K19" s="38">
        <f>J19</f>
        <v>0</v>
      </c>
    </row>
    <row r="20" spans="1:11" x14ac:dyDescent="0.2">
      <c r="A20" s="23">
        <v>1645</v>
      </c>
      <c r="B20" s="22">
        <v>941</v>
      </c>
      <c r="C20" s="24">
        <v>1647</v>
      </c>
      <c r="E20" s="37">
        <f>E19+200</f>
        <v>1000</v>
      </c>
      <c r="F20" s="33">
        <v>3</v>
      </c>
      <c r="G20" s="34">
        <f>F20+G19</f>
        <v>3</v>
      </c>
      <c r="H20" s="35">
        <f t="shared" si="1"/>
        <v>3.3333333333333333E-2</v>
      </c>
      <c r="I20" s="34">
        <f>H20+I19</f>
        <v>3.3333333333333333E-2</v>
      </c>
      <c r="J20" s="36">
        <f t="shared" si="2"/>
        <v>3.3333333333333333E-2</v>
      </c>
      <c r="K20" s="38">
        <f>K19+J20</f>
        <v>3.3333333333333333E-2</v>
      </c>
    </row>
    <row r="21" spans="1:11" x14ac:dyDescent="0.2">
      <c r="A21" s="23">
        <v>1060</v>
      </c>
      <c r="B21" s="22">
        <v>1646</v>
      </c>
      <c r="C21" s="24">
        <v>1062</v>
      </c>
      <c r="E21" s="37">
        <f t="shared" ref="E21:E25" si="3">E20+200</f>
        <v>1200</v>
      </c>
      <c r="F21" s="33">
        <v>9</v>
      </c>
      <c r="G21" s="34">
        <f t="shared" ref="G21:G26" si="4">F21+G20</f>
        <v>12</v>
      </c>
      <c r="H21" s="35">
        <f t="shared" si="1"/>
        <v>0.1</v>
      </c>
      <c r="I21" s="34">
        <f t="shared" ref="I21:I26" si="5">H21+I20</f>
        <v>0.13333333333333333</v>
      </c>
      <c r="J21" s="36">
        <f t="shared" si="2"/>
        <v>0.1</v>
      </c>
      <c r="K21" s="38">
        <f t="shared" ref="K21:K26" si="6">K20+J21</f>
        <v>0.13333333333333333</v>
      </c>
    </row>
    <row r="22" spans="1:11" x14ac:dyDescent="0.2">
      <c r="A22" s="23">
        <v>1485</v>
      </c>
      <c r="B22" s="22">
        <v>1061</v>
      </c>
      <c r="C22" s="24">
        <v>1487</v>
      </c>
      <c r="E22" s="37">
        <f t="shared" si="3"/>
        <v>1400</v>
      </c>
      <c r="F22" s="33">
        <v>18</v>
      </c>
      <c r="G22" s="34">
        <f t="shared" si="4"/>
        <v>30</v>
      </c>
      <c r="H22" s="35">
        <f t="shared" si="1"/>
        <v>0.2</v>
      </c>
      <c r="I22" s="34">
        <f t="shared" si="5"/>
        <v>0.33333333333333337</v>
      </c>
      <c r="J22" s="36">
        <f t="shared" si="2"/>
        <v>0.2</v>
      </c>
      <c r="K22" s="38">
        <f t="shared" si="6"/>
        <v>0.33333333333333337</v>
      </c>
    </row>
    <row r="23" spans="1:11" x14ac:dyDescent="0.2">
      <c r="A23" s="23">
        <v>1755</v>
      </c>
      <c r="B23" s="22">
        <v>1486</v>
      </c>
      <c r="C23" s="24">
        <v>1757</v>
      </c>
      <c r="E23" s="37">
        <f t="shared" si="3"/>
        <v>1600</v>
      </c>
      <c r="F23" s="33">
        <v>30</v>
      </c>
      <c r="G23" s="34">
        <f t="shared" si="4"/>
        <v>60</v>
      </c>
      <c r="H23" s="35">
        <f t="shared" si="1"/>
        <v>0.33333333333333331</v>
      </c>
      <c r="I23" s="34">
        <f t="shared" si="5"/>
        <v>0.66666666666666674</v>
      </c>
      <c r="J23" s="36">
        <f t="shared" si="2"/>
        <v>0.33333333333333331</v>
      </c>
      <c r="K23" s="38">
        <f t="shared" si="6"/>
        <v>0.66666666666666674</v>
      </c>
    </row>
    <row r="24" spans="1:11" x14ac:dyDescent="0.2">
      <c r="A24" s="23">
        <v>1260</v>
      </c>
      <c r="B24" s="22">
        <v>1756</v>
      </c>
      <c r="C24" s="24">
        <v>1262</v>
      </c>
      <c r="E24" s="37">
        <f t="shared" si="3"/>
        <v>1800</v>
      </c>
      <c r="F24" s="33">
        <v>21</v>
      </c>
      <c r="G24" s="34">
        <f t="shared" si="4"/>
        <v>81</v>
      </c>
      <c r="H24" s="35">
        <f t="shared" si="1"/>
        <v>0.23333333333333334</v>
      </c>
      <c r="I24" s="34">
        <f t="shared" si="5"/>
        <v>0.90000000000000013</v>
      </c>
      <c r="J24" s="36">
        <f t="shared" si="2"/>
        <v>0.23333333333333334</v>
      </c>
      <c r="K24" s="38">
        <f t="shared" si="6"/>
        <v>0.90000000000000013</v>
      </c>
    </row>
    <row r="25" spans="1:11" x14ac:dyDescent="0.2">
      <c r="A25" s="23">
        <v>1390</v>
      </c>
      <c r="B25" s="22">
        <v>1261</v>
      </c>
      <c r="C25" s="24">
        <v>1392</v>
      </c>
      <c r="E25" s="37">
        <f t="shared" si="3"/>
        <v>2000</v>
      </c>
      <c r="F25" s="33">
        <v>6</v>
      </c>
      <c r="G25" s="34">
        <f t="shared" si="4"/>
        <v>87</v>
      </c>
      <c r="H25" s="35">
        <f t="shared" si="1"/>
        <v>6.6666666666666666E-2</v>
      </c>
      <c r="I25" s="34">
        <f t="shared" si="5"/>
        <v>0.96666666666666679</v>
      </c>
      <c r="J25" s="36">
        <f t="shared" si="2"/>
        <v>6.6666666666666666E-2</v>
      </c>
      <c r="K25" s="38">
        <f t="shared" si="6"/>
        <v>0.96666666666666679</v>
      </c>
    </row>
    <row r="26" spans="1:11" x14ac:dyDescent="0.2">
      <c r="A26" s="23">
        <v>1780</v>
      </c>
      <c r="B26" s="22">
        <v>1391</v>
      </c>
      <c r="C26" s="24">
        <v>1782</v>
      </c>
      <c r="E26" s="39">
        <f>E25+200</f>
        <v>2200</v>
      </c>
      <c r="F26" s="40">
        <v>3</v>
      </c>
      <c r="G26" s="41">
        <f t="shared" si="4"/>
        <v>90</v>
      </c>
      <c r="H26" s="42">
        <f t="shared" si="1"/>
        <v>3.3333333333333333E-2</v>
      </c>
      <c r="I26" s="41">
        <f t="shared" si="5"/>
        <v>1.0000000000000002</v>
      </c>
      <c r="J26" s="43">
        <f t="shared" si="2"/>
        <v>3.3333333333333333E-2</v>
      </c>
      <c r="K26" s="44">
        <f t="shared" si="6"/>
        <v>1.0000000000000002</v>
      </c>
    </row>
    <row r="27" spans="1:11" x14ac:dyDescent="0.2">
      <c r="A27" s="23">
        <v>1585</v>
      </c>
      <c r="B27" s="22">
        <v>1781</v>
      </c>
      <c r="C27" s="24">
        <v>1587</v>
      </c>
      <c r="H27" s="16"/>
    </row>
    <row r="28" spans="1:11" x14ac:dyDescent="0.2">
      <c r="A28" s="23">
        <v>1990</v>
      </c>
      <c r="B28" s="22">
        <v>1586</v>
      </c>
      <c r="C28" s="24">
        <v>1992</v>
      </c>
    </row>
    <row r="29" spans="1:11" x14ac:dyDescent="0.2">
      <c r="A29" s="23">
        <v>1375</v>
      </c>
      <c r="B29" s="22">
        <v>1991</v>
      </c>
      <c r="C29" s="24">
        <v>1377</v>
      </c>
    </row>
    <row r="30" spans="1:11" x14ac:dyDescent="0.2">
      <c r="A30" s="23">
        <v>1730</v>
      </c>
      <c r="B30" s="22">
        <v>1376</v>
      </c>
      <c r="C30" s="24">
        <v>1732</v>
      </c>
    </row>
    <row r="31" spans="1:11" x14ac:dyDescent="0.2">
      <c r="A31" s="25">
        <v>1175</v>
      </c>
      <c r="B31" s="26">
        <v>1731</v>
      </c>
      <c r="C31" s="27">
        <v>1177</v>
      </c>
    </row>
  </sheetData>
  <sortState xmlns:xlrd2="http://schemas.microsoft.com/office/spreadsheetml/2017/richdata2" ref="F7:F14">
    <sortCondition ref="F7"/>
  </sortState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35EE-A1EE-1D49-B1E8-37B747DA7A1B}">
  <dimension ref="A1"/>
  <sheetViews>
    <sheetView workbookViewId="0">
      <selection activeCell="M14" sqref="M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G21" sqref="G21"/>
    </sheetView>
  </sheetViews>
  <sheetFormatPr baseColWidth="10" defaultRowHeight="16" x14ac:dyDescent="0.2"/>
  <cols>
    <col min="1" max="1" width="15.6640625" customWidth="1"/>
  </cols>
  <sheetData>
    <row r="1" spans="1:2" x14ac:dyDescent="0.2">
      <c r="A1" s="9" t="s">
        <v>42</v>
      </c>
      <c r="B1" t="s">
        <v>43</v>
      </c>
    </row>
    <row r="2" spans="1:2" x14ac:dyDescent="0.2">
      <c r="A2" s="12">
        <v>25.555555555555554</v>
      </c>
      <c r="B2">
        <v>23</v>
      </c>
    </row>
    <row r="3" spans="1:2" x14ac:dyDescent="0.2">
      <c r="A3" s="12">
        <v>26.111111111111111</v>
      </c>
      <c r="B3">
        <v>22</v>
      </c>
    </row>
    <row r="4" spans="1:2" x14ac:dyDescent="0.2">
      <c r="A4" s="12">
        <v>26.666666666666664</v>
      </c>
      <c r="B4">
        <v>24</v>
      </c>
    </row>
    <row r="5" spans="1:2" x14ac:dyDescent="0.2">
      <c r="A5" s="12">
        <v>26.666666666666664</v>
      </c>
      <c r="B5">
        <v>22</v>
      </c>
    </row>
    <row r="6" spans="1:2" x14ac:dyDescent="0.2">
      <c r="A6" s="12">
        <v>27.777777777777779</v>
      </c>
      <c r="B6">
        <v>24</v>
      </c>
    </row>
    <row r="7" spans="1:2" x14ac:dyDescent="0.2">
      <c r="A7" s="12">
        <v>28.333333333333332</v>
      </c>
      <c r="B7">
        <v>26</v>
      </c>
    </row>
    <row r="8" spans="1:2" x14ac:dyDescent="0.2">
      <c r="A8" s="12">
        <v>29.444444444444443</v>
      </c>
      <c r="B8">
        <v>27</v>
      </c>
    </row>
    <row r="9" spans="1:2" x14ac:dyDescent="0.2">
      <c r="A9" s="12">
        <v>30</v>
      </c>
      <c r="B9">
        <v>25</v>
      </c>
    </row>
    <row r="10" spans="1:2" x14ac:dyDescent="0.2">
      <c r="A10" s="12">
        <v>30.555555555555554</v>
      </c>
      <c r="B10">
        <v>28</v>
      </c>
    </row>
    <row r="11" spans="1:2" x14ac:dyDescent="0.2">
      <c r="A11" s="12">
        <v>30.555555555555554</v>
      </c>
      <c r="B11">
        <v>26</v>
      </c>
    </row>
    <row r="12" spans="1:2" x14ac:dyDescent="0.2">
      <c r="A12" s="12">
        <v>31.111111111111111</v>
      </c>
      <c r="B12">
        <v>29</v>
      </c>
    </row>
    <row r="13" spans="1:2" x14ac:dyDescent="0.2">
      <c r="A13" s="12">
        <v>31.111111111111111</v>
      </c>
      <c r="B13">
        <v>30</v>
      </c>
    </row>
    <row r="14" spans="1:2" x14ac:dyDescent="0.2">
      <c r="A14" s="12">
        <v>32.222222222222221</v>
      </c>
      <c r="B14">
        <v>31</v>
      </c>
    </row>
    <row r="15" spans="1:2" x14ac:dyDescent="0.2">
      <c r="A15" s="12">
        <v>32.777777777777779</v>
      </c>
      <c r="B15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Top20CarsUSA</vt:lpstr>
      <vt:lpstr>Drinks</vt:lpstr>
      <vt:lpstr>Audit</vt:lpstr>
      <vt:lpstr>Scores</vt:lpstr>
      <vt:lpstr>Hoja1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MILLER ALEXANDER QUIROGA CAMPOS</cp:lastModifiedBy>
  <dcterms:created xsi:type="dcterms:W3CDTF">2017-11-13T14:33:03Z</dcterms:created>
  <dcterms:modified xsi:type="dcterms:W3CDTF">2020-11-07T05:11:10Z</dcterms:modified>
</cp:coreProperties>
</file>