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
    </mc:Choice>
  </mc:AlternateContent>
  <bookViews>
    <workbookView xWindow="0" yWindow="0" windowWidth="28800" windowHeight="11775"/>
  </bookViews>
  <sheets>
    <sheet name="Tarea2" sheetId="1" r:id="rId1"/>
  </sheets>
  <externalReferences>
    <externalReference r:id="rId2"/>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 i="1" l="1"/>
  <c r="F5" i="1"/>
  <c r="F4" i="1"/>
  <c r="E12" i="1" l="1"/>
  <c r="E13" i="1" s="1"/>
  <c r="E14" i="1" s="1"/>
  <c r="E15" i="1" s="1"/>
  <c r="E16" i="1" s="1"/>
  <c r="E17" i="1" s="1"/>
  <c r="F10" i="1" s="1" a="1"/>
  <c r="F14" i="1" s="1"/>
  <c r="F11" i="1" l="1"/>
  <c r="F13" i="1"/>
  <c r="G13" i="1" s="1"/>
  <c r="F15" i="1"/>
  <c r="H15" i="1" s="1"/>
  <c r="F17" i="1"/>
  <c r="H17" i="1" s="1"/>
  <c r="F12" i="1"/>
  <c r="F10" i="1"/>
  <c r="F16" i="1"/>
  <c r="H16" i="1" s="1"/>
  <c r="H13" i="1"/>
  <c r="H12" i="1"/>
  <c r="G12" i="1"/>
  <c r="G10" i="1"/>
  <c r="H10" i="1"/>
  <c r="G14" i="1"/>
  <c r="H14" i="1"/>
  <c r="H11" i="1"/>
  <c r="G11" i="1"/>
  <c r="G15" i="1"/>
  <c r="G16" i="1" l="1"/>
  <c r="G17" i="1"/>
</calcChain>
</file>

<file path=xl/sharedStrings.xml><?xml version="1.0" encoding="utf-8"?>
<sst xmlns="http://schemas.openxmlformats.org/spreadsheetml/2006/main" count="23" uniqueCount="23">
  <si>
    <t>Scores</t>
  </si>
  <si>
    <t>Muestra</t>
  </si>
  <si>
    <t>Min</t>
  </si>
  <si>
    <t>Clase</t>
  </si>
  <si>
    <t>Frecuencia</t>
  </si>
  <si>
    <t>Max</t>
  </si>
  <si>
    <t>#Bin</t>
  </si>
  <si>
    <t>Bins</t>
  </si>
  <si>
    <t>Frecuencias</t>
  </si>
  <si>
    <t>Frec. Relativa</t>
  </si>
  <si>
    <t>Frecun Abs.</t>
  </si>
  <si>
    <t>y mayor...</t>
  </si>
  <si>
    <t>Total obs.90</t>
  </si>
  <si>
    <t>1. DISTRIBUCIÓN DE FRECUENCIAS-HISTOGRAMA</t>
  </si>
  <si>
    <t>2. FORMA DE DISTRIBUCIÓN</t>
  </si>
  <si>
    <t>3. RECOMENDACIONES</t>
  </si>
  <si>
    <t>Incluir más componentes dentro de la prueba permitiendo de esta manera que los estudiantes puedan estar más cerca de un resultado ideal.</t>
  </si>
  <si>
    <t>Permitir el ingreso con un puntaje menor al ideal.</t>
  </si>
  <si>
    <t>4. RECOMENDACIONES</t>
  </si>
  <si>
    <t>Generar pesos en las competencias afines a la carreras a estudiar con el fin de permitri un mayor ingreso a las Universidades.</t>
  </si>
  <si>
    <t>La forma de distribución es Normal, lo que permite observar que la mayoria de los estudiantes esta por encima de la media de los datos. Además la tendencia esta marcada en aquellos reslustados que no superanlos 1600 puntos.</t>
  </si>
  <si>
    <t>Evaluar los resulatdos a partir de la media y tener en cuenta un promedio que permita el acceso de mayor cantidad d eestudiantes.</t>
  </si>
  <si>
    <t xml:space="preserve">Tener en cuenta no solamente a combinación de resulatos para obtener un resulato ideal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</si>
</sst>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Tahoma"/>
      <family val="2"/>
    </font>
    <font>
      <sz val="11"/>
      <color theme="1"/>
      <name val="Tahoma"/>
      <family val="2"/>
    </font>
    <font>
      <b/>
      <sz val="11"/>
      <color theme="1"/>
      <name val="Tahoma"/>
      <family val="2"/>
    </font>
    <font>
      <b/>
      <sz val="12"/>
      <color rgb="FF000000"/>
      <name val="Calibri"/>
      <family val="2"/>
      <scheme val="minor"/>
    </font>
    <font>
      <sz val="12"/>
      <color rgb="FF000000"/>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Font="1"/>
    <xf numFmtId="0" fontId="0" fillId="0" borderId="0" xfId="0" applyFont="1" applyAlignment="1">
      <alignment horizontal="center"/>
    </xf>
    <xf numFmtId="0" fontId="4" fillId="0" borderId="0" xfId="0" applyFont="1" applyAlignment="1">
      <alignment horizontal="center"/>
    </xf>
    <xf numFmtId="0" fontId="4" fillId="0" borderId="0" xfId="0" applyFont="1"/>
    <xf numFmtId="0" fontId="5" fillId="0" borderId="1" xfId="0" applyFont="1" applyFill="1" applyBorder="1" applyAlignment="1">
      <alignment horizontal="center"/>
    </xf>
    <xf numFmtId="0" fontId="0" fillId="0" borderId="0" xfId="0" applyNumberFormat="1" applyFill="1" applyBorder="1" applyAlignment="1"/>
    <xf numFmtId="0" fontId="0" fillId="0" borderId="0" xfId="0" applyFill="1" applyBorder="1" applyAlignment="1"/>
    <xf numFmtId="9" fontId="0" fillId="0" borderId="0" xfId="1" applyFont="1" applyAlignment="1">
      <alignment horizontal="center"/>
    </xf>
    <xf numFmtId="0" fontId="0" fillId="0" borderId="2" xfId="0" applyFill="1" applyBorder="1" applyAlignment="1"/>
    <xf numFmtId="0" fontId="2" fillId="0" borderId="0" xfId="0" applyFont="1" applyAlignment="1">
      <alignment horizontal="center"/>
    </xf>
    <xf numFmtId="0" fontId="3" fillId="0" borderId="0" xfId="0" applyFont="1" applyAlignment="1">
      <alignment horizontal="center" wrapText="1"/>
    </xf>
    <xf numFmtId="0" fontId="2" fillId="0" borderId="0" xfId="0" applyFont="1" applyAlignment="1">
      <alignment horizontal="center"/>
    </xf>
    <xf numFmtId="0" fontId="2" fillId="0" borderId="0" xfId="0" applyFont="1" applyAlignment="1">
      <alignment horizontal="left"/>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Histograma</a:t>
            </a:r>
          </a:p>
        </c:rich>
      </c:tx>
      <c:layout/>
      <c:overlay val="0"/>
    </c:title>
    <c:autoTitleDeleted val="0"/>
    <c:plotArea>
      <c:layout>
        <c:manualLayout>
          <c:layoutTarget val="inner"/>
          <c:xMode val="edge"/>
          <c:yMode val="edge"/>
          <c:x val="0.10209028900746031"/>
          <c:y val="0.19200870674697437"/>
          <c:w val="0.76559826715964208"/>
          <c:h val="0.59141347742055783"/>
        </c:manualLayout>
      </c:layout>
      <c:barChart>
        <c:barDir val="col"/>
        <c:grouping val="clustered"/>
        <c:varyColors val="0"/>
        <c:ser>
          <c:idx val="0"/>
          <c:order val="0"/>
          <c:tx>
            <c:v>Frecuencia</c:v>
          </c:tx>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ext>
            </c:extLst>
          </c:dLbls>
          <c:cat>
            <c:strRef>
              <c:f>[1]Scores!$J$3:$J$11</c:f>
              <c:strCache>
                <c:ptCount val="9"/>
                <c:pt idx="0">
                  <c:v>800</c:v>
                </c:pt>
                <c:pt idx="1">
                  <c:v>1000</c:v>
                </c:pt>
                <c:pt idx="2">
                  <c:v>1200</c:v>
                </c:pt>
                <c:pt idx="3">
                  <c:v>1400</c:v>
                </c:pt>
                <c:pt idx="4">
                  <c:v>1600</c:v>
                </c:pt>
                <c:pt idx="5">
                  <c:v>1800</c:v>
                </c:pt>
                <c:pt idx="6">
                  <c:v>2000</c:v>
                </c:pt>
                <c:pt idx="7">
                  <c:v>2200</c:v>
                </c:pt>
                <c:pt idx="8">
                  <c:v>y mayor...</c:v>
                </c:pt>
              </c:strCache>
            </c:strRef>
          </c:cat>
          <c:val>
            <c:numRef>
              <c:f>[1]Scores!$K$3:$K$11</c:f>
              <c:numCache>
                <c:formatCode>General</c:formatCode>
                <c:ptCount val="9"/>
                <c:pt idx="0">
                  <c:v>0</c:v>
                </c:pt>
                <c:pt idx="1">
                  <c:v>3</c:v>
                </c:pt>
                <c:pt idx="2">
                  <c:v>9</c:v>
                </c:pt>
                <c:pt idx="3">
                  <c:v>18</c:v>
                </c:pt>
                <c:pt idx="4">
                  <c:v>30</c:v>
                </c:pt>
                <c:pt idx="5">
                  <c:v>21</c:v>
                </c:pt>
                <c:pt idx="6">
                  <c:v>6</c:v>
                </c:pt>
                <c:pt idx="7">
                  <c:v>3</c:v>
                </c:pt>
                <c:pt idx="8">
                  <c:v>0</c:v>
                </c:pt>
              </c:numCache>
            </c:numRef>
          </c:val>
          <c:extLst>
            <c:ext xmlns:c16="http://schemas.microsoft.com/office/drawing/2014/chart" uri="{C3380CC4-5D6E-409C-BE32-E72D297353CC}">
              <c16:uniqueId val="{00000000-2D00-410D-BC75-38112FBFAF5E}"/>
            </c:ext>
          </c:extLst>
        </c:ser>
        <c:dLbls>
          <c:showLegendKey val="0"/>
          <c:showVal val="0"/>
          <c:showCatName val="0"/>
          <c:showSerName val="0"/>
          <c:showPercent val="0"/>
          <c:showBubbleSize val="0"/>
        </c:dLbls>
        <c:gapWidth val="150"/>
        <c:axId val="382168047"/>
        <c:axId val="345220879"/>
      </c:barChart>
      <c:catAx>
        <c:axId val="382168047"/>
        <c:scaling>
          <c:orientation val="minMax"/>
        </c:scaling>
        <c:delete val="0"/>
        <c:axPos val="b"/>
        <c:title>
          <c:tx>
            <c:rich>
              <a:bodyPr/>
              <a:lstStyle/>
              <a:p>
                <a:pPr>
                  <a:defRPr/>
                </a:pPr>
                <a:r>
                  <a:rPr lang="es-CO"/>
                  <a:t>Clase</a:t>
                </a:r>
              </a:p>
            </c:rich>
          </c:tx>
          <c:layout/>
          <c:overlay val="0"/>
        </c:title>
        <c:numFmt formatCode="General" sourceLinked="1"/>
        <c:majorTickMark val="out"/>
        <c:minorTickMark val="none"/>
        <c:tickLblPos val="nextTo"/>
        <c:crossAx val="345220879"/>
        <c:crosses val="autoZero"/>
        <c:auto val="1"/>
        <c:lblAlgn val="ctr"/>
        <c:lblOffset val="100"/>
        <c:noMultiLvlLbl val="0"/>
      </c:catAx>
      <c:valAx>
        <c:axId val="345220879"/>
        <c:scaling>
          <c:orientation val="minMax"/>
        </c:scaling>
        <c:delete val="0"/>
        <c:axPos val="l"/>
        <c:title>
          <c:tx>
            <c:rich>
              <a:bodyPr/>
              <a:lstStyle/>
              <a:p>
                <a:pPr>
                  <a:defRPr/>
                </a:pPr>
                <a:r>
                  <a:rPr lang="es-CO"/>
                  <a:t>Frecuencia</a:t>
                </a:r>
              </a:p>
            </c:rich>
          </c:tx>
          <c:layout/>
          <c:overlay val="0"/>
        </c:title>
        <c:numFmt formatCode="General" sourceLinked="1"/>
        <c:majorTickMark val="out"/>
        <c:minorTickMark val="none"/>
        <c:tickLblPos val="nextTo"/>
        <c:crossAx val="382168047"/>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805678</xdr:colOff>
      <xdr:row>18</xdr:row>
      <xdr:rowOff>96</xdr:rowOff>
    </xdr:from>
    <xdr:to>
      <xdr:col>10</xdr:col>
      <xdr:colOff>800099</xdr:colOff>
      <xdr:row>31</xdr:row>
      <xdr:rowOff>182900</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EMNTOS%20MAESTR&#205;A/Descriptiv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20CarsUSA"/>
      <sheetName val="Drinks"/>
      <sheetName val="Audit"/>
      <sheetName val="Scores"/>
      <sheetName val="Water"/>
    </sheetNames>
    <sheetDataSet>
      <sheetData sheetId="0"/>
      <sheetData sheetId="1"/>
      <sheetData sheetId="2"/>
      <sheetData sheetId="3">
        <row r="3">
          <cell r="J3">
            <v>800</v>
          </cell>
          <cell r="K3">
            <v>0</v>
          </cell>
        </row>
        <row r="4">
          <cell r="J4">
            <v>1000</v>
          </cell>
          <cell r="K4">
            <v>3</v>
          </cell>
        </row>
        <row r="5">
          <cell r="J5">
            <v>1200</v>
          </cell>
          <cell r="K5">
            <v>9</v>
          </cell>
        </row>
        <row r="6">
          <cell r="J6">
            <v>1400</v>
          </cell>
          <cell r="K6">
            <v>18</v>
          </cell>
        </row>
        <row r="7">
          <cell r="J7">
            <v>1600</v>
          </cell>
          <cell r="K7">
            <v>30</v>
          </cell>
        </row>
        <row r="8">
          <cell r="J8">
            <v>1800</v>
          </cell>
          <cell r="K8">
            <v>21</v>
          </cell>
        </row>
        <row r="9">
          <cell r="J9">
            <v>2000</v>
          </cell>
          <cell r="K9">
            <v>6</v>
          </cell>
        </row>
        <row r="10">
          <cell r="J10">
            <v>2200</v>
          </cell>
          <cell r="K10">
            <v>3</v>
          </cell>
        </row>
        <row r="11">
          <cell r="J11" t="str">
            <v>y mayor...</v>
          </cell>
          <cell r="K11">
            <v>0</v>
          </cell>
        </row>
      </sheetData>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topLeftCell="A16" workbookViewId="0">
      <selection activeCell="A47" sqref="A47"/>
    </sheetView>
  </sheetViews>
  <sheetFormatPr baseColWidth="10" defaultRowHeight="14.25" x14ac:dyDescent="0.2"/>
  <sheetData>
    <row r="1" spans="1:12" x14ac:dyDescent="0.2">
      <c r="A1" s="12" t="s">
        <v>13</v>
      </c>
      <c r="B1" s="12"/>
      <c r="C1" s="12"/>
      <c r="D1" s="12"/>
      <c r="E1" s="12"/>
      <c r="F1" s="12"/>
      <c r="G1" s="12"/>
      <c r="H1" s="12"/>
      <c r="I1" s="12"/>
      <c r="J1" s="12"/>
      <c r="K1" s="12"/>
      <c r="L1" s="12"/>
    </row>
    <row r="2" spans="1:12" x14ac:dyDescent="0.2">
      <c r="A2" s="10"/>
      <c r="B2" s="10"/>
      <c r="C2" s="10"/>
      <c r="D2" s="10"/>
      <c r="E2" s="10"/>
      <c r="F2" s="10"/>
      <c r="G2" s="10"/>
      <c r="H2" s="10"/>
      <c r="I2" s="10"/>
      <c r="J2" s="10"/>
      <c r="K2" s="10"/>
      <c r="L2" s="10"/>
    </row>
    <row r="3" spans="1:12" ht="16.5" thickBot="1" x14ac:dyDescent="0.3">
      <c r="A3" s="11" t="s">
        <v>0</v>
      </c>
      <c r="B3" s="11"/>
      <c r="C3" s="11"/>
      <c r="D3" s="1"/>
      <c r="E3" s="2" t="s">
        <v>1</v>
      </c>
      <c r="F3" s="3">
        <v>90</v>
      </c>
      <c r="G3" s="1"/>
      <c r="H3" s="1"/>
      <c r="I3" s="1"/>
      <c r="J3" s="1"/>
      <c r="K3" s="1"/>
      <c r="L3" s="1"/>
    </row>
    <row r="4" spans="1:12" ht="15.75" x14ac:dyDescent="0.25">
      <c r="A4" s="3">
        <v>1665</v>
      </c>
      <c r="B4" s="3">
        <v>1176</v>
      </c>
      <c r="C4" s="4">
        <v>1667</v>
      </c>
      <c r="D4" s="1"/>
      <c r="E4" s="2" t="s">
        <v>2</v>
      </c>
      <c r="F4" s="2">
        <f>MIN(A6:C33)</f>
        <v>940</v>
      </c>
      <c r="G4" s="1"/>
      <c r="H4" s="1"/>
      <c r="I4" s="1"/>
      <c r="J4" s="5" t="s">
        <v>3</v>
      </c>
      <c r="K4" s="5" t="s">
        <v>4</v>
      </c>
      <c r="L4" s="1"/>
    </row>
    <row r="5" spans="1:12" ht="15.75" x14ac:dyDescent="0.25">
      <c r="A5" s="3">
        <v>1275</v>
      </c>
      <c r="B5" s="3">
        <v>1666</v>
      </c>
      <c r="C5" s="4">
        <v>1277</v>
      </c>
      <c r="D5" s="1"/>
      <c r="E5" s="2" t="s">
        <v>5</v>
      </c>
      <c r="F5" s="2">
        <f>MAX(A6:C33)</f>
        <v>2137</v>
      </c>
      <c r="G5" s="1"/>
      <c r="H5" s="1"/>
      <c r="I5" s="1"/>
      <c r="J5" s="6">
        <v>800</v>
      </c>
      <c r="K5" s="7">
        <v>0</v>
      </c>
      <c r="L5" s="1"/>
    </row>
    <row r="6" spans="1:12" ht="15.75" x14ac:dyDescent="0.25">
      <c r="A6" s="3">
        <v>1650</v>
      </c>
      <c r="B6" s="3">
        <v>1276</v>
      </c>
      <c r="C6" s="4">
        <v>1652</v>
      </c>
      <c r="D6" s="1"/>
      <c r="E6" s="2" t="s">
        <v>6</v>
      </c>
      <c r="F6" s="2">
        <v>800</v>
      </c>
      <c r="G6" s="1"/>
      <c r="H6" s="1"/>
      <c r="I6" s="1"/>
      <c r="J6" s="6">
        <v>1000</v>
      </c>
      <c r="K6" s="7">
        <v>3</v>
      </c>
      <c r="L6" s="1"/>
    </row>
    <row r="7" spans="1:12" ht="15.75" x14ac:dyDescent="0.25">
      <c r="A7" s="3">
        <v>1590</v>
      </c>
      <c r="B7" s="3">
        <v>1651</v>
      </c>
      <c r="C7" s="4">
        <v>1592</v>
      </c>
      <c r="D7" s="1"/>
      <c r="E7" s="1"/>
      <c r="F7" s="1"/>
      <c r="G7" s="1"/>
      <c r="H7" s="1"/>
      <c r="I7" s="1"/>
      <c r="J7" s="6">
        <v>1200</v>
      </c>
      <c r="K7" s="7">
        <v>9</v>
      </c>
      <c r="L7" s="1"/>
    </row>
    <row r="8" spans="1:12" ht="15.75" x14ac:dyDescent="0.25">
      <c r="A8" s="3">
        <v>1475</v>
      </c>
      <c r="B8" s="3">
        <v>1591</v>
      </c>
      <c r="C8" s="4">
        <v>1477</v>
      </c>
      <c r="D8" s="1"/>
      <c r="E8" s="1"/>
      <c r="F8" s="1"/>
      <c r="G8" s="1"/>
      <c r="H8" s="1"/>
      <c r="I8" s="1"/>
      <c r="J8" s="6">
        <v>1400</v>
      </c>
      <c r="K8" s="7">
        <v>18</v>
      </c>
      <c r="L8" s="1"/>
    </row>
    <row r="9" spans="1:12" ht="15.75" x14ac:dyDescent="0.25">
      <c r="A9" s="3">
        <v>1490</v>
      </c>
      <c r="B9" s="3">
        <v>1476</v>
      </c>
      <c r="C9" s="4">
        <v>1492</v>
      </c>
      <c r="D9" s="1"/>
      <c r="E9" s="2" t="s">
        <v>7</v>
      </c>
      <c r="F9" s="2" t="s">
        <v>8</v>
      </c>
      <c r="G9" s="2" t="s">
        <v>9</v>
      </c>
      <c r="H9" s="2" t="s">
        <v>10</v>
      </c>
      <c r="I9" s="1"/>
      <c r="J9" s="6">
        <v>1600</v>
      </c>
      <c r="K9" s="7">
        <v>30</v>
      </c>
      <c r="L9" s="1"/>
    </row>
    <row r="10" spans="1:12" ht="15.75" x14ac:dyDescent="0.25">
      <c r="A10" s="3">
        <v>1525</v>
      </c>
      <c r="B10" s="3">
        <v>1491</v>
      </c>
      <c r="C10" s="4">
        <v>1527</v>
      </c>
      <c r="D10" s="1"/>
      <c r="E10" s="2">
        <v>800</v>
      </c>
      <c r="F10" s="2">
        <f t="array" ref="F10:F17">FREQUENCY(A18:C33,E10:E17)</f>
        <v>0</v>
      </c>
      <c r="G10" s="2">
        <f t="shared" ref="G10:G17" si="0">F10/$F$3</f>
        <v>0</v>
      </c>
      <c r="H10" s="8">
        <f t="shared" ref="H10:H17" si="1">F10/$F$3</f>
        <v>0</v>
      </c>
      <c r="I10" s="1"/>
      <c r="J10" s="6">
        <v>1800</v>
      </c>
      <c r="K10" s="7">
        <v>21</v>
      </c>
      <c r="L10" s="1"/>
    </row>
    <row r="11" spans="1:12" ht="15.75" x14ac:dyDescent="0.25">
      <c r="A11" s="3">
        <v>2135</v>
      </c>
      <c r="B11" s="3">
        <v>1526</v>
      </c>
      <c r="C11" s="4">
        <v>2137</v>
      </c>
      <c r="D11" s="1"/>
      <c r="E11" s="2">
        <f>E10+200</f>
        <v>1000</v>
      </c>
      <c r="F11" s="2">
        <v>3</v>
      </c>
      <c r="G11" s="2">
        <f t="shared" si="0"/>
        <v>3.3333333333333333E-2</v>
      </c>
      <c r="H11" s="8">
        <f t="shared" si="1"/>
        <v>3.3333333333333333E-2</v>
      </c>
      <c r="I11" s="1"/>
      <c r="J11" s="6">
        <v>2000</v>
      </c>
      <c r="K11" s="7">
        <v>6</v>
      </c>
      <c r="L11" s="1"/>
    </row>
    <row r="12" spans="1:12" ht="15.75" x14ac:dyDescent="0.25">
      <c r="A12" s="3">
        <v>1560</v>
      </c>
      <c r="B12" s="3">
        <v>2136</v>
      </c>
      <c r="C12" s="4">
        <v>1562</v>
      </c>
      <c r="D12" s="1"/>
      <c r="E12" s="2">
        <f t="shared" ref="E12:E17" si="2">E11+200</f>
        <v>1200</v>
      </c>
      <c r="F12" s="2">
        <v>8</v>
      </c>
      <c r="G12" s="2">
        <f t="shared" si="0"/>
        <v>8.8888888888888892E-2</v>
      </c>
      <c r="H12" s="8">
        <f t="shared" si="1"/>
        <v>8.8888888888888892E-2</v>
      </c>
      <c r="I12" s="1"/>
      <c r="J12" s="6">
        <v>2200</v>
      </c>
      <c r="K12" s="7">
        <v>3</v>
      </c>
      <c r="L12" s="1"/>
    </row>
    <row r="13" spans="1:12" ht="16.5" thickBot="1" x14ac:dyDescent="0.3">
      <c r="A13" s="3">
        <v>1880</v>
      </c>
      <c r="B13" s="3">
        <v>1561</v>
      </c>
      <c r="C13" s="4">
        <v>1882</v>
      </c>
      <c r="D13" s="1"/>
      <c r="E13" s="2">
        <f t="shared" si="2"/>
        <v>1400</v>
      </c>
      <c r="F13" s="2">
        <v>10</v>
      </c>
      <c r="G13" s="2">
        <f t="shared" si="0"/>
        <v>0.1111111111111111</v>
      </c>
      <c r="H13" s="8">
        <f t="shared" si="1"/>
        <v>0.1111111111111111</v>
      </c>
      <c r="I13" s="1"/>
      <c r="J13" s="9" t="s">
        <v>11</v>
      </c>
      <c r="K13" s="9">
        <v>0</v>
      </c>
      <c r="L13" s="1"/>
    </row>
    <row r="14" spans="1:12" ht="15.75" x14ac:dyDescent="0.25">
      <c r="A14" s="3">
        <v>1680</v>
      </c>
      <c r="B14" s="3">
        <v>1881</v>
      </c>
      <c r="C14" s="4">
        <v>1682</v>
      </c>
      <c r="D14" s="1"/>
      <c r="E14" s="2">
        <f t="shared" si="2"/>
        <v>1600</v>
      </c>
      <c r="F14" s="2">
        <v>12</v>
      </c>
      <c r="G14" s="2">
        <f t="shared" si="0"/>
        <v>0.13333333333333333</v>
      </c>
      <c r="H14" s="8">
        <f t="shared" si="1"/>
        <v>0.13333333333333333</v>
      </c>
      <c r="I14" s="1"/>
      <c r="J14" s="1"/>
      <c r="K14" s="1"/>
      <c r="L14" s="1"/>
    </row>
    <row r="15" spans="1:12" ht="15.75" x14ac:dyDescent="0.25">
      <c r="A15" s="3">
        <v>1560</v>
      </c>
      <c r="B15" s="3">
        <v>1681</v>
      </c>
      <c r="C15" s="4">
        <v>1562</v>
      </c>
      <c r="D15" s="1"/>
      <c r="E15" s="2">
        <f t="shared" si="2"/>
        <v>1800</v>
      </c>
      <c r="F15" s="2">
        <v>12</v>
      </c>
      <c r="G15" s="2">
        <f t="shared" si="0"/>
        <v>0.13333333333333333</v>
      </c>
      <c r="H15" s="8">
        <f t="shared" si="1"/>
        <v>0.13333333333333333</v>
      </c>
      <c r="I15" s="1"/>
      <c r="J15" s="1"/>
      <c r="K15" s="1"/>
      <c r="L15" s="1"/>
    </row>
    <row r="16" spans="1:12" ht="15.75" x14ac:dyDescent="0.25">
      <c r="A16" s="3">
        <v>1355</v>
      </c>
      <c r="B16" s="3">
        <v>1561</v>
      </c>
      <c r="C16" s="4">
        <v>1357</v>
      </c>
      <c r="D16" s="1"/>
      <c r="E16" s="2">
        <f t="shared" si="2"/>
        <v>2000</v>
      </c>
      <c r="F16" s="2">
        <v>3</v>
      </c>
      <c r="G16" s="2">
        <f t="shared" si="0"/>
        <v>3.3333333333333333E-2</v>
      </c>
      <c r="H16" s="8">
        <f t="shared" si="1"/>
        <v>3.3333333333333333E-2</v>
      </c>
      <c r="I16" s="1"/>
      <c r="J16" s="1"/>
      <c r="K16" s="1"/>
      <c r="L16" s="1"/>
    </row>
    <row r="17" spans="1:12" ht="15.75" x14ac:dyDescent="0.25">
      <c r="A17" s="3">
        <v>1280</v>
      </c>
      <c r="B17" s="3">
        <v>1356</v>
      </c>
      <c r="C17" s="4">
        <v>1282</v>
      </c>
      <c r="D17" s="1"/>
      <c r="E17" s="2">
        <f t="shared" si="2"/>
        <v>2200</v>
      </c>
      <c r="F17" s="2">
        <v>0</v>
      </c>
      <c r="G17" s="2">
        <f t="shared" si="0"/>
        <v>0</v>
      </c>
      <c r="H17" s="8">
        <f t="shared" si="1"/>
        <v>0</v>
      </c>
      <c r="I17" s="1"/>
      <c r="J17" s="1"/>
      <c r="K17" s="1"/>
      <c r="L17" s="1"/>
    </row>
    <row r="18" spans="1:12" ht="15.75" x14ac:dyDescent="0.25">
      <c r="A18" s="3">
        <v>1150</v>
      </c>
      <c r="B18" s="3">
        <v>1281</v>
      </c>
      <c r="C18" s="4">
        <v>1152</v>
      </c>
      <c r="D18" s="1"/>
      <c r="E18" s="1"/>
      <c r="F18" s="1"/>
      <c r="G18" s="1"/>
      <c r="H18" s="1"/>
      <c r="I18" s="1"/>
      <c r="J18" s="1"/>
      <c r="K18" s="1"/>
      <c r="L18" s="1"/>
    </row>
    <row r="19" spans="1:12" ht="15.75" x14ac:dyDescent="0.25">
      <c r="A19" s="3">
        <v>1420</v>
      </c>
      <c r="B19" s="3">
        <v>1151</v>
      </c>
      <c r="C19" s="4">
        <v>1422</v>
      </c>
      <c r="D19" s="1"/>
      <c r="E19" s="1"/>
      <c r="F19" s="1"/>
      <c r="G19" s="1"/>
      <c r="H19" s="1"/>
      <c r="I19" s="1"/>
      <c r="J19" s="1"/>
      <c r="K19" s="1"/>
      <c r="L19" s="1"/>
    </row>
    <row r="20" spans="1:12" ht="15.75" x14ac:dyDescent="0.25">
      <c r="A20" s="3">
        <v>1440</v>
      </c>
      <c r="B20" s="3">
        <v>1421</v>
      </c>
      <c r="C20" s="4">
        <v>1442</v>
      </c>
      <c r="D20" s="1"/>
      <c r="E20" s="1"/>
      <c r="F20" s="1"/>
      <c r="G20" s="1"/>
      <c r="H20" s="1"/>
      <c r="I20" s="1"/>
      <c r="J20" s="1"/>
      <c r="K20" s="1"/>
      <c r="L20" s="1"/>
    </row>
    <row r="21" spans="1:12" ht="15.75" x14ac:dyDescent="0.25">
      <c r="A21" s="3">
        <v>940</v>
      </c>
      <c r="B21" s="3">
        <v>1441</v>
      </c>
      <c r="C21" s="4">
        <v>942</v>
      </c>
      <c r="D21" s="1"/>
      <c r="E21" s="1"/>
      <c r="F21" s="1"/>
      <c r="G21" s="1"/>
      <c r="H21" s="1"/>
      <c r="I21" s="1"/>
      <c r="J21" s="1"/>
      <c r="K21" s="1"/>
      <c r="L21" s="1"/>
    </row>
    <row r="22" spans="1:12" ht="15.75" x14ac:dyDescent="0.25">
      <c r="A22" s="3">
        <v>1645</v>
      </c>
      <c r="B22" s="3">
        <v>941</v>
      </c>
      <c r="C22" s="4">
        <v>1647</v>
      </c>
      <c r="D22" s="1"/>
      <c r="E22" s="1"/>
      <c r="F22" s="1"/>
      <c r="G22" s="1"/>
      <c r="H22" s="1"/>
      <c r="I22" s="1"/>
      <c r="J22" s="1"/>
      <c r="K22" s="1"/>
      <c r="L22" s="1"/>
    </row>
    <row r="23" spans="1:12" ht="15.75" x14ac:dyDescent="0.25">
      <c r="A23" s="3">
        <v>1060</v>
      </c>
      <c r="B23" s="3">
        <v>1646</v>
      </c>
      <c r="C23" s="4">
        <v>1062</v>
      </c>
      <c r="D23" s="1"/>
      <c r="E23" s="1"/>
      <c r="F23" s="1"/>
      <c r="G23" s="1"/>
      <c r="H23" s="1"/>
      <c r="I23" s="1"/>
      <c r="J23" s="1"/>
      <c r="K23" s="1"/>
      <c r="L23" s="1"/>
    </row>
    <row r="24" spans="1:12" ht="15.75" x14ac:dyDescent="0.25">
      <c r="A24" s="3">
        <v>1485</v>
      </c>
      <c r="B24" s="3">
        <v>1061</v>
      </c>
      <c r="C24" s="4">
        <v>1487</v>
      </c>
      <c r="D24" s="1"/>
      <c r="E24" s="1"/>
      <c r="F24" s="1"/>
      <c r="G24" s="1"/>
      <c r="H24" s="1"/>
      <c r="I24" s="1"/>
      <c r="J24" s="1"/>
      <c r="K24" s="1"/>
      <c r="L24" s="1"/>
    </row>
    <row r="25" spans="1:12" ht="15.75" x14ac:dyDescent="0.25">
      <c r="A25" s="3">
        <v>1755</v>
      </c>
      <c r="B25" s="3">
        <v>1486</v>
      </c>
      <c r="C25" s="4">
        <v>1757</v>
      </c>
      <c r="D25" s="1"/>
      <c r="E25" s="1"/>
      <c r="F25" s="1"/>
      <c r="G25" s="1"/>
      <c r="H25" s="1"/>
      <c r="I25" s="1"/>
      <c r="J25" s="1"/>
      <c r="K25" s="1"/>
      <c r="L25" s="1"/>
    </row>
    <row r="26" spans="1:12" ht="15.75" x14ac:dyDescent="0.25">
      <c r="A26" s="3">
        <v>1260</v>
      </c>
      <c r="B26" s="3">
        <v>1756</v>
      </c>
      <c r="C26" s="4">
        <v>1262</v>
      </c>
      <c r="D26" s="1"/>
      <c r="E26" s="1"/>
      <c r="F26" s="1"/>
      <c r="G26" s="1"/>
      <c r="H26" s="1"/>
      <c r="I26" s="1"/>
      <c r="J26" s="1"/>
      <c r="K26" s="1"/>
      <c r="L26" s="1"/>
    </row>
    <row r="27" spans="1:12" ht="15.75" x14ac:dyDescent="0.25">
      <c r="A27" s="3">
        <v>1390</v>
      </c>
      <c r="B27" s="3">
        <v>1261</v>
      </c>
      <c r="C27" s="4">
        <v>1392</v>
      </c>
      <c r="D27" s="1"/>
      <c r="E27" s="1"/>
      <c r="F27" s="1"/>
      <c r="G27" s="1"/>
      <c r="H27" s="1"/>
      <c r="I27" s="1"/>
      <c r="J27" s="1"/>
      <c r="K27" s="1"/>
      <c r="L27" s="1"/>
    </row>
    <row r="28" spans="1:12" ht="15.75" x14ac:dyDescent="0.25">
      <c r="A28" s="3">
        <v>1780</v>
      </c>
      <c r="B28" s="3">
        <v>1391</v>
      </c>
      <c r="C28" s="4">
        <v>1782</v>
      </c>
      <c r="D28" s="1"/>
      <c r="E28" s="1"/>
      <c r="F28" s="1"/>
      <c r="G28" s="1"/>
      <c r="H28" s="1"/>
      <c r="I28" s="1"/>
      <c r="J28" s="1"/>
      <c r="K28" s="1"/>
      <c r="L28" s="1"/>
    </row>
    <row r="29" spans="1:12" ht="15.75" x14ac:dyDescent="0.25">
      <c r="A29" s="3">
        <v>1585</v>
      </c>
      <c r="B29" s="3">
        <v>1781</v>
      </c>
      <c r="C29" s="4">
        <v>1587</v>
      </c>
      <c r="D29" s="1"/>
      <c r="E29" s="1"/>
      <c r="F29" s="1"/>
      <c r="G29" s="1"/>
      <c r="H29" s="1"/>
      <c r="I29" s="1"/>
      <c r="J29" s="1"/>
      <c r="K29" s="1"/>
      <c r="L29" s="1"/>
    </row>
    <row r="30" spans="1:12" ht="15.75" x14ac:dyDescent="0.25">
      <c r="A30" s="3">
        <v>1990</v>
      </c>
      <c r="B30" s="3">
        <v>1586</v>
      </c>
      <c r="C30" s="4">
        <v>1992</v>
      </c>
      <c r="D30" s="1"/>
      <c r="E30" s="1"/>
      <c r="F30" s="1"/>
      <c r="G30" s="1"/>
      <c r="H30" s="1"/>
      <c r="I30" s="1"/>
      <c r="J30" s="1"/>
      <c r="K30" s="1"/>
      <c r="L30" s="1"/>
    </row>
    <row r="31" spans="1:12" ht="15.75" x14ac:dyDescent="0.25">
      <c r="A31" s="3">
        <v>1375</v>
      </c>
      <c r="B31" s="3">
        <v>1991</v>
      </c>
      <c r="C31" s="4">
        <v>1377</v>
      </c>
      <c r="D31" s="1"/>
      <c r="E31" s="1"/>
      <c r="F31" s="1"/>
      <c r="G31" s="1"/>
      <c r="H31" s="1"/>
      <c r="I31" s="1"/>
      <c r="J31" s="1"/>
      <c r="K31" s="1"/>
      <c r="L31" s="1"/>
    </row>
    <row r="32" spans="1:12" ht="15.75" x14ac:dyDescent="0.25">
      <c r="A32" s="3">
        <v>1730</v>
      </c>
      <c r="B32" s="3">
        <v>1376</v>
      </c>
      <c r="C32" s="4">
        <v>1732</v>
      </c>
      <c r="D32" s="1"/>
      <c r="E32" s="1"/>
      <c r="F32" s="1"/>
      <c r="G32" s="1"/>
      <c r="H32" s="1"/>
      <c r="I32" s="1"/>
      <c r="J32" s="1"/>
      <c r="K32" s="1"/>
      <c r="L32" s="1"/>
    </row>
    <row r="33" spans="1:12" ht="15.75" x14ac:dyDescent="0.25">
      <c r="A33" s="3">
        <v>1175</v>
      </c>
      <c r="B33" s="3">
        <v>1731</v>
      </c>
      <c r="C33" s="4">
        <v>1177</v>
      </c>
      <c r="D33" s="1"/>
      <c r="E33" s="1"/>
      <c r="F33" s="1"/>
      <c r="G33" s="1"/>
      <c r="H33" s="1"/>
      <c r="I33" s="1"/>
      <c r="J33" s="1"/>
      <c r="K33" s="1"/>
      <c r="L33" s="1"/>
    </row>
    <row r="34" spans="1:12" x14ac:dyDescent="0.2">
      <c r="A34" s="1" t="s">
        <v>12</v>
      </c>
      <c r="B34" s="1"/>
      <c r="C34" s="1"/>
      <c r="D34" s="1"/>
      <c r="E34" s="1"/>
      <c r="F34" s="1"/>
      <c r="G34" s="1"/>
      <c r="H34" s="1"/>
      <c r="I34" s="1"/>
      <c r="J34" s="1"/>
      <c r="K34" s="1"/>
      <c r="L34" s="1"/>
    </row>
    <row r="35" spans="1:12" x14ac:dyDescent="0.2">
      <c r="A35" s="1"/>
      <c r="B35" s="1"/>
      <c r="C35" s="1"/>
      <c r="D35" s="1"/>
      <c r="E35" s="1"/>
      <c r="F35" s="1"/>
      <c r="G35" s="1"/>
      <c r="H35" s="1"/>
      <c r="I35" s="1"/>
      <c r="J35" s="1"/>
      <c r="K35" s="1"/>
      <c r="L35" s="1"/>
    </row>
    <row r="36" spans="1:12" x14ac:dyDescent="0.2">
      <c r="A36" s="12" t="s">
        <v>14</v>
      </c>
      <c r="B36" s="12"/>
      <c r="C36" s="12"/>
      <c r="D36" s="12"/>
      <c r="E36" s="12"/>
      <c r="F36" s="12"/>
      <c r="G36" s="12"/>
      <c r="H36" s="12"/>
      <c r="I36" s="12"/>
      <c r="J36" s="12"/>
      <c r="K36" s="12"/>
    </row>
    <row r="38" spans="1:12" x14ac:dyDescent="0.2">
      <c r="A38" t="s">
        <v>20</v>
      </c>
    </row>
    <row r="40" spans="1:12" x14ac:dyDescent="0.2">
      <c r="E40" s="13" t="s">
        <v>15</v>
      </c>
      <c r="F40" s="13"/>
      <c r="G40" s="13"/>
      <c r="H40" s="13"/>
    </row>
    <row r="42" spans="1:12" x14ac:dyDescent="0.2">
      <c r="A42" t="s">
        <v>16</v>
      </c>
    </row>
    <row r="43" spans="1:12" x14ac:dyDescent="0.2">
      <c r="A43" t="s">
        <v>19</v>
      </c>
    </row>
    <row r="44" spans="1:12" x14ac:dyDescent="0.2">
      <c r="A44" t="s">
        <v>21</v>
      </c>
    </row>
    <row r="45" spans="1:12" x14ac:dyDescent="0.2">
      <c r="E45" s="13" t="s">
        <v>18</v>
      </c>
      <c r="F45" s="13"/>
      <c r="G45" s="13"/>
      <c r="H45" s="13"/>
    </row>
    <row r="46" spans="1:12" x14ac:dyDescent="0.2">
      <c r="A46" t="s">
        <v>17</v>
      </c>
    </row>
    <row r="47" spans="1:12" x14ac:dyDescent="0.2">
      <c r="A47" t="s">
        <v>22</v>
      </c>
    </row>
  </sheetData>
  <mergeCells count="5">
    <mergeCell ref="A3:C3"/>
    <mergeCell ref="A1:L1"/>
    <mergeCell ref="A36:K36"/>
    <mergeCell ref="E40:H40"/>
    <mergeCell ref="E45:H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Tarea2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2020-11-07T02:52:23Z</dcterms:created>
  <dcterms:modified xsi:type="dcterms:W3CDTF">2020-11-07T12:39:27Z</dcterms:modified>
</cp:coreProperties>
</file>