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<sst xmlns="http://schemas.openxmlformats.org/spreadsheetml/2006/main" count="37" uniqueCount="27">
  <si>
    <t>Scores</t>
  </si>
  <si>
    <t>MAX</t>
  </si>
  <si>
    <t>TOTAL</t>
  </si>
  <si>
    <t>TAREA 2</t>
  </si>
  <si>
    <t>MIN</t>
  </si>
  <si>
    <t>SCORES DISTRIBUCION DE FRECUENCIA</t>
  </si>
  <si>
    <t>1. VER LA DISTRIBUCION DE FRECUENCIA Y EL HISTOGRAMA EN EL EXCEL "SCORES TAREA 2" , ADICIONAL VER EL CODIGO EN SPYDER Y LA IMAGEN "HISTOGRAMA SCORES PYTHON"</t>
  </si>
  <si>
    <t>2. LA DISTRIBUCION COMO PUEDEN VER EN LAS IMAGENES DEL HISTOGRAMA ES NORMAL, DONDE SE ACUMULA LA MAYORIA DE LOS DATOS EN LA MEDIA EN ESTE CASO de 1511 (ver en el codigo),</t>
  </si>
  <si>
    <t>ADICIONALMENTE SE PUEDE OBSERVAR LA FORMA DEL GRAFICO (HIST) QUE DA LA FORMA NORMAL CON Y UNA DESVIACION TIPICA DE 261.9809153354496 (ver en el codigo).</t>
  </si>
  <si>
    <t>BIN</t>
  </si>
  <si>
    <t>FRECUENCIA</t>
  </si>
  <si>
    <t>FRECUENCIA %</t>
  </si>
  <si>
    <t>FRECUENCIA RELATIVA</t>
  </si>
  <si>
    <t>3. A LOS QUE CREARON LA PRUEBA LES RECOMIENDO VALIDAR SI LA MISMA CORRESPONDE A LOS CONOCIMIENTOS O ITERESES DE LOS ESTUDIANTES YA QUE LA MAYORIA SE ENCUENTRA EN UN INTERVALO DE 1400 A 1600</t>
  </si>
  <si>
    <t>EN SUS RESULTADOS Y EL PUNTAJE MAXIMO ES 2400 CASI EL DOBLE.</t>
  </si>
  <si>
    <t>4. A LAS UNIVERSIDADES LES RECOMENDARIA NO FIJARSE EN EL TOTAL DEL SOCORE YA QUE ES UNA COMBINACION DE TRES COMPONENTES DE LOS CUALES UN ESTUDIANTE PUEDE TENER MENOS HABILIDADES EN MATEMATICAS QUE EN ESCRITURA</t>
  </si>
  <si>
    <t>Y SI LA CARRERA A LA CUAL VA A INGRESAR ES UNA INGENIERIA PUES SE ESTA TENIENDO UN SESGO EN LA INFORMACION, FINALMENTE LES DIRIA QUE LA MEDIA DE LA PRUEBA ES DONDE SE ENCUENTRA LA GRAN MAYORIA, ESTO PODRIA</t>
  </si>
  <si>
    <t>PROBAR QUE LOS ALUMNOS SON BUENOS PARA UNOS COMPONENTES Y PARA OTROS NO, POR LO QUE SE DEBE REVISAR CON MAS DETALLE.</t>
  </si>
  <si>
    <t xml:space="preserve">Bin </t>
  </si>
  <si>
    <t>Frecuency</t>
  </si>
  <si>
    <t>800-1000</t>
  </si>
  <si>
    <t>1000-1200</t>
  </si>
  <si>
    <t>1200-1400</t>
  </si>
  <si>
    <t>1400-1600</t>
  </si>
  <si>
    <t>1600-1800</t>
  </si>
  <si>
    <t>1800-2000</t>
  </si>
  <si>
    <t>2000-2200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</si>
</sst>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rgb="FF000000"/>
      <name val="Calibri"/>
    </font>
    <font>
      <sz val="12.0"/>
      <color theme="1"/>
      <name val="Calibri"/>
    </font>
    <font>
      <b/>
      <sz val="12.0"/>
      <color theme="1"/>
      <name val="Calibri"/>
    </font>
    <font>
      <b/>
      <sz val="14.0"/>
      <color theme="1"/>
      <name val="Arial"/>
    </font>
    <font>
      <sz val="12.0"/>
      <color rgb="FF000000"/>
      <name val="Calibri"/>
    </font>
    <font>
      <color theme="1"/>
      <name val="Arial"/>
    </font>
    <font>
      <i/>
      <sz val="8.0"/>
      <color theme="1"/>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vertical="bottom"/>
    </xf>
    <xf borderId="0" fillId="0" fontId="3" numFmtId="0" xfId="0" applyAlignment="1" applyFont="1">
      <alignment vertical="bottom"/>
    </xf>
    <xf borderId="0" fillId="2" fontId="4" numFmtId="0" xfId="0" applyAlignment="1" applyFill="1" applyFont="1">
      <alignment readingOrder="0"/>
    </xf>
    <xf borderId="0" fillId="0" fontId="5" numFmtId="0" xfId="0" applyAlignment="1" applyFont="1">
      <alignment horizontal="center" vertical="bottom"/>
    </xf>
    <xf borderId="0" fillId="0" fontId="5" numFmtId="0" xfId="0" applyAlignment="1" applyFont="1">
      <alignment horizontal="right" vertical="bottom"/>
    </xf>
    <xf borderId="0" fillId="0" fontId="2" numFmtId="0" xfId="0" applyAlignment="1" applyFont="1">
      <alignment horizontal="right" vertical="bottom"/>
    </xf>
    <xf borderId="0" fillId="0" fontId="2" numFmtId="0" xfId="0" applyAlignment="1" applyFont="1">
      <alignment readingOrder="0" vertical="bottom"/>
    </xf>
    <xf borderId="0" fillId="0" fontId="6" numFmtId="0" xfId="0" applyAlignment="1" applyFont="1">
      <alignment readingOrder="0"/>
    </xf>
    <xf borderId="1" fillId="0" fontId="2" numFmtId="0" xfId="0" applyAlignment="1" applyBorder="1" applyFont="1">
      <alignment vertical="bottom"/>
    </xf>
    <xf borderId="1" fillId="0" fontId="3" numFmtId="0" xfId="0" applyAlignment="1" applyBorder="1" applyFont="1">
      <alignment vertical="bottom"/>
    </xf>
    <xf borderId="1" fillId="0" fontId="2" numFmtId="0" xfId="0" applyAlignment="1" applyBorder="1" applyFont="1">
      <alignment horizontal="right" vertical="bottom"/>
    </xf>
    <xf borderId="1" fillId="0" fontId="2" numFmtId="10" xfId="0" applyAlignment="1" applyBorder="1" applyFont="1" applyNumberFormat="1">
      <alignment horizontal="right" vertical="bottom"/>
    </xf>
    <xf borderId="1" fillId="0" fontId="3" numFmtId="0" xfId="0" applyAlignment="1" applyBorder="1" applyFont="1">
      <alignment horizontal="right" vertical="bottom"/>
    </xf>
    <xf borderId="1" fillId="0" fontId="3" numFmtId="10" xfId="0" applyAlignment="1" applyBorder="1" applyFont="1" applyNumberFormat="1">
      <alignment horizontal="right" vertical="bottom"/>
    </xf>
    <xf borderId="0" fillId="0" fontId="7" numFmtId="0" xfId="0" applyAlignment="1" applyFont="1">
      <alignment horizontal="center"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Chart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495300</xdr:colOff>
      <xdr:row>13</xdr:row>
      <xdr:rowOff>180975</xdr:rowOff>
    </xdr:from>
    <xdr:ext cx="5715000" cy="3533775"/>
    <xdr:pic>
      <xdr:nvPicPr>
        <xdr:cNvPr id="1664427417" name="Chart1" title="Gráfico">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15.29"/>
    <col customWidth="1" min="8" max="8" width="22.57"/>
  </cols>
  <sheetData>
    <row r="1">
      <c r="A1" s="1" t="s">
        <v>0</v>
      </c>
      <c r="D1" s="2"/>
      <c r="E1" s="3" t="s">
        <v>1</v>
      </c>
      <c r="F1" s="2"/>
      <c r="G1" s="2"/>
      <c r="H1" s="3" t="s">
        <v>2</v>
      </c>
      <c r="J1" s="4" t="s">
        <v>3</v>
      </c>
    </row>
    <row r="2">
      <c r="A2" s="5">
        <v>1665.0</v>
      </c>
      <c r="B2" s="5">
        <v>1176.0</v>
      </c>
      <c r="C2" s="6">
        <v>1667.0</v>
      </c>
      <c r="D2" s="2"/>
      <c r="E2" s="7">
        <f>MAX(A2:C31)</f>
        <v>2137</v>
      </c>
      <c r="F2" s="2"/>
      <c r="G2" s="2"/>
      <c r="H2" s="7">
        <v>90.0</v>
      </c>
    </row>
    <row r="3">
      <c r="A3" s="5">
        <v>1275.0</v>
      </c>
      <c r="B3" s="5">
        <v>1666.0</v>
      </c>
      <c r="C3" s="6">
        <v>1277.0</v>
      </c>
      <c r="D3" s="2"/>
      <c r="E3" s="3" t="s">
        <v>4</v>
      </c>
      <c r="F3" s="2"/>
      <c r="G3" s="8"/>
      <c r="H3" s="2"/>
      <c r="J3" s="9" t="s">
        <v>5</v>
      </c>
    </row>
    <row r="4">
      <c r="A4" s="5">
        <v>1650.0</v>
      </c>
      <c r="B4" s="5">
        <v>1276.0</v>
      </c>
      <c r="C4" s="6">
        <v>1652.0</v>
      </c>
      <c r="D4" s="2"/>
      <c r="E4" s="7">
        <f>MIN(A2:C31)</f>
        <v>940</v>
      </c>
      <c r="F4" s="2"/>
      <c r="G4" s="2"/>
      <c r="H4" s="2"/>
    </row>
    <row r="5">
      <c r="A5" s="5">
        <v>1590.0</v>
      </c>
      <c r="B5" s="5">
        <v>1651.0</v>
      </c>
      <c r="C5" s="6">
        <v>1592.0</v>
      </c>
      <c r="D5" s="2"/>
      <c r="E5" s="2"/>
      <c r="F5" s="2"/>
      <c r="G5" s="2"/>
      <c r="H5" s="2"/>
      <c r="J5" s="9" t="s">
        <v>6</v>
      </c>
    </row>
    <row r="6">
      <c r="A6" s="5">
        <v>1475.0</v>
      </c>
      <c r="B6" s="5">
        <v>1591.0</v>
      </c>
      <c r="C6" s="6">
        <v>1477.0</v>
      </c>
      <c r="D6" s="2"/>
      <c r="E6" s="2"/>
      <c r="F6" s="2"/>
      <c r="G6" s="2"/>
      <c r="H6" s="2"/>
      <c r="J6" s="9" t="s">
        <v>7</v>
      </c>
    </row>
    <row r="7">
      <c r="A7" s="5">
        <v>1490.0</v>
      </c>
      <c r="B7" s="5">
        <v>1476.0</v>
      </c>
      <c r="C7" s="6">
        <v>1492.0</v>
      </c>
      <c r="D7" s="2"/>
      <c r="E7" s="10"/>
      <c r="F7" s="10"/>
      <c r="G7" s="10"/>
      <c r="H7" s="10"/>
      <c r="J7" s="9" t="s">
        <v>8</v>
      </c>
    </row>
    <row r="8">
      <c r="A8" s="5">
        <v>1525.0</v>
      </c>
      <c r="B8" s="5">
        <v>1491.0</v>
      </c>
      <c r="C8" s="6">
        <v>1527.0</v>
      </c>
      <c r="D8" s="2"/>
      <c r="E8" s="11" t="s">
        <v>9</v>
      </c>
      <c r="F8" s="11" t="s">
        <v>10</v>
      </c>
      <c r="G8" s="11" t="s">
        <v>11</v>
      </c>
      <c r="H8" s="11" t="s">
        <v>12</v>
      </c>
      <c r="J8" s="9" t="s">
        <v>13</v>
      </c>
    </row>
    <row r="9">
      <c r="A9" s="5">
        <v>2135.0</v>
      </c>
      <c r="B9" s="5">
        <v>1526.0</v>
      </c>
      <c r="C9" s="6">
        <v>2137.0</v>
      </c>
      <c r="D9" s="2"/>
      <c r="E9" s="12">
        <v>1000.0</v>
      </c>
      <c r="F9" s="12">
        <f t="array" ref="F9:F16">FREQUENCY(A2:C31,E9:E15)</f>
        <v>3</v>
      </c>
      <c r="G9" s="13">
        <f t="shared" ref="G9:G15" si="1">H9</f>
        <v>0.03333333333</v>
      </c>
      <c r="H9" s="12">
        <f t="shared" ref="H9:H15" si="2">F9/$H$2</f>
        <v>0.03333333333</v>
      </c>
      <c r="J9" s="9" t="s">
        <v>14</v>
      </c>
    </row>
    <row r="10">
      <c r="A10" s="5">
        <v>1560.0</v>
      </c>
      <c r="B10" s="5">
        <v>2136.0</v>
      </c>
      <c r="C10" s="6">
        <v>1562.0</v>
      </c>
      <c r="D10" s="2"/>
      <c r="E10" s="12">
        <v>1200.0</v>
      </c>
      <c r="F10" s="12"/>
      <c r="G10" s="13">
        <f t="shared" si="1"/>
        <v>0.1</v>
      </c>
      <c r="H10" s="12">
        <f t="shared" si="2"/>
        <v>0.1</v>
      </c>
      <c r="J10" s="9" t="s">
        <v>15</v>
      </c>
    </row>
    <row r="11">
      <c r="A11" s="5">
        <v>1880.0</v>
      </c>
      <c r="B11" s="5">
        <v>1561.0</v>
      </c>
      <c r="C11" s="6">
        <v>1882.0</v>
      </c>
      <c r="D11" s="2"/>
      <c r="E11" s="12">
        <v>1400.0</v>
      </c>
      <c r="F11" s="12"/>
      <c r="G11" s="13">
        <f t="shared" si="1"/>
        <v>0.2</v>
      </c>
      <c r="H11" s="12">
        <f t="shared" si="2"/>
        <v>0.2</v>
      </c>
      <c r="J11" s="9" t="s">
        <v>16</v>
      </c>
    </row>
    <row r="12">
      <c r="A12" s="5">
        <v>1680.0</v>
      </c>
      <c r="B12" s="5">
        <v>1881.0</v>
      </c>
      <c r="C12" s="6">
        <v>1682.0</v>
      </c>
      <c r="D12" s="2"/>
      <c r="E12" s="12">
        <v>1600.0</v>
      </c>
      <c r="F12" s="12"/>
      <c r="G12" s="13">
        <f t="shared" si="1"/>
        <v>0.3333333333</v>
      </c>
      <c r="H12" s="12">
        <f t="shared" si="2"/>
        <v>0.3333333333</v>
      </c>
      <c r="J12" s="9" t="s">
        <v>17</v>
      </c>
    </row>
    <row r="13">
      <c r="A13" s="5">
        <v>1560.0</v>
      </c>
      <c r="B13" s="5">
        <v>1681.0</v>
      </c>
      <c r="C13" s="6">
        <v>1562.0</v>
      </c>
      <c r="D13" s="2"/>
      <c r="E13" s="12">
        <v>1800.0</v>
      </c>
      <c r="F13" s="12"/>
      <c r="G13" s="13">
        <f t="shared" si="1"/>
        <v>0.2333333333</v>
      </c>
      <c r="H13" s="12">
        <f t="shared" si="2"/>
        <v>0.2333333333</v>
      </c>
    </row>
    <row r="14">
      <c r="A14" s="5">
        <v>1355.0</v>
      </c>
      <c r="B14" s="5">
        <v>1561.0</v>
      </c>
      <c r="C14" s="6">
        <v>1357.0</v>
      </c>
      <c r="D14" s="2"/>
      <c r="E14" s="12">
        <v>2000.0</v>
      </c>
      <c r="F14" s="12"/>
      <c r="G14" s="13">
        <f t="shared" si="1"/>
        <v>0.06666666667</v>
      </c>
      <c r="H14" s="12">
        <f t="shared" si="2"/>
        <v>0.06666666667</v>
      </c>
    </row>
    <row r="15">
      <c r="A15" s="5">
        <v>1280.0</v>
      </c>
      <c r="B15" s="5">
        <v>1356.0</v>
      </c>
      <c r="C15" s="6">
        <v>1282.0</v>
      </c>
      <c r="D15" s="2"/>
      <c r="E15" s="12">
        <v>2200.0</v>
      </c>
      <c r="F15" s="12"/>
      <c r="G15" s="13">
        <f t="shared" si="1"/>
        <v>0.03333333333</v>
      </c>
      <c r="H15" s="12">
        <f t="shared" si="2"/>
        <v>0.03333333333</v>
      </c>
    </row>
    <row r="16">
      <c r="A16" s="5">
        <v>1150.0</v>
      </c>
      <c r="B16" s="5">
        <v>1281.0</v>
      </c>
      <c r="C16" s="6">
        <v>1152.0</v>
      </c>
      <c r="D16" s="2"/>
      <c r="E16" s="10"/>
      <c r="F16" s="12"/>
      <c r="G16" s="10"/>
      <c r="H16" s="10"/>
    </row>
    <row r="17">
      <c r="A17" s="5">
        <v>1420.0</v>
      </c>
      <c r="B17" s="5">
        <v>1151.0</v>
      </c>
      <c r="C17" s="6">
        <v>1422.0</v>
      </c>
      <c r="D17" s="2"/>
      <c r="E17" s="11" t="s">
        <v>2</v>
      </c>
      <c r="F17" s="14">
        <f t="shared" ref="F17:H17" si="3">SUM(F9:F15)</f>
        <v>90</v>
      </c>
      <c r="G17" s="15">
        <f t="shared" si="3"/>
        <v>1</v>
      </c>
      <c r="H17" s="14">
        <f t="shared" si="3"/>
        <v>1</v>
      </c>
    </row>
    <row r="18">
      <c r="A18" s="5">
        <v>1440.0</v>
      </c>
      <c r="B18" s="5">
        <v>1421.0</v>
      </c>
      <c r="C18" s="6">
        <v>1442.0</v>
      </c>
      <c r="D18" s="2"/>
      <c r="E18" s="2"/>
      <c r="F18" s="2"/>
      <c r="G18" s="2"/>
      <c r="H18" s="2"/>
    </row>
    <row r="19">
      <c r="A19" s="5">
        <v>940.0</v>
      </c>
      <c r="B19" s="5">
        <v>1441.0</v>
      </c>
      <c r="C19" s="6">
        <v>942.0</v>
      </c>
      <c r="D19" s="2"/>
      <c r="E19" s="2"/>
      <c r="F19" s="2"/>
      <c r="G19" s="2"/>
      <c r="H19" s="2"/>
    </row>
    <row r="20">
      <c r="A20" s="5">
        <v>1645.0</v>
      </c>
      <c r="B20" s="5">
        <v>941.0</v>
      </c>
      <c r="C20" s="6">
        <v>1647.0</v>
      </c>
      <c r="D20" s="2"/>
      <c r="E20" s="11" t="s">
        <v>9</v>
      </c>
      <c r="F20" s="16" t="s">
        <v>18</v>
      </c>
      <c r="G20" s="16" t="s">
        <v>19</v>
      </c>
    </row>
    <row r="21">
      <c r="A21" s="5">
        <v>1060.0</v>
      </c>
      <c r="B21" s="5">
        <v>1646.0</v>
      </c>
      <c r="C21" s="6">
        <v>1062.0</v>
      </c>
      <c r="D21" s="2"/>
      <c r="E21" s="10" t="s">
        <v>20</v>
      </c>
      <c r="F21" s="2" t="s">
        <v>20</v>
      </c>
      <c r="G21" s="7">
        <v>3.0</v>
      </c>
    </row>
    <row r="22">
      <c r="A22" s="5">
        <v>1485.0</v>
      </c>
      <c r="B22" s="5">
        <v>1061.0</v>
      </c>
      <c r="C22" s="6">
        <v>1487.0</v>
      </c>
      <c r="D22" s="2"/>
      <c r="E22" s="10" t="s">
        <v>21</v>
      </c>
      <c r="F22" s="2" t="s">
        <v>21</v>
      </c>
      <c r="G22" s="7">
        <v>9.0</v>
      </c>
    </row>
    <row r="23">
      <c r="A23" s="5">
        <v>1755.0</v>
      </c>
      <c r="B23" s="5">
        <v>1486.0</v>
      </c>
      <c r="C23" s="6">
        <v>1757.0</v>
      </c>
      <c r="D23" s="2"/>
      <c r="E23" s="10" t="s">
        <v>22</v>
      </c>
      <c r="F23" s="2" t="s">
        <v>22</v>
      </c>
      <c r="G23" s="7">
        <v>18.0</v>
      </c>
    </row>
    <row r="24">
      <c r="A24" s="5">
        <v>1260.0</v>
      </c>
      <c r="B24" s="5">
        <v>1756.0</v>
      </c>
      <c r="C24" s="6">
        <v>1262.0</v>
      </c>
      <c r="D24" s="2"/>
      <c r="E24" s="10" t="s">
        <v>23</v>
      </c>
      <c r="F24" s="2" t="s">
        <v>23</v>
      </c>
      <c r="G24" s="7">
        <v>30.0</v>
      </c>
    </row>
    <row r="25">
      <c r="A25" s="5">
        <v>1390.0</v>
      </c>
      <c r="B25" s="5">
        <v>1261.0</v>
      </c>
      <c r="C25" s="6">
        <v>1392.0</v>
      </c>
      <c r="D25" s="2"/>
      <c r="E25" s="10" t="s">
        <v>24</v>
      </c>
      <c r="F25" s="2" t="s">
        <v>24</v>
      </c>
      <c r="G25" s="7">
        <v>21.0</v>
      </c>
    </row>
    <row r="26">
      <c r="A26" s="5">
        <v>1780.0</v>
      </c>
      <c r="B26" s="5">
        <v>1391.0</v>
      </c>
      <c r="C26" s="6">
        <v>1782.0</v>
      </c>
      <c r="D26" s="2"/>
      <c r="E26" s="10" t="s">
        <v>25</v>
      </c>
      <c r="F26" s="2" t="s">
        <v>25</v>
      </c>
      <c r="G26" s="7">
        <v>6.0</v>
      </c>
    </row>
    <row r="27">
      <c r="A27" s="5">
        <v>1585.0</v>
      </c>
      <c r="B27" s="5">
        <v>1781.0</v>
      </c>
      <c r="C27" s="6">
        <v>1587.0</v>
      </c>
      <c r="D27" s="2"/>
      <c r="E27" s="10" t="s">
        <v>26</v>
      </c>
      <c r="F27" s="2" t="s">
        <v>26</v>
      </c>
      <c r="G27" s="7">
        <v>3.0</v>
      </c>
    </row>
    <row r="28">
      <c r="A28" s="5">
        <v>1990.0</v>
      </c>
      <c r="B28" s="5">
        <v>1586.0</v>
      </c>
      <c r="C28" s="6">
        <v>1992.0</v>
      </c>
      <c r="D28" s="2"/>
      <c r="E28" s="2"/>
      <c r="F28" s="2"/>
      <c r="G28" s="2"/>
    </row>
    <row r="29">
      <c r="A29" s="5">
        <v>1375.0</v>
      </c>
      <c r="B29" s="5">
        <v>1991.0</v>
      </c>
      <c r="C29" s="6">
        <v>1377.0</v>
      </c>
      <c r="D29" s="2"/>
      <c r="E29" s="3" t="s">
        <v>2</v>
      </c>
      <c r="F29" s="2"/>
      <c r="G29" s="17">
        <f>SUM(G21:G27)</f>
        <v>90</v>
      </c>
    </row>
    <row r="30">
      <c r="A30" s="5">
        <v>1730.0</v>
      </c>
      <c r="B30" s="5">
        <v>1376.0</v>
      </c>
      <c r="C30" s="6">
        <v>1732.0</v>
      </c>
      <c r="D30" s="2"/>
      <c r="E30" s="2"/>
      <c r="F30" s="2"/>
      <c r="G30" s="2"/>
      <c r="H30" s="2"/>
    </row>
    <row r="31">
      <c r="A31" s="5">
        <v>1175.0</v>
      </c>
      <c r="B31" s="5">
        <v>1731.0</v>
      </c>
      <c r="C31" s="6">
        <v>1177.0</v>
      </c>
      <c r="D31" s="2"/>
      <c r="E31" s="2"/>
      <c r="F31" s="2"/>
      <c r="G31" s="2"/>
      <c r="H31" s="2"/>
    </row>
    <row r="32">
      <c r="A32" s="2"/>
      <c r="B32" s="2"/>
      <c r="C32" s="2"/>
      <c r="D32" s="2"/>
      <c r="E32" s="2"/>
      <c r="F32" s="2"/>
      <c r="G32" s="2"/>
      <c r="H32" s="2"/>
    </row>
    <row r="33">
      <c r="A33" s="2"/>
      <c r="B33" s="2"/>
      <c r="C33" s="2"/>
      <c r="D33" s="2"/>
      <c r="E33" s="2"/>
      <c r="F33" s="2"/>
      <c r="G33" s="2"/>
      <c r="H33" s="2"/>
    </row>
  </sheetData>
  <mergeCells count="1">
    <mergeCell ref="A1:C1"/>
  </mergeCells>
  <drawing r:id="rId1"/>
</worksheet>
</file>