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E:\for grades\SY 2019-2020\ID\"/>
    </mc:Choice>
  </mc:AlternateContent>
  <xr:revisionPtr revIDLastSave="0" documentId="13_ncr:1_{22973563-E0E0-4328-8C8E-1DEF31B1AB1B}" xr6:coauthVersionLast="45" xr6:coauthVersionMax="45" xr10:uidLastSave="{00000000-0000-0000-0000-000000000000}"/>
  <bookViews>
    <workbookView xWindow="-120" yWindow="-120" windowWidth="20730" windowHeight="11160" tabRatio="813" activeTab="1" xr2:uid="{00000000-000D-0000-FFFF-FFFF00000000}"/>
  </bookViews>
  <sheets>
    <sheet name="STUDENT RECORD" sheetId="14" r:id="rId1"/>
    <sheet name="PRINT GRADE" sheetId="7" r:id="rId2"/>
    <sheet name="LOOKUP" sheetId="4" state="hidden" r:id="rId3"/>
  </sheets>
  <externalReferences>
    <externalReference r:id="rId4"/>
  </externalReferences>
  <definedNames>
    <definedName name="_xlnm.Print_Area" localSheetId="1">'PRINT GRADE'!$A$1:$K$167</definedName>
    <definedName name="_xlnm.Print_Area" localSheetId="0">'STUDENT RECORD'!$A$1:$EN$70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4" i="7" l="1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B125" i="7"/>
  <c r="B126" i="7"/>
  <c r="B127" i="7"/>
  <c r="B128" i="7"/>
  <c r="B129" i="7"/>
  <c r="B130" i="7"/>
  <c r="B131" i="7"/>
  <c r="B132" i="7"/>
  <c r="H124" i="7"/>
  <c r="G124" i="7"/>
  <c r="F124" i="7"/>
  <c r="B124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F25" i="7"/>
  <c r="G25" i="7"/>
  <c r="H25" i="7"/>
  <c r="F26" i="7"/>
  <c r="G26" i="7"/>
  <c r="H26" i="7"/>
  <c r="F27" i="7"/>
  <c r="G27" i="7"/>
  <c r="H27" i="7"/>
  <c r="F28" i="7"/>
  <c r="G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G155" i="7"/>
  <c r="G154" i="7"/>
  <c r="G153" i="7"/>
  <c r="G152" i="7"/>
  <c r="G151" i="7"/>
  <c r="D132" i="7"/>
  <c r="D131" i="7"/>
  <c r="D130" i="7"/>
  <c r="D129" i="7"/>
  <c r="D128" i="7"/>
  <c r="D127" i="7"/>
  <c r="D126" i="7"/>
  <c r="D125" i="7"/>
  <c r="D124" i="7"/>
  <c r="BR21" i="14"/>
  <c r="BS21" i="14" s="1"/>
  <c r="BQ21" i="14"/>
  <c r="BO21" i="14"/>
  <c r="BN21" i="14"/>
  <c r="BB21" i="14"/>
  <c r="BC21" i="14" s="1"/>
  <c r="BT21" i="14" s="1"/>
  <c r="AP21" i="14"/>
  <c r="AM21" i="14"/>
  <c r="AK21" i="14"/>
  <c r="Y21" i="14"/>
  <c r="Z21" i="14" s="1"/>
  <c r="M21" i="14"/>
  <c r="N21" i="14" s="1"/>
  <c r="AN21" i="14" s="1"/>
  <c r="AQ21" i="14" s="1"/>
  <c r="BU21" i="14" s="1"/>
  <c r="EL67" i="14" l="1"/>
  <c r="EJ67" i="14"/>
  <c r="EG67" i="14"/>
  <c r="DU67" i="14"/>
  <c r="DI67" i="14"/>
  <c r="DF67" i="14"/>
  <c r="DD67" i="14"/>
  <c r="CR67" i="14"/>
  <c r="CS67" i="14" s="1"/>
  <c r="CG67" i="14"/>
  <c r="CF67" i="14"/>
  <c r="BS67" i="14"/>
  <c r="BR67" i="14"/>
  <c r="BQ67" i="14"/>
  <c r="BN67" i="14"/>
  <c r="BO67" i="14" s="1"/>
  <c r="BB67" i="14"/>
  <c r="AP67" i="14"/>
  <c r="AM67" i="14"/>
  <c r="AK67" i="14"/>
  <c r="Z67" i="14"/>
  <c r="Y67" i="14"/>
  <c r="N67" i="14"/>
  <c r="M67" i="14"/>
  <c r="EL66" i="14"/>
  <c r="EJ66" i="14"/>
  <c r="EG66" i="14"/>
  <c r="DU66" i="14"/>
  <c r="DI66" i="14"/>
  <c r="DF66" i="14"/>
  <c r="DD66" i="14"/>
  <c r="CR66" i="14"/>
  <c r="CS66" i="14" s="1"/>
  <c r="CF66" i="14"/>
  <c r="CG66" i="14" s="1"/>
  <c r="BR66" i="14"/>
  <c r="BS66" i="14" s="1"/>
  <c r="BQ66" i="14"/>
  <c r="BO66" i="14"/>
  <c r="BN66" i="14"/>
  <c r="BB66" i="14"/>
  <c r="AP66" i="14"/>
  <c r="AM66" i="14"/>
  <c r="AK66" i="14"/>
  <c r="Y66" i="14"/>
  <c r="Z66" i="14" s="1"/>
  <c r="M66" i="14"/>
  <c r="N66" i="14" s="1"/>
  <c r="AN66" i="14" s="1"/>
  <c r="AQ66" i="14" s="1"/>
  <c r="EL65" i="14"/>
  <c r="EJ65" i="14"/>
  <c r="EG65" i="14"/>
  <c r="DU65" i="14"/>
  <c r="DI65" i="14"/>
  <c r="DF65" i="14"/>
  <c r="DD65" i="14"/>
  <c r="CS65" i="14"/>
  <c r="CR65" i="14"/>
  <c r="CG65" i="14"/>
  <c r="CF65" i="14"/>
  <c r="BS65" i="14"/>
  <c r="BR65" i="14"/>
  <c r="BQ65" i="14"/>
  <c r="BN65" i="14"/>
  <c r="BO65" i="14" s="1"/>
  <c r="BB65" i="14"/>
  <c r="AP65" i="14"/>
  <c r="AM65" i="14"/>
  <c r="AK65" i="14"/>
  <c r="Z65" i="14"/>
  <c r="Y65" i="14"/>
  <c r="N65" i="14"/>
  <c r="AN65" i="14" s="1"/>
  <c r="AQ65" i="14" s="1"/>
  <c r="M65" i="14"/>
  <c r="EL64" i="14"/>
  <c r="EJ64" i="14"/>
  <c r="EG64" i="14"/>
  <c r="DU64" i="14"/>
  <c r="DI64" i="14"/>
  <c r="DF64" i="14"/>
  <c r="DD64" i="14"/>
  <c r="CR64" i="14"/>
  <c r="CS64" i="14" s="1"/>
  <c r="CF64" i="14"/>
  <c r="CG64" i="14" s="1"/>
  <c r="BR64" i="14"/>
  <c r="BS64" i="14" s="1"/>
  <c r="BQ64" i="14"/>
  <c r="BO64" i="14"/>
  <c r="BN64" i="14"/>
  <c r="BB64" i="14"/>
  <c r="AP64" i="14"/>
  <c r="AM64" i="14"/>
  <c r="AK64" i="14"/>
  <c r="Y64" i="14"/>
  <c r="Z64" i="14" s="1"/>
  <c r="M64" i="14"/>
  <c r="N64" i="14" s="1"/>
  <c r="EL63" i="14"/>
  <c r="EJ63" i="14"/>
  <c r="EG63" i="14"/>
  <c r="DU63" i="14"/>
  <c r="DI63" i="14"/>
  <c r="DF63" i="14"/>
  <c r="DD63" i="14"/>
  <c r="CS63" i="14"/>
  <c r="CR63" i="14"/>
  <c r="CG63" i="14"/>
  <c r="DG63" i="14" s="1"/>
  <c r="DJ63" i="14" s="1"/>
  <c r="CF63" i="14"/>
  <c r="BS63" i="14"/>
  <c r="BR63" i="14"/>
  <c r="BQ63" i="14"/>
  <c r="BN63" i="14"/>
  <c r="BO63" i="14" s="1"/>
  <c r="BB63" i="14"/>
  <c r="AP63" i="14"/>
  <c r="AM63" i="14"/>
  <c r="AK63" i="14"/>
  <c r="Z63" i="14"/>
  <c r="Y63" i="14"/>
  <c r="N63" i="14"/>
  <c r="AN63" i="14" s="1"/>
  <c r="AQ63" i="14" s="1"/>
  <c r="M63" i="14"/>
  <c r="EL62" i="14"/>
  <c r="EJ62" i="14"/>
  <c r="EG62" i="14"/>
  <c r="DU62" i="14"/>
  <c r="DI62" i="14"/>
  <c r="DF62" i="14"/>
  <c r="DD62" i="14"/>
  <c r="CR62" i="14"/>
  <c r="CS62" i="14" s="1"/>
  <c r="CF62" i="14"/>
  <c r="CG62" i="14" s="1"/>
  <c r="BR62" i="14"/>
  <c r="BS62" i="14" s="1"/>
  <c r="BQ62" i="14"/>
  <c r="BO62" i="14"/>
  <c r="BN62" i="14"/>
  <c r="BB62" i="14"/>
  <c r="AP62" i="14"/>
  <c r="AM62" i="14"/>
  <c r="AK62" i="14"/>
  <c r="Y62" i="14"/>
  <c r="Z62" i="14" s="1"/>
  <c r="M62" i="14"/>
  <c r="N62" i="14" s="1"/>
  <c r="AN62" i="14" s="1"/>
  <c r="AQ62" i="14" s="1"/>
  <c r="EL61" i="14"/>
  <c r="EJ61" i="14"/>
  <c r="EG61" i="14"/>
  <c r="DU61" i="14"/>
  <c r="DI61" i="14"/>
  <c r="DF61" i="14"/>
  <c r="DD61" i="14"/>
  <c r="CS61" i="14"/>
  <c r="CR61" i="14"/>
  <c r="CG61" i="14"/>
  <c r="CF61" i="14"/>
  <c r="BS61" i="14"/>
  <c r="BR61" i="14"/>
  <c r="BQ61" i="14"/>
  <c r="BN61" i="14"/>
  <c r="BO61" i="14" s="1"/>
  <c r="BB61" i="14"/>
  <c r="AP61" i="14"/>
  <c r="AM61" i="14"/>
  <c r="AK61" i="14"/>
  <c r="Z61" i="14"/>
  <c r="Y61" i="14"/>
  <c r="N61" i="14"/>
  <c r="AN61" i="14" s="1"/>
  <c r="AQ61" i="14" s="1"/>
  <c r="M61" i="14"/>
  <c r="EL60" i="14"/>
  <c r="EJ60" i="14"/>
  <c r="EG60" i="14"/>
  <c r="DU60" i="14"/>
  <c r="DI60" i="14"/>
  <c r="DF60" i="14"/>
  <c r="DD60" i="14"/>
  <c r="CR60" i="14"/>
  <c r="CS60" i="14" s="1"/>
  <c r="CF60" i="14"/>
  <c r="CG60" i="14" s="1"/>
  <c r="DG60" i="14" s="1"/>
  <c r="DJ60" i="14" s="1"/>
  <c r="BR60" i="14"/>
  <c r="BS60" i="14" s="1"/>
  <c r="BQ60" i="14"/>
  <c r="BO60" i="14"/>
  <c r="BN60" i="14"/>
  <c r="BB60" i="14"/>
  <c r="AP60" i="14"/>
  <c r="AM60" i="14"/>
  <c r="AK60" i="14"/>
  <c r="Y60" i="14"/>
  <c r="Z60" i="14" s="1"/>
  <c r="M60" i="14"/>
  <c r="N60" i="14" s="1"/>
  <c r="EL59" i="14"/>
  <c r="EJ59" i="14"/>
  <c r="EG59" i="14"/>
  <c r="DU59" i="14"/>
  <c r="DI59" i="14"/>
  <c r="DF59" i="14"/>
  <c r="DD59" i="14"/>
  <c r="CS59" i="14"/>
  <c r="CR59" i="14"/>
  <c r="CG59" i="14"/>
  <c r="DG59" i="14" s="1"/>
  <c r="DJ59" i="14" s="1"/>
  <c r="CF59" i="14"/>
  <c r="BS59" i="14"/>
  <c r="BR59" i="14"/>
  <c r="BQ59" i="14"/>
  <c r="BN59" i="14"/>
  <c r="BO59" i="14" s="1"/>
  <c r="BB59" i="14"/>
  <c r="AP59" i="14"/>
  <c r="AM59" i="14"/>
  <c r="AK59" i="14"/>
  <c r="Z59" i="14"/>
  <c r="Y59" i="14"/>
  <c r="N59" i="14"/>
  <c r="M59" i="14"/>
  <c r="EL58" i="14"/>
  <c r="EJ58" i="14"/>
  <c r="EG58" i="14"/>
  <c r="DU58" i="14"/>
  <c r="DI58" i="14"/>
  <c r="DF58" i="14"/>
  <c r="DD58" i="14"/>
  <c r="CR58" i="14"/>
  <c r="CS58" i="14" s="1"/>
  <c r="CF58" i="14"/>
  <c r="CG58" i="14" s="1"/>
  <c r="BR58" i="14"/>
  <c r="BS58" i="14" s="1"/>
  <c r="BQ58" i="14"/>
  <c r="BO58" i="14"/>
  <c r="BN58" i="14"/>
  <c r="BB58" i="14"/>
  <c r="AP58" i="14"/>
  <c r="AM58" i="14"/>
  <c r="AK58" i="14"/>
  <c r="Y58" i="14"/>
  <c r="Z58" i="14" s="1"/>
  <c r="M58" i="14"/>
  <c r="N58" i="14" s="1"/>
  <c r="AN58" i="14" s="1"/>
  <c r="AQ58" i="14" s="1"/>
  <c r="EL57" i="14"/>
  <c r="EJ57" i="14"/>
  <c r="EG57" i="14"/>
  <c r="DU57" i="14"/>
  <c r="DI57" i="14"/>
  <c r="DF57" i="14"/>
  <c r="DD57" i="14"/>
  <c r="CS57" i="14"/>
  <c r="CR57" i="14"/>
  <c r="CG57" i="14"/>
  <c r="CF57" i="14"/>
  <c r="BS57" i="14"/>
  <c r="BR57" i="14"/>
  <c r="BQ57" i="14"/>
  <c r="BN57" i="14"/>
  <c r="BO57" i="14" s="1"/>
  <c r="BB57" i="14"/>
  <c r="AP57" i="14"/>
  <c r="AM57" i="14"/>
  <c r="AK57" i="14"/>
  <c r="Z57" i="14"/>
  <c r="Y57" i="14"/>
  <c r="N57" i="14"/>
  <c r="AN57" i="14" s="1"/>
  <c r="AQ57" i="14" s="1"/>
  <c r="M57" i="14"/>
  <c r="EL56" i="14"/>
  <c r="EJ56" i="14"/>
  <c r="EG56" i="14"/>
  <c r="DU56" i="14"/>
  <c r="DI56" i="14"/>
  <c r="DF56" i="14"/>
  <c r="DD56" i="14"/>
  <c r="CR56" i="14"/>
  <c r="CS56" i="14" s="1"/>
  <c r="CF56" i="14"/>
  <c r="CG56" i="14" s="1"/>
  <c r="DG56" i="14" s="1"/>
  <c r="DJ56" i="14" s="1"/>
  <c r="BR56" i="14"/>
  <c r="BS56" i="14" s="1"/>
  <c r="BQ56" i="14"/>
  <c r="BO56" i="14"/>
  <c r="BN56" i="14"/>
  <c r="BB56" i="14"/>
  <c r="AP56" i="14"/>
  <c r="AM56" i="14"/>
  <c r="AK56" i="14"/>
  <c r="Y56" i="14"/>
  <c r="Z56" i="14" s="1"/>
  <c r="M56" i="14"/>
  <c r="N56" i="14" s="1"/>
  <c r="AN56" i="14" s="1"/>
  <c r="AQ56" i="14" s="1"/>
  <c r="EL55" i="14"/>
  <c r="EJ55" i="14"/>
  <c r="EG55" i="14"/>
  <c r="DU55" i="14"/>
  <c r="DI55" i="14"/>
  <c r="DF55" i="14"/>
  <c r="DD55" i="14"/>
  <c r="CS55" i="14"/>
  <c r="CR55" i="14"/>
  <c r="CG55" i="14"/>
  <c r="DG55" i="14" s="1"/>
  <c r="DJ55" i="14" s="1"/>
  <c r="CF55" i="14"/>
  <c r="BS55" i="14"/>
  <c r="BR55" i="14"/>
  <c r="BQ55" i="14"/>
  <c r="BN55" i="14"/>
  <c r="BO55" i="14" s="1"/>
  <c r="BB55" i="14"/>
  <c r="AP55" i="14"/>
  <c r="AM55" i="14"/>
  <c r="AK55" i="14"/>
  <c r="Z55" i="14"/>
  <c r="Y55" i="14"/>
  <c r="N55" i="14"/>
  <c r="AN55" i="14" s="1"/>
  <c r="AQ55" i="14" s="1"/>
  <c r="M55" i="14"/>
  <c r="EL54" i="14"/>
  <c r="EJ54" i="14"/>
  <c r="EG54" i="14"/>
  <c r="DU54" i="14"/>
  <c r="DI54" i="14"/>
  <c r="DF54" i="14"/>
  <c r="DD54" i="14"/>
  <c r="CR54" i="14"/>
  <c r="CS54" i="14" s="1"/>
  <c r="CF54" i="14"/>
  <c r="CG54" i="14" s="1"/>
  <c r="BR54" i="14"/>
  <c r="BS54" i="14" s="1"/>
  <c r="BQ54" i="14"/>
  <c r="BO54" i="14"/>
  <c r="BN54" i="14"/>
  <c r="BB54" i="14"/>
  <c r="AP54" i="14"/>
  <c r="AM54" i="14"/>
  <c r="AK54" i="14"/>
  <c r="Y54" i="14"/>
  <c r="Z54" i="14" s="1"/>
  <c r="M54" i="14"/>
  <c r="N54" i="14" s="1"/>
  <c r="AN54" i="14" s="1"/>
  <c r="AQ54" i="14" s="1"/>
  <c r="EL53" i="14"/>
  <c r="EJ53" i="14"/>
  <c r="EG53" i="14"/>
  <c r="DU53" i="14"/>
  <c r="DI53" i="14"/>
  <c r="DF53" i="14"/>
  <c r="DD53" i="14"/>
  <c r="CS53" i="14"/>
  <c r="CR53" i="14"/>
  <c r="CG53" i="14"/>
  <c r="CF53" i="14"/>
  <c r="BS53" i="14"/>
  <c r="BR53" i="14"/>
  <c r="BQ53" i="14"/>
  <c r="BN53" i="14"/>
  <c r="BO53" i="14" s="1"/>
  <c r="BB53" i="14"/>
  <c r="AP53" i="14"/>
  <c r="AM53" i="14"/>
  <c r="AK53" i="14"/>
  <c r="Z53" i="14"/>
  <c r="Y53" i="14"/>
  <c r="N53" i="14"/>
  <c r="M53" i="14"/>
  <c r="EL52" i="14"/>
  <c r="EJ52" i="14"/>
  <c r="EG52" i="14"/>
  <c r="DU52" i="14"/>
  <c r="DI52" i="14"/>
  <c r="DF52" i="14"/>
  <c r="DD52" i="14"/>
  <c r="CR52" i="14"/>
  <c r="CS52" i="14" s="1"/>
  <c r="CF52" i="14"/>
  <c r="CG52" i="14" s="1"/>
  <c r="DG52" i="14" s="1"/>
  <c r="DJ52" i="14" s="1"/>
  <c r="BR52" i="14"/>
  <c r="BS52" i="14" s="1"/>
  <c r="BQ52" i="14"/>
  <c r="BO52" i="14"/>
  <c r="BN52" i="14"/>
  <c r="BB52" i="14"/>
  <c r="AP52" i="14"/>
  <c r="AM52" i="14"/>
  <c r="AK52" i="14"/>
  <c r="Y52" i="14"/>
  <c r="Z52" i="14" s="1"/>
  <c r="N52" i="14"/>
  <c r="AN52" i="14" s="1"/>
  <c r="AQ52" i="14" s="1"/>
  <c r="M52" i="14"/>
  <c r="EL51" i="14"/>
  <c r="EJ51" i="14"/>
  <c r="EG51" i="14"/>
  <c r="DU51" i="14"/>
  <c r="DI51" i="14"/>
  <c r="DF51" i="14"/>
  <c r="DD51" i="14"/>
  <c r="CR51" i="14"/>
  <c r="CS51" i="14" s="1"/>
  <c r="CG51" i="14"/>
  <c r="DG51" i="14" s="1"/>
  <c r="DJ51" i="14" s="1"/>
  <c r="CF51" i="14"/>
  <c r="BS51" i="14"/>
  <c r="BR51" i="14"/>
  <c r="BQ51" i="14"/>
  <c r="BN51" i="14"/>
  <c r="BO51" i="14" s="1"/>
  <c r="BB51" i="14"/>
  <c r="AP51" i="14"/>
  <c r="AM51" i="14"/>
  <c r="AK51" i="14"/>
  <c r="Z51" i="14"/>
  <c r="Y51" i="14"/>
  <c r="M51" i="14"/>
  <c r="N51" i="14" s="1"/>
  <c r="AN51" i="14" s="1"/>
  <c r="AQ51" i="14" s="1"/>
  <c r="EL50" i="14"/>
  <c r="EJ50" i="14"/>
  <c r="EG50" i="14"/>
  <c r="DU50" i="14"/>
  <c r="DI50" i="14"/>
  <c r="DF50" i="14"/>
  <c r="DD50" i="14"/>
  <c r="CS50" i="14"/>
  <c r="CR50" i="14"/>
  <c r="CF50" i="14"/>
  <c r="CG50" i="14" s="1"/>
  <c r="BR50" i="14"/>
  <c r="BS50" i="14" s="1"/>
  <c r="BQ50" i="14"/>
  <c r="BN50" i="14"/>
  <c r="BO50" i="14" s="1"/>
  <c r="BB50" i="14"/>
  <c r="AP50" i="14"/>
  <c r="AM50" i="14"/>
  <c r="AK50" i="14"/>
  <c r="Y50" i="14"/>
  <c r="Z50" i="14" s="1"/>
  <c r="AN50" i="14" s="1"/>
  <c r="AQ50" i="14" s="1"/>
  <c r="N50" i="14"/>
  <c r="M50" i="14"/>
  <c r="EL49" i="14"/>
  <c r="EJ49" i="14"/>
  <c r="EG49" i="14"/>
  <c r="DU49" i="14"/>
  <c r="DI49" i="14"/>
  <c r="DF49" i="14"/>
  <c r="DD49" i="14"/>
  <c r="CS49" i="14"/>
  <c r="CR49" i="14"/>
  <c r="CF49" i="14"/>
  <c r="CG49" i="14" s="1"/>
  <c r="BR49" i="14"/>
  <c r="BS49" i="14" s="1"/>
  <c r="BQ49" i="14"/>
  <c r="BO49" i="14"/>
  <c r="BN49" i="14"/>
  <c r="BB49" i="14"/>
  <c r="AP49" i="14"/>
  <c r="AM49" i="14"/>
  <c r="AK49" i="14"/>
  <c r="Y49" i="14"/>
  <c r="Z49" i="14" s="1"/>
  <c r="N49" i="14"/>
  <c r="AN49" i="14" s="1"/>
  <c r="AQ49" i="14" s="1"/>
  <c r="M49" i="14"/>
  <c r="EL48" i="14"/>
  <c r="EJ48" i="14"/>
  <c r="EG48" i="14"/>
  <c r="DU48" i="14"/>
  <c r="DI48" i="14"/>
  <c r="DF48" i="14"/>
  <c r="DD48" i="14"/>
  <c r="CR48" i="14"/>
  <c r="CS48" i="14" s="1"/>
  <c r="CG48" i="14"/>
  <c r="CF48" i="14"/>
  <c r="BS48" i="14"/>
  <c r="BR48" i="14"/>
  <c r="BQ48" i="14"/>
  <c r="BO48" i="14"/>
  <c r="BN48" i="14"/>
  <c r="BB48" i="14"/>
  <c r="AP48" i="14"/>
  <c r="AM48" i="14"/>
  <c r="AK48" i="14"/>
  <c r="Z48" i="14"/>
  <c r="Y48" i="14"/>
  <c r="M48" i="14"/>
  <c r="N48" i="14" s="1"/>
  <c r="AN48" i="14" s="1"/>
  <c r="AQ48" i="14" s="1"/>
  <c r="EL47" i="14"/>
  <c r="EJ47" i="14"/>
  <c r="EG47" i="14"/>
  <c r="DU47" i="14"/>
  <c r="DI47" i="14"/>
  <c r="DF47" i="14"/>
  <c r="DD47" i="14"/>
  <c r="CR47" i="14"/>
  <c r="CS47" i="14" s="1"/>
  <c r="CG47" i="14"/>
  <c r="CF47" i="14"/>
  <c r="BS47" i="14"/>
  <c r="BR47" i="14"/>
  <c r="BQ47" i="14"/>
  <c r="BN47" i="14"/>
  <c r="BO47" i="14" s="1"/>
  <c r="BB47" i="14"/>
  <c r="AP47" i="14"/>
  <c r="AM47" i="14"/>
  <c r="AK47" i="14"/>
  <c r="Z47" i="14"/>
  <c r="Y47" i="14"/>
  <c r="M47" i="14"/>
  <c r="N47" i="14" s="1"/>
  <c r="AN47" i="14" s="1"/>
  <c r="AQ47" i="14" s="1"/>
  <c r="EL46" i="14"/>
  <c r="EJ46" i="14"/>
  <c r="EG46" i="14"/>
  <c r="DU46" i="14"/>
  <c r="DI46" i="14"/>
  <c r="DF46" i="14"/>
  <c r="DD46" i="14"/>
  <c r="CS46" i="14"/>
  <c r="CR46" i="14"/>
  <c r="CF46" i="14"/>
  <c r="CG46" i="14" s="1"/>
  <c r="BR46" i="14"/>
  <c r="BS46" i="14" s="1"/>
  <c r="BQ46" i="14"/>
  <c r="BN46" i="14"/>
  <c r="BO46" i="14" s="1"/>
  <c r="BB46" i="14"/>
  <c r="AP46" i="14"/>
  <c r="AM46" i="14"/>
  <c r="AK46" i="14"/>
  <c r="Y46" i="14"/>
  <c r="Z46" i="14" s="1"/>
  <c r="AN46" i="14" s="1"/>
  <c r="AQ46" i="14" s="1"/>
  <c r="N46" i="14"/>
  <c r="M46" i="14"/>
  <c r="EL45" i="14"/>
  <c r="EJ45" i="14"/>
  <c r="EG45" i="14"/>
  <c r="DU45" i="14"/>
  <c r="DI45" i="14"/>
  <c r="DF45" i="14"/>
  <c r="DD45" i="14"/>
  <c r="CS45" i="14"/>
  <c r="CR45" i="14"/>
  <c r="CF45" i="14"/>
  <c r="CG45" i="14" s="1"/>
  <c r="BR45" i="14"/>
  <c r="BS45" i="14" s="1"/>
  <c r="BQ45" i="14"/>
  <c r="BO45" i="14"/>
  <c r="BN45" i="14"/>
  <c r="BB45" i="14"/>
  <c r="AP45" i="14"/>
  <c r="AM45" i="14"/>
  <c r="AK45" i="14"/>
  <c r="Y45" i="14"/>
  <c r="Z45" i="14" s="1"/>
  <c r="N45" i="14"/>
  <c r="M45" i="14"/>
  <c r="EL44" i="14"/>
  <c r="EJ44" i="14"/>
  <c r="EG44" i="14"/>
  <c r="DU44" i="14"/>
  <c r="DI44" i="14"/>
  <c r="DF44" i="14"/>
  <c r="DD44" i="14"/>
  <c r="CR44" i="14"/>
  <c r="CS44" i="14" s="1"/>
  <c r="DG44" i="14" s="1"/>
  <c r="DJ44" i="14" s="1"/>
  <c r="CG44" i="14"/>
  <c r="CF44" i="14"/>
  <c r="BS44" i="14"/>
  <c r="BR44" i="14"/>
  <c r="BQ44" i="14"/>
  <c r="BO44" i="14"/>
  <c r="BN44" i="14"/>
  <c r="BB44" i="14"/>
  <c r="AQ44" i="14"/>
  <c r="AP44" i="14"/>
  <c r="AM44" i="14"/>
  <c r="AK44" i="14"/>
  <c r="Z44" i="14"/>
  <c r="Y44" i="14"/>
  <c r="M44" i="14"/>
  <c r="N44" i="14" s="1"/>
  <c r="AN44" i="14" s="1"/>
  <c r="EL43" i="14"/>
  <c r="EJ43" i="14"/>
  <c r="EG43" i="14"/>
  <c r="DU43" i="14"/>
  <c r="DI43" i="14"/>
  <c r="DF43" i="14"/>
  <c r="DD43" i="14"/>
  <c r="CR43" i="14"/>
  <c r="CS43" i="14" s="1"/>
  <c r="CG43" i="14"/>
  <c r="CF43" i="14"/>
  <c r="BS43" i="14"/>
  <c r="BR43" i="14"/>
  <c r="BQ43" i="14"/>
  <c r="BN43" i="14"/>
  <c r="BO43" i="14" s="1"/>
  <c r="BB43" i="14"/>
  <c r="AP43" i="14"/>
  <c r="AM43" i="14"/>
  <c r="AK43" i="14"/>
  <c r="Z43" i="14"/>
  <c r="Y43" i="14"/>
  <c r="M43" i="14"/>
  <c r="N43" i="14" s="1"/>
  <c r="EL42" i="14"/>
  <c r="EJ42" i="14"/>
  <c r="EG42" i="14"/>
  <c r="DU42" i="14"/>
  <c r="DI42" i="14"/>
  <c r="DF42" i="14"/>
  <c r="DD42" i="14"/>
  <c r="CS42" i="14"/>
  <c r="CR42" i="14"/>
  <c r="CF42" i="14"/>
  <c r="CG42" i="14" s="1"/>
  <c r="DG42" i="14" s="1"/>
  <c r="DJ42" i="14" s="1"/>
  <c r="BR42" i="14"/>
  <c r="BS42" i="14" s="1"/>
  <c r="BQ42" i="14"/>
  <c r="BN42" i="14"/>
  <c r="BO42" i="14" s="1"/>
  <c r="BB42" i="14"/>
  <c r="AP42" i="14"/>
  <c r="AM42" i="14"/>
  <c r="AK42" i="14"/>
  <c r="Y42" i="14"/>
  <c r="Z42" i="14" s="1"/>
  <c r="AN42" i="14" s="1"/>
  <c r="AQ42" i="14" s="1"/>
  <c r="N42" i="14"/>
  <c r="M42" i="14"/>
  <c r="EL41" i="14"/>
  <c r="EJ41" i="14"/>
  <c r="EG41" i="14"/>
  <c r="DU41" i="14"/>
  <c r="DI41" i="14"/>
  <c r="DF41" i="14"/>
  <c r="DD41" i="14"/>
  <c r="CS41" i="14"/>
  <c r="CR41" i="14"/>
  <c r="CF41" i="14"/>
  <c r="CG41" i="14" s="1"/>
  <c r="DG41" i="14" s="1"/>
  <c r="DJ41" i="14" s="1"/>
  <c r="BR41" i="14"/>
  <c r="BS41" i="14" s="1"/>
  <c r="BQ41" i="14"/>
  <c r="BO41" i="14"/>
  <c r="BN41" i="14"/>
  <c r="BB41" i="14"/>
  <c r="AP41" i="14"/>
  <c r="AM41" i="14"/>
  <c r="AK41" i="14"/>
  <c r="Y41" i="14"/>
  <c r="Z41" i="14" s="1"/>
  <c r="N41" i="14"/>
  <c r="AN41" i="14" s="1"/>
  <c r="AQ41" i="14" s="1"/>
  <c r="M41" i="14"/>
  <c r="DG46" i="14" l="1"/>
  <c r="DJ46" i="14" s="1"/>
  <c r="DG49" i="14"/>
  <c r="DJ49" i="14" s="1"/>
  <c r="DG50" i="14"/>
  <c r="DJ50" i="14" s="1"/>
  <c r="DG53" i="14"/>
  <c r="DJ53" i="14" s="1"/>
  <c r="DG65" i="14"/>
  <c r="DG48" i="14"/>
  <c r="DJ48" i="14" s="1"/>
  <c r="DG64" i="14"/>
  <c r="DJ64" i="14" s="1"/>
  <c r="AN43" i="14"/>
  <c r="AQ43" i="14" s="1"/>
  <c r="AN45" i="14"/>
  <c r="AQ45" i="14" s="1"/>
  <c r="DG43" i="14"/>
  <c r="DJ43" i="14" s="1"/>
  <c r="DG45" i="14"/>
  <c r="DJ45" i="14" s="1"/>
  <c r="DG47" i="14"/>
  <c r="DJ47" i="14" s="1"/>
  <c r="DG54" i="14"/>
  <c r="DJ54" i="14" s="1"/>
  <c r="AN60" i="14"/>
  <c r="AQ60" i="14" s="1"/>
  <c r="DG61" i="14"/>
  <c r="DJ61" i="14" s="1"/>
  <c r="DG62" i="14"/>
  <c r="DJ62" i="14" s="1"/>
  <c r="AN53" i="14"/>
  <c r="AQ53" i="14" s="1"/>
  <c r="AN59" i="14"/>
  <c r="AQ59" i="14" s="1"/>
  <c r="AN67" i="14"/>
  <c r="AQ67" i="14" s="1"/>
  <c r="DG67" i="14"/>
  <c r="DJ67" i="14" s="1"/>
  <c r="DG57" i="14"/>
  <c r="DJ57" i="14" s="1"/>
  <c r="DG58" i="14"/>
  <c r="DJ58" i="14" s="1"/>
  <c r="AN64" i="14"/>
  <c r="AQ64" i="14" s="1"/>
  <c r="DJ65" i="14"/>
  <c r="DG66" i="14"/>
  <c r="DJ66" i="14" s="1"/>
  <c r="BR10" i="14" l="1"/>
  <c r="BR11" i="14"/>
  <c r="BR12" i="14"/>
  <c r="BR13" i="14"/>
  <c r="BR14" i="14"/>
  <c r="BR15" i="14"/>
  <c r="BR16" i="14"/>
  <c r="BR17" i="14"/>
  <c r="BR18" i="14"/>
  <c r="BR19" i="14"/>
  <c r="BR20" i="14"/>
  <c r="BR22" i="14"/>
  <c r="BR23" i="14"/>
  <c r="BR24" i="14"/>
  <c r="BR25" i="14"/>
  <c r="BR26" i="14"/>
  <c r="BR27" i="14"/>
  <c r="BR28" i="14"/>
  <c r="BR29" i="14"/>
  <c r="BR30" i="14"/>
  <c r="BR31" i="14"/>
  <c r="BR32" i="14"/>
  <c r="BR33" i="14"/>
  <c r="BR34" i="14"/>
  <c r="BR35" i="14"/>
  <c r="BR36" i="14"/>
  <c r="BR37" i="14"/>
  <c r="BR38" i="14"/>
  <c r="BR39" i="14"/>
  <c r="BR40" i="14"/>
  <c r="BR9" i="14"/>
  <c r="BB16" i="14"/>
  <c r="BB20" i="14"/>
  <c r="BB28" i="14"/>
  <c r="BB1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T39" i="14" s="1"/>
  <c r="BQ40" i="14"/>
  <c r="I52" i="7"/>
  <c r="I10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68" i="7"/>
  <c r="B68" i="7"/>
  <c r="B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12" i="7"/>
  <c r="G42" i="7"/>
  <c r="G41" i="7"/>
  <c r="G43" i="7"/>
  <c r="G99" i="7"/>
  <c r="BS10" i="14"/>
  <c r="BS11" i="14"/>
  <c r="BS12" i="14"/>
  <c r="BS13" i="14"/>
  <c r="BS14" i="14"/>
  <c r="BS15" i="14"/>
  <c r="BS16" i="14"/>
  <c r="BS17" i="14"/>
  <c r="BS18" i="14"/>
  <c r="BS19" i="14"/>
  <c r="BS20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Q10" i="14"/>
  <c r="BQ11" i="14"/>
  <c r="BQ12" i="14"/>
  <c r="BQ13" i="14"/>
  <c r="BQ14" i="14"/>
  <c r="BQ15" i="14"/>
  <c r="BQ16" i="14"/>
  <c r="BQ17" i="14"/>
  <c r="BQ18" i="14"/>
  <c r="BQ19" i="14"/>
  <c r="BQ20" i="14"/>
  <c r="EJ10" i="14"/>
  <c r="EJ11" i="14"/>
  <c r="EJ12" i="14"/>
  <c r="EJ13" i="14"/>
  <c r="EJ14" i="14"/>
  <c r="EJ15" i="14"/>
  <c r="EJ16" i="14"/>
  <c r="EJ17" i="14"/>
  <c r="EJ18" i="14"/>
  <c r="EJ19" i="14"/>
  <c r="EJ20" i="14"/>
  <c r="EJ21" i="14"/>
  <c r="EJ22" i="14"/>
  <c r="EJ23" i="14"/>
  <c r="EJ24" i="14"/>
  <c r="EJ25" i="14"/>
  <c r="EJ26" i="14"/>
  <c r="EJ27" i="14"/>
  <c r="EJ28" i="14"/>
  <c r="EJ29" i="14"/>
  <c r="EJ30" i="14"/>
  <c r="EJ31" i="14"/>
  <c r="EJ32" i="14"/>
  <c r="EJ33" i="14"/>
  <c r="EJ34" i="14"/>
  <c r="EJ35" i="14"/>
  <c r="EJ36" i="14"/>
  <c r="EJ37" i="14"/>
  <c r="EJ38" i="14"/>
  <c r="EJ39" i="14"/>
  <c r="EJ40" i="14"/>
  <c r="DI9" i="14"/>
  <c r="BQ9" i="14"/>
  <c r="EJ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AP10" i="14"/>
  <c r="AP11" i="14"/>
  <c r="AP12" i="14"/>
  <c r="AP13" i="14"/>
  <c r="AP14" i="14"/>
  <c r="AP15" i="14"/>
  <c r="AP16" i="14"/>
  <c r="AP17" i="14"/>
  <c r="AP18" i="14"/>
  <c r="AP19" i="14"/>
  <c r="AP20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9" i="14"/>
  <c r="EL40" i="14"/>
  <c r="EG40" i="14"/>
  <c r="DU40" i="14"/>
  <c r="DV40" i="14" s="1"/>
  <c r="DF40" i="14"/>
  <c r="DD40" i="14"/>
  <c r="CR40" i="14"/>
  <c r="CF40" i="14"/>
  <c r="EL39" i="14"/>
  <c r="EG39" i="14"/>
  <c r="DU39" i="14"/>
  <c r="DF39" i="14"/>
  <c r="DD39" i="14"/>
  <c r="CR39" i="14"/>
  <c r="CF39" i="14"/>
  <c r="EL38" i="14"/>
  <c r="EG38" i="14"/>
  <c r="DU38" i="14"/>
  <c r="DF38" i="14"/>
  <c r="DD38" i="14"/>
  <c r="DG38" i="14" s="1"/>
  <c r="DJ38" i="14" s="1"/>
  <c r="CR38" i="14"/>
  <c r="CF38" i="14"/>
  <c r="EL37" i="14"/>
  <c r="EG37" i="14"/>
  <c r="EH37" i="14" s="1"/>
  <c r="DU37" i="14"/>
  <c r="DF37" i="14"/>
  <c r="DD37" i="14"/>
  <c r="CR37" i="14"/>
  <c r="CF37" i="14"/>
  <c r="EL36" i="14"/>
  <c r="EG36" i="14"/>
  <c r="DU36" i="14"/>
  <c r="DV36" i="14" s="1"/>
  <c r="DF36" i="14"/>
  <c r="DD36" i="14"/>
  <c r="CR36" i="14"/>
  <c r="CF36" i="14"/>
  <c r="CG36" i="14" s="1"/>
  <c r="EL35" i="14"/>
  <c r="EG35" i="14"/>
  <c r="DU35" i="14"/>
  <c r="DF35" i="14"/>
  <c r="DD35" i="14"/>
  <c r="CR35" i="14"/>
  <c r="CF35" i="14"/>
  <c r="EL34" i="14"/>
  <c r="EG34" i="14"/>
  <c r="DU34" i="14"/>
  <c r="DF34" i="14"/>
  <c r="DD34" i="14"/>
  <c r="DG34" i="14" s="1"/>
  <c r="DJ34" i="14" s="1"/>
  <c r="CR34" i="14"/>
  <c r="CF34" i="14"/>
  <c r="EL33" i="14"/>
  <c r="EG33" i="14"/>
  <c r="EH33" i="14" s="1"/>
  <c r="DU33" i="14"/>
  <c r="DF33" i="14"/>
  <c r="DD33" i="14"/>
  <c r="DG33" i="14" s="1"/>
  <c r="DJ33" i="14" s="1"/>
  <c r="CR33" i="14"/>
  <c r="CF33" i="14"/>
  <c r="EL32" i="14"/>
  <c r="EG32" i="14"/>
  <c r="DU32" i="14"/>
  <c r="DV32" i="14" s="1"/>
  <c r="DF32" i="14"/>
  <c r="DD32" i="14"/>
  <c r="CR32" i="14"/>
  <c r="CF32" i="14"/>
  <c r="EL31" i="14"/>
  <c r="EG31" i="14"/>
  <c r="DU31" i="14"/>
  <c r="DF31" i="14"/>
  <c r="DD31" i="14"/>
  <c r="CR31" i="14"/>
  <c r="CF31" i="14"/>
  <c r="EL30" i="14"/>
  <c r="EG30" i="14"/>
  <c r="DU30" i="14"/>
  <c r="DF30" i="14"/>
  <c r="DD30" i="14"/>
  <c r="CR30" i="14"/>
  <c r="CF30" i="14"/>
  <c r="EL29" i="14"/>
  <c r="EG29" i="14"/>
  <c r="DU29" i="14"/>
  <c r="DF29" i="14"/>
  <c r="DD29" i="14"/>
  <c r="CR29" i="14"/>
  <c r="CF29" i="14"/>
  <c r="EL28" i="14"/>
  <c r="EG28" i="14"/>
  <c r="DU28" i="14"/>
  <c r="DV28" i="14" s="1"/>
  <c r="DF28" i="14"/>
  <c r="DD28" i="14"/>
  <c r="CR28" i="14"/>
  <c r="CF28" i="14"/>
  <c r="EL27" i="14"/>
  <c r="EG27" i="14"/>
  <c r="DU27" i="14"/>
  <c r="DF27" i="14"/>
  <c r="DD27" i="14"/>
  <c r="CR27" i="14"/>
  <c r="CF27" i="14"/>
  <c r="EL26" i="14"/>
  <c r="EG26" i="14"/>
  <c r="DU26" i="14"/>
  <c r="DF26" i="14"/>
  <c r="DD26" i="14"/>
  <c r="CR26" i="14"/>
  <c r="CF26" i="14"/>
  <c r="EL25" i="14"/>
  <c r="EG25" i="14"/>
  <c r="EH25" i="14" s="1"/>
  <c r="DU25" i="14"/>
  <c r="DF25" i="14"/>
  <c r="DD25" i="14"/>
  <c r="CR25" i="14"/>
  <c r="CF25" i="14"/>
  <c r="EL24" i="14"/>
  <c r="EG24" i="14"/>
  <c r="DU24" i="14"/>
  <c r="DV24" i="14" s="1"/>
  <c r="DF24" i="14"/>
  <c r="DD24" i="14"/>
  <c r="CR24" i="14"/>
  <c r="CF24" i="14"/>
  <c r="EL23" i="14"/>
  <c r="EG23" i="14"/>
  <c r="DU23" i="14"/>
  <c r="DF23" i="14"/>
  <c r="DD23" i="14"/>
  <c r="CR23" i="14"/>
  <c r="CS23" i="14" s="1"/>
  <c r="CF23" i="14"/>
  <c r="EL22" i="14"/>
  <c r="EG22" i="14"/>
  <c r="DU22" i="14"/>
  <c r="DF22" i="14"/>
  <c r="DD22" i="14"/>
  <c r="CR22" i="14"/>
  <c r="CF22" i="14"/>
  <c r="EL21" i="14"/>
  <c r="EG21" i="14"/>
  <c r="EH21" i="14" s="1"/>
  <c r="DU21" i="14"/>
  <c r="DF21" i="14"/>
  <c r="DD21" i="14"/>
  <c r="CR21" i="14"/>
  <c r="CF21" i="14"/>
  <c r="EL20" i="14"/>
  <c r="EG20" i="14"/>
  <c r="DU20" i="14"/>
  <c r="DV20" i="14" s="1"/>
  <c r="DF20" i="14"/>
  <c r="DD20" i="14"/>
  <c r="CR20" i="14"/>
  <c r="CF20" i="14"/>
  <c r="EL19" i="14"/>
  <c r="EG19" i="14"/>
  <c r="DU19" i="14"/>
  <c r="DF19" i="14"/>
  <c r="DD19" i="14"/>
  <c r="CR19" i="14"/>
  <c r="CF19" i="14"/>
  <c r="EL18" i="14"/>
  <c r="EG18" i="14"/>
  <c r="EH18" i="14"/>
  <c r="DU18" i="14"/>
  <c r="DF18" i="14"/>
  <c r="DD18" i="14"/>
  <c r="CR18" i="14"/>
  <c r="CF18" i="14"/>
  <c r="EL17" i="14"/>
  <c r="EG17" i="14"/>
  <c r="DU17" i="14"/>
  <c r="DF17" i="14"/>
  <c r="DD17" i="14"/>
  <c r="CR17" i="14"/>
  <c r="CF17" i="14"/>
  <c r="EL16" i="14"/>
  <c r="EG16" i="14"/>
  <c r="DU16" i="14"/>
  <c r="DF16" i="14"/>
  <c r="DD16" i="14"/>
  <c r="CR16" i="14"/>
  <c r="CF16" i="14"/>
  <c r="EL15" i="14"/>
  <c r="EG15" i="14"/>
  <c r="DU15" i="14"/>
  <c r="DV15" i="14" s="1"/>
  <c r="DF15" i="14"/>
  <c r="DD15" i="14"/>
  <c r="CR15" i="14"/>
  <c r="CF15" i="14"/>
  <c r="EL14" i="14"/>
  <c r="EG14" i="14"/>
  <c r="DU14" i="14"/>
  <c r="DF14" i="14"/>
  <c r="DD14" i="14"/>
  <c r="CR14" i="14"/>
  <c r="CF14" i="14"/>
  <c r="EL13" i="14"/>
  <c r="EG13" i="14"/>
  <c r="DU13" i="14"/>
  <c r="DF13" i="14"/>
  <c r="DD13" i="14"/>
  <c r="CR13" i="14"/>
  <c r="CS13" i="14" s="1"/>
  <c r="CF13" i="14"/>
  <c r="EL12" i="14"/>
  <c r="EG12" i="14"/>
  <c r="DU12" i="14"/>
  <c r="DF12" i="14"/>
  <c r="DD12" i="14"/>
  <c r="CR12" i="14"/>
  <c r="CF12" i="14"/>
  <c r="EL11" i="14"/>
  <c r="EG11" i="14"/>
  <c r="DU11" i="14"/>
  <c r="DF11" i="14"/>
  <c r="DD11" i="14"/>
  <c r="CR11" i="14"/>
  <c r="CF11" i="14"/>
  <c r="EL10" i="14"/>
  <c r="EG10" i="14"/>
  <c r="DU10" i="14"/>
  <c r="DF10" i="14"/>
  <c r="DD10" i="14"/>
  <c r="CR10" i="14"/>
  <c r="CF10" i="14"/>
  <c r="EL9" i="14"/>
  <c r="EG9" i="14"/>
  <c r="DU9" i="14"/>
  <c r="DF9" i="14"/>
  <c r="DD9" i="14"/>
  <c r="CR9" i="14"/>
  <c r="CF9" i="14"/>
  <c r="EG5" i="14"/>
  <c r="DU5" i="14"/>
  <c r="DV17" i="14" s="1"/>
  <c r="CR5" i="14"/>
  <c r="CS18" i="14" s="1"/>
  <c r="CF5" i="14"/>
  <c r="BN40" i="14"/>
  <c r="BB40" i="14"/>
  <c r="AM40" i="14"/>
  <c r="AK40" i="14"/>
  <c r="Y40" i="14"/>
  <c r="M40" i="14"/>
  <c r="BN39" i="14"/>
  <c r="BB39" i="14"/>
  <c r="AM39" i="14"/>
  <c r="AK39" i="14"/>
  <c r="Y39" i="14"/>
  <c r="M39" i="14"/>
  <c r="BN38" i="14"/>
  <c r="BB38" i="14"/>
  <c r="AM38" i="14"/>
  <c r="AK38" i="14"/>
  <c r="Y38" i="14"/>
  <c r="M38" i="14"/>
  <c r="BN37" i="14"/>
  <c r="BB37" i="14"/>
  <c r="AM37" i="14"/>
  <c r="AK37" i="14"/>
  <c r="Y37" i="14"/>
  <c r="Z37" i="14"/>
  <c r="M37" i="14"/>
  <c r="BN36" i="14"/>
  <c r="BO36" i="14"/>
  <c r="AM36" i="14"/>
  <c r="AK36" i="14"/>
  <c r="Y36" i="14"/>
  <c r="M36" i="14"/>
  <c r="BN35" i="14"/>
  <c r="BB35" i="14"/>
  <c r="AM35" i="14"/>
  <c r="AK35" i="14"/>
  <c r="Y35" i="14"/>
  <c r="Z35" i="14" s="1"/>
  <c r="AN35" i="14" s="1"/>
  <c r="AQ35" i="14" s="1"/>
  <c r="M35" i="14"/>
  <c r="BN34" i="14"/>
  <c r="BB34" i="14"/>
  <c r="AM34" i="14"/>
  <c r="AK34" i="14"/>
  <c r="Y34" i="14"/>
  <c r="M34" i="14"/>
  <c r="BN33" i="14"/>
  <c r="BB33" i="14"/>
  <c r="AM33" i="14"/>
  <c r="AK33" i="14"/>
  <c r="Y33" i="14"/>
  <c r="Z33" i="14" s="1"/>
  <c r="AN33" i="14" s="1"/>
  <c r="AQ33" i="14" s="1"/>
  <c r="M33" i="14"/>
  <c r="BN32" i="14"/>
  <c r="BB32" i="14"/>
  <c r="AM32" i="14"/>
  <c r="AK32" i="14"/>
  <c r="Y32" i="14"/>
  <c r="M32" i="14"/>
  <c r="BN31" i="14"/>
  <c r="BB31" i="14"/>
  <c r="AM31" i="14"/>
  <c r="AK31" i="14"/>
  <c r="Y31" i="14"/>
  <c r="Z31" i="14" s="1"/>
  <c r="AN31" i="14" s="1"/>
  <c r="AQ31" i="14" s="1"/>
  <c r="M31" i="14"/>
  <c r="BN30" i="14"/>
  <c r="BB30" i="14"/>
  <c r="AM30" i="14"/>
  <c r="AK30" i="14"/>
  <c r="Y30" i="14"/>
  <c r="M30" i="14"/>
  <c r="BN29" i="14"/>
  <c r="BB29" i="14"/>
  <c r="AM29" i="14"/>
  <c r="AK29" i="14"/>
  <c r="Y29" i="14"/>
  <c r="Z29" i="14" s="1"/>
  <c r="AN29" i="14" s="1"/>
  <c r="AQ29" i="14" s="1"/>
  <c r="BU29" i="14" s="1"/>
  <c r="EP29" i="14" s="1"/>
  <c r="M29" i="14"/>
  <c r="BN28" i="14"/>
  <c r="BO28" i="14"/>
  <c r="AM28" i="14"/>
  <c r="AK28" i="14"/>
  <c r="Y28" i="14"/>
  <c r="M28" i="14"/>
  <c r="BN27" i="14"/>
  <c r="BB27" i="14"/>
  <c r="AM27" i="14"/>
  <c r="AK27" i="14"/>
  <c r="Y27" i="14"/>
  <c r="M27" i="14"/>
  <c r="BN26" i="14"/>
  <c r="BB26" i="14"/>
  <c r="AM26" i="14"/>
  <c r="AK26" i="14"/>
  <c r="Y26" i="14"/>
  <c r="M26" i="14"/>
  <c r="BN25" i="14"/>
  <c r="BB25" i="14"/>
  <c r="AM25" i="14"/>
  <c r="AK25" i="14"/>
  <c r="Y25" i="14"/>
  <c r="M25" i="14"/>
  <c r="BN24" i="14"/>
  <c r="BB24" i="14"/>
  <c r="AM24" i="14"/>
  <c r="AK24" i="14"/>
  <c r="Y24" i="14"/>
  <c r="M24" i="14"/>
  <c r="BN23" i="14"/>
  <c r="BB23" i="14"/>
  <c r="AM23" i="14"/>
  <c r="AK23" i="14"/>
  <c r="Y23" i="14"/>
  <c r="M23" i="14"/>
  <c r="M5" i="14"/>
  <c r="BN22" i="14"/>
  <c r="BB22" i="14"/>
  <c r="AM22" i="14"/>
  <c r="AK22" i="14"/>
  <c r="Y22" i="14"/>
  <c r="M22" i="14"/>
  <c r="BN20" i="14"/>
  <c r="BO20" i="14"/>
  <c r="AM20" i="14"/>
  <c r="AK20" i="14"/>
  <c r="Y20" i="14"/>
  <c r="M20" i="14"/>
  <c r="BN19" i="14"/>
  <c r="BB19" i="14"/>
  <c r="AM19" i="14"/>
  <c r="AK19" i="14"/>
  <c r="Y19" i="14"/>
  <c r="M19" i="14"/>
  <c r="BN18" i="14"/>
  <c r="BB18" i="14"/>
  <c r="AM18" i="14"/>
  <c r="AK18" i="14"/>
  <c r="Y18" i="14"/>
  <c r="M18" i="14"/>
  <c r="BN17" i="14"/>
  <c r="BB17" i="14"/>
  <c r="AM17" i="14"/>
  <c r="AK17" i="14"/>
  <c r="Y17" i="14"/>
  <c r="M17" i="14"/>
  <c r="BN16" i="14"/>
  <c r="AM16" i="14"/>
  <c r="AK16" i="14"/>
  <c r="Y16" i="14"/>
  <c r="Z16" i="14"/>
  <c r="M16" i="14"/>
  <c r="BN15" i="14"/>
  <c r="BO15" i="14"/>
  <c r="BB15" i="14"/>
  <c r="AM15" i="14"/>
  <c r="AK15" i="14"/>
  <c r="Y15" i="14"/>
  <c r="M15" i="14"/>
  <c r="BN14" i="14"/>
  <c r="BO14" i="14"/>
  <c r="BB14" i="14"/>
  <c r="AM14" i="14"/>
  <c r="AK14" i="14"/>
  <c r="Y14" i="14"/>
  <c r="M14" i="14"/>
  <c r="BN13" i="14"/>
  <c r="BB13" i="14"/>
  <c r="AM13" i="14"/>
  <c r="AK13" i="14"/>
  <c r="Y13" i="14"/>
  <c r="M13" i="14"/>
  <c r="BN12" i="14"/>
  <c r="BO12" i="14"/>
  <c r="BB12" i="14"/>
  <c r="AM12" i="14"/>
  <c r="AK12" i="14"/>
  <c r="Y12" i="14"/>
  <c r="Z12" i="14"/>
  <c r="M12" i="14"/>
  <c r="BN11" i="14"/>
  <c r="BO11" i="14"/>
  <c r="AM11" i="14"/>
  <c r="AK11" i="14"/>
  <c r="Y11" i="14"/>
  <c r="M11" i="14"/>
  <c r="BN10" i="14"/>
  <c r="BB10" i="14"/>
  <c r="AM10" i="14"/>
  <c r="AK10" i="14"/>
  <c r="Y10" i="14"/>
  <c r="M10" i="14"/>
  <c r="BS9" i="14"/>
  <c r="BN9" i="14"/>
  <c r="BN5" i="14"/>
  <c r="BO25" i="14"/>
  <c r="BO9" i="14"/>
  <c r="BB9" i="14"/>
  <c r="AM9" i="14"/>
  <c r="AK9" i="14"/>
  <c r="Y9" i="14"/>
  <c r="Z9" i="14" s="1"/>
  <c r="AN9" i="14" s="1"/>
  <c r="AQ9" i="14" s="1"/>
  <c r="M9" i="14"/>
  <c r="BB5" i="14"/>
  <c r="Y5" i="14"/>
  <c r="Z25" i="14"/>
  <c r="CS12" i="14"/>
  <c r="CS30" i="14"/>
  <c r="EH30" i="14"/>
  <c r="CS34" i="14"/>
  <c r="CS38" i="14"/>
  <c r="EH38" i="14"/>
  <c r="CS16" i="14"/>
  <c r="CS20" i="14"/>
  <c r="EH20" i="14"/>
  <c r="CG13" i="14"/>
  <c r="CG21" i="14"/>
  <c r="CG25" i="14"/>
  <c r="CG33" i="14"/>
  <c r="CG37" i="14"/>
  <c r="Z11" i="14"/>
  <c r="Z13" i="14"/>
  <c r="BO13" i="14"/>
  <c r="Z15" i="14"/>
  <c r="Z17" i="14"/>
  <c r="Z23" i="14"/>
  <c r="AN23" i="14" s="1"/>
  <c r="AQ23" i="14" s="1"/>
  <c r="BO33" i="14"/>
  <c r="CG9" i="14"/>
  <c r="CG17" i="14"/>
  <c r="CG29" i="14"/>
  <c r="Z14" i="14"/>
  <c r="AN14" i="14" s="1"/>
  <c r="AQ14" i="14" s="1"/>
  <c r="BU14" i="14" s="1"/>
  <c r="EP14" i="14" s="1"/>
  <c r="Z18" i="14"/>
  <c r="BO18" i="14"/>
  <c r="Z20" i="14"/>
  <c r="Z22" i="14"/>
  <c r="AN22" i="14" s="1"/>
  <c r="AQ22" i="14" s="1"/>
  <c r="BO22" i="14"/>
  <c r="BO24" i="14"/>
  <c r="Z26" i="14"/>
  <c r="BO26" i="14"/>
  <c r="Z30" i="14"/>
  <c r="Z32" i="14"/>
  <c r="BO32" i="14"/>
  <c r="Z34" i="14"/>
  <c r="AN34" i="14" s="1"/>
  <c r="AQ34" i="14" s="1"/>
  <c r="Z36" i="14"/>
  <c r="Z38" i="14"/>
  <c r="BO38" i="14"/>
  <c r="CS9" i="14"/>
  <c r="CG12" i="14"/>
  <c r="DV12" i="14"/>
  <c r="EH13" i="14"/>
  <c r="CG16" i="14"/>
  <c r="CS17" i="14"/>
  <c r="EH17" i="14"/>
  <c r="CG20" i="14"/>
  <c r="CS21" i="14"/>
  <c r="CG24" i="14"/>
  <c r="CS25" i="14"/>
  <c r="CG28" i="14"/>
  <c r="CS29" i="14"/>
  <c r="EH29" i="14"/>
  <c r="CG32" i="14"/>
  <c r="CS33" i="14"/>
  <c r="CS37" i="14"/>
  <c r="CG40" i="14"/>
  <c r="CG11" i="14"/>
  <c r="CG15" i="14"/>
  <c r="CG19" i="14"/>
  <c r="CG23" i="14"/>
  <c r="DV23" i="14"/>
  <c r="CS24" i="14"/>
  <c r="CG27" i="14"/>
  <c r="DV27" i="14"/>
  <c r="CS28" i="14"/>
  <c r="CG31" i="14"/>
  <c r="DV31" i="14"/>
  <c r="CS32" i="14"/>
  <c r="DG32" i="14" s="1"/>
  <c r="DJ32" i="14" s="1"/>
  <c r="CG35" i="14"/>
  <c r="DV35" i="14"/>
  <c r="CS36" i="14"/>
  <c r="CG39" i="14"/>
  <c r="DG39" i="14" s="1"/>
  <c r="DJ39" i="14" s="1"/>
  <c r="DV39" i="14"/>
  <c r="CS40" i="14"/>
  <c r="DG40" i="14" s="1"/>
  <c r="DJ40" i="14" s="1"/>
  <c r="Z40" i="14"/>
  <c r="BO40" i="14"/>
  <c r="CG10" i="14"/>
  <c r="CS11" i="14"/>
  <c r="CG14" i="14"/>
  <c r="CS15" i="14"/>
  <c r="DG15" i="14" s="1"/>
  <c r="DJ15" i="14" s="1"/>
  <c r="CG18" i="14"/>
  <c r="DV18" i="14"/>
  <c r="CS19" i="14"/>
  <c r="CG22" i="14"/>
  <c r="EH23" i="14"/>
  <c r="CG26" i="14"/>
  <c r="CS27" i="14"/>
  <c r="CG30" i="14"/>
  <c r="CS31" i="14"/>
  <c r="DG31" i="14" s="1"/>
  <c r="DJ31" i="14" s="1"/>
  <c r="CG34" i="14"/>
  <c r="CS35" i="14"/>
  <c r="EH35" i="14"/>
  <c r="CG38" i="14"/>
  <c r="DV38" i="14"/>
  <c r="CS39" i="14"/>
  <c r="DG16" i="14"/>
  <c r="DJ16" i="14" s="1"/>
  <c r="DG20" i="14"/>
  <c r="DJ20" i="14" s="1"/>
  <c r="DG29" i="14"/>
  <c r="DJ29" i="14" s="1"/>
  <c r="DG25" i="14"/>
  <c r="DJ25" i="14" s="1"/>
  <c r="DG19" i="14"/>
  <c r="DJ19" i="14" s="1"/>
  <c r="DG11" i="14"/>
  <c r="DJ11" i="14" s="1"/>
  <c r="DG28" i="14"/>
  <c r="DJ28" i="14" s="1"/>
  <c r="DG17" i="14"/>
  <c r="DJ17" i="14" s="1"/>
  <c r="DG21" i="14"/>
  <c r="DJ21" i="14" s="1"/>
  <c r="DG35" i="14"/>
  <c r="DJ35" i="14" s="1"/>
  <c r="DG27" i="14"/>
  <c r="DJ27" i="14" s="1"/>
  <c r="DG9" i="14"/>
  <c r="DJ9" i="14" s="1"/>
  <c r="DG37" i="14"/>
  <c r="DJ37" i="14" s="1"/>
  <c r="BC18" i="14"/>
  <c r="BC24" i="14"/>
  <c r="BT24" i="14" s="1"/>
  <c r="BU24" i="14" s="1"/>
  <c r="EP24" i="14" s="1"/>
  <c r="BC26" i="14"/>
  <c r="BT26" i="14" s="1"/>
  <c r="BC37" i="14"/>
  <c r="BO37" i="14"/>
  <c r="BT37" i="14"/>
  <c r="BC39" i="14"/>
  <c r="BC36" i="14"/>
  <c r="BC40" i="14"/>
  <c r="BT40" i="14"/>
  <c r="BC9" i="14"/>
  <c r="BC12" i="14"/>
  <c r="BT12" i="14"/>
  <c r="BC14" i="14"/>
  <c r="BC29" i="14"/>
  <c r="BC31" i="14"/>
  <c r="BT31" i="14" s="1"/>
  <c r="BO31" i="14"/>
  <c r="BC33" i="14"/>
  <c r="BT33" i="14" s="1"/>
  <c r="BC35" i="14"/>
  <c r="BT35" i="14" s="1"/>
  <c r="BC28" i="14"/>
  <c r="BC10" i="14"/>
  <c r="BC17" i="14"/>
  <c r="BT17" i="14" s="1"/>
  <c r="BO17" i="14"/>
  <c r="BC19" i="14"/>
  <c r="BC23" i="14"/>
  <c r="BC25" i="14"/>
  <c r="BT25" i="14" s="1"/>
  <c r="BC27" i="14"/>
  <c r="BO27" i="14"/>
  <c r="BT27" i="14"/>
  <c r="BC38" i="14"/>
  <c r="BC20" i="14"/>
  <c r="BT20" i="14" s="1"/>
  <c r="BC34" i="14"/>
  <c r="BT34" i="14" s="1"/>
  <c r="BC13" i="14"/>
  <c r="BC15" i="14"/>
  <c r="BT15" i="14"/>
  <c r="BU15" i="14" s="1"/>
  <c r="EP15" i="14" s="1"/>
  <c r="BC22" i="14"/>
  <c r="BC30" i="14"/>
  <c r="BC32" i="14"/>
  <c r="BT32" i="14"/>
  <c r="BU32" i="14" s="1"/>
  <c r="EP32" i="14" s="1"/>
  <c r="BC11" i="14"/>
  <c r="BT11" i="14" s="1"/>
  <c r="BU11" i="14" s="1"/>
  <c r="EP11" i="14" s="1"/>
  <c r="BC16" i="14"/>
  <c r="Z10" i="14"/>
  <c r="Z19" i="14"/>
  <c r="Z27" i="14"/>
  <c r="AN27" i="14" s="1"/>
  <c r="AQ27" i="14" s="1"/>
  <c r="BU27" i="14" s="1"/>
  <c r="EP27" i="14" s="1"/>
  <c r="Z28" i="14"/>
  <c r="Z24" i="14"/>
  <c r="Z39" i="14"/>
  <c r="AN39" i="14" s="1"/>
  <c r="AQ39" i="14" s="1"/>
  <c r="BO19" i="14"/>
  <c r="BT19" i="14"/>
  <c r="BO23" i="14"/>
  <c r="BO29" i="14"/>
  <c r="BT29" i="14"/>
  <c r="BO35" i="14"/>
  <c r="BO39" i="14"/>
  <c r="BO34" i="14"/>
  <c r="BO30" i="14"/>
  <c r="BO16" i="14"/>
  <c r="BO10" i="14"/>
  <c r="BT10" i="14"/>
  <c r="BT23" i="14"/>
  <c r="BT36" i="14"/>
  <c r="BT14" i="14"/>
  <c r="BT13" i="14"/>
  <c r="BT22" i="14"/>
  <c r="BT28" i="14"/>
  <c r="BT18" i="14"/>
  <c r="BT38" i="14"/>
  <c r="BU38" i="14" s="1"/>
  <c r="EP38" i="14" s="1"/>
  <c r="BT9" i="14"/>
  <c r="BT16" i="14"/>
  <c r="N17" i="14"/>
  <c r="AN17" i="14"/>
  <c r="AQ17" i="14"/>
  <c r="N33" i="14"/>
  <c r="N27" i="14"/>
  <c r="N26" i="14"/>
  <c r="AN26" i="14"/>
  <c r="AQ26" i="14" s="1"/>
  <c r="N30" i="14"/>
  <c r="AN30" i="14"/>
  <c r="AQ30" i="14"/>
  <c r="N35" i="14"/>
  <c r="N31" i="14"/>
  <c r="N10" i="14"/>
  <c r="AN10" i="14"/>
  <c r="AQ10" i="14" s="1"/>
  <c r="BU10" i="14" s="1"/>
  <c r="EP10" i="14" s="1"/>
  <c r="N14" i="14"/>
  <c r="N18" i="14"/>
  <c r="AN18" i="14"/>
  <c r="AQ18" i="14"/>
  <c r="N22" i="14"/>
  <c r="N36" i="14"/>
  <c r="AN36" i="14" s="1"/>
  <c r="AQ36" i="14" s="1"/>
  <c r="N39" i="14"/>
  <c r="N28" i="14"/>
  <c r="AN28" i="14"/>
  <c r="AQ28" i="14"/>
  <c r="N12" i="14"/>
  <c r="AN12" i="14"/>
  <c r="AQ12" i="14" s="1"/>
  <c r="N13" i="14"/>
  <c r="AN13" i="14"/>
  <c r="AQ13" i="14" s="1"/>
  <c r="BU13" i="14" s="1"/>
  <c r="EP13" i="14" s="1"/>
  <c r="N38" i="14"/>
  <c r="AN38" i="14"/>
  <c r="AQ38" i="14"/>
  <c r="N25" i="14"/>
  <c r="AN25" i="14"/>
  <c r="AQ25" i="14" s="1"/>
  <c r="N20" i="14"/>
  <c r="AN20" i="14"/>
  <c r="AQ20" i="14" s="1"/>
  <c r="N34" i="14"/>
  <c r="N24" i="14"/>
  <c r="AN24" i="14"/>
  <c r="AQ24" i="14"/>
  <c r="N29" i="14"/>
  <c r="N32" i="14"/>
  <c r="AN32" i="14"/>
  <c r="AQ32" i="14"/>
  <c r="N37" i="14"/>
  <c r="AN37" i="14"/>
  <c r="AQ37" i="14" s="1"/>
  <c r="BU37" i="14" s="1"/>
  <c r="EP37" i="14" s="1"/>
  <c r="N40" i="14"/>
  <c r="AN40" i="14"/>
  <c r="AQ40" i="14"/>
  <c r="N16" i="14"/>
  <c r="AN16" i="14"/>
  <c r="AQ16" i="14"/>
  <c r="N9" i="14"/>
  <c r="N19" i="14"/>
  <c r="AN19" i="14"/>
  <c r="AQ19" i="14"/>
  <c r="N23" i="14"/>
  <c r="N15" i="14"/>
  <c r="AN15" i="14"/>
  <c r="AQ15" i="14"/>
  <c r="N11" i="14"/>
  <c r="AN11" i="14"/>
  <c r="AQ11" i="14"/>
  <c r="BT30" i="14"/>
  <c r="BU28" i="14"/>
  <c r="EP28" i="14" s="1"/>
  <c r="BU30" i="14"/>
  <c r="EP30" i="14" s="1"/>
  <c r="BU18" i="14"/>
  <c r="EP18" i="14" s="1"/>
  <c r="DG30" i="14" l="1"/>
  <c r="DJ30" i="14" s="1"/>
  <c r="DG12" i="14"/>
  <c r="DJ12" i="14" s="1"/>
  <c r="EM17" i="14"/>
  <c r="EM20" i="14"/>
  <c r="EM38" i="14"/>
  <c r="EH66" i="14"/>
  <c r="EH58" i="14"/>
  <c r="EH50" i="14"/>
  <c r="EH47" i="14"/>
  <c r="EH43" i="14"/>
  <c r="EH60" i="14"/>
  <c r="EH52" i="14"/>
  <c r="EH62" i="14"/>
  <c r="EH54" i="14"/>
  <c r="EH51" i="14"/>
  <c r="EH46" i="14"/>
  <c r="EH42" i="14"/>
  <c r="EH64" i="14"/>
  <c r="EH56" i="14"/>
  <c r="EH41" i="14"/>
  <c r="EH53" i="14"/>
  <c r="EH49" i="14"/>
  <c r="EH65" i="14"/>
  <c r="EH44" i="14"/>
  <c r="EH55" i="14"/>
  <c r="EH61" i="14"/>
  <c r="EH59" i="14"/>
  <c r="EH57" i="14"/>
  <c r="EH63" i="14"/>
  <c r="EH67" i="14"/>
  <c r="EH45" i="14"/>
  <c r="EH48" i="14"/>
  <c r="EH22" i="14"/>
  <c r="EH27" i="14"/>
  <c r="EM27" i="14" s="1"/>
  <c r="EH11" i="14"/>
  <c r="EH16" i="14"/>
  <c r="EH34" i="14"/>
  <c r="EH12" i="14"/>
  <c r="EH10" i="14"/>
  <c r="EH26" i="14"/>
  <c r="EM18" i="14"/>
  <c r="EM35" i="14"/>
  <c r="EN35" i="14" s="1"/>
  <c r="EM23" i="14"/>
  <c r="EH39" i="14"/>
  <c r="EM39" i="14" s="1"/>
  <c r="EN39" i="14" s="1"/>
  <c r="EQ39" i="14" s="1"/>
  <c r="EH31" i="14"/>
  <c r="EM31" i="14" s="1"/>
  <c r="EN31" i="14" s="1"/>
  <c r="EH19" i="14"/>
  <c r="EH15" i="14"/>
  <c r="EM15" i="14" s="1"/>
  <c r="EN15" i="14" s="1"/>
  <c r="EH40" i="14"/>
  <c r="EH36" i="14"/>
  <c r="EH32" i="14"/>
  <c r="EH28" i="14"/>
  <c r="EH24" i="14"/>
  <c r="EM36" i="14"/>
  <c r="EM32" i="14"/>
  <c r="EN32" i="14" s="1"/>
  <c r="EQ32" i="14" s="1"/>
  <c r="EH9" i="14"/>
  <c r="EH14" i="14"/>
  <c r="DV29" i="14"/>
  <c r="DV13" i="14"/>
  <c r="EM13" i="14" s="1"/>
  <c r="DV14" i="14"/>
  <c r="DV25" i="14"/>
  <c r="DV34" i="14"/>
  <c r="EM34" i="14" s="1"/>
  <c r="EN34" i="14" s="1"/>
  <c r="DV30" i="14"/>
  <c r="EM30" i="14" s="1"/>
  <c r="EN30" i="14" s="1"/>
  <c r="EQ30" i="14" s="1"/>
  <c r="DV10" i="14"/>
  <c r="DV19" i="14"/>
  <c r="DV11" i="14"/>
  <c r="EM11" i="14" s="1"/>
  <c r="EN11" i="14" s="1"/>
  <c r="DV37" i="14"/>
  <c r="EM37" i="14" s="1"/>
  <c r="EN37" i="14" s="1"/>
  <c r="ER37" i="14" s="1"/>
  <c r="ES37" i="14" s="1"/>
  <c r="DV9" i="14"/>
  <c r="EM9" i="14" s="1"/>
  <c r="EN9" i="14" s="1"/>
  <c r="DV48" i="14"/>
  <c r="DV66" i="14"/>
  <c r="EM66" i="14" s="1"/>
  <c r="EN66" i="14" s="1"/>
  <c r="EQ66" i="14" s="1"/>
  <c r="DV64" i="14"/>
  <c r="EM64" i="14" s="1"/>
  <c r="EN64" i="14" s="1"/>
  <c r="EQ64" i="14" s="1"/>
  <c r="DV62" i="14"/>
  <c r="EM62" i="14" s="1"/>
  <c r="EN62" i="14" s="1"/>
  <c r="EQ62" i="14" s="1"/>
  <c r="DV60" i="14"/>
  <c r="EM60" i="14" s="1"/>
  <c r="EN60" i="14" s="1"/>
  <c r="EQ60" i="14" s="1"/>
  <c r="DV58" i="14"/>
  <c r="DV56" i="14"/>
  <c r="DV54" i="14"/>
  <c r="EM54" i="14" s="1"/>
  <c r="EN54" i="14" s="1"/>
  <c r="EQ54" i="14" s="1"/>
  <c r="DV52" i="14"/>
  <c r="DV49" i="14"/>
  <c r="EM49" i="14" s="1"/>
  <c r="EN49" i="14" s="1"/>
  <c r="EQ49" i="14" s="1"/>
  <c r="DV44" i="14"/>
  <c r="DV45" i="14"/>
  <c r="DV41" i="14"/>
  <c r="DV46" i="14"/>
  <c r="DV57" i="14"/>
  <c r="DV65" i="14"/>
  <c r="DV55" i="14"/>
  <c r="EM55" i="14" s="1"/>
  <c r="EN55" i="14" s="1"/>
  <c r="EQ55" i="14" s="1"/>
  <c r="DV43" i="14"/>
  <c r="EM43" i="14" s="1"/>
  <c r="EN43" i="14" s="1"/>
  <c r="EQ43" i="14" s="1"/>
  <c r="DV50" i="14"/>
  <c r="DV59" i="14"/>
  <c r="DV47" i="14"/>
  <c r="EM47" i="14" s="1"/>
  <c r="EN47" i="14" s="1"/>
  <c r="EQ47" i="14" s="1"/>
  <c r="DV63" i="14"/>
  <c r="EM63" i="14" s="1"/>
  <c r="EN63" i="14" s="1"/>
  <c r="EQ63" i="14" s="1"/>
  <c r="DV67" i="14"/>
  <c r="EM67" i="14" s="1"/>
  <c r="EN67" i="14" s="1"/>
  <c r="EQ67" i="14" s="1"/>
  <c r="DV53" i="14"/>
  <c r="EM53" i="14" s="1"/>
  <c r="EN53" i="14" s="1"/>
  <c r="EQ53" i="14" s="1"/>
  <c r="DV61" i="14"/>
  <c r="EM61" i="14" s="1"/>
  <c r="EN61" i="14" s="1"/>
  <c r="EQ61" i="14" s="1"/>
  <c r="DV51" i="14"/>
  <c r="DV42" i="14"/>
  <c r="EM42" i="14" s="1"/>
  <c r="EN42" i="14" s="1"/>
  <c r="EQ42" i="14" s="1"/>
  <c r="DV21" i="14"/>
  <c r="EM29" i="14"/>
  <c r="EN29" i="14" s="1"/>
  <c r="ER29" i="14" s="1"/>
  <c r="ES29" i="14" s="1"/>
  <c r="EM25" i="14"/>
  <c r="EM21" i="14"/>
  <c r="EN21" i="14" s="1"/>
  <c r="DV16" i="14"/>
  <c r="DV33" i="14"/>
  <c r="EM33" i="14" s="1"/>
  <c r="EN33" i="14" s="1"/>
  <c r="EQ33" i="14" s="1"/>
  <c r="EM40" i="14"/>
  <c r="EN40" i="14" s="1"/>
  <c r="EQ40" i="14" s="1"/>
  <c r="EM28" i="14"/>
  <c r="EN28" i="14" s="1"/>
  <c r="EM24" i="14"/>
  <c r="EM12" i="14"/>
  <c r="EN12" i="14" s="1"/>
  <c r="EQ12" i="14" s="1"/>
  <c r="DV26" i="14"/>
  <c r="EM26" i="14" s="1"/>
  <c r="DV22" i="14"/>
  <c r="EM22" i="14" s="1"/>
  <c r="EN38" i="14"/>
  <c r="EQ38" i="14" s="1"/>
  <c r="EN27" i="14"/>
  <c r="EQ27" i="14" s="1"/>
  <c r="EN25" i="14"/>
  <c r="ER25" i="14" s="1"/>
  <c r="ES25" i="14" s="1"/>
  <c r="EN20" i="14"/>
  <c r="ER20" i="14" s="1"/>
  <c r="ES20" i="14" s="1"/>
  <c r="EN17" i="14"/>
  <c r="EQ17" i="14" s="1"/>
  <c r="BU20" i="14"/>
  <c r="EP20" i="14" s="1"/>
  <c r="BU34" i="14"/>
  <c r="EP34" i="14" s="1"/>
  <c r="F68" i="7" s="1"/>
  <c r="BU22" i="14"/>
  <c r="EP22" i="14" s="1"/>
  <c r="BU35" i="14"/>
  <c r="EP35" i="14" s="1"/>
  <c r="BU26" i="14"/>
  <c r="EP26" i="14" s="1"/>
  <c r="BU39" i="14"/>
  <c r="EP39" i="14" s="1"/>
  <c r="BU9" i="14"/>
  <c r="EP9" i="14" s="1"/>
  <c r="F12" i="7" s="1"/>
  <c r="BU31" i="14"/>
  <c r="EP31" i="14" s="1"/>
  <c r="BU17" i="14"/>
  <c r="BU40" i="14"/>
  <c r="EP40" i="14" s="1"/>
  <c r="BU25" i="14"/>
  <c r="EP25" i="14" s="1"/>
  <c r="BU23" i="14"/>
  <c r="EP23" i="14" s="1"/>
  <c r="BU33" i="14"/>
  <c r="EP33" i="14" s="1"/>
  <c r="BU19" i="14"/>
  <c r="EP19" i="14" s="1"/>
  <c r="BU16" i="14"/>
  <c r="EP16" i="14" s="1"/>
  <c r="BU12" i="14"/>
  <c r="EP12" i="14" s="1"/>
  <c r="BC66" i="14"/>
  <c r="BT66" i="14" s="1"/>
  <c r="BU66" i="14" s="1"/>
  <c r="BC64" i="14"/>
  <c r="BT64" i="14" s="1"/>
  <c r="BU64" i="14" s="1"/>
  <c r="BC56" i="14"/>
  <c r="BT56" i="14" s="1"/>
  <c r="BU56" i="14" s="1"/>
  <c r="BC43" i="14"/>
  <c r="BT43" i="14" s="1"/>
  <c r="BU43" i="14" s="1"/>
  <c r="BC60" i="14"/>
  <c r="BT60" i="14" s="1"/>
  <c r="BU60" i="14" s="1"/>
  <c r="BC52" i="14"/>
  <c r="BT52" i="14" s="1"/>
  <c r="BU52" i="14" s="1"/>
  <c r="BC50" i="14"/>
  <c r="BT50" i="14" s="1"/>
  <c r="BU50" i="14" s="1"/>
  <c r="BC47" i="14"/>
  <c r="BT47" i="14" s="1"/>
  <c r="BU47" i="14" s="1"/>
  <c r="BC62" i="14"/>
  <c r="BT62" i="14" s="1"/>
  <c r="BU62" i="14" s="1"/>
  <c r="BC54" i="14"/>
  <c r="BT54" i="14" s="1"/>
  <c r="BU54" i="14" s="1"/>
  <c r="BC51" i="14"/>
  <c r="BT51" i="14" s="1"/>
  <c r="BU51" i="14" s="1"/>
  <c r="BC46" i="14"/>
  <c r="BT46" i="14" s="1"/>
  <c r="BU46" i="14" s="1"/>
  <c r="BC42" i="14"/>
  <c r="BT42" i="14" s="1"/>
  <c r="BU42" i="14" s="1"/>
  <c r="BC58" i="14"/>
  <c r="BT58" i="14" s="1"/>
  <c r="BU58" i="14" s="1"/>
  <c r="BC57" i="14"/>
  <c r="BT57" i="14" s="1"/>
  <c r="BU57" i="14" s="1"/>
  <c r="BC67" i="14"/>
  <c r="BT67" i="14" s="1"/>
  <c r="BU67" i="14" s="1"/>
  <c r="BC49" i="14"/>
  <c r="BT49" i="14" s="1"/>
  <c r="BU49" i="14" s="1"/>
  <c r="BC48" i="14"/>
  <c r="BT48" i="14" s="1"/>
  <c r="BU48" i="14" s="1"/>
  <c r="BC41" i="14"/>
  <c r="BT41" i="14" s="1"/>
  <c r="BU41" i="14" s="1"/>
  <c r="BC61" i="14"/>
  <c r="BT61" i="14" s="1"/>
  <c r="BU61" i="14" s="1"/>
  <c r="BC63" i="14"/>
  <c r="BT63" i="14" s="1"/>
  <c r="BU63" i="14" s="1"/>
  <c r="BC59" i="14"/>
  <c r="BT59" i="14" s="1"/>
  <c r="BU59" i="14" s="1"/>
  <c r="BC53" i="14"/>
  <c r="BT53" i="14" s="1"/>
  <c r="BU53" i="14" s="1"/>
  <c r="BC44" i="14"/>
  <c r="BT44" i="14" s="1"/>
  <c r="BU44" i="14" s="1"/>
  <c r="BC65" i="14"/>
  <c r="BT65" i="14" s="1"/>
  <c r="BU65" i="14" s="1"/>
  <c r="BC45" i="14"/>
  <c r="BT45" i="14" s="1"/>
  <c r="BU45" i="14" s="1"/>
  <c r="BC55" i="14"/>
  <c r="BT55" i="14" s="1"/>
  <c r="BU55" i="14" s="1"/>
  <c r="EP17" i="14"/>
  <c r="EP21" i="14"/>
  <c r="BU36" i="14"/>
  <c r="EP36" i="14" s="1"/>
  <c r="DG36" i="14"/>
  <c r="DJ36" i="14" s="1"/>
  <c r="DG24" i="14"/>
  <c r="DJ24" i="14" s="1"/>
  <c r="DG13" i="14"/>
  <c r="DJ13" i="14" s="1"/>
  <c r="DG23" i="14"/>
  <c r="DJ23" i="14" s="1"/>
  <c r="DG18" i="14"/>
  <c r="DJ18" i="14" s="1"/>
  <c r="EN18" i="14" s="1"/>
  <c r="CS14" i="14"/>
  <c r="DG14" i="14" s="1"/>
  <c r="DJ14" i="14" s="1"/>
  <c r="CS26" i="14"/>
  <c r="DG26" i="14" s="1"/>
  <c r="DJ26" i="14" s="1"/>
  <c r="CS10" i="14"/>
  <c r="DG10" i="14" s="1"/>
  <c r="DJ10" i="14" s="1"/>
  <c r="CS22" i="14"/>
  <c r="DG22" i="14" s="1"/>
  <c r="DJ22" i="14" s="1"/>
  <c r="EN36" i="14" l="1"/>
  <c r="EQ36" i="14" s="1"/>
  <c r="EN22" i="14"/>
  <c r="ER27" i="14"/>
  <c r="ES27" i="14" s="1"/>
  <c r="EM14" i="14"/>
  <c r="EM50" i="14"/>
  <c r="EN50" i="14" s="1"/>
  <c r="EQ50" i="14" s="1"/>
  <c r="EM57" i="14"/>
  <c r="EN57" i="14" s="1"/>
  <c r="EQ57" i="14" s="1"/>
  <c r="EM44" i="14"/>
  <c r="EN44" i="14" s="1"/>
  <c r="EQ44" i="14" s="1"/>
  <c r="EN13" i="14"/>
  <c r="EQ13" i="14" s="1"/>
  <c r="EM46" i="14"/>
  <c r="EN46" i="14" s="1"/>
  <c r="EQ46" i="14" s="1"/>
  <c r="ER38" i="14"/>
  <c r="ES38" i="14" s="1"/>
  <c r="EM16" i="14"/>
  <c r="EN16" i="14" s="1"/>
  <c r="EM41" i="14"/>
  <c r="EN41" i="14" s="1"/>
  <c r="EQ41" i="14" s="1"/>
  <c r="EM52" i="14"/>
  <c r="EN52" i="14" s="1"/>
  <c r="EQ52" i="14" s="1"/>
  <c r="EM48" i="14"/>
  <c r="EN48" i="14" s="1"/>
  <c r="EQ48" i="14" s="1"/>
  <c r="EM19" i="14"/>
  <c r="EN19" i="14" s="1"/>
  <c r="EQ35" i="14"/>
  <c r="ER35" i="14"/>
  <c r="ES35" i="14" s="1"/>
  <c r="ER30" i="14"/>
  <c r="ES30" i="14" s="1"/>
  <c r="EN23" i="14"/>
  <c r="EQ23" i="14" s="1"/>
  <c r="ER32" i="14"/>
  <c r="ES32" i="14" s="1"/>
  <c r="ER9" i="14"/>
  <c r="ES9" i="14" s="1"/>
  <c r="H12" i="7" s="1"/>
  <c r="EQ9" i="14"/>
  <c r="G12" i="7" s="1"/>
  <c r="EQ21" i="14"/>
  <c r="ER21" i="14"/>
  <c r="ES21" i="14" s="1"/>
  <c r="EQ11" i="14"/>
  <c r="ER11" i="14"/>
  <c r="ES11" i="14" s="1"/>
  <c r="EQ34" i="14"/>
  <c r="G68" i="7" s="1"/>
  <c r="ER34" i="14"/>
  <c r="ES34" i="14" s="1"/>
  <c r="H68" i="7" s="1"/>
  <c r="EQ15" i="14"/>
  <c r="ER15" i="14"/>
  <c r="ES15" i="14" s="1"/>
  <c r="EQ31" i="14"/>
  <c r="ER31" i="14"/>
  <c r="ES31" i="14" s="1"/>
  <c r="ER40" i="14"/>
  <c r="ES40" i="14" s="1"/>
  <c r="EM59" i="14"/>
  <c r="EN59" i="14" s="1"/>
  <c r="EQ59" i="14" s="1"/>
  <c r="EM65" i="14"/>
  <c r="EN65" i="14" s="1"/>
  <c r="EQ65" i="14" s="1"/>
  <c r="EM45" i="14"/>
  <c r="EN45" i="14" s="1"/>
  <c r="EQ45" i="14" s="1"/>
  <c r="EM56" i="14"/>
  <c r="EN56" i="14" s="1"/>
  <c r="EQ56" i="14" s="1"/>
  <c r="EM10" i="14"/>
  <c r="EN10" i="14" s="1"/>
  <c r="EN26" i="14"/>
  <c r="EQ25" i="14"/>
  <c r="EM51" i="14"/>
  <c r="EN51" i="14" s="1"/>
  <c r="EQ51" i="14" s="1"/>
  <c r="EM58" i="14"/>
  <c r="EN58" i="14" s="1"/>
  <c r="EQ58" i="14" s="1"/>
  <c r="ER28" i="14"/>
  <c r="ES28" i="14" s="1"/>
  <c r="EQ28" i="14"/>
  <c r="ER19" i="14"/>
  <c r="ES19" i="14" s="1"/>
  <c r="EQ19" i="14"/>
  <c r="EQ16" i="14"/>
  <c r="ER16" i="14"/>
  <c r="ES16" i="14" s="1"/>
  <c r="ER39" i="14"/>
  <c r="ES39" i="14" s="1"/>
  <c r="EN24" i="14"/>
  <c r="EQ24" i="14" s="1"/>
  <c r="EN14" i="14"/>
  <c r="EQ37" i="14"/>
  <c r="ER12" i="14"/>
  <c r="ES12" i="14" s="1"/>
  <c r="EQ29" i="14"/>
  <c r="ER33" i="14"/>
  <c r="ES33" i="14" s="1"/>
  <c r="EQ20" i="14"/>
  <c r="ER17" i="14"/>
  <c r="ES17" i="14" s="1"/>
  <c r="EP63" i="14"/>
  <c r="ER63" i="14"/>
  <c r="ES63" i="14" s="1"/>
  <c r="EP62" i="14"/>
  <c r="ER62" i="14"/>
  <c r="ES62" i="14" s="1"/>
  <c r="EP44" i="14"/>
  <c r="ER44" i="14"/>
  <c r="ES44" i="14" s="1"/>
  <c r="EP61" i="14"/>
  <c r="ER61" i="14"/>
  <c r="ES61" i="14" s="1"/>
  <c r="EP67" i="14"/>
  <c r="ER67" i="14"/>
  <c r="ES67" i="14" s="1"/>
  <c r="EP46" i="14"/>
  <c r="ER46" i="14"/>
  <c r="ES46" i="14" s="1"/>
  <c r="EP47" i="14"/>
  <c r="ER47" i="14"/>
  <c r="ES47" i="14" s="1"/>
  <c r="EP43" i="14"/>
  <c r="ER43" i="14"/>
  <c r="ES43" i="14" s="1"/>
  <c r="EP65" i="14"/>
  <c r="EP42" i="14"/>
  <c r="ER42" i="14"/>
  <c r="ES42" i="14" s="1"/>
  <c r="EP66" i="14"/>
  <c r="ER66" i="14"/>
  <c r="ES66" i="14" s="1"/>
  <c r="EP55" i="14"/>
  <c r="ER55" i="14"/>
  <c r="ES55" i="14" s="1"/>
  <c r="EP53" i="14"/>
  <c r="ER53" i="14"/>
  <c r="ES53" i="14" s="1"/>
  <c r="EP41" i="14"/>
  <c r="ER41" i="14"/>
  <c r="ES41" i="14" s="1"/>
  <c r="EP57" i="14"/>
  <c r="ER57" i="14"/>
  <c r="ES57" i="14" s="1"/>
  <c r="EP51" i="14"/>
  <c r="EP50" i="14"/>
  <c r="EP56" i="14"/>
  <c r="EP49" i="14"/>
  <c r="ER49" i="14"/>
  <c r="ES49" i="14" s="1"/>
  <c r="EP60" i="14"/>
  <c r="ER60" i="14"/>
  <c r="ES60" i="14" s="1"/>
  <c r="EP45" i="14"/>
  <c r="EP59" i="14"/>
  <c r="EP48" i="14"/>
  <c r="EP58" i="14"/>
  <c r="EP54" i="14"/>
  <c r="ER54" i="14"/>
  <c r="ES54" i="14" s="1"/>
  <c r="EP52" i="14"/>
  <c r="EP64" i="14"/>
  <c r="ER64" i="14"/>
  <c r="ES64" i="14" s="1"/>
  <c r="ER23" i="14"/>
  <c r="ES23" i="14" s="1"/>
  <c r="EQ18" i="14"/>
  <c r="ER18" i="14"/>
  <c r="ES18" i="14" s="1"/>
  <c r="EQ14" i="14"/>
  <c r="ER14" i="14"/>
  <c r="ES14" i="14" s="1"/>
  <c r="EQ22" i="14"/>
  <c r="ER22" i="14"/>
  <c r="ES22" i="14" s="1"/>
  <c r="EQ26" i="14"/>
  <c r="ER26" i="14"/>
  <c r="ES26" i="14" s="1"/>
  <c r="ER36" i="14" l="1"/>
  <c r="ES36" i="14" s="1"/>
  <c r="ER51" i="14"/>
  <c r="ES51" i="14" s="1"/>
  <c r="ER52" i="14"/>
  <c r="ES52" i="14" s="1"/>
  <c r="ER56" i="14"/>
  <c r="ES56" i="14" s="1"/>
  <c r="ER50" i="14"/>
  <c r="ES50" i="14" s="1"/>
  <c r="ER48" i="14"/>
  <c r="ES48" i="14" s="1"/>
  <c r="ER59" i="14"/>
  <c r="ES59" i="14" s="1"/>
  <c r="ER13" i="14"/>
  <c r="ES13" i="14" s="1"/>
  <c r="ER45" i="14"/>
  <c r="ES45" i="14" s="1"/>
  <c r="EQ10" i="14"/>
  <c r="ER10" i="14"/>
  <c r="ES10" i="14" s="1"/>
  <c r="ER58" i="14"/>
  <c r="ES58" i="14" s="1"/>
  <c r="ER24" i="14"/>
  <c r="ES24" i="14" s="1"/>
  <c r="ER65" i="14"/>
  <c r="ES65" i="14" s="1"/>
  <c r="G95" i="7" l="1"/>
  <c r="G40" i="7"/>
  <c r="G39" i="7"/>
</calcChain>
</file>

<file path=xl/sharedStrings.xml><?xml version="1.0" encoding="utf-8"?>
<sst xmlns="http://schemas.openxmlformats.org/spreadsheetml/2006/main" count="357" uniqueCount="190">
  <si>
    <t>MIDTERM</t>
  </si>
  <si>
    <t>FINALS</t>
  </si>
  <si>
    <t>MG</t>
  </si>
  <si>
    <t>FG</t>
  </si>
  <si>
    <t>QT</t>
  </si>
  <si>
    <t>QG</t>
  </si>
  <si>
    <t>A1</t>
  </si>
  <si>
    <t>A2</t>
  </si>
  <si>
    <t>AG</t>
  </si>
  <si>
    <t>ATT</t>
  </si>
  <si>
    <t>E1</t>
  </si>
  <si>
    <t>E2</t>
  </si>
  <si>
    <t>ET</t>
  </si>
  <si>
    <t>EG</t>
  </si>
  <si>
    <t>NO.</t>
  </si>
  <si>
    <t>NAME</t>
  </si>
  <si>
    <t>FR</t>
  </si>
  <si>
    <t>GRADE</t>
  </si>
  <si>
    <t>RATING</t>
  </si>
  <si>
    <t>2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</si>
  <si>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</si>
  <si>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</si>
  <si>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</si>
  <si>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</si>
  <si>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</si>
  <si>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</si>
  <si>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</si>
  <si>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</si>
  <si>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</si>
  <si>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</si>
  <si>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*NB: Prepared Triplicate</t>
  </si>
  <si>
    <t>DR. VITRUVIUS JOHN D. BARAYUGA</t>
  </si>
  <si>
    <t>ILOCOS SUR POLYTECHNIC STATE COLLEGE</t>
  </si>
  <si>
    <t xml:space="preserve">1 copy Program Data  </t>
  </si>
  <si>
    <t>2 Copies Department of Admission</t>
  </si>
  <si>
    <t>MI</t>
  </si>
  <si>
    <t>REPORT OF GRADES</t>
  </si>
  <si>
    <t>Document No. ISPSC-AA-FO27a</t>
  </si>
  <si>
    <t>Revision No. 0</t>
  </si>
  <si>
    <t>RCT</t>
  </si>
  <si>
    <t>RCG</t>
  </si>
  <si>
    <t>PRO</t>
  </si>
  <si>
    <t>WA</t>
  </si>
  <si>
    <t>WAT</t>
  </si>
  <si>
    <t>A3</t>
  </si>
  <si>
    <t>A4</t>
  </si>
  <si>
    <t>A5</t>
  </si>
  <si>
    <t>A6</t>
  </si>
  <si>
    <t>A7</t>
  </si>
  <si>
    <t>A8</t>
  </si>
  <si>
    <t>A9</t>
  </si>
  <si>
    <t>A10</t>
  </si>
  <si>
    <t>QUIZZES - 30%</t>
  </si>
  <si>
    <t>RECITATION - 30%</t>
  </si>
  <si>
    <t>ASSIGNMENT - 30%</t>
  </si>
  <si>
    <t>E3</t>
  </si>
  <si>
    <t>E4</t>
  </si>
  <si>
    <t>E5</t>
  </si>
  <si>
    <t>E6</t>
  </si>
  <si>
    <t>E7</t>
  </si>
  <si>
    <t>E8</t>
  </si>
  <si>
    <t>E9</t>
  </si>
  <si>
    <t>E10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</si>
  <si>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</si>
  <si>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</si>
  <si>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</si>
  <si>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</si>
  <si>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</si>
  <si>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</si>
  <si>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</si>
  <si>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</si>
  <si>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STANDING - 60%</t>
  </si>
  <si>
    <t>LABORATORY - 40 %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</si>
  <si>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</si>
  <si>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</si>
  <si>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</si>
  <si>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</si>
  <si>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</si>
  <si>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</si>
  <si>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</si>
  <si>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</si>
  <si>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AY:</t>
  </si>
  <si>
    <t>Units:</t>
  </si>
  <si>
    <t xml:space="preserve">Units: </t>
  </si>
  <si>
    <t>FIRST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</si>
  <si>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</si>
  <si>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</si>
  <si>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</si>
  <si>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</si>
  <si>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</si>
  <si>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</si>
  <si>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</si>
  <si>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</si>
  <si>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</si>
  <si>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Prepare and Certified correct:</t>
  </si>
  <si>
    <r>
      <t>Rating</t>
    </r>
    <r>
      <rPr>
        <sz val="11"/>
        <rFont val="Century Gothic"/>
        <family val="2"/>
      </rPr>
      <t xml:space="preserve">      </t>
    </r>
    <r>
      <rPr>
        <u/>
        <sz val="11"/>
        <rFont val="Century Gothic"/>
        <family val="2"/>
      </rPr>
      <t>Equivalent</t>
    </r>
  </si>
  <si>
    <t>No. of Student Failed:</t>
  </si>
  <si>
    <t>1.00     -    98-100%</t>
  </si>
  <si>
    <t>No. of Student with INC:</t>
  </si>
  <si>
    <t>1.25     -    95-97%</t>
  </si>
  <si>
    <t>No. of Student Dropped:</t>
  </si>
  <si>
    <t>1.50     -    92-94%</t>
  </si>
  <si>
    <t>Total No. of Students:</t>
  </si>
  <si>
    <t>1.75     -    89-91%</t>
  </si>
  <si>
    <t>Name &amp; Signature of the Instructor/Professor</t>
  </si>
  <si>
    <t>2.00     -    85-88%</t>
  </si>
  <si>
    <t>2.25     -    82-84%</t>
  </si>
  <si>
    <t>2.50      -   79-81%</t>
  </si>
  <si>
    <t>2.75      -   77-78%</t>
  </si>
  <si>
    <t>Review and Noted by:</t>
  </si>
  <si>
    <t xml:space="preserve">3.00      -   75-76%  </t>
  </si>
  <si>
    <t>4.00      -   71-74%</t>
  </si>
  <si>
    <t>5.00      -   below 71</t>
  </si>
  <si>
    <t>INC       -   Incomplete</t>
  </si>
  <si>
    <t>D           -   Dropped</t>
  </si>
  <si>
    <t>College Dean</t>
  </si>
  <si>
    <t>OD       -    Officially Dropped</t>
  </si>
  <si>
    <t>Remarks</t>
  </si>
  <si>
    <t>Effectivity Date: October 18, 2019</t>
  </si>
  <si>
    <t>INTRODUCTION OF COMPUTING</t>
  </si>
  <si>
    <t>IT 101</t>
  </si>
  <si>
    <t>2019-2019</t>
  </si>
  <si>
    <t>BSIT</t>
  </si>
  <si>
    <t>ALMAZAN  KEAN CHARLES  D.</t>
  </si>
  <si>
    <t>BACLLE  CHARLIE  B</t>
  </si>
  <si>
    <t>BINABESE  JAYSON  P</t>
  </si>
  <si>
    <t>CABASAN  ALLAN  A</t>
  </si>
  <si>
    <t>CABEBE  HENRY II  T</t>
  </si>
  <si>
    <t>CAMERO  CLIDE JAN  C</t>
  </si>
  <si>
    <t>CASALLO  JERIC  A</t>
  </si>
  <si>
    <t>CASTRO  MALCO LIM  T</t>
  </si>
  <si>
    <t>CASTILLO  LARRY  E</t>
  </si>
  <si>
    <t>COLLO  JEREMY  S</t>
  </si>
  <si>
    <t>DANO  JAYSON  T</t>
  </si>
  <si>
    <t>DAYAP  ALMAR ANGELO  V</t>
  </si>
  <si>
    <t>DIVINA  JUN-JUN  C.</t>
  </si>
  <si>
    <t>DISONO  JOHN RICARD  D</t>
  </si>
  <si>
    <t>DOMINGO  JOHN PAUL  T</t>
  </si>
  <si>
    <t>ESPANTO  JOHN LORD  E</t>
  </si>
  <si>
    <t>GALIMBA  BENEDICK  C.</t>
  </si>
  <si>
    <t>GUTIEREZ  DENNIS  D.</t>
  </si>
  <si>
    <t>LIBAO  JOHN AARON  S</t>
  </si>
  <si>
    <t>LIM  DAVE ANTHONY  G.</t>
  </si>
  <si>
    <t>MIRABUENO  CARLO JAY  T</t>
  </si>
  <si>
    <t>MOLINA  DARREN  B</t>
  </si>
  <si>
    <t>OLIVEROS  ABEL BRYAN  B</t>
  </si>
  <si>
    <t>RAGONTON  ADWIN JR  B</t>
  </si>
  <si>
    <t>RARAS  JULIUS CAEZAR  T.</t>
  </si>
  <si>
    <t>REBELLON  JERIMIE  D</t>
  </si>
  <si>
    <t>REBOLDELA  ROGER REDEEM  L.</t>
  </si>
  <si>
    <t>SABADO  REYNALD  E</t>
  </si>
  <si>
    <t>SUPNAD  JUSTER  E</t>
  </si>
  <si>
    <t>TUGADE  BENEDICT  D.</t>
  </si>
  <si>
    <t>VIERNES  JOMAR  C</t>
  </si>
  <si>
    <t>AGLUGOB  ALYSSA JANE G</t>
  </si>
  <si>
    <t>AGUOT  ALIKA C</t>
  </si>
  <si>
    <t>ANDRION  RHEAN ANGEL B</t>
  </si>
  <si>
    <t>BARANGAY  ROSHELIE ERICA P</t>
  </si>
  <si>
    <t>CABALBAG  JANINE C</t>
  </si>
  <si>
    <t>CABANGLAN  SUNSHINE S</t>
  </si>
  <si>
    <t xml:space="preserve">CACHOLA  ROCHELLE </t>
  </si>
  <si>
    <t>CACHOLA  JONAFE C</t>
  </si>
  <si>
    <t>CADAG  KYLA T</t>
  </si>
  <si>
    <t>CALPITO  REAHLYN C</t>
  </si>
  <si>
    <t>CALVO  LYRA ANGELICA S.</t>
  </si>
  <si>
    <t>CARDENAS  ROSE JEAN A</t>
  </si>
  <si>
    <t>DELA CRUZ  MAHEA BABES T</t>
  </si>
  <si>
    <t>DELMENDO  ROSELYN S</t>
  </si>
  <si>
    <t>DOMINGO  LESLIE S</t>
  </si>
  <si>
    <t>FORONDA  JANE AIRA R</t>
  </si>
  <si>
    <t>GASALAO  MA. ISABELLE NICOLE R</t>
  </si>
  <si>
    <t>GONZALES  SHELLA S</t>
  </si>
  <si>
    <t xml:space="preserve">LAZO  JONNABEL </t>
  </si>
  <si>
    <t xml:space="preserve">PADER  CRISTINE CAROL </t>
  </si>
  <si>
    <t>RAPANUT  JANELLA D</t>
  </si>
  <si>
    <t xml:space="preserve">REYES  ROSABELLE </t>
  </si>
  <si>
    <t>SABADO  JEMMA A</t>
  </si>
  <si>
    <t>SALVA  KARELLE KAYE L</t>
  </si>
  <si>
    <t xml:space="preserve">TIRNIDAD  CHRISTINE JOY </t>
  </si>
  <si>
    <t>TIZON  JOLINA M</t>
  </si>
  <si>
    <t>VELASCO  MARIEL C</t>
  </si>
  <si>
    <t>D</t>
  </si>
  <si>
    <t>INC</t>
  </si>
  <si>
    <t>Page 3 of 3</t>
  </si>
  <si>
    <t>Page 2 of 3</t>
  </si>
  <si>
    <t>RAZONABLE  JAMES ANTHONY  J.</t>
  </si>
  <si>
    <t>BSIT I-D</t>
  </si>
  <si>
    <t>XXXXXXXXXX NOTHING FOLLOWS XXXXXXXXXXXXXXXX</t>
  </si>
  <si>
    <t>JOSHUA M. TIZON</t>
  </si>
  <si>
    <t>Page 1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</si>
</sst>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48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1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1"/>
      <name val="Bookman Old Style"/>
      <family val="1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1"/>
      <name val="Century Gothic"/>
      <family val="2"/>
    </font>
    <font>
      <i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entury Gothic"/>
      <family val="2"/>
    </font>
    <font>
      <b/>
      <sz val="18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b/>
      <sz val="28"/>
      <color theme="1"/>
      <name val="Century Gothic"/>
      <family val="2"/>
    </font>
    <font>
      <sz val="11"/>
      <color theme="1"/>
      <name val="Calibri"/>
      <family val="2"/>
      <scheme val="minor"/>
    </font>
    <font>
      <u/>
      <sz val="11"/>
      <name val="Century Gothic"/>
      <family val="2"/>
    </font>
    <font>
      <sz val="10"/>
      <color theme="1"/>
      <name val="Century Gothic"/>
      <family val="2"/>
    </font>
    <font>
      <sz val="11"/>
      <color theme="1"/>
      <name val="Arial Narrow"/>
      <family val="2"/>
    </font>
    <font>
      <b/>
      <i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196">
    <xf numFmtId="0" fontId="0" fillId="0" borderId="0" xfId="0"/>
    <xf numFmtId="0" fontId="0" fillId="0" borderId="0" xfId="0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3" fillId="0" borderId="0" xfId="1" applyNumberFormat="1"/>
    <xf numFmtId="164" fontId="14" fillId="0" borderId="0" xfId="1" applyNumberFormat="1" applyFont="1" applyAlignment="1">
      <alignment horizontal="left" vertical="center"/>
    </xf>
    <xf numFmtId="0" fontId="13" fillId="0" borderId="0" xfId="1" applyNumberFormat="1" applyAlignment="1">
      <alignment horizontal="left"/>
    </xf>
    <xf numFmtId="0" fontId="13" fillId="0" borderId="0" xfId="1" applyNumberForma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3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22" fillId="0" borderId="7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7" xfId="0" applyFont="1" applyFill="1" applyBorder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9" fontId="22" fillId="0" borderId="1" xfId="0" applyNumberFormat="1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25" fillId="0" borderId="7" xfId="0" applyFont="1" applyBorder="1" applyProtection="1">
      <protection locked="0"/>
    </xf>
    <xf numFmtId="0" fontId="3" fillId="0" borderId="7" xfId="0" applyFont="1" applyBorder="1" applyProtection="1">
      <protection hidden="1"/>
    </xf>
    <xf numFmtId="0" fontId="6" fillId="0" borderId="7" xfId="0" applyFont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22" fillId="0" borderId="7" xfId="0" applyFont="1" applyBorder="1" applyProtection="1">
      <protection hidden="1"/>
    </xf>
    <xf numFmtId="0" fontId="4" fillId="6" borderId="7" xfId="0" applyFont="1" applyFill="1" applyBorder="1" applyProtection="1">
      <protection hidden="1"/>
    </xf>
    <xf numFmtId="0" fontId="4" fillId="2" borderId="7" xfId="0" applyFont="1" applyFill="1" applyBorder="1" applyProtection="1">
      <protection hidden="1"/>
    </xf>
    <xf numFmtId="0" fontId="11" fillId="2" borderId="7" xfId="0" applyFont="1" applyFill="1" applyBorder="1" applyProtection="1">
      <protection hidden="1"/>
    </xf>
    <xf numFmtId="0" fontId="12" fillId="5" borderId="0" xfId="0" applyFont="1" applyFill="1" applyProtection="1">
      <protection hidden="1"/>
    </xf>
    <xf numFmtId="0" fontId="10" fillId="5" borderId="13" xfId="0" applyFont="1" applyFill="1" applyBorder="1" applyProtection="1">
      <protection hidden="1"/>
    </xf>
    <xf numFmtId="0" fontId="0" fillId="0" borderId="0" xfId="0" applyProtection="1">
      <protection hidden="1"/>
    </xf>
    <xf numFmtId="0" fontId="15" fillId="0" borderId="0" xfId="0" applyFont="1" applyAlignment="1" applyProtection="1">
      <alignment vertical="center" readingOrder="1"/>
      <protection hidden="1"/>
    </xf>
    <xf numFmtId="0" fontId="16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7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 applyProtection="1">
      <alignment horizontal="right"/>
      <protection hidden="1"/>
    </xf>
    <xf numFmtId="0" fontId="16" fillId="0" borderId="12" xfId="0" applyFont="1" applyBorder="1" applyAlignment="1" applyProtection="1">
      <alignment horizontal="right"/>
      <protection hidden="1"/>
    </xf>
    <xf numFmtId="0" fontId="14" fillId="0" borderId="12" xfId="0" applyFont="1" applyBorder="1" applyProtection="1">
      <protection hidden="1"/>
    </xf>
    <xf numFmtId="0" fontId="14" fillId="0" borderId="7" xfId="0" applyFont="1" applyBorder="1" applyProtection="1">
      <protection hidden="1"/>
    </xf>
    <xf numFmtId="0" fontId="14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left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6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18" fillId="0" borderId="11" xfId="1" applyFont="1" applyBorder="1" applyProtection="1">
      <protection hidden="1"/>
    </xf>
    <xf numFmtId="0" fontId="18" fillId="0" borderId="1" xfId="1" applyFont="1" applyBorder="1" applyAlignment="1" applyProtection="1">
      <alignment horizontal="left" vertical="center"/>
      <protection hidden="1"/>
    </xf>
    <xf numFmtId="0" fontId="18" fillId="0" borderId="2" xfId="1" applyFont="1" applyBorder="1" applyProtection="1">
      <protection hidden="1"/>
    </xf>
    <xf numFmtId="0" fontId="27" fillId="0" borderId="2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11" fillId="0" borderId="0" xfId="1" applyFont="1" applyProtection="1">
      <protection hidden="1"/>
    </xf>
    <xf numFmtId="0" fontId="18" fillId="0" borderId="0" xfId="1" applyFont="1" applyAlignment="1" applyProtection="1">
      <alignment horizontal="center" vertical="center"/>
      <protection hidden="1"/>
    </xf>
    <xf numFmtId="0" fontId="18" fillId="0" borderId="0" xfId="1" applyFont="1" applyProtection="1">
      <protection hidden="1"/>
    </xf>
    <xf numFmtId="0" fontId="28" fillId="0" borderId="15" xfId="1" applyFont="1" applyBorder="1" applyProtection="1">
      <protection hidden="1"/>
    </xf>
    <xf numFmtId="0" fontId="18" fillId="0" borderId="14" xfId="1" applyFont="1" applyBorder="1" applyAlignment="1" applyProtection="1">
      <alignment horizontal="left" vertical="center"/>
      <protection hidden="1"/>
    </xf>
    <xf numFmtId="0" fontId="27" fillId="0" borderId="0" xfId="0" applyFont="1" applyProtection="1">
      <protection hidden="1"/>
    </xf>
    <xf numFmtId="0" fontId="7" fillId="0" borderId="13" xfId="0" applyFont="1" applyBorder="1" applyProtection="1">
      <protection hidden="1"/>
    </xf>
    <xf numFmtId="2" fontId="18" fillId="0" borderId="15" xfId="1" applyNumberFormat="1" applyFont="1" applyBorder="1" applyAlignment="1" applyProtection="1">
      <alignment horizontal="left"/>
      <protection hidden="1"/>
    </xf>
    <xf numFmtId="2" fontId="18" fillId="0" borderId="14" xfId="1" applyNumberFormat="1" applyFont="1" applyBorder="1" applyAlignment="1" applyProtection="1">
      <alignment horizontal="left" vertical="center"/>
      <protection hidden="1"/>
    </xf>
    <xf numFmtId="0" fontId="18" fillId="0" borderId="15" xfId="1" applyFont="1" applyBorder="1" applyAlignment="1" applyProtection="1">
      <alignment horizontal="left"/>
      <protection hidden="1"/>
    </xf>
    <xf numFmtId="0" fontId="18" fillId="0" borderId="14" xfId="1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top"/>
      <protection hidden="1"/>
    </xf>
    <xf numFmtId="0" fontId="19" fillId="0" borderId="0" xfId="1" applyFont="1" applyProtection="1">
      <protection hidden="1"/>
    </xf>
    <xf numFmtId="2" fontId="18" fillId="0" borderId="14" xfId="1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19" fillId="0" borderId="0" xfId="1" applyFont="1" applyAlignment="1" applyProtection="1">
      <alignment horizontal="left" indent="4"/>
      <protection hidden="1"/>
    </xf>
    <xf numFmtId="0" fontId="18" fillId="0" borderId="14" xfId="1" applyFont="1" applyBorder="1" applyAlignment="1" applyProtection="1">
      <alignment horizontal="left" vertical="top"/>
      <protection hidden="1"/>
    </xf>
    <xf numFmtId="0" fontId="0" fillId="0" borderId="0" xfId="0" applyAlignment="1" applyProtection="1">
      <alignment vertical="center"/>
      <protection hidden="1"/>
    </xf>
    <xf numFmtId="0" fontId="18" fillId="0" borderId="12" xfId="1" applyFont="1" applyBorder="1" applyAlignment="1" applyProtection="1">
      <alignment horizontal="left" vertical="center"/>
      <protection hidden="1"/>
    </xf>
    <xf numFmtId="0" fontId="18" fillId="0" borderId="4" xfId="1" applyFont="1" applyBorder="1" applyAlignment="1" applyProtection="1">
      <alignment horizontal="left" vertical="center"/>
      <protection hidden="1"/>
    </xf>
    <xf numFmtId="0" fontId="18" fillId="0" borderId="5" xfId="1" applyFont="1" applyBorder="1" applyAlignment="1" applyProtection="1">
      <alignment horizontal="left" vertical="center"/>
      <protection hidden="1"/>
    </xf>
    <xf numFmtId="0" fontId="11" fillId="0" borderId="6" xfId="1" applyFont="1" applyBorder="1" applyProtection="1">
      <protection hidden="1"/>
    </xf>
    <xf numFmtId="0" fontId="19" fillId="0" borderId="5" xfId="1" applyFont="1" applyBorder="1" applyAlignment="1" applyProtection="1">
      <alignment horizontal="left" indent="4"/>
      <protection hidden="1"/>
    </xf>
    <xf numFmtId="0" fontId="18" fillId="0" borderId="5" xfId="1" applyFont="1" applyBorder="1" applyProtection="1">
      <protection hidden="1"/>
    </xf>
    <xf numFmtId="0" fontId="18" fillId="0" borderId="6" xfId="1" applyFont="1" applyBorder="1" applyProtection="1"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vertical="center"/>
      <protection hidden="1"/>
    </xf>
    <xf numFmtId="0" fontId="8" fillId="0" borderId="9" xfId="0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0" fillId="0" borderId="13" xfId="0" applyBorder="1" applyProtection="1">
      <protection hidden="1"/>
    </xf>
    <xf numFmtId="0" fontId="30" fillId="0" borderId="7" xfId="0" applyFont="1" applyBorder="1"/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4" fillId="4" borderId="7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9" fontId="4" fillId="6" borderId="11" xfId="0" applyNumberFormat="1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0" fontId="4" fillId="6" borderId="9" xfId="0" applyFont="1" applyFill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9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11" fillId="0" borderId="7" xfId="0" applyFont="1" applyBorder="1" applyAlignment="1" applyProtection="1">
      <alignment horizontal="center" vertical="center" readingOrder="1"/>
      <protection hidden="1"/>
    </xf>
    <xf numFmtId="0" fontId="11" fillId="0" borderId="0" xfId="1" applyFont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0" fontId="29" fillId="0" borderId="13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8" fillId="0" borderId="8" xfId="0" applyFont="1" applyBorder="1" applyAlignment="1" applyProtection="1">
      <alignment horizontal="left" vertical="top" readingOrder="1"/>
      <protection hidden="1"/>
    </xf>
    <xf numFmtId="0" fontId="18" fillId="0" borderId="9" xfId="0" applyFont="1" applyBorder="1" applyAlignment="1" applyProtection="1">
      <alignment horizontal="left" vertical="top" readingOrder="1"/>
      <protection hidden="1"/>
    </xf>
    <xf numFmtId="0" fontId="18" fillId="0" borderId="10" xfId="0" applyFont="1" applyBorder="1" applyAlignment="1" applyProtection="1">
      <alignment horizontal="left" vertical="top" readingOrder="1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31" fillId="0" borderId="8" xfId="0" applyFont="1" applyBorder="1" applyAlignment="1" applyProtection="1">
      <alignment horizontal="center"/>
      <protection hidden="1"/>
    </xf>
    <xf numFmtId="0" fontId="31" fillId="0" borderId="9" xfId="0" applyFont="1" applyBorder="1" applyAlignment="1" applyProtection="1">
      <alignment horizontal="center"/>
      <protection hidden="1"/>
    </xf>
    <xf numFmtId="0" fontId="31" fillId="0" borderId="10" xfId="0" applyFont="1" applyBorder="1" applyAlignment="1" applyProtection="1">
      <alignment horizontal="center"/>
      <protection hidden="1"/>
    </xf>
    <xf numFmtId="2" fontId="14" fillId="0" borderId="12" xfId="0" applyNumberFormat="1" applyFont="1" applyBorder="1" applyAlignment="1" applyProtection="1">
      <alignment horizontal="right"/>
      <protection hidden="1"/>
    </xf>
    <xf numFmtId="2" fontId="16" fillId="0" borderId="12" xfId="0" applyNumberFormat="1" applyFont="1" applyBorder="1" applyAlignment="1" applyProtection="1">
      <alignment horizontal="right"/>
      <protection hidden="1"/>
    </xf>
    <xf numFmtId="164" fontId="14" fillId="0" borderId="12" xfId="0" applyNumberFormat="1" applyFont="1" applyBorder="1" applyAlignment="1" applyProtection="1">
      <alignment horizontal="right"/>
      <protection hidden="1"/>
    </xf>
    <xf numFmtId="164" fontId="16" fillId="0" borderId="12" xfId="0" applyNumberFormat="1" applyFont="1" applyBorder="1" applyAlignment="1" applyProtection="1">
      <alignment horizontal="righ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680358</xdr:colOff>
      <xdr:row>56</xdr:row>
      <xdr:rowOff>27215</xdr:rowOff>
    </xdr:from>
    <xdr:ext cx="552450" cy="545966"/>
    <xdr:pic>
      <xdr:nvPicPr>
        <xdr:cNvPr id="23" name="Picture 22" descr="ISPSC">
          <a:extLst>
            <a:ext uri="{FF2B5EF4-FFF2-40B4-BE49-F238E27FC236}">
              <a16:creationId xmlns:a16="http://schemas.microsoft.com/office/drawing/2014/main" id="{EE9D8165-B7B1-4F0D-8F4E-1508041E70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685801</xdr:colOff>
      <xdr:row>0</xdr:row>
      <xdr:rowOff>0</xdr:rowOff>
    </xdr:from>
    <xdr:ext cx="552450" cy="545966"/>
    <xdr:pic>
      <xdr:nvPicPr>
        <xdr:cNvPr id="24" name="Picture 23" descr="ISPSC">
          <a:extLst>
            <a:ext uri="{FF2B5EF4-FFF2-40B4-BE49-F238E27FC236}">
              <a16:creationId xmlns:a16="http://schemas.microsoft.com/office/drawing/2014/main" id="{0B2CBCAF-6F73-4796-B51F-C05DC64F82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692605</xdr:colOff>
      <xdr:row>6</xdr:row>
      <xdr:rowOff>184339</xdr:rowOff>
    </xdr:from>
    <xdr:ext cx="4218215" cy="249492"/>
    <xdr:sp macro="" textlink="'STUDENT RECORD'!B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959305" y="1498789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439429</xdr:colOff>
      <xdr:row>5</xdr:row>
      <xdr:rowOff>182978</xdr:rowOff>
    </xdr:from>
    <xdr:ext cx="1793425" cy="249492"/>
    <xdr:sp macro="" textlink="'STUDENT RECORD'!E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706129" y="1306928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303443</xdr:colOff>
      <xdr:row>5</xdr:row>
      <xdr:rowOff>184339</xdr:rowOff>
    </xdr:from>
    <xdr:ext cx="721178" cy="258536"/>
    <xdr:sp macro="" textlink="'STUDENT RECORD'!I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3865793" y="1308289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I-D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552375</xdr:colOff>
      <xdr:row>5</xdr:row>
      <xdr:rowOff>164647</xdr:rowOff>
    </xdr:from>
    <xdr:ext cx="721178" cy="258536"/>
    <xdr:sp macro="" textlink="'STUDENT RECORD'!O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5429175" y="128859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290794</xdr:colOff>
      <xdr:row>6</xdr:row>
      <xdr:rowOff>163288</xdr:rowOff>
    </xdr:from>
    <xdr:ext cx="721178" cy="258536"/>
    <xdr:sp macro="" textlink="'STUDENT RECORD'!R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5167594" y="1477738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179218</xdr:colOff>
      <xdr:row>5</xdr:row>
      <xdr:rowOff>172091</xdr:rowOff>
    </xdr:from>
    <xdr:ext cx="1096734" cy="266701"/>
    <xdr:sp macro="" textlink="'STUDENT RECORD'!W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732418" y="1296041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45</xdr:row>
      <xdr:rowOff>78445</xdr:rowOff>
    </xdr:from>
    <xdr:ext cx="2330824" cy="11299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D55921-7884-4BAD-B77D-E51A934ABD14}"/>
            </a:ext>
          </a:extLst>
        </xdr:cNvPr>
        <xdr:cNvSpPr txBox="1"/>
      </xdr:nvSpPr>
      <xdr:spPr>
        <a:xfrm>
          <a:off x="2519084" y="90128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100</xdr:row>
      <xdr:rowOff>78445</xdr:rowOff>
    </xdr:from>
    <xdr:ext cx="2330824" cy="11299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FDC988-321C-4822-A8CB-43531F91F71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62</xdr:row>
      <xdr:rowOff>172092</xdr:rowOff>
    </xdr:from>
    <xdr:ext cx="4218215" cy="249492"/>
    <xdr:sp macro="" textlink="'STUDENT RECORD'!B2">
      <xdr:nvSpPr>
        <xdr:cNvPr id="40" name="TextBox 39">
          <a:extLst>
            <a:ext uri="{FF2B5EF4-FFF2-40B4-BE49-F238E27FC236}">
              <a16:creationId xmlns:a16="http://schemas.microsoft.com/office/drawing/2014/main" id="{F2A80708-E4BF-4A1E-AE64-7F0FB8CAA01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61</xdr:row>
      <xdr:rowOff>180256</xdr:rowOff>
    </xdr:from>
    <xdr:ext cx="1793425" cy="249492"/>
    <xdr:sp macro="" textlink="'STUDENT RECORD'!E2">
      <xdr:nvSpPr>
        <xdr:cNvPr id="41" name="TextBox 40">
          <a:extLst>
            <a:ext uri="{FF2B5EF4-FFF2-40B4-BE49-F238E27FC236}">
              <a16:creationId xmlns:a16="http://schemas.microsoft.com/office/drawing/2014/main" id="{C388727F-A006-48D1-8CB6-F61828AFD82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61</xdr:row>
      <xdr:rowOff>172092</xdr:rowOff>
    </xdr:from>
    <xdr:ext cx="721178" cy="258536"/>
    <xdr:sp macro="" textlink="'STUDENT RECORD'!I2">
      <xdr:nvSpPr>
        <xdr:cNvPr id="42" name="TextBox 41">
          <a:extLst>
            <a:ext uri="{FF2B5EF4-FFF2-40B4-BE49-F238E27FC236}">
              <a16:creationId xmlns:a16="http://schemas.microsoft.com/office/drawing/2014/main" id="{708CB83C-EE28-4214-88CF-98284A7219B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I-D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61</xdr:row>
      <xdr:rowOff>180975</xdr:rowOff>
    </xdr:from>
    <xdr:ext cx="721178" cy="258536"/>
    <xdr:sp macro="" textlink="'STUDENT RECORD'!O2">
      <xdr:nvSpPr>
        <xdr:cNvPr id="43" name="TextBox 42">
          <a:extLst>
            <a:ext uri="{FF2B5EF4-FFF2-40B4-BE49-F238E27FC236}">
              <a16:creationId xmlns:a16="http://schemas.microsoft.com/office/drawing/2014/main" id="{4F4DA89A-11A2-4CFF-85DC-9D1D53289C7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62</xdr:row>
      <xdr:rowOff>179616</xdr:rowOff>
    </xdr:from>
    <xdr:ext cx="721178" cy="258536"/>
    <xdr:sp macro="" textlink="'STUDENT RECORD'!R2">
      <xdr:nvSpPr>
        <xdr:cNvPr id="44" name="TextBox 43">
          <a:extLst>
            <a:ext uri="{FF2B5EF4-FFF2-40B4-BE49-F238E27FC236}">
              <a16:creationId xmlns:a16="http://schemas.microsoft.com/office/drawing/2014/main" id="{CA6F7481-A176-43B5-95BD-4147625A293D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61</xdr:row>
      <xdr:rowOff>150319</xdr:rowOff>
    </xdr:from>
    <xdr:ext cx="1096734" cy="266701"/>
    <xdr:sp macro="" textlink="'STUDENT RECORD'!W2">
      <xdr:nvSpPr>
        <xdr:cNvPr id="45" name="TextBox 44">
          <a:extLst>
            <a:ext uri="{FF2B5EF4-FFF2-40B4-BE49-F238E27FC236}">
              <a16:creationId xmlns:a16="http://schemas.microsoft.com/office/drawing/2014/main" id="{45750811-07B3-4FF8-9867-522D4D449E5A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112</xdr:row>
      <xdr:rowOff>27215</xdr:rowOff>
    </xdr:from>
    <xdr:ext cx="552450" cy="545966"/>
    <xdr:pic>
      <xdr:nvPicPr>
        <xdr:cNvPr id="18" name="Picture 17" descr="ISPSC">
          <a:extLst>
            <a:ext uri="{FF2B5EF4-FFF2-40B4-BE49-F238E27FC236}">
              <a16:creationId xmlns:a16="http://schemas.microsoft.com/office/drawing/2014/main" id="{CBC6CA48-78B6-44FC-88D6-F8B38CA989B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156</xdr:row>
      <xdr:rowOff>78445</xdr:rowOff>
    </xdr:from>
    <xdr:ext cx="2330824" cy="112992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32787D2-8048-4F99-ACF9-7F80FD700777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118</xdr:row>
      <xdr:rowOff>172092</xdr:rowOff>
    </xdr:from>
    <xdr:ext cx="4218215" cy="249492"/>
    <xdr:sp macro="" textlink="'STUDENT RECORD'!B2">
      <xdr:nvSpPr>
        <xdr:cNvPr id="20" name="TextBox 19">
          <a:extLst>
            <a:ext uri="{FF2B5EF4-FFF2-40B4-BE49-F238E27FC236}">
              <a16:creationId xmlns:a16="http://schemas.microsoft.com/office/drawing/2014/main" id="{2F80B28D-B212-4191-BB52-4E8F455AAA7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117</xdr:row>
      <xdr:rowOff>180256</xdr:rowOff>
    </xdr:from>
    <xdr:ext cx="1793425" cy="249492"/>
    <xdr:sp macro="" textlink="'STUDENT RECORD'!E2">
      <xdr:nvSpPr>
        <xdr:cNvPr id="21" name="TextBox 20">
          <a:extLst>
            <a:ext uri="{FF2B5EF4-FFF2-40B4-BE49-F238E27FC236}">
              <a16:creationId xmlns:a16="http://schemas.microsoft.com/office/drawing/2014/main" id="{DF714013-F5F1-41F2-9344-3CF23E878989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117</xdr:row>
      <xdr:rowOff>172092</xdr:rowOff>
    </xdr:from>
    <xdr:ext cx="721178" cy="258536"/>
    <xdr:sp macro="" textlink="'STUDENT RECORD'!I2">
      <xdr:nvSpPr>
        <xdr:cNvPr id="22" name="TextBox 21">
          <a:extLst>
            <a:ext uri="{FF2B5EF4-FFF2-40B4-BE49-F238E27FC236}">
              <a16:creationId xmlns:a16="http://schemas.microsoft.com/office/drawing/2014/main" id="{30169F76-78FC-4596-A340-F013248A784F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I-D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117</xdr:row>
      <xdr:rowOff>180975</xdr:rowOff>
    </xdr:from>
    <xdr:ext cx="721178" cy="258536"/>
    <xdr:sp macro="" textlink="'STUDENT RECORD'!O2">
      <xdr:nvSpPr>
        <xdr:cNvPr id="31" name="TextBox 30">
          <a:extLst>
            <a:ext uri="{FF2B5EF4-FFF2-40B4-BE49-F238E27FC236}">
              <a16:creationId xmlns:a16="http://schemas.microsoft.com/office/drawing/2014/main" id="{79595870-1E58-494F-A135-D5331132366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118</xdr:row>
      <xdr:rowOff>179616</xdr:rowOff>
    </xdr:from>
    <xdr:ext cx="721178" cy="258536"/>
    <xdr:sp macro="" textlink="'STUDENT RECORD'!R2">
      <xdr:nvSpPr>
        <xdr:cNvPr id="32" name="TextBox 31">
          <a:extLst>
            <a:ext uri="{FF2B5EF4-FFF2-40B4-BE49-F238E27FC236}">
              <a16:creationId xmlns:a16="http://schemas.microsoft.com/office/drawing/2014/main" id="{22391E50-6729-4341-B1A7-73C7A9863F66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117</xdr:row>
      <xdr:rowOff>150319</xdr:rowOff>
    </xdr:from>
    <xdr:ext cx="1096734" cy="266701"/>
    <xdr:sp macro="" textlink="'STUDENT RECORD'!W2">
      <xdr:nvSpPr>
        <xdr:cNvPr id="33" name="TextBox 32">
          <a:extLst>
            <a:ext uri="{FF2B5EF4-FFF2-40B4-BE49-F238E27FC236}">
              <a16:creationId xmlns:a16="http://schemas.microsoft.com/office/drawing/2014/main" id="{931BBEB7-9ACA-463D-A2BA-832489A79353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MA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 RECORD"/>
      <sheetName val="PRINT GRADE"/>
      <sheetName val="LOOKUP"/>
    </sheetNames>
    <sheetDataSet>
      <sheetData sheetId="0"/>
      <sheetData sheetId="1"/>
      <sheetData sheetId="2">
        <row r="3">
          <cell r="A3">
            <v>43</v>
          </cell>
          <cell r="B3">
            <v>5</v>
          </cell>
        </row>
        <row r="4">
          <cell r="A4">
            <v>49</v>
          </cell>
          <cell r="B4">
            <v>5</v>
          </cell>
        </row>
        <row r="5">
          <cell r="A5">
            <v>50</v>
          </cell>
          <cell r="B5">
            <v>5</v>
          </cell>
        </row>
        <row r="6">
          <cell r="A6">
            <v>50.1</v>
          </cell>
          <cell r="B6">
            <v>5</v>
          </cell>
        </row>
        <row r="7">
          <cell r="A7">
            <v>50.2</v>
          </cell>
          <cell r="B7">
            <v>5</v>
          </cell>
        </row>
        <row r="8">
          <cell r="A8">
            <v>50.3</v>
          </cell>
          <cell r="B8">
            <v>5</v>
          </cell>
        </row>
        <row r="9">
          <cell r="A9">
            <v>50.4</v>
          </cell>
          <cell r="B9">
            <v>5</v>
          </cell>
        </row>
        <row r="10">
          <cell r="A10">
            <v>50.5</v>
          </cell>
          <cell r="B10">
            <v>5</v>
          </cell>
        </row>
        <row r="11">
          <cell r="A11">
            <v>50.6</v>
          </cell>
          <cell r="B11">
            <v>5</v>
          </cell>
        </row>
        <row r="12">
          <cell r="A12">
            <v>50.7</v>
          </cell>
          <cell r="B12">
            <v>5</v>
          </cell>
        </row>
        <row r="13">
          <cell r="A13">
            <v>50.8</v>
          </cell>
          <cell r="B13">
            <v>5</v>
          </cell>
        </row>
        <row r="14">
          <cell r="A14">
            <v>50.9</v>
          </cell>
          <cell r="B14">
            <v>5</v>
          </cell>
        </row>
        <row r="15">
          <cell r="A15">
            <v>51</v>
          </cell>
          <cell r="B15">
            <v>5</v>
          </cell>
        </row>
        <row r="16">
          <cell r="A16">
            <v>51.1</v>
          </cell>
          <cell r="B16">
            <v>5</v>
          </cell>
        </row>
        <row r="17">
          <cell r="A17">
            <v>51.2</v>
          </cell>
          <cell r="B17">
            <v>5</v>
          </cell>
        </row>
        <row r="18">
          <cell r="A18">
            <v>51.3</v>
          </cell>
          <cell r="B18">
            <v>5</v>
          </cell>
        </row>
        <row r="19">
          <cell r="A19">
            <v>51.4</v>
          </cell>
          <cell r="B19">
            <v>5</v>
          </cell>
        </row>
        <row r="20">
          <cell r="A20">
            <v>51.5</v>
          </cell>
          <cell r="B20">
            <v>5</v>
          </cell>
        </row>
        <row r="21">
          <cell r="A21">
            <v>51.6</v>
          </cell>
          <cell r="B21">
            <v>5</v>
          </cell>
        </row>
        <row r="22">
          <cell r="A22">
            <v>51.7</v>
          </cell>
          <cell r="B22">
            <v>5</v>
          </cell>
        </row>
        <row r="23">
          <cell r="A23">
            <v>51.8</v>
          </cell>
          <cell r="B23">
            <v>5</v>
          </cell>
        </row>
        <row r="24">
          <cell r="A24">
            <v>51.9</v>
          </cell>
          <cell r="B24">
            <v>5</v>
          </cell>
        </row>
        <row r="25">
          <cell r="A25">
            <v>52</v>
          </cell>
          <cell r="B25">
            <v>5</v>
          </cell>
        </row>
        <row r="26">
          <cell r="A26">
            <v>52.1</v>
          </cell>
          <cell r="B26">
            <v>5</v>
          </cell>
        </row>
        <row r="27">
          <cell r="A27">
            <v>52.2</v>
          </cell>
          <cell r="B27">
            <v>5</v>
          </cell>
        </row>
        <row r="28">
          <cell r="A28">
            <v>52.3</v>
          </cell>
          <cell r="B28">
            <v>5</v>
          </cell>
        </row>
        <row r="29">
          <cell r="A29">
            <v>52.4</v>
          </cell>
          <cell r="B29">
            <v>5</v>
          </cell>
        </row>
        <row r="30">
          <cell r="A30">
            <v>52.5</v>
          </cell>
          <cell r="B30">
            <v>5</v>
          </cell>
        </row>
        <row r="31">
          <cell r="A31">
            <v>52.6</v>
          </cell>
          <cell r="B31">
            <v>5</v>
          </cell>
        </row>
        <row r="32">
          <cell r="A32">
            <v>52.7</v>
          </cell>
          <cell r="B32">
            <v>5</v>
          </cell>
        </row>
        <row r="33">
          <cell r="A33">
            <v>52.8</v>
          </cell>
          <cell r="B33">
            <v>5</v>
          </cell>
        </row>
        <row r="34">
          <cell r="A34">
            <v>52.9</v>
          </cell>
          <cell r="B34">
            <v>5</v>
          </cell>
        </row>
        <row r="35">
          <cell r="A35">
            <v>53</v>
          </cell>
          <cell r="B35">
            <v>5</v>
          </cell>
        </row>
        <row r="36">
          <cell r="A36">
            <v>53.1</v>
          </cell>
          <cell r="B36">
            <v>5</v>
          </cell>
        </row>
        <row r="37">
          <cell r="A37">
            <v>53.2</v>
          </cell>
          <cell r="B37">
            <v>5</v>
          </cell>
        </row>
        <row r="38">
          <cell r="A38">
            <v>53.3</v>
          </cell>
          <cell r="B38">
            <v>5</v>
          </cell>
        </row>
        <row r="39">
          <cell r="A39">
            <v>53.4</v>
          </cell>
          <cell r="B39">
            <v>5</v>
          </cell>
        </row>
        <row r="40">
          <cell r="A40">
            <v>53.5</v>
          </cell>
          <cell r="B40">
            <v>5</v>
          </cell>
        </row>
        <row r="41">
          <cell r="A41">
            <v>53.6</v>
          </cell>
          <cell r="B41">
            <v>5</v>
          </cell>
        </row>
        <row r="42">
          <cell r="A42">
            <v>53.7</v>
          </cell>
          <cell r="B42">
            <v>5</v>
          </cell>
        </row>
        <row r="43">
          <cell r="A43">
            <v>53.8</v>
          </cell>
          <cell r="B43">
            <v>5</v>
          </cell>
        </row>
        <row r="44">
          <cell r="A44">
            <v>53.9</v>
          </cell>
          <cell r="B44">
            <v>5</v>
          </cell>
        </row>
        <row r="45">
          <cell r="A45">
            <v>54</v>
          </cell>
          <cell r="B45">
            <v>5</v>
          </cell>
        </row>
        <row r="46">
          <cell r="A46">
            <v>54.1</v>
          </cell>
          <cell r="B46">
            <v>5</v>
          </cell>
        </row>
        <row r="47">
          <cell r="A47">
            <v>54.2</v>
          </cell>
          <cell r="B47">
            <v>5</v>
          </cell>
        </row>
        <row r="48">
          <cell r="A48">
            <v>54.3</v>
          </cell>
          <cell r="B48">
            <v>5</v>
          </cell>
        </row>
        <row r="49">
          <cell r="A49">
            <v>54.4</v>
          </cell>
          <cell r="B49">
            <v>5</v>
          </cell>
        </row>
        <row r="50">
          <cell r="A50">
            <v>54.5</v>
          </cell>
          <cell r="B50">
            <v>5</v>
          </cell>
        </row>
        <row r="51">
          <cell r="A51">
            <v>54.6</v>
          </cell>
          <cell r="B51">
            <v>5</v>
          </cell>
        </row>
        <row r="52">
          <cell r="A52">
            <v>54.7</v>
          </cell>
          <cell r="B52">
            <v>5</v>
          </cell>
        </row>
        <row r="53">
          <cell r="A53">
            <v>54.8</v>
          </cell>
          <cell r="B53">
            <v>5</v>
          </cell>
        </row>
        <row r="54">
          <cell r="A54">
            <v>54.9</v>
          </cell>
          <cell r="B54">
            <v>5</v>
          </cell>
        </row>
        <row r="55">
          <cell r="A55">
            <v>55</v>
          </cell>
          <cell r="B55">
            <v>5</v>
          </cell>
        </row>
        <row r="56">
          <cell r="A56">
            <v>55.1</v>
          </cell>
          <cell r="B56">
            <v>5</v>
          </cell>
        </row>
        <row r="57">
          <cell r="A57">
            <v>55.2</v>
          </cell>
          <cell r="B57">
            <v>5</v>
          </cell>
        </row>
        <row r="58">
          <cell r="A58">
            <v>55.3</v>
          </cell>
          <cell r="B58">
            <v>5</v>
          </cell>
        </row>
        <row r="59">
          <cell r="A59">
            <v>55.4</v>
          </cell>
          <cell r="B59">
            <v>5</v>
          </cell>
        </row>
        <row r="60">
          <cell r="A60">
            <v>55.5</v>
          </cell>
          <cell r="B60">
            <v>5</v>
          </cell>
        </row>
        <row r="61">
          <cell r="A61">
            <v>55.6</v>
          </cell>
          <cell r="B61">
            <v>5</v>
          </cell>
        </row>
        <row r="62">
          <cell r="A62">
            <v>55.7</v>
          </cell>
          <cell r="B62">
            <v>5</v>
          </cell>
        </row>
        <row r="63">
          <cell r="A63">
            <v>55.8</v>
          </cell>
          <cell r="B63">
            <v>5</v>
          </cell>
        </row>
        <row r="64">
          <cell r="A64">
            <v>55.9</v>
          </cell>
          <cell r="B64">
            <v>5</v>
          </cell>
        </row>
        <row r="65">
          <cell r="A65">
            <v>56</v>
          </cell>
          <cell r="B65">
            <v>5</v>
          </cell>
        </row>
        <row r="66">
          <cell r="A66">
            <v>56.1</v>
          </cell>
          <cell r="B66">
            <v>5</v>
          </cell>
        </row>
        <row r="67">
          <cell r="A67">
            <v>56.200000000000102</v>
          </cell>
          <cell r="B67">
            <v>5</v>
          </cell>
        </row>
        <row r="68">
          <cell r="A68">
            <v>56.300000000000097</v>
          </cell>
          <cell r="B68">
            <v>5</v>
          </cell>
        </row>
        <row r="69">
          <cell r="A69">
            <v>56.400000000000098</v>
          </cell>
          <cell r="B69">
            <v>5</v>
          </cell>
        </row>
        <row r="70">
          <cell r="A70">
            <v>56.500000000000099</v>
          </cell>
          <cell r="B70">
            <v>5</v>
          </cell>
        </row>
        <row r="71">
          <cell r="A71">
            <v>56.600000000000101</v>
          </cell>
          <cell r="B71">
            <v>5</v>
          </cell>
        </row>
        <row r="72">
          <cell r="A72">
            <v>56.700000000000102</v>
          </cell>
          <cell r="B72">
            <v>5</v>
          </cell>
        </row>
        <row r="73">
          <cell r="A73">
            <v>56.800000000000097</v>
          </cell>
          <cell r="B73">
            <v>5</v>
          </cell>
        </row>
        <row r="74">
          <cell r="A74">
            <v>56.900000000000098</v>
          </cell>
          <cell r="B74">
            <v>5</v>
          </cell>
        </row>
        <row r="75">
          <cell r="A75">
            <v>57.000000000000099</v>
          </cell>
          <cell r="B75">
            <v>5</v>
          </cell>
        </row>
        <row r="76">
          <cell r="A76">
            <v>57.100000000000101</v>
          </cell>
          <cell r="B76">
            <v>5</v>
          </cell>
        </row>
        <row r="77">
          <cell r="A77">
            <v>57.200000000000102</v>
          </cell>
          <cell r="B77">
            <v>5</v>
          </cell>
        </row>
        <row r="78">
          <cell r="A78">
            <v>57.300000000000097</v>
          </cell>
          <cell r="B78">
            <v>5</v>
          </cell>
        </row>
        <row r="79">
          <cell r="A79">
            <v>57.400000000000098</v>
          </cell>
          <cell r="B79">
            <v>5</v>
          </cell>
        </row>
        <row r="80">
          <cell r="A80">
            <v>57.500000000000099</v>
          </cell>
          <cell r="B80">
            <v>5</v>
          </cell>
        </row>
        <row r="81">
          <cell r="A81">
            <v>57.600000000000101</v>
          </cell>
          <cell r="B81">
            <v>5</v>
          </cell>
        </row>
        <row r="82">
          <cell r="A82">
            <v>57.700000000000102</v>
          </cell>
          <cell r="B82">
            <v>5</v>
          </cell>
        </row>
        <row r="83">
          <cell r="A83">
            <v>57.800000000000097</v>
          </cell>
          <cell r="B83">
            <v>5</v>
          </cell>
        </row>
        <row r="84">
          <cell r="A84">
            <v>57.900000000000098</v>
          </cell>
          <cell r="B84">
            <v>5</v>
          </cell>
        </row>
        <row r="85">
          <cell r="A85">
            <v>58.000000000000099</v>
          </cell>
          <cell r="B85">
            <v>5</v>
          </cell>
        </row>
        <row r="86">
          <cell r="A86">
            <v>58.100000000000101</v>
          </cell>
          <cell r="B86">
            <v>5</v>
          </cell>
        </row>
        <row r="87">
          <cell r="A87">
            <v>58.200000000000102</v>
          </cell>
          <cell r="B87">
            <v>5</v>
          </cell>
        </row>
        <row r="88">
          <cell r="A88">
            <v>58.300000000000097</v>
          </cell>
          <cell r="B88">
            <v>5</v>
          </cell>
        </row>
        <row r="89">
          <cell r="A89">
            <v>58.400000000000098</v>
          </cell>
          <cell r="B89">
            <v>5</v>
          </cell>
        </row>
        <row r="90">
          <cell r="A90">
            <v>58.500000000000099</v>
          </cell>
          <cell r="B90">
            <v>5</v>
          </cell>
        </row>
        <row r="91">
          <cell r="A91">
            <v>58.600000000000101</v>
          </cell>
          <cell r="B91">
            <v>5</v>
          </cell>
        </row>
        <row r="92">
          <cell r="A92">
            <v>58.700000000000102</v>
          </cell>
          <cell r="B92">
            <v>5</v>
          </cell>
        </row>
        <row r="93">
          <cell r="A93">
            <v>58.800000000000097</v>
          </cell>
          <cell r="B93">
            <v>5</v>
          </cell>
        </row>
        <row r="94">
          <cell r="A94">
            <v>58.900000000000098</v>
          </cell>
          <cell r="B94">
            <v>5</v>
          </cell>
        </row>
        <row r="95">
          <cell r="A95">
            <v>59.000000000000099</v>
          </cell>
          <cell r="B95">
            <v>5</v>
          </cell>
        </row>
        <row r="96">
          <cell r="A96">
            <v>59.100000000000101</v>
          </cell>
          <cell r="B96">
            <v>5</v>
          </cell>
        </row>
        <row r="97">
          <cell r="A97">
            <v>59.200000000000102</v>
          </cell>
          <cell r="B97">
            <v>5</v>
          </cell>
        </row>
        <row r="98">
          <cell r="A98">
            <v>59.300000000000097</v>
          </cell>
          <cell r="B98">
            <v>5</v>
          </cell>
        </row>
        <row r="99">
          <cell r="A99">
            <v>59.400000000000098</v>
          </cell>
          <cell r="B99">
            <v>5</v>
          </cell>
        </row>
        <row r="100">
          <cell r="A100">
            <v>59.500000000000099</v>
          </cell>
          <cell r="B100">
            <v>5</v>
          </cell>
        </row>
        <row r="101">
          <cell r="A101">
            <v>59.600000000000101</v>
          </cell>
          <cell r="B101">
            <v>5</v>
          </cell>
        </row>
        <row r="102">
          <cell r="A102">
            <v>59.700000000000102</v>
          </cell>
          <cell r="B102">
            <v>5</v>
          </cell>
        </row>
        <row r="103">
          <cell r="A103">
            <v>59.800000000000097</v>
          </cell>
          <cell r="B103">
            <v>5</v>
          </cell>
        </row>
        <row r="104">
          <cell r="A104">
            <v>59.900000000000098</v>
          </cell>
          <cell r="B104">
            <v>5</v>
          </cell>
        </row>
        <row r="105">
          <cell r="A105">
            <v>60.000000000000099</v>
          </cell>
          <cell r="B105">
            <v>5</v>
          </cell>
        </row>
        <row r="106">
          <cell r="A106">
            <v>60.100000000000101</v>
          </cell>
          <cell r="B106">
            <v>5</v>
          </cell>
        </row>
        <row r="107">
          <cell r="A107">
            <v>60.200000000000102</v>
          </cell>
          <cell r="B107">
            <v>5</v>
          </cell>
        </row>
        <row r="108">
          <cell r="A108">
            <v>60.300000000000097</v>
          </cell>
          <cell r="B108">
            <v>5</v>
          </cell>
        </row>
        <row r="109">
          <cell r="A109">
            <v>60.400000000000098</v>
          </cell>
          <cell r="B109">
            <v>5</v>
          </cell>
        </row>
        <row r="110">
          <cell r="A110">
            <v>60.500000000000099</v>
          </cell>
          <cell r="B110">
            <v>5</v>
          </cell>
        </row>
        <row r="111">
          <cell r="A111">
            <v>60.600000000000101</v>
          </cell>
          <cell r="B111">
            <v>5</v>
          </cell>
        </row>
        <row r="112">
          <cell r="A112">
            <v>60.700000000000102</v>
          </cell>
          <cell r="B112">
            <v>5</v>
          </cell>
        </row>
        <row r="113">
          <cell r="A113">
            <v>60.800000000000097</v>
          </cell>
          <cell r="B113">
            <v>5</v>
          </cell>
        </row>
        <row r="114">
          <cell r="A114">
            <v>60.900000000000098</v>
          </cell>
          <cell r="B114">
            <v>5</v>
          </cell>
        </row>
        <row r="115">
          <cell r="A115">
            <v>61.000000000000099</v>
          </cell>
          <cell r="B115">
            <v>5</v>
          </cell>
        </row>
        <row r="116">
          <cell r="A116">
            <v>61.100000000000101</v>
          </cell>
          <cell r="B116">
            <v>5</v>
          </cell>
        </row>
        <row r="117">
          <cell r="A117">
            <v>61.200000000000102</v>
          </cell>
          <cell r="B117">
            <v>5</v>
          </cell>
        </row>
        <row r="118">
          <cell r="A118">
            <v>61.300000000000097</v>
          </cell>
          <cell r="B118">
            <v>5</v>
          </cell>
        </row>
        <row r="119">
          <cell r="A119">
            <v>61.400000000000098</v>
          </cell>
          <cell r="B119">
            <v>5</v>
          </cell>
        </row>
        <row r="120">
          <cell r="A120">
            <v>61.500000000000099</v>
          </cell>
          <cell r="B120">
            <v>5</v>
          </cell>
        </row>
        <row r="121">
          <cell r="A121">
            <v>61.600000000000101</v>
          </cell>
          <cell r="B121">
            <v>5</v>
          </cell>
        </row>
        <row r="122">
          <cell r="A122">
            <v>61.700000000000102</v>
          </cell>
          <cell r="B122">
            <v>5</v>
          </cell>
        </row>
        <row r="123">
          <cell r="A123">
            <v>61.800000000000097</v>
          </cell>
          <cell r="B123">
            <v>5</v>
          </cell>
        </row>
        <row r="124">
          <cell r="A124">
            <v>61.900000000000098</v>
          </cell>
          <cell r="B124">
            <v>5</v>
          </cell>
        </row>
        <row r="125">
          <cell r="A125">
            <v>62.000000000000099</v>
          </cell>
          <cell r="B125">
            <v>5</v>
          </cell>
        </row>
        <row r="126">
          <cell r="A126">
            <v>62.100000000000101</v>
          </cell>
          <cell r="B126">
            <v>5</v>
          </cell>
        </row>
        <row r="127">
          <cell r="A127">
            <v>62.200000000000102</v>
          </cell>
          <cell r="B127">
            <v>5</v>
          </cell>
        </row>
        <row r="128">
          <cell r="A128">
            <v>62.300000000000097</v>
          </cell>
          <cell r="B128">
            <v>5</v>
          </cell>
        </row>
        <row r="129">
          <cell r="A129">
            <v>62.400000000000098</v>
          </cell>
          <cell r="B129">
            <v>5</v>
          </cell>
        </row>
        <row r="130">
          <cell r="A130">
            <v>62.500000000000099</v>
          </cell>
          <cell r="B130">
            <v>5</v>
          </cell>
        </row>
        <row r="131">
          <cell r="A131">
            <v>62.600000000000101</v>
          </cell>
          <cell r="B131">
            <v>5</v>
          </cell>
        </row>
        <row r="132">
          <cell r="A132">
            <v>62.700000000000102</v>
          </cell>
          <cell r="B132">
            <v>5</v>
          </cell>
        </row>
        <row r="133">
          <cell r="A133">
            <v>62.800000000000097</v>
          </cell>
          <cell r="B133">
            <v>5</v>
          </cell>
        </row>
        <row r="134">
          <cell r="A134">
            <v>62.900000000000198</v>
          </cell>
          <cell r="B134">
            <v>5</v>
          </cell>
        </row>
        <row r="135">
          <cell r="A135">
            <v>63.000000000000199</v>
          </cell>
          <cell r="B135">
            <v>5</v>
          </cell>
        </row>
        <row r="136">
          <cell r="A136">
            <v>63.1000000000002</v>
          </cell>
          <cell r="B136">
            <v>5</v>
          </cell>
        </row>
        <row r="137">
          <cell r="A137">
            <v>63.200000000000202</v>
          </cell>
          <cell r="B137">
            <v>5</v>
          </cell>
        </row>
        <row r="138">
          <cell r="A138">
            <v>63.300000000000203</v>
          </cell>
          <cell r="B138">
            <v>5</v>
          </cell>
        </row>
        <row r="139">
          <cell r="A139">
            <v>63.400000000000198</v>
          </cell>
          <cell r="B139">
            <v>5</v>
          </cell>
        </row>
        <row r="140">
          <cell r="A140">
            <v>63.500000000000199</v>
          </cell>
          <cell r="B140">
            <v>5</v>
          </cell>
        </row>
        <row r="141">
          <cell r="A141">
            <v>63.6000000000002</v>
          </cell>
          <cell r="B141">
            <v>5</v>
          </cell>
        </row>
        <row r="142">
          <cell r="A142">
            <v>63.700000000000202</v>
          </cell>
          <cell r="B142">
            <v>5</v>
          </cell>
        </row>
        <row r="143">
          <cell r="A143">
            <v>63.800000000000203</v>
          </cell>
          <cell r="B143">
            <v>5</v>
          </cell>
        </row>
        <row r="144">
          <cell r="A144">
            <v>63.900000000000198</v>
          </cell>
          <cell r="B144">
            <v>5</v>
          </cell>
        </row>
        <row r="145">
          <cell r="A145">
            <v>64.000000000000199</v>
          </cell>
          <cell r="B145">
            <v>5</v>
          </cell>
        </row>
        <row r="146">
          <cell r="A146">
            <v>64.100000000000193</v>
          </cell>
          <cell r="B146">
            <v>5</v>
          </cell>
        </row>
        <row r="147">
          <cell r="A147">
            <v>64.200000000000202</v>
          </cell>
          <cell r="B147">
            <v>5</v>
          </cell>
        </row>
        <row r="148">
          <cell r="A148">
            <v>64.300000000000196</v>
          </cell>
          <cell r="B148">
            <v>5</v>
          </cell>
        </row>
        <row r="149">
          <cell r="A149">
            <v>64.400000000000205</v>
          </cell>
          <cell r="B149">
            <v>5</v>
          </cell>
        </row>
        <row r="150">
          <cell r="A150">
            <v>64.500000000000199</v>
          </cell>
          <cell r="B150">
            <v>5</v>
          </cell>
        </row>
        <row r="151">
          <cell r="A151">
            <v>64.600000000000193</v>
          </cell>
          <cell r="B151">
            <v>5</v>
          </cell>
        </row>
        <row r="152">
          <cell r="A152">
            <v>64.700000000000202</v>
          </cell>
          <cell r="B152">
            <v>5</v>
          </cell>
        </row>
        <row r="153">
          <cell r="A153">
            <v>64.800000000000196</v>
          </cell>
          <cell r="B153">
            <v>5</v>
          </cell>
        </row>
        <row r="154">
          <cell r="A154">
            <v>64.900000000000205</v>
          </cell>
          <cell r="B154">
            <v>5</v>
          </cell>
        </row>
        <row r="155">
          <cell r="A155">
            <v>65.000000000000199</v>
          </cell>
          <cell r="B155">
            <v>5</v>
          </cell>
        </row>
        <row r="156">
          <cell r="A156">
            <v>65.100000000000193</v>
          </cell>
          <cell r="B156">
            <v>5</v>
          </cell>
        </row>
        <row r="157">
          <cell r="A157">
            <v>65.200000000000202</v>
          </cell>
          <cell r="B157">
            <v>5</v>
          </cell>
        </row>
        <row r="158">
          <cell r="A158">
            <v>65.300000000000196</v>
          </cell>
          <cell r="B158">
            <v>5</v>
          </cell>
        </row>
        <row r="159">
          <cell r="A159">
            <v>65.400000000000205</v>
          </cell>
          <cell r="B159">
            <v>5</v>
          </cell>
        </row>
        <row r="160">
          <cell r="A160">
            <v>65.500000000000199</v>
          </cell>
          <cell r="B160">
            <v>5</v>
          </cell>
        </row>
        <row r="161">
          <cell r="A161">
            <v>65.600000000000193</v>
          </cell>
          <cell r="B161">
            <v>5</v>
          </cell>
        </row>
        <row r="162">
          <cell r="A162">
            <v>65.700000000000202</v>
          </cell>
          <cell r="B162">
            <v>5</v>
          </cell>
        </row>
        <row r="163">
          <cell r="A163">
            <v>65.800000000000196</v>
          </cell>
          <cell r="B163">
            <v>5</v>
          </cell>
        </row>
        <row r="164">
          <cell r="A164">
            <v>65.900000000000205</v>
          </cell>
          <cell r="B164">
            <v>5</v>
          </cell>
        </row>
        <row r="165">
          <cell r="A165">
            <v>66.000000000000199</v>
          </cell>
          <cell r="B165">
            <v>5</v>
          </cell>
        </row>
        <row r="166">
          <cell r="A166">
            <v>66.100000000000193</v>
          </cell>
          <cell r="B166">
            <v>5</v>
          </cell>
        </row>
        <row r="167">
          <cell r="A167">
            <v>66.200000000000202</v>
          </cell>
          <cell r="B167">
            <v>5</v>
          </cell>
        </row>
        <row r="168">
          <cell r="A168">
            <v>66.300000000000196</v>
          </cell>
          <cell r="B168">
            <v>5</v>
          </cell>
        </row>
        <row r="169">
          <cell r="A169">
            <v>66.400000000000205</v>
          </cell>
          <cell r="B169">
            <v>5</v>
          </cell>
        </row>
        <row r="170">
          <cell r="A170">
            <v>66.500000000000199</v>
          </cell>
          <cell r="B170">
            <v>5</v>
          </cell>
        </row>
        <row r="171">
          <cell r="A171">
            <v>66.600000000000193</v>
          </cell>
          <cell r="B171">
            <v>5</v>
          </cell>
        </row>
        <row r="172">
          <cell r="A172">
            <v>66.700000000000202</v>
          </cell>
          <cell r="B172">
            <v>5</v>
          </cell>
        </row>
        <row r="173">
          <cell r="A173">
            <v>66.800000000000196</v>
          </cell>
          <cell r="B173">
            <v>5</v>
          </cell>
        </row>
        <row r="174">
          <cell r="A174">
            <v>66.900000000000205</v>
          </cell>
          <cell r="B174">
            <v>5</v>
          </cell>
        </row>
        <row r="175">
          <cell r="A175">
            <v>67.000000000000199</v>
          </cell>
          <cell r="B175">
            <v>5</v>
          </cell>
        </row>
        <row r="176">
          <cell r="A176">
            <v>67.100000000000193</v>
          </cell>
          <cell r="B176">
            <v>5</v>
          </cell>
        </row>
        <row r="177">
          <cell r="A177">
            <v>67.200000000000202</v>
          </cell>
          <cell r="B177">
            <v>5</v>
          </cell>
        </row>
        <row r="178">
          <cell r="A178">
            <v>67.300000000000196</v>
          </cell>
          <cell r="B178">
            <v>5</v>
          </cell>
        </row>
        <row r="179">
          <cell r="A179">
            <v>67.400000000000205</v>
          </cell>
          <cell r="B179">
            <v>5</v>
          </cell>
        </row>
        <row r="180">
          <cell r="A180">
            <v>67.500000000000199</v>
          </cell>
          <cell r="B180">
            <v>5</v>
          </cell>
        </row>
        <row r="181">
          <cell r="A181">
            <v>67.600000000000193</v>
          </cell>
          <cell r="B181">
            <v>5</v>
          </cell>
        </row>
        <row r="182">
          <cell r="A182">
            <v>67.700000000000202</v>
          </cell>
          <cell r="B182">
            <v>5</v>
          </cell>
        </row>
        <row r="183">
          <cell r="A183">
            <v>67.800000000000196</v>
          </cell>
          <cell r="B183">
            <v>5</v>
          </cell>
        </row>
        <row r="184">
          <cell r="A184">
            <v>67.900000000000205</v>
          </cell>
          <cell r="B184">
            <v>5</v>
          </cell>
        </row>
        <row r="185">
          <cell r="A185">
            <v>68.000000000000199</v>
          </cell>
          <cell r="B185">
            <v>5</v>
          </cell>
        </row>
        <row r="186">
          <cell r="A186">
            <v>68.100000000000193</v>
          </cell>
          <cell r="B186">
            <v>5</v>
          </cell>
        </row>
        <row r="187">
          <cell r="A187">
            <v>68.200000000000202</v>
          </cell>
          <cell r="B187">
            <v>5</v>
          </cell>
        </row>
        <row r="188">
          <cell r="A188">
            <v>68.300000000000196</v>
          </cell>
          <cell r="B188">
            <v>5</v>
          </cell>
        </row>
        <row r="189">
          <cell r="A189">
            <v>68.400000000000205</v>
          </cell>
          <cell r="B189">
            <v>5</v>
          </cell>
        </row>
        <row r="190">
          <cell r="A190">
            <v>68.500000000000199</v>
          </cell>
          <cell r="B190">
            <v>5</v>
          </cell>
        </row>
        <row r="191">
          <cell r="A191">
            <v>68.600000000000193</v>
          </cell>
          <cell r="B191">
            <v>5</v>
          </cell>
        </row>
        <row r="192">
          <cell r="A192">
            <v>68.700000000000202</v>
          </cell>
          <cell r="B192">
            <v>5</v>
          </cell>
        </row>
        <row r="193">
          <cell r="A193">
            <v>68.800000000000196</v>
          </cell>
          <cell r="B193">
            <v>5</v>
          </cell>
        </row>
        <row r="194">
          <cell r="A194">
            <v>68.900000000000205</v>
          </cell>
          <cell r="B194">
            <v>5</v>
          </cell>
        </row>
        <row r="195">
          <cell r="A195">
            <v>69.000000000000199</v>
          </cell>
          <cell r="B195">
            <v>5</v>
          </cell>
        </row>
        <row r="196">
          <cell r="A196">
            <v>69.100000000000193</v>
          </cell>
          <cell r="B196">
            <v>5</v>
          </cell>
        </row>
        <row r="197">
          <cell r="A197">
            <v>69.200000000000202</v>
          </cell>
          <cell r="B197">
            <v>5</v>
          </cell>
        </row>
        <row r="198">
          <cell r="A198">
            <v>69.300000000000196</v>
          </cell>
          <cell r="B198">
            <v>5</v>
          </cell>
        </row>
        <row r="199">
          <cell r="A199">
            <v>69.400000000000205</v>
          </cell>
          <cell r="B199">
            <v>5</v>
          </cell>
        </row>
        <row r="200">
          <cell r="A200">
            <v>69.500000000000199</v>
          </cell>
          <cell r="B200">
            <v>5</v>
          </cell>
        </row>
        <row r="201">
          <cell r="A201">
            <v>69.600000000000193</v>
          </cell>
          <cell r="B201">
            <v>5</v>
          </cell>
        </row>
        <row r="202">
          <cell r="A202">
            <v>69.700000000000202</v>
          </cell>
          <cell r="B202">
            <v>5</v>
          </cell>
        </row>
        <row r="203">
          <cell r="A203">
            <v>69.800000000000196</v>
          </cell>
          <cell r="B203">
            <v>5</v>
          </cell>
        </row>
        <row r="204">
          <cell r="A204">
            <v>69.900000000000304</v>
          </cell>
          <cell r="B204">
            <v>5</v>
          </cell>
        </row>
        <row r="205">
          <cell r="A205">
            <v>70.000000000000298</v>
          </cell>
          <cell r="B205">
            <v>5</v>
          </cell>
        </row>
        <row r="206">
          <cell r="A206">
            <v>70.100000000000307</v>
          </cell>
          <cell r="B206">
            <v>5</v>
          </cell>
        </row>
        <row r="207">
          <cell r="A207">
            <v>70.200000000000301</v>
          </cell>
          <cell r="B207">
            <v>5</v>
          </cell>
        </row>
        <row r="208">
          <cell r="A208">
            <v>70.300000000000296</v>
          </cell>
          <cell r="B208">
            <v>5</v>
          </cell>
        </row>
        <row r="209">
          <cell r="A209">
            <v>70.400000000000304</v>
          </cell>
          <cell r="B209">
            <v>5</v>
          </cell>
        </row>
        <row r="210">
          <cell r="A210">
            <v>70.500000000000298</v>
          </cell>
          <cell r="B210">
            <v>5</v>
          </cell>
        </row>
        <row r="211">
          <cell r="A211">
            <v>70.600000000000307</v>
          </cell>
          <cell r="B211">
            <v>5</v>
          </cell>
        </row>
        <row r="212">
          <cell r="A212">
            <v>70.700000000000301</v>
          </cell>
          <cell r="B212">
            <v>5</v>
          </cell>
        </row>
        <row r="213">
          <cell r="A213">
            <v>70.800000000000296</v>
          </cell>
          <cell r="B213">
            <v>5</v>
          </cell>
        </row>
        <row r="214">
          <cell r="A214">
            <v>70.900000000000304</v>
          </cell>
          <cell r="B214">
            <v>5</v>
          </cell>
        </row>
        <row r="215">
          <cell r="A215">
            <v>71.000000000000298</v>
          </cell>
          <cell r="B215">
            <v>5</v>
          </cell>
        </row>
        <row r="216">
          <cell r="A216">
            <v>71.100000000000307</v>
          </cell>
          <cell r="B216">
            <v>5</v>
          </cell>
        </row>
        <row r="217">
          <cell r="A217">
            <v>71.200000000000301</v>
          </cell>
          <cell r="B217">
            <v>5</v>
          </cell>
        </row>
        <row r="218">
          <cell r="A218">
            <v>71.300000000000296</v>
          </cell>
          <cell r="B218">
            <v>5</v>
          </cell>
        </row>
        <row r="219">
          <cell r="A219">
            <v>71.400000000000304</v>
          </cell>
          <cell r="B219">
            <v>5</v>
          </cell>
        </row>
        <row r="220">
          <cell r="A220">
            <v>71.500000000000298</v>
          </cell>
          <cell r="B220">
            <v>4</v>
          </cell>
        </row>
        <row r="221">
          <cell r="A221">
            <v>71.600000000000307</v>
          </cell>
          <cell r="B221">
            <v>4</v>
          </cell>
        </row>
        <row r="222">
          <cell r="A222">
            <v>71.700000000000301</v>
          </cell>
          <cell r="B222">
            <v>4</v>
          </cell>
        </row>
        <row r="223">
          <cell r="A223">
            <v>71.800000000000296</v>
          </cell>
          <cell r="B223">
            <v>4</v>
          </cell>
        </row>
        <row r="224">
          <cell r="A224">
            <v>71.900000000000304</v>
          </cell>
          <cell r="B224">
            <v>4</v>
          </cell>
        </row>
        <row r="225">
          <cell r="A225">
            <v>72.000000000000298</v>
          </cell>
          <cell r="B225">
            <v>4</v>
          </cell>
        </row>
        <row r="226">
          <cell r="A226">
            <v>72.100000000000307</v>
          </cell>
          <cell r="B226">
            <v>4</v>
          </cell>
        </row>
        <row r="227">
          <cell r="A227">
            <v>72.200000000000301</v>
          </cell>
          <cell r="B227">
            <v>4</v>
          </cell>
        </row>
        <row r="228">
          <cell r="A228">
            <v>72.300000000000296</v>
          </cell>
          <cell r="B228">
            <v>4</v>
          </cell>
        </row>
        <row r="229">
          <cell r="A229">
            <v>72.400000000000304</v>
          </cell>
          <cell r="B229">
            <v>4</v>
          </cell>
        </row>
        <row r="230">
          <cell r="A230">
            <v>72.500000000000298</v>
          </cell>
          <cell r="B230">
            <v>4</v>
          </cell>
        </row>
        <row r="231">
          <cell r="A231">
            <v>72.600000000000307</v>
          </cell>
          <cell r="B231">
            <v>4</v>
          </cell>
        </row>
        <row r="232">
          <cell r="A232">
            <v>72.700000000000301</v>
          </cell>
          <cell r="B232">
            <v>4</v>
          </cell>
        </row>
        <row r="233">
          <cell r="A233">
            <v>72.800000000000296</v>
          </cell>
          <cell r="B233">
            <v>4</v>
          </cell>
        </row>
        <row r="234">
          <cell r="A234">
            <v>72.900000000000304</v>
          </cell>
          <cell r="B234">
            <v>4</v>
          </cell>
        </row>
        <row r="235">
          <cell r="A235">
            <v>73.000000000000298</v>
          </cell>
          <cell r="B235">
            <v>4</v>
          </cell>
        </row>
        <row r="236">
          <cell r="A236">
            <v>73.100000000000307</v>
          </cell>
          <cell r="B236">
            <v>4</v>
          </cell>
        </row>
        <row r="237">
          <cell r="A237">
            <v>73.200000000000301</v>
          </cell>
          <cell r="B237">
            <v>4</v>
          </cell>
        </row>
        <row r="238">
          <cell r="A238">
            <v>73.300000000000296</v>
          </cell>
          <cell r="B238">
            <v>4</v>
          </cell>
        </row>
        <row r="239">
          <cell r="A239">
            <v>73.400000000000304</v>
          </cell>
          <cell r="B239">
            <v>4</v>
          </cell>
        </row>
        <row r="240">
          <cell r="A240">
            <v>73.500000000000298</v>
          </cell>
          <cell r="B240">
            <v>4</v>
          </cell>
        </row>
        <row r="241">
          <cell r="A241">
            <v>73.600000000000307</v>
          </cell>
          <cell r="B241">
            <v>4</v>
          </cell>
        </row>
        <row r="242">
          <cell r="A242">
            <v>73.700000000000301</v>
          </cell>
          <cell r="B242">
            <v>4</v>
          </cell>
        </row>
        <row r="243">
          <cell r="A243">
            <v>73.800000000000296</v>
          </cell>
          <cell r="B243">
            <v>4</v>
          </cell>
        </row>
        <row r="244">
          <cell r="A244">
            <v>73.900000000000304</v>
          </cell>
          <cell r="B244">
            <v>4</v>
          </cell>
        </row>
        <row r="245">
          <cell r="A245">
            <v>74.000000000000298</v>
          </cell>
          <cell r="B245">
            <v>4</v>
          </cell>
        </row>
        <row r="246">
          <cell r="A246">
            <v>74.100000000000307</v>
          </cell>
          <cell r="B246">
            <v>4</v>
          </cell>
        </row>
        <row r="247">
          <cell r="A247">
            <v>74.200000000000301</v>
          </cell>
          <cell r="B247">
            <v>4</v>
          </cell>
        </row>
        <row r="248">
          <cell r="A248">
            <v>74.300000000000296</v>
          </cell>
          <cell r="B248">
            <v>4</v>
          </cell>
        </row>
        <row r="249">
          <cell r="A249">
            <v>74.400000000000304</v>
          </cell>
          <cell r="B249">
            <v>4</v>
          </cell>
        </row>
        <row r="250">
          <cell r="A250">
            <v>74.500000000000298</v>
          </cell>
          <cell r="B250">
            <v>4</v>
          </cell>
        </row>
        <row r="251">
          <cell r="A251">
            <v>74.600000000000307</v>
          </cell>
          <cell r="B251">
            <v>3</v>
          </cell>
        </row>
        <row r="252">
          <cell r="A252">
            <v>74.700000000000301</v>
          </cell>
          <cell r="B252">
            <v>3</v>
          </cell>
        </row>
        <row r="253">
          <cell r="A253">
            <v>74.800000000000296</v>
          </cell>
          <cell r="B253">
            <v>3</v>
          </cell>
        </row>
        <row r="254">
          <cell r="A254">
            <v>74.900000000000304</v>
          </cell>
          <cell r="B254">
            <v>3</v>
          </cell>
        </row>
        <row r="255">
          <cell r="A255">
            <v>75.000000000000298</v>
          </cell>
          <cell r="B255">
            <v>3</v>
          </cell>
        </row>
        <row r="256">
          <cell r="A256">
            <v>75.100000000000307</v>
          </cell>
          <cell r="B256">
            <v>3</v>
          </cell>
        </row>
        <row r="257">
          <cell r="A257">
            <v>75.200000000000301</v>
          </cell>
          <cell r="B257">
            <v>3</v>
          </cell>
        </row>
        <row r="258">
          <cell r="A258">
            <v>75.300000000000296</v>
          </cell>
          <cell r="B258">
            <v>3</v>
          </cell>
        </row>
        <row r="259">
          <cell r="A259">
            <v>75.400000000000304</v>
          </cell>
          <cell r="B259">
            <v>3</v>
          </cell>
        </row>
        <row r="260">
          <cell r="A260">
            <v>75.500000000000298</v>
          </cell>
          <cell r="B260">
            <v>3</v>
          </cell>
        </row>
        <row r="261">
          <cell r="A261">
            <v>75.600000000000307</v>
          </cell>
          <cell r="B261">
            <v>3</v>
          </cell>
        </row>
        <row r="262">
          <cell r="A262">
            <v>75.700000000000301</v>
          </cell>
          <cell r="B262">
            <v>3</v>
          </cell>
        </row>
        <row r="263">
          <cell r="A263">
            <v>75.800000000000296</v>
          </cell>
          <cell r="B263">
            <v>3</v>
          </cell>
        </row>
        <row r="264">
          <cell r="A264">
            <v>75.900000000000304</v>
          </cell>
          <cell r="B264">
            <v>3</v>
          </cell>
        </row>
        <row r="265">
          <cell r="A265">
            <v>76.000000000000298</v>
          </cell>
          <cell r="B265">
            <v>3</v>
          </cell>
        </row>
        <row r="266">
          <cell r="A266">
            <v>76.100000000000307</v>
          </cell>
          <cell r="B266">
            <v>3</v>
          </cell>
        </row>
        <row r="267">
          <cell r="A267">
            <v>76.200000000000301</v>
          </cell>
          <cell r="B267">
            <v>3</v>
          </cell>
        </row>
        <row r="268">
          <cell r="A268">
            <v>76.300000000000296</v>
          </cell>
          <cell r="B268">
            <v>3</v>
          </cell>
        </row>
        <row r="269">
          <cell r="A269">
            <v>76.400000000000304</v>
          </cell>
          <cell r="B269">
            <v>3</v>
          </cell>
        </row>
        <row r="270">
          <cell r="A270">
            <v>76.500000000000298</v>
          </cell>
          <cell r="B270">
            <v>3</v>
          </cell>
        </row>
        <row r="271">
          <cell r="A271">
            <v>76.600000000000307</v>
          </cell>
          <cell r="B271">
            <v>2.75</v>
          </cell>
        </row>
        <row r="272">
          <cell r="A272">
            <v>76.700000000000301</v>
          </cell>
          <cell r="B272">
            <v>2.75</v>
          </cell>
        </row>
        <row r="273">
          <cell r="A273">
            <v>76.800000000000296</v>
          </cell>
          <cell r="B273">
            <v>2.75</v>
          </cell>
        </row>
        <row r="274">
          <cell r="A274">
            <v>76.900000000000304</v>
          </cell>
          <cell r="B274">
            <v>2.75</v>
          </cell>
        </row>
        <row r="275">
          <cell r="A275">
            <v>77.000000000000398</v>
          </cell>
          <cell r="B275">
            <v>2.75</v>
          </cell>
        </row>
        <row r="276">
          <cell r="A276">
            <v>77.100000000000406</v>
          </cell>
          <cell r="B276">
            <v>2.75</v>
          </cell>
        </row>
        <row r="277">
          <cell r="A277">
            <v>77.200000000000401</v>
          </cell>
          <cell r="B277">
            <v>2.75</v>
          </cell>
        </row>
        <row r="278">
          <cell r="A278">
            <v>77.300000000000395</v>
          </cell>
          <cell r="B278">
            <v>2.75</v>
          </cell>
        </row>
        <row r="279">
          <cell r="A279">
            <v>77.400000000000404</v>
          </cell>
          <cell r="B279">
            <v>2.75</v>
          </cell>
        </row>
        <row r="280">
          <cell r="A280">
            <v>77.500000000000398</v>
          </cell>
          <cell r="B280">
            <v>2.75</v>
          </cell>
        </row>
        <row r="281">
          <cell r="A281">
            <v>77.600000000000406</v>
          </cell>
          <cell r="B281">
            <v>2.75</v>
          </cell>
        </row>
        <row r="282">
          <cell r="A282">
            <v>77.700000000000401</v>
          </cell>
          <cell r="B282">
            <v>2.75</v>
          </cell>
        </row>
        <row r="283">
          <cell r="A283">
            <v>77.800000000000395</v>
          </cell>
          <cell r="B283">
            <v>2.75</v>
          </cell>
        </row>
        <row r="284">
          <cell r="A284">
            <v>77.900000000000404</v>
          </cell>
          <cell r="B284">
            <v>2.75</v>
          </cell>
        </row>
        <row r="285">
          <cell r="A285">
            <v>78.000000000000398</v>
          </cell>
          <cell r="B285">
            <v>2.75</v>
          </cell>
        </row>
        <row r="286">
          <cell r="A286">
            <v>78.100000000000406</v>
          </cell>
          <cell r="B286">
            <v>2.75</v>
          </cell>
        </row>
        <row r="287">
          <cell r="A287">
            <v>78.200000000000401</v>
          </cell>
          <cell r="B287">
            <v>2.75</v>
          </cell>
        </row>
        <row r="288">
          <cell r="A288">
            <v>78.300000000000395</v>
          </cell>
          <cell r="B288">
            <v>2.75</v>
          </cell>
        </row>
        <row r="289">
          <cell r="A289">
            <v>78.400000000000404</v>
          </cell>
          <cell r="B289">
            <v>2.75</v>
          </cell>
        </row>
        <row r="290">
          <cell r="A290">
            <v>78.500000000000398</v>
          </cell>
          <cell r="B290">
            <v>2.75</v>
          </cell>
        </row>
        <row r="291">
          <cell r="A291">
            <v>78.600000000000406</v>
          </cell>
          <cell r="B291">
            <v>2.5</v>
          </cell>
        </row>
        <row r="292">
          <cell r="A292">
            <v>78.700000000000401</v>
          </cell>
          <cell r="B292">
            <v>2.5</v>
          </cell>
        </row>
        <row r="293">
          <cell r="A293">
            <v>78.800000000000395</v>
          </cell>
          <cell r="B293">
            <v>2.5</v>
          </cell>
        </row>
        <row r="294">
          <cell r="A294">
            <v>78.900000000000404</v>
          </cell>
          <cell r="B294">
            <v>2.5</v>
          </cell>
        </row>
        <row r="295">
          <cell r="A295">
            <v>79.000000000000398</v>
          </cell>
          <cell r="B295">
            <v>2.5</v>
          </cell>
        </row>
        <row r="296">
          <cell r="A296">
            <v>79.100000000000406</v>
          </cell>
          <cell r="B296">
            <v>2.5</v>
          </cell>
        </row>
        <row r="297">
          <cell r="A297">
            <v>79.200000000000401</v>
          </cell>
          <cell r="B297">
            <v>2.5</v>
          </cell>
        </row>
        <row r="298">
          <cell r="A298">
            <v>79.300000000000395</v>
          </cell>
          <cell r="B298">
            <v>2.5</v>
          </cell>
        </row>
        <row r="299">
          <cell r="A299">
            <v>79.400000000000404</v>
          </cell>
          <cell r="B299">
            <v>2.5</v>
          </cell>
        </row>
        <row r="300">
          <cell r="A300">
            <v>79.500000000000398</v>
          </cell>
          <cell r="B300">
            <v>2.5</v>
          </cell>
        </row>
        <row r="301">
          <cell r="A301">
            <v>79.600000000000406</v>
          </cell>
          <cell r="B301">
            <v>2.5</v>
          </cell>
        </row>
        <row r="302">
          <cell r="A302">
            <v>79.700000000000401</v>
          </cell>
          <cell r="B302">
            <v>2.5</v>
          </cell>
        </row>
        <row r="303">
          <cell r="A303">
            <v>79.800000000000395</v>
          </cell>
          <cell r="B303">
            <v>2.5</v>
          </cell>
        </row>
        <row r="304">
          <cell r="A304">
            <v>79.900000000000404</v>
          </cell>
          <cell r="B304">
            <v>2.5</v>
          </cell>
        </row>
        <row r="305">
          <cell r="A305">
            <v>80.000000000000398</v>
          </cell>
          <cell r="B305">
            <v>2.5</v>
          </cell>
        </row>
        <row r="306">
          <cell r="A306">
            <v>80.100000000000406</v>
          </cell>
          <cell r="B306">
            <v>2.5</v>
          </cell>
        </row>
        <row r="307">
          <cell r="A307">
            <v>80.200000000000401</v>
          </cell>
          <cell r="B307">
            <v>2.5</v>
          </cell>
        </row>
        <row r="308">
          <cell r="A308">
            <v>80.300000000000395</v>
          </cell>
          <cell r="B308">
            <v>2.5</v>
          </cell>
        </row>
        <row r="309">
          <cell r="A309">
            <v>80.400000000000404</v>
          </cell>
          <cell r="B309">
            <v>2.5</v>
          </cell>
        </row>
        <row r="310">
          <cell r="A310">
            <v>80.500000000000398</v>
          </cell>
          <cell r="B310">
            <v>2.5</v>
          </cell>
        </row>
        <row r="311">
          <cell r="A311">
            <v>80.600000000000406</v>
          </cell>
          <cell r="B311">
            <v>2.5</v>
          </cell>
        </row>
        <row r="312">
          <cell r="A312">
            <v>80.700000000000401</v>
          </cell>
          <cell r="B312">
            <v>2.5</v>
          </cell>
        </row>
        <row r="313">
          <cell r="A313">
            <v>80.800000000000395</v>
          </cell>
          <cell r="B313">
            <v>2.5</v>
          </cell>
        </row>
        <row r="314">
          <cell r="A314">
            <v>80.900000000000404</v>
          </cell>
          <cell r="B314">
            <v>2.5</v>
          </cell>
        </row>
        <row r="315">
          <cell r="A315">
            <v>81.000000000000398</v>
          </cell>
          <cell r="B315">
            <v>2.5</v>
          </cell>
        </row>
        <row r="316">
          <cell r="A316">
            <v>81.100000000000406</v>
          </cell>
          <cell r="B316">
            <v>2.5</v>
          </cell>
        </row>
        <row r="317">
          <cell r="A317">
            <v>81.200000000000401</v>
          </cell>
          <cell r="B317">
            <v>2.5</v>
          </cell>
        </row>
        <row r="318">
          <cell r="A318">
            <v>81.300000000000395</v>
          </cell>
          <cell r="B318">
            <v>2.5</v>
          </cell>
        </row>
        <row r="319">
          <cell r="A319">
            <v>81.400000000000404</v>
          </cell>
          <cell r="B319">
            <v>2.5</v>
          </cell>
        </row>
        <row r="320">
          <cell r="A320">
            <v>81.500000000000398</v>
          </cell>
          <cell r="B320">
            <v>2.5</v>
          </cell>
        </row>
        <row r="321">
          <cell r="A321">
            <v>81.600000000000406</v>
          </cell>
          <cell r="B321">
            <v>2.25</v>
          </cell>
        </row>
        <row r="322">
          <cell r="A322">
            <v>81.700000000000401</v>
          </cell>
          <cell r="B322">
            <v>2.25</v>
          </cell>
        </row>
        <row r="323">
          <cell r="A323">
            <v>81.800000000000395</v>
          </cell>
          <cell r="B323">
            <v>2.25</v>
          </cell>
        </row>
        <row r="324">
          <cell r="A324">
            <v>81.900000000000404</v>
          </cell>
          <cell r="B324">
            <v>2.25</v>
          </cell>
        </row>
        <row r="325">
          <cell r="A325">
            <v>82.000000000000398</v>
          </cell>
          <cell r="B325">
            <v>2.25</v>
          </cell>
        </row>
        <row r="326">
          <cell r="A326">
            <v>82.100000000000406</v>
          </cell>
          <cell r="B326">
            <v>2.25</v>
          </cell>
        </row>
        <row r="327">
          <cell r="A327">
            <v>82.200000000000401</v>
          </cell>
          <cell r="B327">
            <v>2.25</v>
          </cell>
        </row>
        <row r="328">
          <cell r="A328">
            <v>82.300000000000395</v>
          </cell>
          <cell r="B328">
            <v>2.25</v>
          </cell>
        </row>
        <row r="329">
          <cell r="A329">
            <v>82.400000000000404</v>
          </cell>
          <cell r="B329">
            <v>2.25</v>
          </cell>
        </row>
        <row r="330">
          <cell r="A330">
            <v>82.500000000000398</v>
          </cell>
          <cell r="B330">
            <v>2.25</v>
          </cell>
        </row>
        <row r="331">
          <cell r="A331">
            <v>82.600000000000406</v>
          </cell>
          <cell r="B331">
            <v>2.25</v>
          </cell>
        </row>
        <row r="332">
          <cell r="A332">
            <v>82.700000000000401</v>
          </cell>
          <cell r="B332">
            <v>2.25</v>
          </cell>
        </row>
        <row r="333">
          <cell r="A333">
            <v>82.800000000000395</v>
          </cell>
          <cell r="B333">
            <v>2.25</v>
          </cell>
        </row>
        <row r="334">
          <cell r="A334">
            <v>82.900000000000404</v>
          </cell>
          <cell r="B334">
            <v>2.25</v>
          </cell>
        </row>
        <row r="335">
          <cell r="A335">
            <v>83.000000000000398</v>
          </cell>
          <cell r="B335">
            <v>2.25</v>
          </cell>
        </row>
        <row r="336">
          <cell r="A336">
            <v>83.100000000000406</v>
          </cell>
          <cell r="B336">
            <v>2.25</v>
          </cell>
        </row>
        <row r="337">
          <cell r="A337">
            <v>83.200000000000401</v>
          </cell>
          <cell r="B337">
            <v>2.25</v>
          </cell>
        </row>
        <row r="338">
          <cell r="A338">
            <v>83.300000000000395</v>
          </cell>
          <cell r="B338">
            <v>2.25</v>
          </cell>
        </row>
        <row r="339">
          <cell r="A339">
            <v>83.400000000000404</v>
          </cell>
          <cell r="B339">
            <v>2.25</v>
          </cell>
        </row>
        <row r="340">
          <cell r="A340">
            <v>83.500000000000398</v>
          </cell>
          <cell r="B340">
            <v>2.25</v>
          </cell>
        </row>
        <row r="341">
          <cell r="A341">
            <v>83.600000000000406</v>
          </cell>
          <cell r="B341">
            <v>2.25</v>
          </cell>
        </row>
        <row r="342">
          <cell r="A342">
            <v>83.700000000000401</v>
          </cell>
          <cell r="B342">
            <v>2.25</v>
          </cell>
        </row>
        <row r="343">
          <cell r="A343">
            <v>83.800000000000395</v>
          </cell>
          <cell r="B343">
            <v>2.25</v>
          </cell>
        </row>
        <row r="344">
          <cell r="A344">
            <v>83.900000000000404</v>
          </cell>
          <cell r="B344">
            <v>2.25</v>
          </cell>
        </row>
        <row r="345">
          <cell r="A345">
            <v>84.000000000000497</v>
          </cell>
          <cell r="B345">
            <v>2.25</v>
          </cell>
        </row>
        <row r="346">
          <cell r="A346">
            <v>84.100000000000506</v>
          </cell>
          <cell r="B346">
            <v>2.25</v>
          </cell>
        </row>
        <row r="347">
          <cell r="A347">
            <v>84.2000000000005</v>
          </cell>
          <cell r="B347">
            <v>2.25</v>
          </cell>
        </row>
        <row r="348">
          <cell r="A348">
            <v>84.300000000000495</v>
          </cell>
          <cell r="B348">
            <v>2.25</v>
          </cell>
        </row>
        <row r="349">
          <cell r="A349">
            <v>84.400000000000503</v>
          </cell>
          <cell r="B349">
            <v>2.25</v>
          </cell>
        </row>
        <row r="350">
          <cell r="A350">
            <v>84.500000000000497</v>
          </cell>
          <cell r="B350">
            <v>2.25</v>
          </cell>
        </row>
        <row r="351">
          <cell r="A351">
            <v>84.600000000000506</v>
          </cell>
          <cell r="B351">
            <v>2</v>
          </cell>
        </row>
        <row r="352">
          <cell r="A352">
            <v>84.7000000000005</v>
          </cell>
          <cell r="B352">
            <v>2</v>
          </cell>
        </row>
        <row r="353">
          <cell r="A353">
            <v>84.800000000000495</v>
          </cell>
          <cell r="B353">
            <v>2</v>
          </cell>
        </row>
        <row r="354">
          <cell r="A354">
            <v>84.900000000000503</v>
          </cell>
          <cell r="B354">
            <v>2</v>
          </cell>
        </row>
        <row r="355">
          <cell r="A355">
            <v>85.000000000000497</v>
          </cell>
          <cell r="B355">
            <v>2</v>
          </cell>
        </row>
        <row r="356">
          <cell r="A356">
            <v>85.100000000000506</v>
          </cell>
          <cell r="B356">
            <v>2</v>
          </cell>
        </row>
        <row r="357">
          <cell r="A357">
            <v>85.2000000000005</v>
          </cell>
          <cell r="B357">
            <v>2</v>
          </cell>
        </row>
        <row r="358">
          <cell r="A358">
            <v>85.300000000000495</v>
          </cell>
          <cell r="B358">
            <v>2</v>
          </cell>
        </row>
        <row r="359">
          <cell r="A359">
            <v>85.400000000000503</v>
          </cell>
          <cell r="B359">
            <v>2</v>
          </cell>
        </row>
        <row r="360">
          <cell r="A360">
            <v>85.500000000000497</v>
          </cell>
          <cell r="B360">
            <v>2</v>
          </cell>
        </row>
        <row r="361">
          <cell r="A361">
            <v>85.600000000000506</v>
          </cell>
          <cell r="B361">
            <v>2</v>
          </cell>
        </row>
        <row r="362">
          <cell r="A362">
            <v>85.7000000000005</v>
          </cell>
          <cell r="B362">
            <v>2</v>
          </cell>
        </row>
        <row r="363">
          <cell r="A363">
            <v>85.800000000000495</v>
          </cell>
          <cell r="B363">
            <v>2</v>
          </cell>
        </row>
        <row r="364">
          <cell r="A364">
            <v>85.900000000000503</v>
          </cell>
          <cell r="B364">
            <v>2</v>
          </cell>
        </row>
        <row r="365">
          <cell r="A365">
            <v>86.000000000000497</v>
          </cell>
          <cell r="B365">
            <v>2</v>
          </cell>
        </row>
        <row r="366">
          <cell r="A366">
            <v>86.100000000000506</v>
          </cell>
          <cell r="B366">
            <v>2</v>
          </cell>
        </row>
        <row r="367">
          <cell r="A367">
            <v>86.2000000000005</v>
          </cell>
          <cell r="B367">
            <v>2</v>
          </cell>
        </row>
        <row r="368">
          <cell r="A368">
            <v>86.300000000000495</v>
          </cell>
          <cell r="B368">
            <v>2</v>
          </cell>
        </row>
        <row r="369">
          <cell r="A369">
            <v>86.400000000000503</v>
          </cell>
          <cell r="B369">
            <v>2</v>
          </cell>
        </row>
        <row r="370">
          <cell r="A370">
            <v>86.500000000000497</v>
          </cell>
          <cell r="B370">
            <v>2</v>
          </cell>
        </row>
        <row r="371">
          <cell r="A371">
            <v>86.600000000000506</v>
          </cell>
          <cell r="B371">
            <v>2</v>
          </cell>
        </row>
        <row r="372">
          <cell r="A372">
            <v>86.7000000000005</v>
          </cell>
          <cell r="B372">
            <v>2</v>
          </cell>
        </row>
        <row r="373">
          <cell r="A373">
            <v>86.800000000000495</v>
          </cell>
          <cell r="B373">
            <v>2</v>
          </cell>
        </row>
        <row r="374">
          <cell r="A374">
            <v>86.900000000000503</v>
          </cell>
          <cell r="B374">
            <v>2</v>
          </cell>
        </row>
        <row r="375">
          <cell r="A375">
            <v>87.000000000000497</v>
          </cell>
          <cell r="B375">
            <v>2</v>
          </cell>
        </row>
        <row r="376">
          <cell r="A376">
            <v>87.100000000000506</v>
          </cell>
          <cell r="B376">
            <v>2</v>
          </cell>
        </row>
        <row r="377">
          <cell r="A377">
            <v>87.2000000000005</v>
          </cell>
          <cell r="B377">
            <v>2</v>
          </cell>
        </row>
        <row r="378">
          <cell r="A378">
            <v>87.300000000000495</v>
          </cell>
          <cell r="B378">
            <v>2</v>
          </cell>
        </row>
        <row r="379">
          <cell r="A379">
            <v>87.400000000000503</v>
          </cell>
          <cell r="B379">
            <v>2</v>
          </cell>
        </row>
        <row r="380">
          <cell r="A380">
            <v>87.500000000000497</v>
          </cell>
          <cell r="B380">
            <v>2</v>
          </cell>
        </row>
        <row r="381">
          <cell r="A381">
            <v>87.600000000000506</v>
          </cell>
          <cell r="B381">
            <v>2</v>
          </cell>
        </row>
        <row r="382">
          <cell r="A382">
            <v>87.7000000000005</v>
          </cell>
          <cell r="B382">
            <v>2</v>
          </cell>
        </row>
        <row r="383">
          <cell r="A383">
            <v>87.800000000000495</v>
          </cell>
          <cell r="B383">
            <v>2</v>
          </cell>
        </row>
        <row r="384">
          <cell r="A384">
            <v>87.900000000000503</v>
          </cell>
          <cell r="B384">
            <v>2</v>
          </cell>
        </row>
        <row r="385">
          <cell r="A385">
            <v>88.000000000000497</v>
          </cell>
          <cell r="B385">
            <v>2</v>
          </cell>
        </row>
        <row r="386">
          <cell r="A386">
            <v>88.100000000000506</v>
          </cell>
          <cell r="B386">
            <v>2</v>
          </cell>
        </row>
        <row r="387">
          <cell r="A387">
            <v>88.2000000000005</v>
          </cell>
          <cell r="B387">
            <v>2</v>
          </cell>
        </row>
        <row r="388">
          <cell r="A388">
            <v>88.300000000000495</v>
          </cell>
          <cell r="B388">
            <v>2</v>
          </cell>
        </row>
        <row r="389">
          <cell r="A389">
            <v>88.400000000000503</v>
          </cell>
          <cell r="B389">
            <v>2</v>
          </cell>
        </row>
        <row r="390">
          <cell r="A390">
            <v>88.500000000000497</v>
          </cell>
          <cell r="B390" t="str">
            <v>2</v>
          </cell>
        </row>
        <row r="391">
          <cell r="A391">
            <v>88.600000000000506</v>
          </cell>
          <cell r="B391">
            <v>1.75</v>
          </cell>
        </row>
        <row r="392">
          <cell r="A392">
            <v>88.7000000000005</v>
          </cell>
          <cell r="B392">
            <v>1.75</v>
          </cell>
        </row>
        <row r="393">
          <cell r="A393">
            <v>88.800000000000495</v>
          </cell>
          <cell r="B393">
            <v>1.75</v>
          </cell>
        </row>
        <row r="394">
          <cell r="A394">
            <v>88.900000000000503</v>
          </cell>
          <cell r="B394">
            <v>1.75</v>
          </cell>
        </row>
        <row r="395">
          <cell r="A395">
            <v>89.000000000000497</v>
          </cell>
          <cell r="B395">
            <v>1.75</v>
          </cell>
        </row>
        <row r="396">
          <cell r="A396">
            <v>89.100000000000506</v>
          </cell>
          <cell r="B396">
            <v>1.75</v>
          </cell>
        </row>
        <row r="397">
          <cell r="A397">
            <v>89.2000000000005</v>
          </cell>
          <cell r="B397">
            <v>1.75</v>
          </cell>
        </row>
        <row r="398">
          <cell r="A398">
            <v>89.300000000000495</v>
          </cell>
          <cell r="B398">
            <v>1.75</v>
          </cell>
        </row>
        <row r="399">
          <cell r="A399">
            <v>89.400000000000503</v>
          </cell>
          <cell r="B399">
            <v>1.75</v>
          </cell>
        </row>
        <row r="400">
          <cell r="A400">
            <v>89.500000000000497</v>
          </cell>
          <cell r="B400">
            <v>1.75</v>
          </cell>
        </row>
        <row r="401">
          <cell r="A401">
            <v>89.600000000000506</v>
          </cell>
          <cell r="B401">
            <v>1.75</v>
          </cell>
        </row>
        <row r="402">
          <cell r="A402">
            <v>89.7000000000005</v>
          </cell>
          <cell r="B402">
            <v>1.75</v>
          </cell>
        </row>
        <row r="403">
          <cell r="A403">
            <v>89.800000000000495</v>
          </cell>
          <cell r="B403">
            <v>1.75</v>
          </cell>
        </row>
        <row r="404">
          <cell r="A404">
            <v>89.900000000000503</v>
          </cell>
          <cell r="B404">
            <v>1.75</v>
          </cell>
        </row>
        <row r="405">
          <cell r="A405">
            <v>90.000000000000497</v>
          </cell>
          <cell r="B405">
            <v>1.75</v>
          </cell>
        </row>
        <row r="406">
          <cell r="A406">
            <v>90.100000000000506</v>
          </cell>
          <cell r="B406">
            <v>1.75</v>
          </cell>
        </row>
        <row r="407">
          <cell r="A407">
            <v>90.2000000000005</v>
          </cell>
          <cell r="B407">
            <v>1.75</v>
          </cell>
        </row>
        <row r="408">
          <cell r="A408">
            <v>90.300000000000495</v>
          </cell>
          <cell r="B408">
            <v>1.75</v>
          </cell>
        </row>
        <row r="409">
          <cell r="A409">
            <v>90.400000000000503</v>
          </cell>
          <cell r="B409">
            <v>1.75</v>
          </cell>
        </row>
        <row r="410">
          <cell r="A410">
            <v>90.500000000000497</v>
          </cell>
          <cell r="B410">
            <v>1.75</v>
          </cell>
        </row>
        <row r="411">
          <cell r="A411">
            <v>90.600000000000506</v>
          </cell>
          <cell r="B411">
            <v>1.75</v>
          </cell>
        </row>
        <row r="412">
          <cell r="A412">
            <v>90.7000000000005</v>
          </cell>
          <cell r="B412">
            <v>1.75</v>
          </cell>
        </row>
        <row r="413">
          <cell r="A413">
            <v>90.800000000000495</v>
          </cell>
          <cell r="B413">
            <v>1.75</v>
          </cell>
        </row>
        <row r="414">
          <cell r="A414">
            <v>90.900000000000503</v>
          </cell>
          <cell r="B414">
            <v>1.75</v>
          </cell>
        </row>
        <row r="415">
          <cell r="A415">
            <v>91.000000000000497</v>
          </cell>
          <cell r="B415">
            <v>1.75</v>
          </cell>
        </row>
        <row r="416">
          <cell r="A416">
            <v>91.100000000000605</v>
          </cell>
          <cell r="B416">
            <v>1.75</v>
          </cell>
        </row>
        <row r="417">
          <cell r="A417">
            <v>91.2000000000006</v>
          </cell>
          <cell r="B417">
            <v>1.75</v>
          </cell>
        </row>
        <row r="418">
          <cell r="A418">
            <v>91.300000000000594</v>
          </cell>
          <cell r="B418">
            <v>1.75</v>
          </cell>
        </row>
        <row r="419">
          <cell r="A419">
            <v>91.400000000000603</v>
          </cell>
          <cell r="B419">
            <v>1.75</v>
          </cell>
        </row>
        <row r="420">
          <cell r="A420">
            <v>91.500000000000597</v>
          </cell>
          <cell r="B420">
            <v>1.75</v>
          </cell>
        </row>
        <row r="421">
          <cell r="A421">
            <v>91.600000000000605</v>
          </cell>
          <cell r="B421">
            <v>1.5</v>
          </cell>
        </row>
        <row r="422">
          <cell r="A422">
            <v>91.7000000000006</v>
          </cell>
          <cell r="B422">
            <v>1.5</v>
          </cell>
        </row>
        <row r="423">
          <cell r="A423">
            <v>91.800000000000594</v>
          </cell>
          <cell r="B423">
            <v>1.5</v>
          </cell>
        </row>
        <row r="424">
          <cell r="A424">
            <v>91.900000000000603</v>
          </cell>
          <cell r="B424">
            <v>1.5</v>
          </cell>
        </row>
        <row r="425">
          <cell r="A425">
            <v>92.000000000000597</v>
          </cell>
          <cell r="B425">
            <v>1.5</v>
          </cell>
        </row>
        <row r="426">
          <cell r="A426">
            <v>92.100000000000605</v>
          </cell>
          <cell r="B426">
            <v>1.5</v>
          </cell>
        </row>
        <row r="427">
          <cell r="A427">
            <v>92.2000000000006</v>
          </cell>
          <cell r="B427">
            <v>1.5</v>
          </cell>
        </row>
        <row r="428">
          <cell r="A428">
            <v>92.300000000000594</v>
          </cell>
          <cell r="B428">
            <v>1.5</v>
          </cell>
        </row>
        <row r="429">
          <cell r="A429">
            <v>92.400000000000603</v>
          </cell>
          <cell r="B429">
            <v>1.5</v>
          </cell>
        </row>
        <row r="430">
          <cell r="A430">
            <v>92.500000000000597</v>
          </cell>
          <cell r="B430">
            <v>1.5</v>
          </cell>
        </row>
        <row r="431">
          <cell r="A431">
            <v>92.600000000000605</v>
          </cell>
          <cell r="B431">
            <v>1.5</v>
          </cell>
        </row>
        <row r="432">
          <cell r="A432">
            <v>92.7000000000006</v>
          </cell>
          <cell r="B432">
            <v>1.5</v>
          </cell>
        </row>
        <row r="433">
          <cell r="A433">
            <v>92.800000000000594</v>
          </cell>
          <cell r="B433">
            <v>1.5</v>
          </cell>
        </row>
        <row r="434">
          <cell r="A434">
            <v>92.900000000000603</v>
          </cell>
          <cell r="B434">
            <v>1.5</v>
          </cell>
        </row>
        <row r="435">
          <cell r="A435">
            <v>93.000000000000597</v>
          </cell>
          <cell r="B435">
            <v>1.5</v>
          </cell>
        </row>
        <row r="436">
          <cell r="A436">
            <v>93.100000000000605</v>
          </cell>
          <cell r="B436">
            <v>1.5</v>
          </cell>
        </row>
        <row r="437">
          <cell r="A437">
            <v>93.2000000000006</v>
          </cell>
          <cell r="B437">
            <v>1.5</v>
          </cell>
        </row>
        <row r="438">
          <cell r="A438">
            <v>93.300000000000594</v>
          </cell>
          <cell r="B438">
            <v>1.5</v>
          </cell>
        </row>
        <row r="439">
          <cell r="A439">
            <v>93.400000000000603</v>
          </cell>
          <cell r="B439">
            <v>1.5</v>
          </cell>
        </row>
        <row r="440">
          <cell r="A440">
            <v>93.500000000000597</v>
          </cell>
          <cell r="B440">
            <v>1.5</v>
          </cell>
        </row>
        <row r="441">
          <cell r="A441">
            <v>93.600000000000605</v>
          </cell>
          <cell r="B441">
            <v>1.5</v>
          </cell>
        </row>
        <row r="442">
          <cell r="A442">
            <v>93.7000000000006</v>
          </cell>
          <cell r="B442">
            <v>1.5</v>
          </cell>
        </row>
        <row r="443">
          <cell r="A443">
            <v>93.800000000000594</v>
          </cell>
          <cell r="B443">
            <v>1.5</v>
          </cell>
        </row>
        <row r="444">
          <cell r="A444">
            <v>93.900000000000603</v>
          </cell>
          <cell r="B444">
            <v>1.5</v>
          </cell>
        </row>
        <row r="445">
          <cell r="A445">
            <v>94.000000000000597</v>
          </cell>
          <cell r="B445">
            <v>1.5</v>
          </cell>
        </row>
        <row r="446">
          <cell r="A446">
            <v>94.100000000000605</v>
          </cell>
          <cell r="B446">
            <v>1.5</v>
          </cell>
        </row>
        <row r="447">
          <cell r="A447">
            <v>94.2000000000006</v>
          </cell>
          <cell r="B447">
            <v>1.5</v>
          </cell>
        </row>
        <row r="448">
          <cell r="A448">
            <v>94.300000000000594</v>
          </cell>
          <cell r="B448">
            <v>1.5</v>
          </cell>
        </row>
        <row r="449">
          <cell r="A449">
            <v>94.400000000000603</v>
          </cell>
          <cell r="B449">
            <v>1.5</v>
          </cell>
        </row>
        <row r="450">
          <cell r="A450">
            <v>94.500000000000597</v>
          </cell>
          <cell r="B450">
            <v>1.25</v>
          </cell>
        </row>
        <row r="451">
          <cell r="A451">
            <v>94.600000000000605</v>
          </cell>
          <cell r="B451">
            <v>1.25</v>
          </cell>
        </row>
        <row r="452">
          <cell r="A452">
            <v>94.7000000000006</v>
          </cell>
          <cell r="B452">
            <v>1.25</v>
          </cell>
        </row>
        <row r="453">
          <cell r="A453">
            <v>94.800000000000594</v>
          </cell>
          <cell r="B453">
            <v>1.25</v>
          </cell>
        </row>
        <row r="454">
          <cell r="A454">
            <v>94.900000000000603</v>
          </cell>
          <cell r="B454">
            <v>1.25</v>
          </cell>
        </row>
        <row r="455">
          <cell r="A455">
            <v>95.000000000000597</v>
          </cell>
          <cell r="B455">
            <v>1.25</v>
          </cell>
        </row>
        <row r="456">
          <cell r="A456">
            <v>95.100000000000605</v>
          </cell>
          <cell r="B456">
            <v>1.25</v>
          </cell>
        </row>
        <row r="457">
          <cell r="A457">
            <v>95.2000000000006</v>
          </cell>
          <cell r="B457">
            <v>1.25</v>
          </cell>
        </row>
        <row r="458">
          <cell r="A458">
            <v>95.300000000000594</v>
          </cell>
          <cell r="B458">
            <v>1.25</v>
          </cell>
        </row>
        <row r="459">
          <cell r="A459">
            <v>95.400000000000603</v>
          </cell>
          <cell r="B459">
            <v>1.25</v>
          </cell>
        </row>
        <row r="460">
          <cell r="A460">
            <v>95.500000000000597</v>
          </cell>
          <cell r="B460">
            <v>1.25</v>
          </cell>
        </row>
        <row r="461">
          <cell r="A461">
            <v>95.600000000000605</v>
          </cell>
          <cell r="B461">
            <v>1.25</v>
          </cell>
        </row>
        <row r="462">
          <cell r="A462">
            <v>95.7000000000006</v>
          </cell>
          <cell r="B462">
            <v>1.25</v>
          </cell>
        </row>
        <row r="463">
          <cell r="A463">
            <v>95.800000000000594</v>
          </cell>
          <cell r="B463">
            <v>1.25</v>
          </cell>
        </row>
        <row r="464">
          <cell r="A464">
            <v>95.900000000000603</v>
          </cell>
          <cell r="B464">
            <v>1.25</v>
          </cell>
        </row>
        <row r="465">
          <cell r="A465">
            <v>96.000000000000597</v>
          </cell>
          <cell r="B465">
            <v>1.25</v>
          </cell>
        </row>
        <row r="466">
          <cell r="A466">
            <v>96.100000000000605</v>
          </cell>
          <cell r="B466">
            <v>1.25</v>
          </cell>
        </row>
        <row r="467">
          <cell r="A467">
            <v>96.2000000000006</v>
          </cell>
          <cell r="B467">
            <v>1.25</v>
          </cell>
        </row>
        <row r="468">
          <cell r="A468">
            <v>96.300000000000594</v>
          </cell>
          <cell r="B468">
            <v>1.25</v>
          </cell>
        </row>
        <row r="469">
          <cell r="A469">
            <v>96.400000000000603</v>
          </cell>
          <cell r="B469">
            <v>1.25</v>
          </cell>
        </row>
        <row r="470">
          <cell r="A470">
            <v>96.500000000000597</v>
          </cell>
          <cell r="B470">
            <v>1.25</v>
          </cell>
        </row>
        <row r="471">
          <cell r="A471">
            <v>96.600000000000605</v>
          </cell>
          <cell r="B471">
            <v>1.25</v>
          </cell>
        </row>
        <row r="472">
          <cell r="A472">
            <v>96.7000000000006</v>
          </cell>
          <cell r="B472">
            <v>1.25</v>
          </cell>
        </row>
        <row r="473">
          <cell r="A473">
            <v>96.800000000000594</v>
          </cell>
          <cell r="B473">
            <v>1.25</v>
          </cell>
        </row>
        <row r="474">
          <cell r="A474">
            <v>96.900000000000603</v>
          </cell>
          <cell r="B474">
            <v>1.25</v>
          </cell>
        </row>
        <row r="475">
          <cell r="A475">
            <v>97.000000000000597</v>
          </cell>
          <cell r="B475">
            <v>1.25</v>
          </cell>
        </row>
        <row r="476">
          <cell r="A476">
            <v>97.100000000000605</v>
          </cell>
          <cell r="B476">
            <v>1.25</v>
          </cell>
        </row>
        <row r="477">
          <cell r="A477">
            <v>97.2000000000006</v>
          </cell>
          <cell r="B477">
            <v>1.25</v>
          </cell>
        </row>
        <row r="478">
          <cell r="A478">
            <v>97.300000000000594</v>
          </cell>
          <cell r="B478">
            <v>1.25</v>
          </cell>
        </row>
        <row r="479">
          <cell r="A479">
            <v>97.400000000000603</v>
          </cell>
          <cell r="B479">
            <v>1.25</v>
          </cell>
        </row>
        <row r="480">
          <cell r="A480">
            <v>97.500000000000597</v>
          </cell>
          <cell r="B480">
            <v>1.25</v>
          </cell>
        </row>
        <row r="481">
          <cell r="A481">
            <v>97.600000000000605</v>
          </cell>
          <cell r="B481">
            <v>1</v>
          </cell>
        </row>
        <row r="482">
          <cell r="A482">
            <v>97.7000000000006</v>
          </cell>
          <cell r="B482">
            <v>1</v>
          </cell>
        </row>
        <row r="483">
          <cell r="A483">
            <v>97.800000000000594</v>
          </cell>
          <cell r="B483">
            <v>1</v>
          </cell>
        </row>
        <row r="484">
          <cell r="A484">
            <v>97.900000000000603</v>
          </cell>
          <cell r="B484">
            <v>1</v>
          </cell>
        </row>
        <row r="485">
          <cell r="A485">
            <v>98.000000000000597</v>
          </cell>
          <cell r="B485">
            <v>1</v>
          </cell>
        </row>
        <row r="486">
          <cell r="A486">
            <v>98.100000000000705</v>
          </cell>
          <cell r="B486">
            <v>1</v>
          </cell>
        </row>
        <row r="487">
          <cell r="A487">
            <v>98.200000000000699</v>
          </cell>
          <cell r="B487">
            <v>1</v>
          </cell>
        </row>
        <row r="488">
          <cell r="A488">
            <v>98.300000000000693</v>
          </cell>
          <cell r="B488">
            <v>1</v>
          </cell>
        </row>
        <row r="489">
          <cell r="A489">
            <v>98.400000000000702</v>
          </cell>
          <cell r="B489">
            <v>1</v>
          </cell>
        </row>
        <row r="490">
          <cell r="A490">
            <v>98.500000000000696</v>
          </cell>
          <cell r="B490">
            <v>1</v>
          </cell>
        </row>
        <row r="491">
          <cell r="A491">
            <v>98.600000000000705</v>
          </cell>
          <cell r="B491">
            <v>1</v>
          </cell>
        </row>
        <row r="492">
          <cell r="A492">
            <v>98.700000000000699</v>
          </cell>
          <cell r="B492">
            <v>1</v>
          </cell>
        </row>
        <row r="493">
          <cell r="A493">
            <v>98.800000000000693</v>
          </cell>
          <cell r="B493">
            <v>1</v>
          </cell>
        </row>
        <row r="494">
          <cell r="A494">
            <v>98.900000000000702</v>
          </cell>
          <cell r="B494">
            <v>1</v>
          </cell>
        </row>
        <row r="495">
          <cell r="A495">
            <v>99.000000000000696</v>
          </cell>
          <cell r="B495">
            <v>1</v>
          </cell>
        </row>
        <row r="496">
          <cell r="A496">
            <v>99.100000000000705</v>
          </cell>
          <cell r="B496">
            <v>1</v>
          </cell>
        </row>
        <row r="497">
          <cell r="A497">
            <v>99.200000000000699</v>
          </cell>
          <cell r="B497">
            <v>1</v>
          </cell>
        </row>
        <row r="498">
          <cell r="A498">
            <v>99.300000000000693</v>
          </cell>
          <cell r="B498">
            <v>1</v>
          </cell>
        </row>
        <row r="499">
          <cell r="A499">
            <v>99.400000000000702</v>
          </cell>
          <cell r="B499">
            <v>1</v>
          </cell>
        </row>
        <row r="500">
          <cell r="A500">
            <v>99.500000000000696</v>
          </cell>
          <cell r="B500">
            <v>1</v>
          </cell>
        </row>
        <row r="501">
          <cell r="A501">
            <v>99.600000000000705</v>
          </cell>
          <cell r="B501">
            <v>1</v>
          </cell>
        </row>
        <row r="502">
          <cell r="A502">
            <v>99.700000000000699</v>
          </cell>
          <cell r="B502">
            <v>1</v>
          </cell>
        </row>
        <row r="503">
          <cell r="A503">
            <v>99.800000000000693</v>
          </cell>
          <cell r="B503">
            <v>1</v>
          </cell>
        </row>
        <row r="504">
          <cell r="A504">
            <v>99.900000000000702</v>
          </cell>
          <cell r="B504">
            <v>1</v>
          </cell>
        </row>
        <row r="505">
          <cell r="A505">
            <v>100.00000000000099</v>
          </cell>
          <cell r="B50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E108"/>
  <sheetViews>
    <sheetView view="pageBreakPreview" zoomScale="90" zoomScaleNormal="70" zoomScaleSheetLayoutView="90" workbookViewId="0">
      <pane xSplit="2" ySplit="5" topLeftCell="BQ55" activePane="bottomRight" state="frozen"/>
      <selection pane="topRight" activeCell="C1" sqref="C1"/>
      <selection pane="bottomLeft" activeCell="A4" sqref="A4"/>
      <selection pane="bottomRight" activeCell="BV1" sqref="BV1:EN68"/>
    </sheetView>
  </sheetViews>
  <sheetFormatPr defaultRowHeight="17.25" x14ac:dyDescent="0.3"/>
  <cols>
    <col min="1" max="1" width="4.85546875" style="10" customWidth="1"/>
    <col min="2" max="2" width="40" style="10" bestFit="1" customWidth="1"/>
    <col min="3" max="3" width="4.5703125" style="11" bestFit="1" customWidth="1"/>
    <col min="4" max="8" width="4.5703125" style="11" customWidth="1"/>
    <col min="9" max="12" width="4.5703125" style="11" bestFit="1" customWidth="1"/>
    <col min="13" max="13" width="5.140625" style="11" bestFit="1" customWidth="1"/>
    <col min="14" max="14" width="5" style="12" bestFit="1" customWidth="1"/>
    <col min="15" max="21" width="5" style="12" customWidth="1"/>
    <col min="22" max="22" width="5" style="11" customWidth="1"/>
    <col min="23" max="24" width="5" style="11" bestFit="1" customWidth="1"/>
    <col min="25" max="25" width="5" style="11" customWidth="1"/>
    <col min="26" max="26" width="6.42578125" style="12" bestFit="1" customWidth="1"/>
    <col min="27" max="34" width="5.42578125" style="12" customWidth="1"/>
    <col min="35" max="36" width="5.140625" style="11" bestFit="1" customWidth="1"/>
    <col min="37" max="37" width="5.140625" style="12" customWidth="1"/>
    <col min="38" max="38" width="7.140625" style="12" customWidth="1"/>
    <col min="39" max="40" width="7.140625" style="14" customWidth="1"/>
    <col min="41" max="41" width="5.140625" style="11" bestFit="1" customWidth="1"/>
    <col min="42" max="42" width="3.85546875" style="12" bestFit="1" customWidth="1"/>
    <col min="43" max="43" width="7.140625" style="15" bestFit="1" customWidth="1"/>
    <col min="44" max="44" width="3.85546875" style="11" bestFit="1" customWidth="1"/>
    <col min="45" max="52" width="3.85546875" style="11" customWidth="1"/>
    <col min="53" max="53" width="3.85546875" style="11" bestFit="1" customWidth="1"/>
    <col min="54" max="54" width="4" style="11" customWidth="1"/>
    <col min="55" max="55" width="5.140625" style="12" bestFit="1" customWidth="1"/>
    <col min="56" max="66" width="5.140625" style="13" customWidth="1"/>
    <col min="67" max="67" width="5.140625" style="12" customWidth="1"/>
    <col min="68" max="68" width="7.28515625" style="13" customWidth="1"/>
    <col min="69" max="69" width="10.28515625" style="12" customWidth="1"/>
    <col min="70" max="70" width="6.85546875" style="13" customWidth="1"/>
    <col min="71" max="71" width="8.42578125" style="12" customWidth="1"/>
    <col min="72" max="72" width="7.140625" style="11" bestFit="1" customWidth="1"/>
    <col min="73" max="73" width="4.7109375" style="11" customWidth="1"/>
    <col min="74" max="74" width="4.5703125" style="11" bestFit="1" customWidth="1"/>
    <col min="75" max="79" width="4.5703125" style="11" customWidth="1"/>
    <col min="80" max="83" width="4.5703125" style="11" bestFit="1" customWidth="1"/>
    <col min="84" max="84" width="5.140625" style="11" bestFit="1" customWidth="1"/>
    <col min="85" max="85" width="5" style="12" bestFit="1" customWidth="1"/>
    <col min="86" max="92" width="5" style="12" customWidth="1"/>
    <col min="93" max="93" width="5" style="11" customWidth="1"/>
    <col min="94" max="95" width="5" style="11" bestFit="1" customWidth="1"/>
    <col min="96" max="96" width="5" style="11" customWidth="1"/>
    <col min="97" max="97" width="6.42578125" style="12" bestFit="1" customWidth="1"/>
    <col min="98" max="105" width="5.42578125" style="12" customWidth="1"/>
    <col min="106" max="107" width="5.140625" style="11" bestFit="1" customWidth="1"/>
    <col min="108" max="108" width="5.140625" style="12" customWidth="1"/>
    <col min="109" max="109" width="7.140625" style="12" customWidth="1"/>
    <col min="110" max="111" width="7.140625" style="14" customWidth="1"/>
    <col min="112" max="112" width="5.140625" style="11" bestFit="1" customWidth="1"/>
    <col min="113" max="113" width="3.85546875" style="12" bestFit="1" customWidth="1"/>
    <col min="114" max="114" width="7.140625" style="15" bestFit="1" customWidth="1"/>
    <col min="115" max="115" width="3.85546875" style="11" bestFit="1" customWidth="1"/>
    <col min="116" max="123" width="3.85546875" style="11" customWidth="1"/>
    <col min="124" max="124" width="3.85546875" style="11" bestFit="1" customWidth="1"/>
    <col min="125" max="125" width="4" style="11" customWidth="1"/>
    <col min="126" max="126" width="5.140625" style="12" bestFit="1" customWidth="1"/>
    <col min="127" max="137" width="5.140625" style="13" customWidth="1"/>
    <col min="138" max="138" width="5.140625" style="12" customWidth="1"/>
    <col min="139" max="139" width="7.28515625" style="13" customWidth="1"/>
    <col min="140" max="140" width="10.28515625" style="12" customWidth="1"/>
    <col min="141" max="141" width="6.85546875" style="13" customWidth="1"/>
    <col min="142" max="142" width="8.42578125" style="12" customWidth="1"/>
    <col min="143" max="143" width="7.140625" style="11" bestFit="1" customWidth="1"/>
    <col min="144" max="144" width="4.7109375" style="11" customWidth="1"/>
    <col min="145" max="16384" width="9.140625" style="11"/>
  </cols>
  <sheetData>
    <row r="1" spans="1:213" x14ac:dyDescent="0.3">
      <c r="B1" s="10" t="s">
        <v>75</v>
      </c>
      <c r="E1" s="10" t="s">
        <v>85</v>
      </c>
      <c r="I1" s="10" t="s">
        <v>86</v>
      </c>
      <c r="O1" s="10" t="s">
        <v>78</v>
      </c>
      <c r="R1" s="13" t="s">
        <v>79</v>
      </c>
      <c r="W1" s="10" t="s">
        <v>87</v>
      </c>
      <c r="AA1" s="13" t="s">
        <v>88</v>
      </c>
      <c r="AJ1" s="13" t="s">
        <v>89</v>
      </c>
      <c r="AQ1" s="11"/>
      <c r="DJ1" s="11"/>
      <c r="EZ1" s="12"/>
      <c r="FA1" s="12"/>
      <c r="FB1" s="12"/>
      <c r="FC1" s="12"/>
      <c r="FD1" s="12"/>
      <c r="FE1" s="12"/>
      <c r="FF1" s="12"/>
      <c r="FG1" s="12"/>
      <c r="FL1" s="12"/>
      <c r="FM1" s="12"/>
      <c r="FN1" s="12"/>
      <c r="FO1" s="12"/>
      <c r="FP1" s="12"/>
      <c r="FQ1" s="12"/>
      <c r="FR1" s="12"/>
      <c r="FS1" s="12"/>
      <c r="FT1" s="12"/>
      <c r="FW1" s="12"/>
      <c r="FX1" s="12"/>
      <c r="FY1" s="14"/>
      <c r="FZ1" s="14"/>
      <c r="GB1" s="12"/>
      <c r="GO1" s="12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2"/>
      <c r="HB1" s="13"/>
      <c r="HC1" s="12"/>
      <c r="HD1" s="13"/>
      <c r="HE1" s="12"/>
    </row>
    <row r="2" spans="1:213" x14ac:dyDescent="0.3">
      <c r="B2" s="12" t="s">
        <v>119</v>
      </c>
      <c r="C2" s="12"/>
      <c r="D2" s="12"/>
      <c r="E2" s="12" t="s">
        <v>120</v>
      </c>
      <c r="F2" s="12"/>
      <c r="G2" s="12"/>
      <c r="H2" s="12"/>
      <c r="I2" s="12" t="s">
        <v>186</v>
      </c>
      <c r="J2" s="12"/>
      <c r="K2" s="12"/>
      <c r="L2" s="12"/>
      <c r="O2" s="12" t="s">
        <v>84</v>
      </c>
      <c r="R2" s="12">
        <v>3</v>
      </c>
      <c r="V2" s="12"/>
      <c r="W2" s="12" t="s">
        <v>121</v>
      </c>
      <c r="X2" s="12"/>
      <c r="Y2" s="12"/>
      <c r="AA2" s="12" t="s">
        <v>31</v>
      </c>
      <c r="AI2" s="12"/>
      <c r="AJ2" s="12"/>
    </row>
    <row r="3" spans="1:213" ht="17.25" customHeight="1" x14ac:dyDescent="0.3">
      <c r="A3" s="153" t="s">
        <v>73</v>
      </c>
      <c r="B3" s="154"/>
      <c r="C3" s="129" t="s">
        <v>0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1"/>
      <c r="BV3" s="129" t="s">
        <v>1</v>
      </c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1"/>
    </row>
    <row r="4" spans="1:213" ht="17.25" customHeight="1" x14ac:dyDescent="0.3">
      <c r="A4" s="155"/>
      <c r="B4" s="154"/>
      <c r="C4" s="132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4"/>
      <c r="BV4" s="132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  <c r="DH4" s="133"/>
      <c r="DI4" s="133"/>
      <c r="DJ4" s="133"/>
      <c r="DK4" s="133"/>
      <c r="DL4" s="133"/>
      <c r="DM4" s="133"/>
      <c r="DN4" s="133"/>
      <c r="DO4" s="133"/>
      <c r="DP4" s="133"/>
      <c r="DQ4" s="133"/>
      <c r="DR4" s="133"/>
      <c r="DS4" s="133"/>
      <c r="DT4" s="133"/>
      <c r="DU4" s="133"/>
      <c r="DV4" s="133"/>
      <c r="DW4" s="133"/>
      <c r="DX4" s="133"/>
      <c r="DY4" s="133"/>
      <c r="DZ4" s="133"/>
      <c r="EA4" s="133"/>
      <c r="EB4" s="133"/>
      <c r="EC4" s="133"/>
      <c r="ED4" s="133"/>
      <c r="EE4" s="133"/>
      <c r="EF4" s="133"/>
      <c r="EG4" s="133"/>
      <c r="EH4" s="133"/>
      <c r="EI4" s="133"/>
      <c r="EJ4" s="133"/>
      <c r="EK4" s="133"/>
      <c r="EL4" s="133"/>
      <c r="EM4" s="133"/>
      <c r="EN4" s="134"/>
    </row>
    <row r="5" spans="1:213" x14ac:dyDescent="0.3">
      <c r="A5" s="156"/>
      <c r="B5" s="157"/>
      <c r="C5" s="16">
        <v>10</v>
      </c>
      <c r="D5" s="16">
        <v>20</v>
      </c>
      <c r="E5" s="16">
        <v>20</v>
      </c>
      <c r="F5" s="16"/>
      <c r="G5" s="16"/>
      <c r="H5" s="16"/>
      <c r="I5" s="16"/>
      <c r="J5" s="16"/>
      <c r="K5" s="16"/>
      <c r="L5" s="16"/>
      <c r="M5" s="17">
        <f>SUM(C5:L5)</f>
        <v>50</v>
      </c>
      <c r="N5" s="18"/>
      <c r="O5" s="19">
        <v>5</v>
      </c>
      <c r="P5" s="18"/>
      <c r="Q5" s="18"/>
      <c r="R5" s="18"/>
      <c r="S5" s="18"/>
      <c r="T5" s="18"/>
      <c r="U5" s="18"/>
      <c r="V5" s="16"/>
      <c r="W5" s="16"/>
      <c r="X5" s="16"/>
      <c r="Y5" s="17">
        <f>SUM(O5:X5)</f>
        <v>5</v>
      </c>
      <c r="Z5" s="18"/>
      <c r="AA5" s="18">
        <v>100</v>
      </c>
      <c r="AB5" s="18"/>
      <c r="AC5" s="18"/>
      <c r="AD5" s="18"/>
      <c r="AE5" s="18"/>
      <c r="AF5" s="18"/>
      <c r="AG5" s="18"/>
      <c r="AH5" s="18"/>
      <c r="AI5" s="16"/>
      <c r="AJ5" s="16"/>
      <c r="AK5" s="18"/>
      <c r="AL5" s="18"/>
      <c r="AM5" s="20"/>
      <c r="AN5" s="20"/>
      <c r="AO5" s="16">
        <v>100</v>
      </c>
      <c r="AP5" s="18"/>
      <c r="AQ5" s="21"/>
      <c r="AR5" s="16">
        <v>10</v>
      </c>
      <c r="AS5" s="16">
        <v>5</v>
      </c>
      <c r="AT5" s="16">
        <v>20</v>
      </c>
      <c r="AU5" s="16"/>
      <c r="AV5" s="16"/>
      <c r="AW5" s="16"/>
      <c r="AX5" s="16"/>
      <c r="AY5" s="16"/>
      <c r="AZ5" s="16"/>
      <c r="BA5" s="16"/>
      <c r="BB5" s="16">
        <f>SUM(AR5:BA5)</f>
        <v>35</v>
      </c>
      <c r="BC5" s="18"/>
      <c r="BD5" s="19">
        <v>10</v>
      </c>
      <c r="BE5" s="19">
        <v>5</v>
      </c>
      <c r="BF5" s="19"/>
      <c r="BG5" s="19"/>
      <c r="BH5" s="19"/>
      <c r="BI5" s="19"/>
      <c r="BJ5" s="19"/>
      <c r="BK5" s="19"/>
      <c r="BL5" s="19"/>
      <c r="BM5" s="19"/>
      <c r="BN5" s="19">
        <f>SUM(BD5:BM5)</f>
        <v>15</v>
      </c>
      <c r="BO5" s="18"/>
      <c r="BP5" s="19">
        <v>100</v>
      </c>
      <c r="BQ5" s="18"/>
      <c r="BR5" s="19"/>
      <c r="BS5" s="18"/>
      <c r="BT5" s="16"/>
      <c r="BU5" s="16"/>
      <c r="BV5" s="16">
        <v>26</v>
      </c>
      <c r="BW5" s="16"/>
      <c r="BX5" s="16"/>
      <c r="BY5" s="16"/>
      <c r="BZ5" s="16"/>
      <c r="CA5" s="16"/>
      <c r="CB5" s="16"/>
      <c r="CC5" s="16"/>
      <c r="CD5" s="16"/>
      <c r="CE5" s="16"/>
      <c r="CF5" s="17">
        <f>SUM(BV5:CE5)</f>
        <v>26</v>
      </c>
      <c r="CG5" s="18"/>
      <c r="CH5" s="19">
        <v>10</v>
      </c>
      <c r="CI5" s="18"/>
      <c r="CJ5" s="18"/>
      <c r="CK5" s="18"/>
      <c r="CL5" s="18"/>
      <c r="CM5" s="18"/>
      <c r="CN5" s="18"/>
      <c r="CO5" s="16"/>
      <c r="CP5" s="16"/>
      <c r="CQ5" s="16"/>
      <c r="CR5" s="17">
        <f>SUM(CH5:CQ5)</f>
        <v>10</v>
      </c>
      <c r="CS5" s="18"/>
      <c r="CT5" s="18">
        <v>36</v>
      </c>
      <c r="CU5" s="18">
        <v>100</v>
      </c>
      <c r="CV5" s="18">
        <v>100</v>
      </c>
      <c r="CW5" s="18">
        <v>100</v>
      </c>
      <c r="CX5" s="18">
        <v>100</v>
      </c>
      <c r="CY5" s="18">
        <v>100</v>
      </c>
      <c r="CZ5" s="18">
        <v>100</v>
      </c>
      <c r="DA5" s="18">
        <v>100</v>
      </c>
      <c r="DB5" s="18">
        <v>100</v>
      </c>
      <c r="DC5" s="18">
        <v>100</v>
      </c>
      <c r="DD5" s="18"/>
      <c r="DE5" s="18"/>
      <c r="DF5" s="20"/>
      <c r="DG5" s="20"/>
      <c r="DH5" s="16">
        <v>100</v>
      </c>
      <c r="DI5" s="18"/>
      <c r="DJ5" s="21"/>
      <c r="DK5" s="16">
        <v>10</v>
      </c>
      <c r="DL5" s="16"/>
      <c r="DM5" s="16"/>
      <c r="DN5" s="16"/>
      <c r="DO5" s="16"/>
      <c r="DP5" s="16"/>
      <c r="DQ5" s="16"/>
      <c r="DR5" s="16"/>
      <c r="DS5" s="16"/>
      <c r="DT5" s="16"/>
      <c r="DU5" s="16">
        <f>SUM(DK5:DT5)</f>
        <v>10</v>
      </c>
      <c r="DV5" s="18"/>
      <c r="DW5" s="19">
        <v>20</v>
      </c>
      <c r="DX5" s="19"/>
      <c r="DY5" s="19"/>
      <c r="DZ5" s="19"/>
      <c r="EA5" s="19"/>
      <c r="EB5" s="19"/>
      <c r="EC5" s="19"/>
      <c r="ED5" s="19"/>
      <c r="EE5" s="19"/>
      <c r="EF5" s="19"/>
      <c r="EG5" s="19">
        <f>SUM(DW5:EF5)</f>
        <v>20</v>
      </c>
      <c r="EH5" s="18"/>
      <c r="EI5" s="19">
        <v>100</v>
      </c>
      <c r="EJ5" s="18"/>
      <c r="EK5" s="19"/>
      <c r="EL5" s="18"/>
      <c r="EM5" s="16"/>
      <c r="EN5" s="16"/>
    </row>
    <row r="6" spans="1:213" s="10" customFormat="1" ht="15" x14ac:dyDescent="0.2">
      <c r="A6" s="158" t="s">
        <v>14</v>
      </c>
      <c r="B6" s="158" t="s">
        <v>15</v>
      </c>
      <c r="C6" s="135" t="s">
        <v>71</v>
      </c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7"/>
      <c r="AR6" s="138" t="s">
        <v>72</v>
      </c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  <c r="BI6" s="139"/>
      <c r="BJ6" s="139"/>
      <c r="BK6" s="139"/>
      <c r="BL6" s="139"/>
      <c r="BM6" s="139"/>
      <c r="BN6" s="139"/>
      <c r="BO6" s="139"/>
      <c r="BP6" s="139"/>
      <c r="BQ6" s="139"/>
      <c r="BR6" s="139"/>
      <c r="BS6" s="139"/>
      <c r="BT6" s="139"/>
      <c r="BU6" s="22"/>
      <c r="BV6" s="135" t="s">
        <v>71</v>
      </c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7"/>
      <c r="DK6" s="138" t="s">
        <v>72</v>
      </c>
      <c r="DL6" s="139"/>
      <c r="DM6" s="139"/>
      <c r="DN6" s="139"/>
      <c r="DO6" s="139"/>
      <c r="DP6" s="139"/>
      <c r="DQ6" s="139"/>
      <c r="DR6" s="139"/>
      <c r="DS6" s="139"/>
      <c r="DT6" s="139"/>
      <c r="DU6" s="139"/>
      <c r="DV6" s="139"/>
      <c r="DW6" s="139"/>
      <c r="DX6" s="139"/>
      <c r="DY6" s="139"/>
      <c r="DZ6" s="139"/>
      <c r="EA6" s="139"/>
      <c r="EB6" s="139"/>
      <c r="EC6" s="139"/>
      <c r="ED6" s="139"/>
      <c r="EE6" s="139"/>
      <c r="EF6" s="139"/>
      <c r="EG6" s="139"/>
      <c r="EH6" s="139"/>
      <c r="EI6" s="139"/>
      <c r="EJ6" s="139"/>
      <c r="EK6" s="139"/>
      <c r="EL6" s="139"/>
      <c r="EM6" s="139"/>
      <c r="EN6" s="22"/>
    </row>
    <row r="7" spans="1:213" x14ac:dyDescent="0.3">
      <c r="A7" s="159"/>
      <c r="B7" s="159"/>
      <c r="C7" s="123" t="s">
        <v>52</v>
      </c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24"/>
      <c r="O7" s="123" t="s">
        <v>53</v>
      </c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24"/>
      <c r="AA7" s="123" t="s">
        <v>54</v>
      </c>
      <c r="AB7" s="140"/>
      <c r="AC7" s="140"/>
      <c r="AD7" s="140"/>
      <c r="AE7" s="140"/>
      <c r="AF7" s="140"/>
      <c r="AG7" s="140"/>
      <c r="AH7" s="140"/>
      <c r="AI7" s="140"/>
      <c r="AJ7" s="140"/>
      <c r="AK7" s="124"/>
      <c r="AL7" s="123" t="s">
        <v>66</v>
      </c>
      <c r="AM7" s="124"/>
      <c r="AN7" s="23" t="s">
        <v>70</v>
      </c>
      <c r="AO7" s="141" t="s">
        <v>65</v>
      </c>
      <c r="AP7" s="142"/>
      <c r="AQ7" s="143">
        <v>1</v>
      </c>
      <c r="AR7" s="123" t="s">
        <v>63</v>
      </c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24"/>
      <c r="BD7" s="145" t="s">
        <v>64</v>
      </c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7"/>
      <c r="BP7" s="145" t="s">
        <v>68</v>
      </c>
      <c r="BQ7" s="147"/>
      <c r="BR7" s="123" t="s">
        <v>69</v>
      </c>
      <c r="BS7" s="124"/>
      <c r="BT7" s="125">
        <v>1</v>
      </c>
      <c r="BU7" s="127" t="s">
        <v>2</v>
      </c>
      <c r="BV7" s="123" t="s">
        <v>52</v>
      </c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24"/>
      <c r="CH7" s="123" t="s">
        <v>53</v>
      </c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24"/>
      <c r="CT7" s="123" t="s">
        <v>54</v>
      </c>
      <c r="CU7" s="140"/>
      <c r="CV7" s="140"/>
      <c r="CW7" s="140"/>
      <c r="CX7" s="140"/>
      <c r="CY7" s="140"/>
      <c r="CZ7" s="140"/>
      <c r="DA7" s="140"/>
      <c r="DB7" s="140"/>
      <c r="DC7" s="140"/>
      <c r="DD7" s="124"/>
      <c r="DE7" s="123" t="s">
        <v>66</v>
      </c>
      <c r="DF7" s="124"/>
      <c r="DG7" s="23" t="s">
        <v>70</v>
      </c>
      <c r="DH7" s="141" t="s">
        <v>65</v>
      </c>
      <c r="DI7" s="142"/>
      <c r="DJ7" s="143">
        <v>1</v>
      </c>
      <c r="DK7" s="123" t="s">
        <v>63</v>
      </c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24"/>
      <c r="DW7" s="145" t="s">
        <v>64</v>
      </c>
      <c r="DX7" s="146"/>
      <c r="DY7" s="146"/>
      <c r="DZ7" s="146"/>
      <c r="EA7" s="146"/>
      <c r="EB7" s="146"/>
      <c r="EC7" s="146"/>
      <c r="ED7" s="146"/>
      <c r="EE7" s="146"/>
      <c r="EF7" s="146"/>
      <c r="EG7" s="146"/>
      <c r="EH7" s="147"/>
      <c r="EI7" s="145" t="s">
        <v>68</v>
      </c>
      <c r="EJ7" s="147"/>
      <c r="EK7" s="123" t="s">
        <v>69</v>
      </c>
      <c r="EL7" s="124"/>
      <c r="EM7" s="125">
        <v>1</v>
      </c>
      <c r="EN7" s="127" t="s">
        <v>3</v>
      </c>
      <c r="EP7" s="120"/>
      <c r="EQ7" s="120"/>
      <c r="ER7" s="120"/>
      <c r="ES7" s="120"/>
    </row>
    <row r="8" spans="1:213" x14ac:dyDescent="0.3">
      <c r="A8" s="151" t="s">
        <v>122</v>
      </c>
      <c r="B8" s="152"/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5" t="s">
        <v>4</v>
      </c>
      <c r="N8" s="26" t="s">
        <v>5</v>
      </c>
      <c r="O8" s="27">
        <v>1</v>
      </c>
      <c r="P8" s="27">
        <v>2</v>
      </c>
      <c r="Q8" s="27">
        <v>3</v>
      </c>
      <c r="R8" s="27">
        <v>4</v>
      </c>
      <c r="S8" s="27">
        <v>5</v>
      </c>
      <c r="T8" s="27">
        <v>6</v>
      </c>
      <c r="U8" s="27">
        <v>7</v>
      </c>
      <c r="V8" s="27">
        <v>8</v>
      </c>
      <c r="W8" s="27">
        <v>9</v>
      </c>
      <c r="X8" s="27">
        <v>10</v>
      </c>
      <c r="Y8" s="25" t="s">
        <v>39</v>
      </c>
      <c r="Z8" s="26" t="s">
        <v>40</v>
      </c>
      <c r="AA8" s="27" t="s">
        <v>6</v>
      </c>
      <c r="AB8" s="27" t="s">
        <v>7</v>
      </c>
      <c r="AC8" s="27" t="s">
        <v>44</v>
      </c>
      <c r="AD8" s="27" t="s">
        <v>45</v>
      </c>
      <c r="AE8" s="27" t="s">
        <v>46</v>
      </c>
      <c r="AF8" s="27" t="s">
        <v>47</v>
      </c>
      <c r="AG8" s="27" t="s">
        <v>48</v>
      </c>
      <c r="AH8" s="27" t="s">
        <v>49</v>
      </c>
      <c r="AI8" s="27" t="s">
        <v>50</v>
      </c>
      <c r="AJ8" s="27" t="s">
        <v>51</v>
      </c>
      <c r="AK8" s="26" t="s">
        <v>8</v>
      </c>
      <c r="AL8" s="27" t="s">
        <v>67</v>
      </c>
      <c r="AM8" s="26" t="s">
        <v>9</v>
      </c>
      <c r="AN8" s="28">
        <v>0.6</v>
      </c>
      <c r="AO8" s="148">
        <v>0.4</v>
      </c>
      <c r="AP8" s="142"/>
      <c r="AQ8" s="144"/>
      <c r="AR8" s="16" t="s">
        <v>10</v>
      </c>
      <c r="AS8" s="16" t="s">
        <v>11</v>
      </c>
      <c r="AT8" s="16" t="s">
        <v>55</v>
      </c>
      <c r="AU8" s="16" t="s">
        <v>56</v>
      </c>
      <c r="AV8" s="16" t="s">
        <v>57</v>
      </c>
      <c r="AW8" s="16" t="s">
        <v>58</v>
      </c>
      <c r="AX8" s="16" t="s">
        <v>59</v>
      </c>
      <c r="AY8" s="16" t="s">
        <v>60</v>
      </c>
      <c r="AZ8" s="16" t="s">
        <v>61</v>
      </c>
      <c r="BA8" s="16" t="s">
        <v>62</v>
      </c>
      <c r="BB8" s="17" t="s">
        <v>12</v>
      </c>
      <c r="BC8" s="18" t="s">
        <v>13</v>
      </c>
      <c r="BD8" s="27">
        <v>1</v>
      </c>
      <c r="BE8" s="27">
        <v>2</v>
      </c>
      <c r="BF8" s="27">
        <v>3</v>
      </c>
      <c r="BG8" s="27">
        <v>4</v>
      </c>
      <c r="BH8" s="27">
        <v>5</v>
      </c>
      <c r="BI8" s="27">
        <v>6</v>
      </c>
      <c r="BJ8" s="27">
        <v>7</v>
      </c>
      <c r="BK8" s="27">
        <v>8</v>
      </c>
      <c r="BL8" s="27">
        <v>9</v>
      </c>
      <c r="BM8" s="27">
        <v>10</v>
      </c>
      <c r="BN8" s="27" t="s">
        <v>43</v>
      </c>
      <c r="BO8" s="26" t="s">
        <v>42</v>
      </c>
      <c r="BP8" s="149" t="s">
        <v>41</v>
      </c>
      <c r="BQ8" s="150"/>
      <c r="BR8" s="27" t="s">
        <v>67</v>
      </c>
      <c r="BS8" s="26" t="s">
        <v>9</v>
      </c>
      <c r="BT8" s="126"/>
      <c r="BU8" s="128"/>
      <c r="BV8" s="24">
        <v>1</v>
      </c>
      <c r="BW8" s="24">
        <v>2</v>
      </c>
      <c r="BX8" s="24">
        <v>3</v>
      </c>
      <c r="BY8" s="24">
        <v>4</v>
      </c>
      <c r="BZ8" s="24">
        <v>5</v>
      </c>
      <c r="CA8" s="24">
        <v>6</v>
      </c>
      <c r="CB8" s="24">
        <v>7</v>
      </c>
      <c r="CC8" s="24">
        <v>8</v>
      </c>
      <c r="CD8" s="24">
        <v>9</v>
      </c>
      <c r="CE8" s="24">
        <v>10</v>
      </c>
      <c r="CF8" s="25" t="s">
        <v>4</v>
      </c>
      <c r="CG8" s="26" t="s">
        <v>5</v>
      </c>
      <c r="CH8" s="27">
        <v>1</v>
      </c>
      <c r="CI8" s="27">
        <v>2</v>
      </c>
      <c r="CJ8" s="27">
        <v>3</v>
      </c>
      <c r="CK8" s="27">
        <v>4</v>
      </c>
      <c r="CL8" s="27">
        <v>5</v>
      </c>
      <c r="CM8" s="27">
        <v>6</v>
      </c>
      <c r="CN8" s="27">
        <v>7</v>
      </c>
      <c r="CO8" s="27">
        <v>8</v>
      </c>
      <c r="CP8" s="27">
        <v>9</v>
      </c>
      <c r="CQ8" s="27">
        <v>10</v>
      </c>
      <c r="CR8" s="25" t="s">
        <v>39</v>
      </c>
      <c r="CS8" s="26" t="s">
        <v>40</v>
      </c>
      <c r="CT8" s="27" t="s">
        <v>6</v>
      </c>
      <c r="CU8" s="27" t="s">
        <v>7</v>
      </c>
      <c r="CV8" s="27" t="s">
        <v>44</v>
      </c>
      <c r="CW8" s="27" t="s">
        <v>45</v>
      </c>
      <c r="CX8" s="27" t="s">
        <v>46</v>
      </c>
      <c r="CY8" s="27" t="s">
        <v>47</v>
      </c>
      <c r="CZ8" s="27" t="s">
        <v>48</v>
      </c>
      <c r="DA8" s="27" t="s">
        <v>49</v>
      </c>
      <c r="DB8" s="27" t="s">
        <v>50</v>
      </c>
      <c r="DC8" s="27" t="s">
        <v>51</v>
      </c>
      <c r="DD8" s="26" t="s">
        <v>8</v>
      </c>
      <c r="DE8" s="27" t="s">
        <v>67</v>
      </c>
      <c r="DF8" s="26" t="s">
        <v>9</v>
      </c>
      <c r="DG8" s="28">
        <v>0.6</v>
      </c>
      <c r="DH8" s="148">
        <v>0.4</v>
      </c>
      <c r="DI8" s="142"/>
      <c r="DJ8" s="144"/>
      <c r="DK8" s="16" t="s">
        <v>10</v>
      </c>
      <c r="DL8" s="16" t="s">
        <v>11</v>
      </c>
      <c r="DM8" s="16" t="s">
        <v>55</v>
      </c>
      <c r="DN8" s="16" t="s">
        <v>56</v>
      </c>
      <c r="DO8" s="16" t="s">
        <v>57</v>
      </c>
      <c r="DP8" s="16" t="s">
        <v>58</v>
      </c>
      <c r="DQ8" s="16" t="s">
        <v>59</v>
      </c>
      <c r="DR8" s="16" t="s">
        <v>60</v>
      </c>
      <c r="DS8" s="16" t="s">
        <v>61</v>
      </c>
      <c r="DT8" s="16" t="s">
        <v>62</v>
      </c>
      <c r="DU8" s="17" t="s">
        <v>12</v>
      </c>
      <c r="DV8" s="18" t="s">
        <v>13</v>
      </c>
      <c r="DW8" s="27">
        <v>1</v>
      </c>
      <c r="DX8" s="27">
        <v>2</v>
      </c>
      <c r="DY8" s="27">
        <v>3</v>
      </c>
      <c r="DZ8" s="27">
        <v>4</v>
      </c>
      <c r="EA8" s="27">
        <v>5</v>
      </c>
      <c r="EB8" s="27">
        <v>6</v>
      </c>
      <c r="EC8" s="27">
        <v>7</v>
      </c>
      <c r="ED8" s="27">
        <v>8</v>
      </c>
      <c r="EE8" s="27">
        <v>9</v>
      </c>
      <c r="EF8" s="27">
        <v>10</v>
      </c>
      <c r="EG8" s="27" t="s">
        <v>43</v>
      </c>
      <c r="EH8" s="26" t="s">
        <v>42</v>
      </c>
      <c r="EI8" s="149" t="s">
        <v>41</v>
      </c>
      <c r="EJ8" s="150"/>
      <c r="EK8" s="27" t="s">
        <v>67</v>
      </c>
      <c r="EL8" s="26" t="s">
        <v>9</v>
      </c>
      <c r="EM8" s="126"/>
      <c r="EN8" s="128"/>
      <c r="EP8" s="29" t="s">
        <v>2</v>
      </c>
      <c r="EQ8" s="29" t="s">
        <v>3</v>
      </c>
      <c r="ER8" s="121" t="s">
        <v>16</v>
      </c>
      <c r="ES8" s="122"/>
      <c r="ET8" s="11" t="s">
        <v>117</v>
      </c>
    </row>
    <row r="9" spans="1:213" x14ac:dyDescent="0.3">
      <c r="A9" s="30">
        <v>1</v>
      </c>
      <c r="B9" s="31" t="s">
        <v>123</v>
      </c>
      <c r="C9" s="16">
        <v>4</v>
      </c>
      <c r="D9" s="114">
        <v>20</v>
      </c>
      <c r="E9" s="16">
        <v>11</v>
      </c>
      <c r="F9" s="16">
        <v>0</v>
      </c>
      <c r="G9" s="16">
        <v>0</v>
      </c>
      <c r="H9" s="16">
        <v>0</v>
      </c>
      <c r="I9" s="32">
        <v>0</v>
      </c>
      <c r="J9" s="16">
        <v>0</v>
      </c>
      <c r="K9" s="32">
        <v>0</v>
      </c>
      <c r="L9" s="32">
        <v>0</v>
      </c>
      <c r="M9" s="34">
        <f t="shared" ref="M9:M18" si="0">SUM(C9:L9)</f>
        <v>35</v>
      </c>
      <c r="N9" s="35">
        <f>(M9*50/$M$5+50)*0.3</f>
        <v>25.5</v>
      </c>
      <c r="O9" s="19">
        <v>2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34">
        <f>SUM(O9:X9)</f>
        <v>2</v>
      </c>
      <c r="Z9" s="35">
        <f>(Y9*50/$Y$5+50)*0.3</f>
        <v>21</v>
      </c>
      <c r="AA9" s="19">
        <v>74</v>
      </c>
      <c r="AB9" s="19">
        <v>100</v>
      </c>
      <c r="AC9" s="19">
        <v>100</v>
      </c>
      <c r="AD9" s="19">
        <v>100</v>
      </c>
      <c r="AE9" s="19">
        <v>100</v>
      </c>
      <c r="AF9" s="19">
        <v>100</v>
      </c>
      <c r="AG9" s="19">
        <v>100</v>
      </c>
      <c r="AH9" s="19">
        <v>100</v>
      </c>
      <c r="AI9" s="19">
        <v>100</v>
      </c>
      <c r="AJ9" s="19">
        <v>100</v>
      </c>
      <c r="AK9" s="35">
        <f>SUM(AA9:AJ9)/10*0.3</f>
        <v>29.22</v>
      </c>
      <c r="AL9" s="19">
        <v>3</v>
      </c>
      <c r="AM9" s="35">
        <f>IF(AL9,(100-AL9*6)*10%,10)</f>
        <v>8.2000000000000011</v>
      </c>
      <c r="AN9" s="35">
        <f>SUM(N9,Z9,AK9,AM9)*0.6</f>
        <v>50.351999999999997</v>
      </c>
      <c r="AO9" s="16">
        <v>13</v>
      </c>
      <c r="AP9" s="35">
        <f>(AO9*50/$AO$5+50)*0.4</f>
        <v>22.6</v>
      </c>
      <c r="AQ9" s="36">
        <f>AN9+AP9</f>
        <v>72.951999999999998</v>
      </c>
      <c r="AR9" s="16">
        <v>3</v>
      </c>
      <c r="AS9" s="16">
        <v>2</v>
      </c>
      <c r="AT9" s="16">
        <v>15</v>
      </c>
      <c r="AU9" s="16"/>
      <c r="AV9" s="16"/>
      <c r="AW9" s="16"/>
      <c r="AX9" s="16"/>
      <c r="AY9" s="16"/>
      <c r="AZ9" s="16"/>
      <c r="BA9" s="16"/>
      <c r="BB9" s="34">
        <f t="shared" ref="BB9:BB67" si="1">SUM(AR9:BA9)</f>
        <v>20</v>
      </c>
      <c r="BC9" s="35">
        <f>(BB9*50/$BB$5+50)*0.35</f>
        <v>27.499999999999996</v>
      </c>
      <c r="BD9" s="19">
        <v>10</v>
      </c>
      <c r="BE9" s="19"/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37">
        <f>SUM(BD9:BM9)</f>
        <v>10</v>
      </c>
      <c r="BO9" s="35">
        <f>(BN9*50/$BN$5+50)*0.35</f>
        <v>29.166666666666668</v>
      </c>
      <c r="BP9" s="19">
        <v>80</v>
      </c>
      <c r="BQ9" s="35">
        <f>(BP9*50/$BP$5+50)*0.15</f>
        <v>13.5</v>
      </c>
      <c r="BR9" s="19">
        <f>AL9</f>
        <v>3</v>
      </c>
      <c r="BS9" s="35">
        <f>IF(BR9,(100-BR9*6)*15%,15)</f>
        <v>12.299999999999999</v>
      </c>
      <c r="BT9" s="38">
        <f>SUM(BC9,BO9,BQ9,BS9)</f>
        <v>82.466666666666654</v>
      </c>
      <c r="BU9" s="39">
        <f>AQ9*0.6+BT9*0.4</f>
        <v>76.757866666666672</v>
      </c>
      <c r="BV9" s="16"/>
      <c r="BW9" s="16"/>
      <c r="BX9" s="16"/>
      <c r="BY9" s="16"/>
      <c r="BZ9" s="16"/>
      <c r="CA9" s="16"/>
      <c r="CB9" s="32"/>
      <c r="CC9" s="16"/>
      <c r="CD9" s="32"/>
      <c r="CE9" s="32"/>
      <c r="CF9" s="34">
        <f t="shared" ref="CF9:CF18" si="2">SUM(BV9:CE9)</f>
        <v>0</v>
      </c>
      <c r="CG9" s="35">
        <f>(CF9*50/$CF$5+50)*0.3</f>
        <v>15</v>
      </c>
      <c r="CH9" s="19">
        <v>10</v>
      </c>
      <c r="CI9" s="19"/>
      <c r="CJ9" s="19"/>
      <c r="CK9" s="19"/>
      <c r="CL9" s="19"/>
      <c r="CM9" s="19"/>
      <c r="CN9" s="19"/>
      <c r="CO9" s="33"/>
      <c r="CP9" s="33"/>
      <c r="CQ9" s="33"/>
      <c r="CR9" s="34">
        <f>SUM(CH9:CQ9)</f>
        <v>10</v>
      </c>
      <c r="CS9" s="35">
        <f>(CR9*50/$CR$5+50)*0.3</f>
        <v>30</v>
      </c>
      <c r="CT9" s="19"/>
      <c r="CU9" s="19">
        <v>100</v>
      </c>
      <c r="CV9" s="19">
        <v>100</v>
      </c>
      <c r="CW9" s="19">
        <v>100</v>
      </c>
      <c r="CX9" s="19">
        <v>100</v>
      </c>
      <c r="CY9" s="19">
        <v>100</v>
      </c>
      <c r="CZ9" s="19">
        <v>100</v>
      </c>
      <c r="DA9" s="19">
        <v>100</v>
      </c>
      <c r="DB9" s="19">
        <v>100</v>
      </c>
      <c r="DC9" s="19">
        <v>100</v>
      </c>
      <c r="DD9" s="35">
        <f>SUM(CT9:DC9)/10*0.3</f>
        <v>27</v>
      </c>
      <c r="DE9" s="19"/>
      <c r="DF9" s="35">
        <f>IF(DE9,(100-DE9*6)*10%,10)</f>
        <v>10</v>
      </c>
      <c r="DG9" s="35">
        <f>SUM(CG9,CS9,DD9,DF9)*0.6</f>
        <v>49.199999999999996</v>
      </c>
      <c r="DH9" s="16">
        <v>79</v>
      </c>
      <c r="DI9" s="35">
        <f>(DH9*50/$DH$5+50)*0.4</f>
        <v>35.800000000000004</v>
      </c>
      <c r="DJ9" s="36">
        <f>DG9+DI9</f>
        <v>85</v>
      </c>
      <c r="DK9" s="16">
        <v>5</v>
      </c>
      <c r="DL9" s="16"/>
      <c r="DM9" s="16"/>
      <c r="DN9" s="16"/>
      <c r="DO9" s="16"/>
      <c r="DP9" s="16"/>
      <c r="DQ9" s="16"/>
      <c r="DR9" s="16"/>
      <c r="DS9" s="16"/>
      <c r="DT9" s="16"/>
      <c r="DU9" s="34">
        <f t="shared" ref="DU9:DU67" si="3">SUM(DK9:DT9)</f>
        <v>5</v>
      </c>
      <c r="DV9" s="35">
        <f>(DU9*50/$DU$5+50)*0.35</f>
        <v>26.25</v>
      </c>
      <c r="DW9" s="19">
        <v>5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37">
        <f>SUM(DW9:EF9)</f>
        <v>5</v>
      </c>
      <c r="EH9" s="35">
        <f>(EG9*50/$EG$5+50)*0.35</f>
        <v>21.875</v>
      </c>
      <c r="EI9" s="19">
        <v>58</v>
      </c>
      <c r="EJ9" s="35">
        <f>(EI9*50/$EI$5+50)*0.15</f>
        <v>11.85</v>
      </c>
      <c r="EK9" s="19"/>
      <c r="EL9" s="35">
        <f>IF(EK9,(100-EK9*6)*15%,15)</f>
        <v>15</v>
      </c>
      <c r="EM9" s="38">
        <f>SUM(DV9,EH9,EJ9,EL9)</f>
        <v>74.974999999999994</v>
      </c>
      <c r="EN9" s="39">
        <f>DJ9*0.6+EM9*0.4</f>
        <v>80.989999999999995</v>
      </c>
      <c r="EP9" s="40">
        <f>LOOKUP(BU9,LOOKUP!$A$2:$A$505,LOOKUP!$B$2:$B$505)</f>
        <v>2.75</v>
      </c>
      <c r="EQ9" s="40">
        <f>LOOKUP(EN9,LOOKUP!$A$2:$A$505,LOOKUP!$B$2:$B$505)</f>
        <v>2.5</v>
      </c>
      <c r="ER9" s="41">
        <f>EN9*0.5+BU9*0.5</f>
        <v>78.873933333333326</v>
      </c>
      <c r="ES9" s="42">
        <f>LOOKUP(ER9,LOOKUP!$A$2:$A$505,LOOKUP!$B$2:$B$505)</f>
        <v>2.5</v>
      </c>
    </row>
    <row r="10" spans="1:213" x14ac:dyDescent="0.3">
      <c r="A10" s="30">
        <v>2</v>
      </c>
      <c r="B10" s="31" t="s">
        <v>124</v>
      </c>
      <c r="C10" s="16">
        <v>7</v>
      </c>
      <c r="D10" s="114">
        <v>20</v>
      </c>
      <c r="E10" s="16">
        <v>17</v>
      </c>
      <c r="F10" s="16">
        <v>0</v>
      </c>
      <c r="G10" s="16">
        <v>0</v>
      </c>
      <c r="H10" s="16">
        <v>0</v>
      </c>
      <c r="I10" s="32">
        <v>0</v>
      </c>
      <c r="J10" s="16">
        <v>0</v>
      </c>
      <c r="K10" s="32">
        <v>0</v>
      </c>
      <c r="L10" s="32">
        <v>0</v>
      </c>
      <c r="M10" s="34">
        <f t="shared" si="0"/>
        <v>44</v>
      </c>
      <c r="N10" s="35">
        <f t="shared" ref="N10:N40" si="4">(M10*50/$M$5+50)*0.3</f>
        <v>28.2</v>
      </c>
      <c r="O10" s="19">
        <v>3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34">
        <f t="shared" ref="Y10:Y40" si="5">SUM(O10:X10)</f>
        <v>3</v>
      </c>
      <c r="Z10" s="35">
        <f t="shared" ref="Z10:Z40" si="6">(Y10*50/$Y$5+50)*0.3</f>
        <v>24</v>
      </c>
      <c r="AA10" s="19">
        <v>89</v>
      </c>
      <c r="AB10" s="19">
        <v>100</v>
      </c>
      <c r="AC10" s="19">
        <v>100</v>
      </c>
      <c r="AD10" s="19">
        <v>100</v>
      </c>
      <c r="AE10" s="19">
        <v>100</v>
      </c>
      <c r="AF10" s="19">
        <v>100</v>
      </c>
      <c r="AG10" s="19">
        <v>100</v>
      </c>
      <c r="AH10" s="19">
        <v>100</v>
      </c>
      <c r="AI10" s="19">
        <v>100</v>
      </c>
      <c r="AJ10" s="19">
        <v>100</v>
      </c>
      <c r="AK10" s="35">
        <f t="shared" ref="AK10:AK40" si="7">SUM(AA10:AJ10)/10*0.3</f>
        <v>29.67</v>
      </c>
      <c r="AL10" s="19">
        <v>1</v>
      </c>
      <c r="AM10" s="35">
        <f t="shared" ref="AM10:AM40" si="8">IF(AL10,(100-AL10*6)*10%,10)</f>
        <v>9.4</v>
      </c>
      <c r="AN10" s="35">
        <f t="shared" ref="AN10:AN40" si="9">SUM(N10,Z10,AK10,AM10)*0.6</f>
        <v>54.762000000000008</v>
      </c>
      <c r="AO10" s="16">
        <v>29</v>
      </c>
      <c r="AP10" s="35">
        <f t="shared" ref="AP10:AP40" si="10">(AO10*50/$AO$5+50)*0.4</f>
        <v>25.8</v>
      </c>
      <c r="AQ10" s="36">
        <f t="shared" ref="AQ10:AQ40" si="11">AN10+AP10</f>
        <v>80.562000000000012</v>
      </c>
      <c r="AR10" s="16">
        <v>3</v>
      </c>
      <c r="AS10" s="16">
        <v>5</v>
      </c>
      <c r="AT10" s="16">
        <v>14</v>
      </c>
      <c r="AU10" s="16"/>
      <c r="AV10" s="16"/>
      <c r="AW10" s="16"/>
      <c r="AX10" s="16"/>
      <c r="AY10" s="16"/>
      <c r="AZ10" s="16"/>
      <c r="BA10" s="16"/>
      <c r="BB10" s="34">
        <f t="shared" si="1"/>
        <v>22</v>
      </c>
      <c r="BC10" s="35">
        <f t="shared" ref="BC10:BC40" si="12">(BB10*50/$BB$5+50)*0.35</f>
        <v>28.5</v>
      </c>
      <c r="BD10" s="19">
        <v>10</v>
      </c>
      <c r="BE10" s="19">
        <v>4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37">
        <f t="shared" ref="BN10:BN40" si="13">SUM(BD10:BM10)</f>
        <v>14</v>
      </c>
      <c r="BO10" s="35">
        <f t="shared" ref="BO10:BO40" si="14">(BN10*50/$BN$5+50)*0.35</f>
        <v>33.833333333333329</v>
      </c>
      <c r="BP10" s="19">
        <v>85</v>
      </c>
      <c r="BQ10" s="35">
        <f t="shared" ref="BQ10:BQ40" si="15">(BP10*50/$BP$5+50)*0.15</f>
        <v>13.875</v>
      </c>
      <c r="BR10" s="19">
        <f t="shared" ref="BR10:BR40" si="16">AL10</f>
        <v>1</v>
      </c>
      <c r="BS10" s="35">
        <f t="shared" ref="BS10:BS40" si="17">IF(BR10,(100-BR10*6)*15%,15)</f>
        <v>14.1</v>
      </c>
      <c r="BT10" s="38">
        <f t="shared" ref="BT10:BT40" si="18">SUM(BC10,BO10,BQ10,BS10)</f>
        <v>90.308333333333323</v>
      </c>
      <c r="BU10" s="39">
        <f t="shared" ref="BU10:BU40" si="19">AQ10*0.6+BT10*0.4</f>
        <v>84.460533333333331</v>
      </c>
      <c r="BV10" s="16"/>
      <c r="BW10" s="16"/>
      <c r="BX10" s="16"/>
      <c r="BY10" s="16"/>
      <c r="BZ10" s="16"/>
      <c r="CA10" s="16"/>
      <c r="CB10" s="32"/>
      <c r="CC10" s="16"/>
      <c r="CD10" s="32"/>
      <c r="CE10" s="32"/>
      <c r="CF10" s="34">
        <f t="shared" si="2"/>
        <v>0</v>
      </c>
      <c r="CG10" s="35">
        <f t="shared" ref="CG10:CG40" si="20">(CF10*50/$CF$5+50)*0.3</f>
        <v>15</v>
      </c>
      <c r="CH10" s="19">
        <v>10</v>
      </c>
      <c r="CI10" s="19"/>
      <c r="CJ10" s="19"/>
      <c r="CK10" s="19"/>
      <c r="CL10" s="19"/>
      <c r="CM10" s="19"/>
      <c r="CN10" s="19"/>
      <c r="CO10" s="33"/>
      <c r="CP10" s="33"/>
      <c r="CQ10" s="33"/>
      <c r="CR10" s="34">
        <f t="shared" ref="CR10:CR40" si="21">SUM(CH10:CQ10)</f>
        <v>10</v>
      </c>
      <c r="CS10" s="35">
        <f t="shared" ref="CS10:CS40" si="22">(CR10*50/$CR$5+50)*0.3</f>
        <v>30</v>
      </c>
      <c r="CT10" s="19"/>
      <c r="CU10" s="19">
        <v>100</v>
      </c>
      <c r="CV10" s="19">
        <v>100</v>
      </c>
      <c r="CW10" s="19">
        <v>100</v>
      </c>
      <c r="CX10" s="19">
        <v>100</v>
      </c>
      <c r="CY10" s="19">
        <v>100</v>
      </c>
      <c r="CZ10" s="19">
        <v>100</v>
      </c>
      <c r="DA10" s="19">
        <v>100</v>
      </c>
      <c r="DB10" s="19">
        <v>100</v>
      </c>
      <c r="DC10" s="19">
        <v>100</v>
      </c>
      <c r="DD10" s="35">
        <f t="shared" ref="DD10:DD40" si="23">SUM(CT10:DC10)/10*0.3</f>
        <v>27</v>
      </c>
      <c r="DE10" s="19"/>
      <c r="DF10" s="35">
        <f t="shared" ref="DF10:DF40" si="24">IF(DE10,(100-DE10*6)*10%,10)</f>
        <v>10</v>
      </c>
      <c r="DG10" s="35">
        <f t="shared" ref="DG10:DG40" si="25">SUM(CG10,CS10,DD10,DF10)*0.6</f>
        <v>49.199999999999996</v>
      </c>
      <c r="DH10" s="16">
        <v>73</v>
      </c>
      <c r="DI10" s="35">
        <f t="shared" ref="DI10:DI40" si="26">(DH10*50/$DH$5+50)*0.4</f>
        <v>34.6</v>
      </c>
      <c r="DJ10" s="36">
        <f t="shared" ref="DJ10:DJ40" si="27">DG10+DI10</f>
        <v>83.8</v>
      </c>
      <c r="DK10" s="16">
        <v>3</v>
      </c>
      <c r="DL10" s="16"/>
      <c r="DM10" s="16"/>
      <c r="DN10" s="16"/>
      <c r="DO10" s="16"/>
      <c r="DP10" s="16"/>
      <c r="DQ10" s="16"/>
      <c r="DR10" s="16"/>
      <c r="DS10" s="16"/>
      <c r="DT10" s="16"/>
      <c r="DU10" s="34">
        <f t="shared" si="3"/>
        <v>3</v>
      </c>
      <c r="DV10" s="35">
        <f t="shared" ref="DV10:DV40" si="28">(DU10*50/$DU$5+50)*0.35</f>
        <v>22.75</v>
      </c>
      <c r="DW10" s="19">
        <v>5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37">
        <f t="shared" ref="EG10:EG40" si="29">SUM(DW10:EF10)</f>
        <v>5</v>
      </c>
      <c r="EH10" s="35">
        <f t="shared" ref="EH10:EH40" si="30">(EG10*50/$EG$5+50)*0.35</f>
        <v>21.875</v>
      </c>
      <c r="EI10" s="19">
        <v>70</v>
      </c>
      <c r="EJ10" s="35">
        <f t="shared" ref="EJ10:EJ40" si="31">(EI10*50/$EI$5+50)*0.15</f>
        <v>12.75</v>
      </c>
      <c r="EK10" s="19"/>
      <c r="EL10" s="35">
        <f t="shared" ref="EL10:EL40" si="32">IF(EK10,(100-EK10*6)*15%,15)</f>
        <v>15</v>
      </c>
      <c r="EM10" s="38">
        <f t="shared" ref="EM10:EM40" si="33">SUM(DV10,EH10,EJ10,EL10)</f>
        <v>72.375</v>
      </c>
      <c r="EN10" s="39">
        <f t="shared" ref="EN10:EN40" si="34">DJ10*0.6+EM10*0.4</f>
        <v>79.22999999999999</v>
      </c>
      <c r="EP10" s="40">
        <f>LOOKUP(BU10,LOOKUP!$A$2:$A$505,LOOKUP!$B$2:$B$505)</f>
        <v>2.25</v>
      </c>
      <c r="EQ10" s="40">
        <f>LOOKUP(EN10,LOOKUP!$A$2:$A$505,LOOKUP!$B$2:$B$505)</f>
        <v>2.5</v>
      </c>
      <c r="ER10" s="41">
        <f t="shared" ref="ER10:ER40" si="35">EN10*0.5+BU10*0.5</f>
        <v>81.84526666666666</v>
      </c>
      <c r="ES10" s="42">
        <f>LOOKUP(ER10,LOOKUP!$A$2:$A$505,LOOKUP!$B$2:$B$505)</f>
        <v>2.25</v>
      </c>
    </row>
    <row r="11" spans="1:213" x14ac:dyDescent="0.3">
      <c r="A11" s="30">
        <v>3</v>
      </c>
      <c r="B11" s="31" t="s">
        <v>125</v>
      </c>
      <c r="C11" s="16">
        <v>6</v>
      </c>
      <c r="D11" s="114">
        <v>20</v>
      </c>
      <c r="E11" s="16">
        <v>15</v>
      </c>
      <c r="F11" s="16">
        <v>0</v>
      </c>
      <c r="G11" s="16">
        <v>0</v>
      </c>
      <c r="H11" s="16">
        <v>0</v>
      </c>
      <c r="I11" s="32">
        <v>0</v>
      </c>
      <c r="J11" s="16">
        <v>0</v>
      </c>
      <c r="K11" s="32">
        <v>0</v>
      </c>
      <c r="L11" s="32">
        <v>0</v>
      </c>
      <c r="M11" s="34">
        <f t="shared" si="0"/>
        <v>41</v>
      </c>
      <c r="N11" s="35">
        <f t="shared" si="4"/>
        <v>27.3</v>
      </c>
      <c r="O11" s="19"/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34">
        <f t="shared" si="5"/>
        <v>0</v>
      </c>
      <c r="Z11" s="35">
        <f t="shared" si="6"/>
        <v>15</v>
      </c>
      <c r="AA11" s="19">
        <v>89</v>
      </c>
      <c r="AB11" s="19">
        <v>100</v>
      </c>
      <c r="AC11" s="19">
        <v>100</v>
      </c>
      <c r="AD11" s="19">
        <v>100</v>
      </c>
      <c r="AE11" s="19">
        <v>100</v>
      </c>
      <c r="AF11" s="19">
        <v>100</v>
      </c>
      <c r="AG11" s="19">
        <v>100</v>
      </c>
      <c r="AH11" s="19">
        <v>100</v>
      </c>
      <c r="AI11" s="19">
        <v>100</v>
      </c>
      <c r="AJ11" s="19">
        <v>100</v>
      </c>
      <c r="AK11" s="35">
        <f t="shared" si="7"/>
        <v>29.67</v>
      </c>
      <c r="AL11" s="19">
        <v>2</v>
      </c>
      <c r="AM11" s="35">
        <f t="shared" si="8"/>
        <v>8.8000000000000007</v>
      </c>
      <c r="AN11" s="35">
        <f t="shared" si="9"/>
        <v>48.461999999999996</v>
      </c>
      <c r="AO11" s="16">
        <v>10</v>
      </c>
      <c r="AP11" s="35">
        <f t="shared" si="10"/>
        <v>22</v>
      </c>
      <c r="AQ11" s="36">
        <f t="shared" si="11"/>
        <v>70.461999999999989</v>
      </c>
      <c r="AR11" s="16">
        <v>5</v>
      </c>
      <c r="AS11" s="16">
        <v>4</v>
      </c>
      <c r="AT11" s="16">
        <v>7</v>
      </c>
      <c r="AU11" s="16"/>
      <c r="AV11" s="16"/>
      <c r="AW11" s="16"/>
      <c r="AX11" s="16"/>
      <c r="AY11" s="16"/>
      <c r="AZ11" s="16"/>
      <c r="BA11" s="16"/>
      <c r="BB11" s="34">
        <f t="shared" si="1"/>
        <v>16</v>
      </c>
      <c r="BC11" s="35">
        <f t="shared" si="12"/>
        <v>25.5</v>
      </c>
      <c r="BD11" s="19">
        <v>10</v>
      </c>
      <c r="BE11" s="19">
        <v>3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37">
        <f t="shared" si="13"/>
        <v>13</v>
      </c>
      <c r="BO11" s="35">
        <f t="shared" si="14"/>
        <v>32.666666666666671</v>
      </c>
      <c r="BP11" s="19">
        <v>80</v>
      </c>
      <c r="BQ11" s="35">
        <f t="shared" si="15"/>
        <v>13.5</v>
      </c>
      <c r="BR11" s="19">
        <f t="shared" si="16"/>
        <v>2</v>
      </c>
      <c r="BS11" s="35">
        <f t="shared" si="17"/>
        <v>13.2</v>
      </c>
      <c r="BT11" s="38">
        <f t="shared" si="18"/>
        <v>84.866666666666674</v>
      </c>
      <c r="BU11" s="39">
        <f t="shared" si="19"/>
        <v>76.223866666666666</v>
      </c>
      <c r="BV11" s="16">
        <v>26</v>
      </c>
      <c r="BW11" s="16"/>
      <c r="BX11" s="16"/>
      <c r="BY11" s="16"/>
      <c r="BZ11" s="16"/>
      <c r="CA11" s="16"/>
      <c r="CB11" s="32"/>
      <c r="CC11" s="16"/>
      <c r="CD11" s="32"/>
      <c r="CE11" s="32"/>
      <c r="CF11" s="34">
        <f t="shared" si="2"/>
        <v>26</v>
      </c>
      <c r="CG11" s="35">
        <f t="shared" si="20"/>
        <v>30</v>
      </c>
      <c r="CH11" s="19">
        <v>10</v>
      </c>
      <c r="CI11" s="19"/>
      <c r="CJ11" s="19"/>
      <c r="CK11" s="19"/>
      <c r="CL11" s="19"/>
      <c r="CM11" s="19"/>
      <c r="CN11" s="19"/>
      <c r="CO11" s="33"/>
      <c r="CP11" s="33"/>
      <c r="CQ11" s="33"/>
      <c r="CR11" s="34">
        <f t="shared" si="21"/>
        <v>10</v>
      </c>
      <c r="CS11" s="35">
        <f t="shared" si="22"/>
        <v>30</v>
      </c>
      <c r="CT11" s="19">
        <v>36</v>
      </c>
      <c r="CU11" s="19">
        <v>100</v>
      </c>
      <c r="CV11" s="19">
        <v>100</v>
      </c>
      <c r="CW11" s="19">
        <v>100</v>
      </c>
      <c r="CX11" s="19">
        <v>100</v>
      </c>
      <c r="CY11" s="19">
        <v>100</v>
      </c>
      <c r="CZ11" s="19">
        <v>100</v>
      </c>
      <c r="DA11" s="19">
        <v>100</v>
      </c>
      <c r="DB11" s="19">
        <v>100</v>
      </c>
      <c r="DC11" s="19">
        <v>100</v>
      </c>
      <c r="DD11" s="35">
        <f t="shared" si="23"/>
        <v>28.08</v>
      </c>
      <c r="DE11" s="19"/>
      <c r="DF11" s="35">
        <f t="shared" si="24"/>
        <v>10</v>
      </c>
      <c r="DG11" s="35">
        <f t="shared" si="25"/>
        <v>58.847999999999999</v>
      </c>
      <c r="DH11" s="16">
        <v>80</v>
      </c>
      <c r="DI11" s="35">
        <f t="shared" si="26"/>
        <v>36</v>
      </c>
      <c r="DJ11" s="36">
        <f t="shared" si="27"/>
        <v>94.847999999999999</v>
      </c>
      <c r="DK11" s="16">
        <v>5</v>
      </c>
      <c r="DL11" s="16"/>
      <c r="DM11" s="16"/>
      <c r="DN11" s="16"/>
      <c r="DO11" s="16"/>
      <c r="DP11" s="16"/>
      <c r="DQ11" s="16"/>
      <c r="DR11" s="16"/>
      <c r="DS11" s="16"/>
      <c r="DT11" s="16"/>
      <c r="DU11" s="34">
        <f t="shared" si="3"/>
        <v>5</v>
      </c>
      <c r="DV11" s="35">
        <f t="shared" si="28"/>
        <v>26.25</v>
      </c>
      <c r="DW11" s="19">
        <v>5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37">
        <f t="shared" si="29"/>
        <v>5</v>
      </c>
      <c r="EH11" s="35">
        <f t="shared" si="30"/>
        <v>21.875</v>
      </c>
      <c r="EI11" s="19">
        <v>57</v>
      </c>
      <c r="EJ11" s="35">
        <f t="shared" si="31"/>
        <v>11.775</v>
      </c>
      <c r="EK11" s="19"/>
      <c r="EL11" s="35">
        <f t="shared" si="32"/>
        <v>15</v>
      </c>
      <c r="EM11" s="38">
        <f t="shared" si="33"/>
        <v>74.900000000000006</v>
      </c>
      <c r="EN11" s="39">
        <f t="shared" si="34"/>
        <v>86.868800000000007</v>
      </c>
      <c r="EP11" s="40">
        <f>LOOKUP(BU11,LOOKUP!$A$2:$A$505,LOOKUP!$B$2:$B$505)</f>
        <v>3</v>
      </c>
      <c r="EQ11" s="40">
        <f>LOOKUP(EN11,LOOKUP!$A$2:$A$505,LOOKUP!$B$2:$B$505)</f>
        <v>2</v>
      </c>
      <c r="ER11" s="41">
        <f t="shared" si="35"/>
        <v>81.546333333333337</v>
      </c>
      <c r="ES11" s="42">
        <f>LOOKUP(ER11,LOOKUP!$A$2:$A$505,LOOKUP!$B$2:$B$505)</f>
        <v>2.5</v>
      </c>
    </row>
    <row r="12" spans="1:213" x14ac:dyDescent="0.3">
      <c r="A12" s="30">
        <v>4</v>
      </c>
      <c r="B12" s="31" t="s">
        <v>126</v>
      </c>
      <c r="C12" s="16">
        <v>2</v>
      </c>
      <c r="D12" s="114">
        <v>20</v>
      </c>
      <c r="E12" s="16">
        <v>10</v>
      </c>
      <c r="F12" s="16">
        <v>0</v>
      </c>
      <c r="G12" s="16">
        <v>0</v>
      </c>
      <c r="H12" s="16">
        <v>0</v>
      </c>
      <c r="I12" s="32">
        <v>0</v>
      </c>
      <c r="J12" s="16">
        <v>0</v>
      </c>
      <c r="K12" s="32">
        <v>0</v>
      </c>
      <c r="L12" s="32">
        <v>0</v>
      </c>
      <c r="M12" s="34">
        <f t="shared" si="0"/>
        <v>32</v>
      </c>
      <c r="N12" s="35">
        <f t="shared" si="4"/>
        <v>24.599999999999998</v>
      </c>
      <c r="O12" s="19">
        <v>3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34">
        <f t="shared" si="5"/>
        <v>3</v>
      </c>
      <c r="Z12" s="35">
        <f t="shared" si="6"/>
        <v>24</v>
      </c>
      <c r="AA12" s="19">
        <v>75</v>
      </c>
      <c r="AB12" s="19">
        <v>100</v>
      </c>
      <c r="AC12" s="19">
        <v>100</v>
      </c>
      <c r="AD12" s="19">
        <v>100</v>
      </c>
      <c r="AE12" s="19">
        <v>100</v>
      </c>
      <c r="AF12" s="19">
        <v>100</v>
      </c>
      <c r="AG12" s="19">
        <v>100</v>
      </c>
      <c r="AH12" s="19">
        <v>100</v>
      </c>
      <c r="AI12" s="19">
        <v>100</v>
      </c>
      <c r="AJ12" s="19">
        <v>100</v>
      </c>
      <c r="AK12" s="35">
        <f t="shared" si="7"/>
        <v>29.25</v>
      </c>
      <c r="AL12" s="19">
        <v>3</v>
      </c>
      <c r="AM12" s="35">
        <f t="shared" si="8"/>
        <v>8.2000000000000011</v>
      </c>
      <c r="AN12" s="35">
        <f t="shared" si="9"/>
        <v>51.629999999999995</v>
      </c>
      <c r="AO12" s="16">
        <v>17</v>
      </c>
      <c r="AP12" s="35">
        <f t="shared" si="10"/>
        <v>23.400000000000002</v>
      </c>
      <c r="AQ12" s="36">
        <f t="shared" si="11"/>
        <v>75.03</v>
      </c>
      <c r="AR12" s="16">
        <v>3</v>
      </c>
      <c r="AS12" s="16">
        <v>4</v>
      </c>
      <c r="AT12" s="16">
        <v>12</v>
      </c>
      <c r="AU12" s="16"/>
      <c r="AV12" s="16"/>
      <c r="AW12" s="16"/>
      <c r="AX12" s="16"/>
      <c r="AY12" s="16"/>
      <c r="AZ12" s="16"/>
      <c r="BA12" s="16"/>
      <c r="BB12" s="34">
        <f t="shared" si="1"/>
        <v>19</v>
      </c>
      <c r="BC12" s="35">
        <f t="shared" si="12"/>
        <v>26.999999999999996</v>
      </c>
      <c r="BD12" s="19">
        <v>10</v>
      </c>
      <c r="BE12" s="19">
        <v>5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37">
        <f t="shared" si="13"/>
        <v>15</v>
      </c>
      <c r="BO12" s="35">
        <f t="shared" si="14"/>
        <v>35</v>
      </c>
      <c r="BP12" s="19">
        <v>80</v>
      </c>
      <c r="BQ12" s="35">
        <f t="shared" si="15"/>
        <v>13.5</v>
      </c>
      <c r="BR12" s="19">
        <f t="shared" si="16"/>
        <v>3</v>
      </c>
      <c r="BS12" s="35">
        <f t="shared" si="17"/>
        <v>12.299999999999999</v>
      </c>
      <c r="BT12" s="38">
        <f t="shared" si="18"/>
        <v>87.8</v>
      </c>
      <c r="BU12" s="39">
        <f t="shared" si="19"/>
        <v>80.138000000000005</v>
      </c>
      <c r="BV12" s="16"/>
      <c r="BW12" s="16"/>
      <c r="BX12" s="16"/>
      <c r="BY12" s="16"/>
      <c r="BZ12" s="16"/>
      <c r="CA12" s="16"/>
      <c r="CB12" s="32"/>
      <c r="CC12" s="16"/>
      <c r="CD12" s="32"/>
      <c r="CE12" s="32"/>
      <c r="CF12" s="34">
        <f t="shared" si="2"/>
        <v>0</v>
      </c>
      <c r="CG12" s="35">
        <f t="shared" si="20"/>
        <v>15</v>
      </c>
      <c r="CH12" s="19">
        <v>10</v>
      </c>
      <c r="CI12" s="19"/>
      <c r="CJ12" s="19"/>
      <c r="CK12" s="19"/>
      <c r="CL12" s="19"/>
      <c r="CM12" s="19"/>
      <c r="CN12" s="19"/>
      <c r="CO12" s="33"/>
      <c r="CP12" s="33"/>
      <c r="CQ12" s="33"/>
      <c r="CR12" s="34">
        <f t="shared" si="21"/>
        <v>10</v>
      </c>
      <c r="CS12" s="35">
        <f t="shared" si="22"/>
        <v>30</v>
      </c>
      <c r="CT12" s="19"/>
      <c r="CU12" s="19">
        <v>100</v>
      </c>
      <c r="CV12" s="19">
        <v>100</v>
      </c>
      <c r="CW12" s="19">
        <v>100</v>
      </c>
      <c r="CX12" s="19">
        <v>100</v>
      </c>
      <c r="CY12" s="19">
        <v>100</v>
      </c>
      <c r="CZ12" s="19">
        <v>100</v>
      </c>
      <c r="DA12" s="19">
        <v>100</v>
      </c>
      <c r="DB12" s="19">
        <v>100</v>
      </c>
      <c r="DC12" s="19">
        <v>100</v>
      </c>
      <c r="DD12" s="35">
        <f t="shared" si="23"/>
        <v>27</v>
      </c>
      <c r="DE12" s="19"/>
      <c r="DF12" s="35">
        <f t="shared" si="24"/>
        <v>10</v>
      </c>
      <c r="DG12" s="35">
        <f t="shared" si="25"/>
        <v>49.199999999999996</v>
      </c>
      <c r="DH12" s="16">
        <v>79</v>
      </c>
      <c r="DI12" s="35">
        <f t="shared" si="26"/>
        <v>35.800000000000004</v>
      </c>
      <c r="DJ12" s="36">
        <f t="shared" si="27"/>
        <v>85</v>
      </c>
      <c r="DK12" s="16">
        <v>5</v>
      </c>
      <c r="DL12" s="16"/>
      <c r="DM12" s="16"/>
      <c r="DN12" s="16"/>
      <c r="DO12" s="16"/>
      <c r="DP12" s="16"/>
      <c r="DQ12" s="16"/>
      <c r="DR12" s="16"/>
      <c r="DS12" s="16"/>
      <c r="DT12" s="16"/>
      <c r="DU12" s="34">
        <f t="shared" si="3"/>
        <v>5</v>
      </c>
      <c r="DV12" s="35">
        <f t="shared" si="28"/>
        <v>26.25</v>
      </c>
      <c r="DW12" s="19">
        <v>5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37">
        <f t="shared" si="29"/>
        <v>5</v>
      </c>
      <c r="EH12" s="35">
        <f t="shared" si="30"/>
        <v>21.875</v>
      </c>
      <c r="EI12" s="19">
        <v>55</v>
      </c>
      <c r="EJ12" s="35">
        <f t="shared" si="31"/>
        <v>11.625</v>
      </c>
      <c r="EK12" s="19"/>
      <c r="EL12" s="35">
        <f t="shared" si="32"/>
        <v>15</v>
      </c>
      <c r="EM12" s="38">
        <f t="shared" si="33"/>
        <v>74.75</v>
      </c>
      <c r="EN12" s="39">
        <f t="shared" si="34"/>
        <v>80.900000000000006</v>
      </c>
      <c r="EP12" s="40">
        <f>LOOKUP(BU12,LOOKUP!$A$2:$A$505,LOOKUP!$B$2:$B$505)</f>
        <v>2.5</v>
      </c>
      <c r="EQ12" s="40">
        <f>LOOKUP(EN12,LOOKUP!$A$2:$A$505,LOOKUP!$B$2:$B$505)</f>
        <v>2.5</v>
      </c>
      <c r="ER12" s="41">
        <f t="shared" si="35"/>
        <v>80.519000000000005</v>
      </c>
      <c r="ES12" s="42">
        <f>LOOKUP(ER12,LOOKUP!$A$2:$A$505,LOOKUP!$B$2:$B$505)</f>
        <v>2.5</v>
      </c>
    </row>
    <row r="13" spans="1:213" x14ac:dyDescent="0.3">
      <c r="A13" s="30">
        <v>5</v>
      </c>
      <c r="B13" s="31" t="s">
        <v>127</v>
      </c>
      <c r="C13" s="16">
        <v>4</v>
      </c>
      <c r="D13" s="114">
        <v>20</v>
      </c>
      <c r="E13" s="16">
        <v>17</v>
      </c>
      <c r="F13" s="16">
        <v>0</v>
      </c>
      <c r="G13" s="16">
        <v>0</v>
      </c>
      <c r="H13" s="16">
        <v>0</v>
      </c>
      <c r="I13" s="32">
        <v>0</v>
      </c>
      <c r="J13" s="16">
        <v>0</v>
      </c>
      <c r="K13" s="32">
        <v>0</v>
      </c>
      <c r="L13" s="32">
        <v>0</v>
      </c>
      <c r="M13" s="34">
        <f t="shared" si="0"/>
        <v>41</v>
      </c>
      <c r="N13" s="35">
        <f t="shared" si="4"/>
        <v>27.3</v>
      </c>
      <c r="O13" s="19">
        <v>4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34">
        <f t="shared" si="5"/>
        <v>4</v>
      </c>
      <c r="Z13" s="35">
        <f t="shared" si="6"/>
        <v>27</v>
      </c>
      <c r="AA13" s="19">
        <v>74</v>
      </c>
      <c r="AB13" s="19">
        <v>100</v>
      </c>
      <c r="AC13" s="19">
        <v>100</v>
      </c>
      <c r="AD13" s="19">
        <v>100</v>
      </c>
      <c r="AE13" s="19">
        <v>100</v>
      </c>
      <c r="AF13" s="19">
        <v>100</v>
      </c>
      <c r="AG13" s="19">
        <v>100</v>
      </c>
      <c r="AH13" s="19">
        <v>100</v>
      </c>
      <c r="AI13" s="19">
        <v>100</v>
      </c>
      <c r="AJ13" s="19">
        <v>100</v>
      </c>
      <c r="AK13" s="35">
        <f t="shared" si="7"/>
        <v>29.22</v>
      </c>
      <c r="AL13" s="19">
        <v>1</v>
      </c>
      <c r="AM13" s="35">
        <f t="shared" si="8"/>
        <v>9.4</v>
      </c>
      <c r="AN13" s="35">
        <f t="shared" si="9"/>
        <v>55.752000000000002</v>
      </c>
      <c r="AO13" s="16">
        <v>21</v>
      </c>
      <c r="AP13" s="35">
        <f t="shared" si="10"/>
        <v>24.200000000000003</v>
      </c>
      <c r="AQ13" s="36">
        <f t="shared" si="11"/>
        <v>79.951999999999998</v>
      </c>
      <c r="AR13" s="16">
        <v>4</v>
      </c>
      <c r="AS13" s="16">
        <v>2</v>
      </c>
      <c r="AT13" s="16">
        <v>20</v>
      </c>
      <c r="AU13" s="16"/>
      <c r="AV13" s="16"/>
      <c r="AW13" s="16"/>
      <c r="AX13" s="16"/>
      <c r="AY13" s="16"/>
      <c r="AZ13" s="16"/>
      <c r="BA13" s="16"/>
      <c r="BB13" s="34">
        <f t="shared" si="1"/>
        <v>26</v>
      </c>
      <c r="BC13" s="35">
        <f t="shared" si="12"/>
        <v>30.499999999999996</v>
      </c>
      <c r="BD13" s="19">
        <v>10</v>
      </c>
      <c r="BE13" s="19">
        <v>3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37">
        <f t="shared" si="13"/>
        <v>13</v>
      </c>
      <c r="BO13" s="35">
        <f t="shared" si="14"/>
        <v>32.666666666666671</v>
      </c>
      <c r="BP13" s="19">
        <v>80</v>
      </c>
      <c r="BQ13" s="35">
        <f t="shared" si="15"/>
        <v>13.5</v>
      </c>
      <c r="BR13" s="19">
        <f t="shared" si="16"/>
        <v>1</v>
      </c>
      <c r="BS13" s="35">
        <f t="shared" si="17"/>
        <v>14.1</v>
      </c>
      <c r="BT13" s="38">
        <f t="shared" si="18"/>
        <v>90.766666666666666</v>
      </c>
      <c r="BU13" s="39">
        <f t="shared" si="19"/>
        <v>84.277866666666654</v>
      </c>
      <c r="BV13" s="16"/>
      <c r="BW13" s="16"/>
      <c r="BX13" s="16"/>
      <c r="BY13" s="16"/>
      <c r="BZ13" s="16"/>
      <c r="CA13" s="16"/>
      <c r="CB13" s="32"/>
      <c r="CC13" s="16"/>
      <c r="CD13" s="32"/>
      <c r="CE13" s="32"/>
      <c r="CF13" s="34">
        <f t="shared" si="2"/>
        <v>0</v>
      </c>
      <c r="CG13" s="35">
        <f t="shared" si="20"/>
        <v>15</v>
      </c>
      <c r="CH13" s="19">
        <v>10</v>
      </c>
      <c r="CI13" s="19"/>
      <c r="CJ13" s="19"/>
      <c r="CK13" s="19"/>
      <c r="CL13" s="19"/>
      <c r="CM13" s="19"/>
      <c r="CN13" s="19"/>
      <c r="CO13" s="33"/>
      <c r="CP13" s="33"/>
      <c r="CQ13" s="33"/>
      <c r="CR13" s="34">
        <f t="shared" si="21"/>
        <v>10</v>
      </c>
      <c r="CS13" s="35">
        <f t="shared" si="22"/>
        <v>30</v>
      </c>
      <c r="CT13" s="19"/>
      <c r="CU13" s="19">
        <v>100</v>
      </c>
      <c r="CV13" s="19">
        <v>100</v>
      </c>
      <c r="CW13" s="19">
        <v>100</v>
      </c>
      <c r="CX13" s="19">
        <v>100</v>
      </c>
      <c r="CY13" s="19">
        <v>100</v>
      </c>
      <c r="CZ13" s="19">
        <v>100</v>
      </c>
      <c r="DA13" s="19">
        <v>100</v>
      </c>
      <c r="DB13" s="19">
        <v>100</v>
      </c>
      <c r="DC13" s="19">
        <v>100</v>
      </c>
      <c r="DD13" s="35">
        <f t="shared" si="23"/>
        <v>27</v>
      </c>
      <c r="DE13" s="19"/>
      <c r="DF13" s="35">
        <f t="shared" si="24"/>
        <v>10</v>
      </c>
      <c r="DG13" s="35">
        <f t="shared" si="25"/>
        <v>49.199999999999996</v>
      </c>
      <c r="DH13" s="16">
        <v>79</v>
      </c>
      <c r="DI13" s="35">
        <f t="shared" si="26"/>
        <v>35.800000000000004</v>
      </c>
      <c r="DJ13" s="36">
        <f t="shared" si="27"/>
        <v>85</v>
      </c>
      <c r="DK13" s="16">
        <v>3</v>
      </c>
      <c r="DL13" s="16"/>
      <c r="DM13" s="16"/>
      <c r="DN13" s="16"/>
      <c r="DO13" s="16"/>
      <c r="DP13" s="16"/>
      <c r="DQ13" s="16"/>
      <c r="DR13" s="16"/>
      <c r="DS13" s="16"/>
      <c r="DT13" s="16"/>
      <c r="DU13" s="34">
        <f t="shared" si="3"/>
        <v>3</v>
      </c>
      <c r="DV13" s="35">
        <f t="shared" si="28"/>
        <v>22.75</v>
      </c>
      <c r="DW13" s="19">
        <v>5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37">
        <f t="shared" si="29"/>
        <v>5</v>
      </c>
      <c r="EH13" s="35">
        <f t="shared" si="30"/>
        <v>21.875</v>
      </c>
      <c r="EI13" s="19">
        <v>70</v>
      </c>
      <c r="EJ13" s="35">
        <f t="shared" si="31"/>
        <v>12.75</v>
      </c>
      <c r="EK13" s="19"/>
      <c r="EL13" s="35">
        <f t="shared" si="32"/>
        <v>15</v>
      </c>
      <c r="EM13" s="38">
        <f t="shared" si="33"/>
        <v>72.375</v>
      </c>
      <c r="EN13" s="39">
        <f t="shared" si="34"/>
        <v>79.95</v>
      </c>
      <c r="EP13" s="40">
        <f>LOOKUP(BU13,LOOKUP!$A$2:$A$505,LOOKUP!$B$2:$B$505)</f>
        <v>2.25</v>
      </c>
      <c r="EQ13" s="40">
        <f>LOOKUP(EN13,LOOKUP!$A$2:$A$505,LOOKUP!$B$2:$B$505)</f>
        <v>2.5</v>
      </c>
      <c r="ER13" s="41">
        <f t="shared" si="35"/>
        <v>82.113933333333335</v>
      </c>
      <c r="ES13" s="42">
        <f>LOOKUP(ER13,LOOKUP!$A$2:$A$505,LOOKUP!$B$2:$B$505)</f>
        <v>2.25</v>
      </c>
    </row>
    <row r="14" spans="1:213" x14ac:dyDescent="0.3">
      <c r="A14" s="30">
        <v>6</v>
      </c>
      <c r="B14" s="31" t="s">
        <v>128</v>
      </c>
      <c r="C14" s="16">
        <v>5</v>
      </c>
      <c r="D14" s="114">
        <v>20</v>
      </c>
      <c r="E14" s="16">
        <v>17</v>
      </c>
      <c r="F14" s="16">
        <v>0</v>
      </c>
      <c r="G14" s="16">
        <v>0</v>
      </c>
      <c r="H14" s="16">
        <v>0</v>
      </c>
      <c r="I14" s="32">
        <v>0</v>
      </c>
      <c r="J14" s="16">
        <v>0</v>
      </c>
      <c r="K14" s="32">
        <v>0</v>
      </c>
      <c r="L14" s="32">
        <v>0</v>
      </c>
      <c r="M14" s="34">
        <f t="shared" si="0"/>
        <v>42</v>
      </c>
      <c r="N14" s="35">
        <f t="shared" si="4"/>
        <v>27.599999999999998</v>
      </c>
      <c r="O14" s="19">
        <v>5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34">
        <f t="shared" si="5"/>
        <v>5</v>
      </c>
      <c r="Z14" s="35">
        <f t="shared" si="6"/>
        <v>30</v>
      </c>
      <c r="AA14" s="19">
        <v>89</v>
      </c>
      <c r="AB14" s="19">
        <v>100</v>
      </c>
      <c r="AC14" s="19">
        <v>100</v>
      </c>
      <c r="AD14" s="19">
        <v>100</v>
      </c>
      <c r="AE14" s="19">
        <v>100</v>
      </c>
      <c r="AF14" s="19">
        <v>100</v>
      </c>
      <c r="AG14" s="19">
        <v>100</v>
      </c>
      <c r="AH14" s="19">
        <v>100</v>
      </c>
      <c r="AI14" s="19">
        <v>100</v>
      </c>
      <c r="AJ14" s="19">
        <v>100</v>
      </c>
      <c r="AK14" s="35">
        <f t="shared" si="7"/>
        <v>29.67</v>
      </c>
      <c r="AL14" s="19">
        <v>2</v>
      </c>
      <c r="AM14" s="35">
        <f t="shared" si="8"/>
        <v>8.8000000000000007</v>
      </c>
      <c r="AN14" s="35">
        <f t="shared" si="9"/>
        <v>57.641999999999996</v>
      </c>
      <c r="AO14" s="16">
        <v>16</v>
      </c>
      <c r="AP14" s="35">
        <f t="shared" si="10"/>
        <v>23.200000000000003</v>
      </c>
      <c r="AQ14" s="36">
        <f t="shared" si="11"/>
        <v>80.841999999999999</v>
      </c>
      <c r="AR14" s="16">
        <v>5</v>
      </c>
      <c r="AS14" s="16">
        <v>5</v>
      </c>
      <c r="AT14" s="16">
        <v>17</v>
      </c>
      <c r="AU14" s="16"/>
      <c r="AV14" s="16"/>
      <c r="AW14" s="16"/>
      <c r="AX14" s="16"/>
      <c r="AY14" s="16"/>
      <c r="AZ14" s="16"/>
      <c r="BA14" s="16"/>
      <c r="BB14" s="34">
        <f t="shared" si="1"/>
        <v>27</v>
      </c>
      <c r="BC14" s="35">
        <f t="shared" si="12"/>
        <v>30.999999999999996</v>
      </c>
      <c r="BD14" s="19">
        <v>10</v>
      </c>
      <c r="BE14" s="19">
        <v>3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37">
        <f t="shared" si="13"/>
        <v>13</v>
      </c>
      <c r="BO14" s="35">
        <f t="shared" si="14"/>
        <v>32.666666666666671</v>
      </c>
      <c r="BP14" s="19">
        <v>80</v>
      </c>
      <c r="BQ14" s="35">
        <f t="shared" si="15"/>
        <v>13.5</v>
      </c>
      <c r="BR14" s="19">
        <f t="shared" si="16"/>
        <v>2</v>
      </c>
      <c r="BS14" s="35">
        <f t="shared" si="17"/>
        <v>13.2</v>
      </c>
      <c r="BT14" s="38">
        <f t="shared" si="18"/>
        <v>90.366666666666674</v>
      </c>
      <c r="BU14" s="39">
        <f t="shared" si="19"/>
        <v>84.651866666666663</v>
      </c>
      <c r="BV14" s="16"/>
      <c r="BW14" s="16"/>
      <c r="BX14" s="16"/>
      <c r="BY14" s="16"/>
      <c r="BZ14" s="16"/>
      <c r="CA14" s="16"/>
      <c r="CB14" s="32"/>
      <c r="CC14" s="16"/>
      <c r="CD14" s="32"/>
      <c r="CE14" s="32"/>
      <c r="CF14" s="34">
        <f t="shared" si="2"/>
        <v>0</v>
      </c>
      <c r="CG14" s="35">
        <f t="shared" si="20"/>
        <v>15</v>
      </c>
      <c r="CH14" s="19">
        <v>10</v>
      </c>
      <c r="CI14" s="19"/>
      <c r="CJ14" s="19"/>
      <c r="CK14" s="19"/>
      <c r="CL14" s="19"/>
      <c r="CM14" s="19"/>
      <c r="CN14" s="19"/>
      <c r="CO14" s="33"/>
      <c r="CP14" s="33"/>
      <c r="CQ14" s="33"/>
      <c r="CR14" s="34">
        <f t="shared" si="21"/>
        <v>10</v>
      </c>
      <c r="CS14" s="35">
        <f t="shared" si="22"/>
        <v>30</v>
      </c>
      <c r="CT14" s="19"/>
      <c r="CU14" s="19">
        <v>100</v>
      </c>
      <c r="CV14" s="19">
        <v>100</v>
      </c>
      <c r="CW14" s="19">
        <v>100</v>
      </c>
      <c r="CX14" s="19">
        <v>100</v>
      </c>
      <c r="CY14" s="19">
        <v>100</v>
      </c>
      <c r="CZ14" s="19">
        <v>100</v>
      </c>
      <c r="DA14" s="19">
        <v>100</v>
      </c>
      <c r="DB14" s="19">
        <v>100</v>
      </c>
      <c r="DC14" s="19">
        <v>100</v>
      </c>
      <c r="DD14" s="35">
        <f t="shared" si="23"/>
        <v>27</v>
      </c>
      <c r="DE14" s="19"/>
      <c r="DF14" s="35">
        <f t="shared" si="24"/>
        <v>10</v>
      </c>
      <c r="DG14" s="35">
        <f t="shared" si="25"/>
        <v>49.199999999999996</v>
      </c>
      <c r="DH14" s="16">
        <v>79</v>
      </c>
      <c r="DI14" s="35">
        <f t="shared" si="26"/>
        <v>35.800000000000004</v>
      </c>
      <c r="DJ14" s="36">
        <f t="shared" si="27"/>
        <v>85</v>
      </c>
      <c r="DK14" s="16">
        <v>5</v>
      </c>
      <c r="DL14" s="16"/>
      <c r="DM14" s="16"/>
      <c r="DN14" s="16"/>
      <c r="DO14" s="16"/>
      <c r="DP14" s="16"/>
      <c r="DQ14" s="16"/>
      <c r="DR14" s="16"/>
      <c r="DS14" s="16"/>
      <c r="DT14" s="16"/>
      <c r="DU14" s="34">
        <f t="shared" si="3"/>
        <v>5</v>
      </c>
      <c r="DV14" s="35">
        <f t="shared" si="28"/>
        <v>26.25</v>
      </c>
      <c r="DW14" s="19">
        <v>5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37">
        <f t="shared" si="29"/>
        <v>5</v>
      </c>
      <c r="EH14" s="35">
        <f t="shared" si="30"/>
        <v>21.875</v>
      </c>
      <c r="EI14" s="19">
        <v>0</v>
      </c>
      <c r="EJ14" s="35">
        <f t="shared" si="31"/>
        <v>7.5</v>
      </c>
      <c r="EK14" s="19"/>
      <c r="EL14" s="35">
        <f t="shared" si="32"/>
        <v>15</v>
      </c>
      <c r="EM14" s="38">
        <f t="shared" si="33"/>
        <v>70.625</v>
      </c>
      <c r="EN14" s="39">
        <f t="shared" si="34"/>
        <v>79.25</v>
      </c>
      <c r="EP14" s="40">
        <f>LOOKUP(BU14,LOOKUP!$A$2:$A$505,LOOKUP!$B$2:$B$505)</f>
        <v>2</v>
      </c>
      <c r="EQ14" s="40">
        <f>LOOKUP(EN14,LOOKUP!$A$2:$A$505,LOOKUP!$B$2:$B$505)</f>
        <v>2.5</v>
      </c>
      <c r="ER14" s="41">
        <f t="shared" si="35"/>
        <v>81.950933333333325</v>
      </c>
      <c r="ES14" s="42">
        <f>LOOKUP(ER14,LOOKUP!$A$2:$A$505,LOOKUP!$B$2:$B$505)</f>
        <v>2.25</v>
      </c>
    </row>
    <row r="15" spans="1:213" x14ac:dyDescent="0.3">
      <c r="A15" s="30">
        <v>7</v>
      </c>
      <c r="B15" s="31" t="s">
        <v>129</v>
      </c>
      <c r="C15" s="16">
        <v>2</v>
      </c>
      <c r="D15" s="114">
        <v>20</v>
      </c>
      <c r="E15" s="16">
        <v>13</v>
      </c>
      <c r="F15" s="16">
        <v>0</v>
      </c>
      <c r="G15" s="16">
        <v>0</v>
      </c>
      <c r="H15" s="16">
        <v>0</v>
      </c>
      <c r="I15" s="32">
        <v>0</v>
      </c>
      <c r="J15" s="16">
        <v>0</v>
      </c>
      <c r="K15" s="32">
        <v>0</v>
      </c>
      <c r="L15" s="32">
        <v>0</v>
      </c>
      <c r="M15" s="34">
        <f t="shared" si="0"/>
        <v>35</v>
      </c>
      <c r="N15" s="35">
        <f t="shared" si="4"/>
        <v>25.5</v>
      </c>
      <c r="O15" s="19">
        <v>4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34">
        <f t="shared" si="5"/>
        <v>4</v>
      </c>
      <c r="Z15" s="35">
        <f t="shared" si="6"/>
        <v>27</v>
      </c>
      <c r="AA15" s="19">
        <v>74</v>
      </c>
      <c r="AB15" s="19">
        <v>100</v>
      </c>
      <c r="AC15" s="19">
        <v>100</v>
      </c>
      <c r="AD15" s="19">
        <v>100</v>
      </c>
      <c r="AE15" s="19">
        <v>100</v>
      </c>
      <c r="AF15" s="19">
        <v>100</v>
      </c>
      <c r="AG15" s="19">
        <v>100</v>
      </c>
      <c r="AH15" s="19">
        <v>100</v>
      </c>
      <c r="AI15" s="19">
        <v>100</v>
      </c>
      <c r="AJ15" s="19">
        <v>100</v>
      </c>
      <c r="AK15" s="35">
        <f t="shared" si="7"/>
        <v>29.22</v>
      </c>
      <c r="AL15" s="19">
        <v>1</v>
      </c>
      <c r="AM15" s="35">
        <f t="shared" si="8"/>
        <v>9.4</v>
      </c>
      <c r="AN15" s="35">
        <f t="shared" si="9"/>
        <v>54.672000000000004</v>
      </c>
      <c r="AO15" s="16">
        <v>11</v>
      </c>
      <c r="AP15" s="35">
        <f t="shared" si="10"/>
        <v>22.200000000000003</v>
      </c>
      <c r="AQ15" s="36">
        <f t="shared" si="11"/>
        <v>76.872000000000014</v>
      </c>
      <c r="AR15" s="16"/>
      <c r="AS15" s="16"/>
      <c r="AT15" s="16">
        <v>19</v>
      </c>
      <c r="AU15" s="16"/>
      <c r="AV15" s="16"/>
      <c r="AW15" s="16"/>
      <c r="AX15" s="16"/>
      <c r="AY15" s="16"/>
      <c r="AZ15" s="16"/>
      <c r="BA15" s="16"/>
      <c r="BB15" s="34">
        <f t="shared" si="1"/>
        <v>19</v>
      </c>
      <c r="BC15" s="35">
        <f t="shared" si="12"/>
        <v>26.999999999999996</v>
      </c>
      <c r="BD15" s="19">
        <v>10</v>
      </c>
      <c r="BE15" s="19">
        <v>2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37">
        <f t="shared" si="13"/>
        <v>12</v>
      </c>
      <c r="BO15" s="35">
        <f t="shared" si="14"/>
        <v>31.499999999999996</v>
      </c>
      <c r="BP15" s="19">
        <v>80</v>
      </c>
      <c r="BQ15" s="35">
        <f t="shared" si="15"/>
        <v>13.5</v>
      </c>
      <c r="BR15" s="19">
        <f t="shared" si="16"/>
        <v>1</v>
      </c>
      <c r="BS15" s="35">
        <f t="shared" si="17"/>
        <v>14.1</v>
      </c>
      <c r="BT15" s="38">
        <f t="shared" si="18"/>
        <v>86.1</v>
      </c>
      <c r="BU15" s="39">
        <f t="shared" si="19"/>
        <v>80.563199999999995</v>
      </c>
      <c r="BV15" s="16"/>
      <c r="BW15" s="16"/>
      <c r="BX15" s="16"/>
      <c r="BY15" s="16"/>
      <c r="BZ15" s="16"/>
      <c r="CA15" s="16"/>
      <c r="CB15" s="32"/>
      <c r="CC15" s="16"/>
      <c r="CD15" s="32"/>
      <c r="CE15" s="32"/>
      <c r="CF15" s="34">
        <f t="shared" si="2"/>
        <v>0</v>
      </c>
      <c r="CG15" s="35">
        <f t="shared" si="20"/>
        <v>15</v>
      </c>
      <c r="CH15" s="19">
        <v>10</v>
      </c>
      <c r="CI15" s="19"/>
      <c r="CJ15" s="19"/>
      <c r="CK15" s="19"/>
      <c r="CL15" s="19"/>
      <c r="CM15" s="19"/>
      <c r="CN15" s="19"/>
      <c r="CO15" s="33"/>
      <c r="CP15" s="33"/>
      <c r="CQ15" s="33"/>
      <c r="CR15" s="34">
        <f t="shared" si="21"/>
        <v>10</v>
      </c>
      <c r="CS15" s="35">
        <f t="shared" si="22"/>
        <v>30</v>
      </c>
      <c r="CT15" s="19"/>
      <c r="CU15" s="19">
        <v>100</v>
      </c>
      <c r="CV15" s="19">
        <v>100</v>
      </c>
      <c r="CW15" s="19">
        <v>100</v>
      </c>
      <c r="CX15" s="19">
        <v>100</v>
      </c>
      <c r="CY15" s="19">
        <v>100</v>
      </c>
      <c r="CZ15" s="19">
        <v>100</v>
      </c>
      <c r="DA15" s="19">
        <v>100</v>
      </c>
      <c r="DB15" s="19">
        <v>100</v>
      </c>
      <c r="DC15" s="19">
        <v>100</v>
      </c>
      <c r="DD15" s="35">
        <f t="shared" si="23"/>
        <v>27</v>
      </c>
      <c r="DE15" s="19"/>
      <c r="DF15" s="35">
        <f t="shared" si="24"/>
        <v>10</v>
      </c>
      <c r="DG15" s="35">
        <f t="shared" si="25"/>
        <v>49.199999999999996</v>
      </c>
      <c r="DH15" s="16">
        <v>70</v>
      </c>
      <c r="DI15" s="35">
        <f t="shared" si="26"/>
        <v>34</v>
      </c>
      <c r="DJ15" s="36">
        <f t="shared" si="27"/>
        <v>83.199999999999989</v>
      </c>
      <c r="DK15" s="16">
        <v>5</v>
      </c>
      <c r="DL15" s="16"/>
      <c r="DM15" s="16"/>
      <c r="DN15" s="16"/>
      <c r="DO15" s="16"/>
      <c r="DP15" s="16"/>
      <c r="DQ15" s="16"/>
      <c r="DR15" s="16"/>
      <c r="DS15" s="16"/>
      <c r="DT15" s="16"/>
      <c r="DU15" s="34">
        <f t="shared" si="3"/>
        <v>5</v>
      </c>
      <c r="DV15" s="35">
        <f t="shared" si="28"/>
        <v>26.25</v>
      </c>
      <c r="DW15" s="19">
        <v>5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37">
        <f t="shared" si="29"/>
        <v>5</v>
      </c>
      <c r="EH15" s="35">
        <f t="shared" si="30"/>
        <v>21.875</v>
      </c>
      <c r="EI15" s="19">
        <v>50</v>
      </c>
      <c r="EJ15" s="35">
        <f t="shared" si="31"/>
        <v>11.25</v>
      </c>
      <c r="EK15" s="19"/>
      <c r="EL15" s="35">
        <f t="shared" si="32"/>
        <v>15</v>
      </c>
      <c r="EM15" s="38">
        <f t="shared" si="33"/>
        <v>74.375</v>
      </c>
      <c r="EN15" s="39">
        <f t="shared" si="34"/>
        <v>79.669999999999987</v>
      </c>
      <c r="EP15" s="40">
        <f>LOOKUP(BU15,LOOKUP!$A$2:$A$505,LOOKUP!$B$2:$B$505)</f>
        <v>2.5</v>
      </c>
      <c r="EQ15" s="40">
        <f>LOOKUP(EN15,LOOKUP!$A$2:$A$505,LOOKUP!$B$2:$B$505)</f>
        <v>2.5</v>
      </c>
      <c r="ER15" s="41">
        <f t="shared" si="35"/>
        <v>80.116599999999991</v>
      </c>
      <c r="ES15" s="42">
        <f>LOOKUP(ER15,LOOKUP!$A$2:$A$505,LOOKUP!$B$2:$B$505)</f>
        <v>2.5</v>
      </c>
    </row>
    <row r="16" spans="1:213" x14ac:dyDescent="0.3">
      <c r="A16" s="30">
        <v>8</v>
      </c>
      <c r="B16" s="31" t="s">
        <v>130</v>
      </c>
      <c r="C16" s="16">
        <v>1</v>
      </c>
      <c r="D16" s="114">
        <v>20</v>
      </c>
      <c r="E16" s="16">
        <v>19</v>
      </c>
      <c r="F16" s="16">
        <v>0</v>
      </c>
      <c r="G16" s="16">
        <v>0</v>
      </c>
      <c r="H16" s="16">
        <v>0</v>
      </c>
      <c r="I16" s="32">
        <v>0</v>
      </c>
      <c r="J16" s="16">
        <v>0</v>
      </c>
      <c r="K16" s="32">
        <v>0</v>
      </c>
      <c r="L16" s="32">
        <v>0</v>
      </c>
      <c r="M16" s="34">
        <f t="shared" si="0"/>
        <v>40</v>
      </c>
      <c r="N16" s="35">
        <f t="shared" si="4"/>
        <v>27</v>
      </c>
      <c r="O16" s="19">
        <v>4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34">
        <f t="shared" si="5"/>
        <v>4</v>
      </c>
      <c r="Z16" s="35">
        <f t="shared" si="6"/>
        <v>27</v>
      </c>
      <c r="AA16" s="19">
        <v>74</v>
      </c>
      <c r="AB16" s="19">
        <v>100</v>
      </c>
      <c r="AC16" s="19">
        <v>100</v>
      </c>
      <c r="AD16" s="19">
        <v>100</v>
      </c>
      <c r="AE16" s="19">
        <v>100</v>
      </c>
      <c r="AF16" s="19">
        <v>100</v>
      </c>
      <c r="AG16" s="19">
        <v>100</v>
      </c>
      <c r="AH16" s="19">
        <v>100</v>
      </c>
      <c r="AI16" s="19">
        <v>100</v>
      </c>
      <c r="AJ16" s="19">
        <v>100</v>
      </c>
      <c r="AK16" s="35">
        <f t="shared" si="7"/>
        <v>29.22</v>
      </c>
      <c r="AL16" s="19">
        <v>1</v>
      </c>
      <c r="AM16" s="35">
        <f t="shared" si="8"/>
        <v>9.4</v>
      </c>
      <c r="AN16" s="35">
        <f t="shared" si="9"/>
        <v>55.572000000000003</v>
      </c>
      <c r="AO16" s="16">
        <v>13</v>
      </c>
      <c r="AP16" s="35">
        <f t="shared" si="10"/>
        <v>22.6</v>
      </c>
      <c r="AQ16" s="36">
        <f t="shared" si="11"/>
        <v>78.171999999999997</v>
      </c>
      <c r="AR16" s="16">
        <v>4</v>
      </c>
      <c r="AS16" s="16"/>
      <c r="AT16" s="16">
        <v>20</v>
      </c>
      <c r="AU16" s="16"/>
      <c r="AV16" s="16"/>
      <c r="AW16" s="16"/>
      <c r="AX16" s="16"/>
      <c r="AY16" s="16"/>
      <c r="AZ16" s="16"/>
      <c r="BA16" s="16"/>
      <c r="BB16" s="34">
        <f t="shared" si="1"/>
        <v>24</v>
      </c>
      <c r="BC16" s="35">
        <f t="shared" si="12"/>
        <v>29.499999999999996</v>
      </c>
      <c r="BD16" s="19">
        <v>10</v>
      </c>
      <c r="BE16" s="19">
        <v>3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37">
        <f t="shared" si="13"/>
        <v>13</v>
      </c>
      <c r="BO16" s="35">
        <f t="shared" si="14"/>
        <v>32.666666666666671</v>
      </c>
      <c r="BP16" s="19">
        <v>80</v>
      </c>
      <c r="BQ16" s="35">
        <f t="shared" si="15"/>
        <v>13.5</v>
      </c>
      <c r="BR16" s="19">
        <f t="shared" si="16"/>
        <v>1</v>
      </c>
      <c r="BS16" s="35">
        <f t="shared" si="17"/>
        <v>14.1</v>
      </c>
      <c r="BT16" s="38">
        <f t="shared" si="18"/>
        <v>89.766666666666666</v>
      </c>
      <c r="BU16" s="39">
        <f t="shared" si="19"/>
        <v>82.809866666666665</v>
      </c>
      <c r="BV16" s="16"/>
      <c r="BW16" s="16"/>
      <c r="BX16" s="16"/>
      <c r="BY16" s="16"/>
      <c r="BZ16" s="16"/>
      <c r="CA16" s="16"/>
      <c r="CB16" s="32"/>
      <c r="CC16" s="16"/>
      <c r="CD16" s="32"/>
      <c r="CE16" s="32"/>
      <c r="CF16" s="34">
        <f t="shared" si="2"/>
        <v>0</v>
      </c>
      <c r="CG16" s="35">
        <f t="shared" si="20"/>
        <v>15</v>
      </c>
      <c r="CH16" s="19">
        <v>10</v>
      </c>
      <c r="CI16" s="19"/>
      <c r="CJ16" s="19"/>
      <c r="CK16" s="19"/>
      <c r="CL16" s="19"/>
      <c r="CM16" s="19"/>
      <c r="CN16" s="19"/>
      <c r="CO16" s="33"/>
      <c r="CP16" s="33"/>
      <c r="CQ16" s="33"/>
      <c r="CR16" s="34">
        <f t="shared" si="21"/>
        <v>10</v>
      </c>
      <c r="CS16" s="35">
        <f t="shared" si="22"/>
        <v>30</v>
      </c>
      <c r="CT16" s="19"/>
      <c r="CU16" s="19">
        <v>100</v>
      </c>
      <c r="CV16" s="19">
        <v>100</v>
      </c>
      <c r="CW16" s="19">
        <v>100</v>
      </c>
      <c r="CX16" s="19">
        <v>100</v>
      </c>
      <c r="CY16" s="19">
        <v>100</v>
      </c>
      <c r="CZ16" s="19">
        <v>100</v>
      </c>
      <c r="DA16" s="19">
        <v>100</v>
      </c>
      <c r="DB16" s="19">
        <v>100</v>
      </c>
      <c r="DC16" s="19">
        <v>100</v>
      </c>
      <c r="DD16" s="35">
        <f t="shared" si="23"/>
        <v>27</v>
      </c>
      <c r="DE16" s="19"/>
      <c r="DF16" s="35">
        <f t="shared" si="24"/>
        <v>10</v>
      </c>
      <c r="DG16" s="35">
        <f t="shared" si="25"/>
        <v>49.199999999999996</v>
      </c>
      <c r="DH16" s="16">
        <v>80</v>
      </c>
      <c r="DI16" s="35">
        <f t="shared" si="26"/>
        <v>36</v>
      </c>
      <c r="DJ16" s="36">
        <f t="shared" si="27"/>
        <v>85.199999999999989</v>
      </c>
      <c r="DK16" s="16">
        <v>5</v>
      </c>
      <c r="DL16" s="16"/>
      <c r="DM16" s="16"/>
      <c r="DN16" s="16"/>
      <c r="DO16" s="16"/>
      <c r="DP16" s="16"/>
      <c r="DQ16" s="16"/>
      <c r="DR16" s="16"/>
      <c r="DS16" s="16"/>
      <c r="DT16" s="16"/>
      <c r="DU16" s="34">
        <f t="shared" si="3"/>
        <v>5</v>
      </c>
      <c r="DV16" s="35">
        <f t="shared" si="28"/>
        <v>26.25</v>
      </c>
      <c r="DW16" s="19">
        <v>5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37">
        <f t="shared" si="29"/>
        <v>5</v>
      </c>
      <c r="EH16" s="35">
        <f t="shared" si="30"/>
        <v>21.875</v>
      </c>
      <c r="EI16" s="19">
        <v>45</v>
      </c>
      <c r="EJ16" s="35">
        <f t="shared" si="31"/>
        <v>10.875</v>
      </c>
      <c r="EK16" s="19"/>
      <c r="EL16" s="35">
        <f t="shared" si="32"/>
        <v>15</v>
      </c>
      <c r="EM16" s="38">
        <f t="shared" si="33"/>
        <v>74</v>
      </c>
      <c r="EN16" s="39">
        <f t="shared" si="34"/>
        <v>80.72</v>
      </c>
      <c r="EP16" s="40">
        <f>LOOKUP(BU16,LOOKUP!$A$2:$A$505,LOOKUP!$B$2:$B$505)</f>
        <v>2.25</v>
      </c>
      <c r="EQ16" s="40">
        <f>LOOKUP(EN16,LOOKUP!$A$2:$A$505,LOOKUP!$B$2:$B$505)</f>
        <v>2.5</v>
      </c>
      <c r="ER16" s="41">
        <f t="shared" si="35"/>
        <v>81.764933333333332</v>
      </c>
      <c r="ES16" s="42">
        <f>LOOKUP(ER16,LOOKUP!$A$2:$A$505,LOOKUP!$B$2:$B$505)</f>
        <v>2.25</v>
      </c>
    </row>
    <row r="17" spans="1:150" x14ac:dyDescent="0.3">
      <c r="A17" s="30">
        <v>9</v>
      </c>
      <c r="B17" s="31" t="s">
        <v>131</v>
      </c>
      <c r="C17" s="16">
        <v>3</v>
      </c>
      <c r="D17" s="114">
        <v>20</v>
      </c>
      <c r="E17" s="16">
        <v>7</v>
      </c>
      <c r="F17" s="16">
        <v>0</v>
      </c>
      <c r="G17" s="16">
        <v>0</v>
      </c>
      <c r="H17" s="16">
        <v>0</v>
      </c>
      <c r="I17" s="32">
        <v>0</v>
      </c>
      <c r="J17" s="16">
        <v>0</v>
      </c>
      <c r="K17" s="32">
        <v>0</v>
      </c>
      <c r="L17" s="32">
        <v>0</v>
      </c>
      <c r="M17" s="34">
        <f t="shared" si="0"/>
        <v>30</v>
      </c>
      <c r="N17" s="35">
        <f t="shared" si="4"/>
        <v>24</v>
      </c>
      <c r="O17" s="19">
        <v>4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34">
        <f t="shared" si="5"/>
        <v>4</v>
      </c>
      <c r="Z17" s="35">
        <f t="shared" si="6"/>
        <v>27</v>
      </c>
      <c r="AA17" s="19">
        <v>74</v>
      </c>
      <c r="AB17" s="19">
        <v>100</v>
      </c>
      <c r="AC17" s="19">
        <v>100</v>
      </c>
      <c r="AD17" s="19">
        <v>100</v>
      </c>
      <c r="AE17" s="19">
        <v>100</v>
      </c>
      <c r="AF17" s="19">
        <v>100</v>
      </c>
      <c r="AG17" s="19">
        <v>100</v>
      </c>
      <c r="AH17" s="19">
        <v>100</v>
      </c>
      <c r="AI17" s="19">
        <v>100</v>
      </c>
      <c r="AJ17" s="19">
        <v>100</v>
      </c>
      <c r="AK17" s="35">
        <f t="shared" si="7"/>
        <v>29.22</v>
      </c>
      <c r="AL17" s="19">
        <v>2</v>
      </c>
      <c r="AM17" s="35">
        <f t="shared" si="8"/>
        <v>8.8000000000000007</v>
      </c>
      <c r="AN17" s="35">
        <f t="shared" si="9"/>
        <v>53.411999999999999</v>
      </c>
      <c r="AO17" s="16">
        <v>21</v>
      </c>
      <c r="AP17" s="35">
        <f t="shared" si="10"/>
        <v>24.200000000000003</v>
      </c>
      <c r="AQ17" s="36">
        <f t="shared" si="11"/>
        <v>77.611999999999995</v>
      </c>
      <c r="AR17" s="16">
        <v>4</v>
      </c>
      <c r="AS17" s="16">
        <v>5</v>
      </c>
      <c r="AT17" s="16">
        <v>13</v>
      </c>
      <c r="AU17" s="16"/>
      <c r="AV17" s="16"/>
      <c r="AW17" s="16"/>
      <c r="AX17" s="16"/>
      <c r="AY17" s="16"/>
      <c r="AZ17" s="16"/>
      <c r="BA17" s="16"/>
      <c r="BB17" s="34">
        <f t="shared" si="1"/>
        <v>22</v>
      </c>
      <c r="BC17" s="35">
        <f t="shared" si="12"/>
        <v>28.5</v>
      </c>
      <c r="BD17" s="19">
        <v>10</v>
      </c>
      <c r="BE17" s="19">
        <v>4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37">
        <f t="shared" si="13"/>
        <v>14</v>
      </c>
      <c r="BO17" s="35">
        <f t="shared" si="14"/>
        <v>33.833333333333329</v>
      </c>
      <c r="BP17" s="19">
        <v>80</v>
      </c>
      <c r="BQ17" s="35">
        <f t="shared" si="15"/>
        <v>13.5</v>
      </c>
      <c r="BR17" s="19">
        <f t="shared" si="16"/>
        <v>2</v>
      </c>
      <c r="BS17" s="35">
        <f t="shared" si="17"/>
        <v>13.2</v>
      </c>
      <c r="BT17" s="38">
        <f t="shared" si="18"/>
        <v>89.033333333333331</v>
      </c>
      <c r="BU17" s="39">
        <f t="shared" si="19"/>
        <v>82.180533333333329</v>
      </c>
      <c r="BV17" s="16">
        <v>26</v>
      </c>
      <c r="BW17" s="16"/>
      <c r="BX17" s="16"/>
      <c r="BY17" s="16"/>
      <c r="BZ17" s="16"/>
      <c r="CA17" s="16"/>
      <c r="CB17" s="32"/>
      <c r="CC17" s="16"/>
      <c r="CD17" s="32"/>
      <c r="CE17" s="32"/>
      <c r="CF17" s="34">
        <f t="shared" si="2"/>
        <v>26</v>
      </c>
      <c r="CG17" s="35">
        <f t="shared" si="20"/>
        <v>30</v>
      </c>
      <c r="CH17" s="19">
        <v>10</v>
      </c>
      <c r="CI17" s="19"/>
      <c r="CJ17" s="19"/>
      <c r="CK17" s="19"/>
      <c r="CL17" s="19"/>
      <c r="CM17" s="19"/>
      <c r="CN17" s="19"/>
      <c r="CO17" s="33"/>
      <c r="CP17" s="33"/>
      <c r="CQ17" s="33"/>
      <c r="CR17" s="34">
        <f t="shared" si="21"/>
        <v>10</v>
      </c>
      <c r="CS17" s="35">
        <f t="shared" si="22"/>
        <v>30</v>
      </c>
      <c r="CT17" s="19">
        <v>36</v>
      </c>
      <c r="CU17" s="19">
        <v>100</v>
      </c>
      <c r="CV17" s="19">
        <v>100</v>
      </c>
      <c r="CW17" s="19">
        <v>100</v>
      </c>
      <c r="CX17" s="19">
        <v>100</v>
      </c>
      <c r="CY17" s="19">
        <v>100</v>
      </c>
      <c r="CZ17" s="19">
        <v>100</v>
      </c>
      <c r="DA17" s="19">
        <v>100</v>
      </c>
      <c r="DB17" s="19">
        <v>100</v>
      </c>
      <c r="DC17" s="19">
        <v>100</v>
      </c>
      <c r="DD17" s="35">
        <f t="shared" si="23"/>
        <v>28.08</v>
      </c>
      <c r="DE17" s="19"/>
      <c r="DF17" s="35">
        <f t="shared" si="24"/>
        <v>10</v>
      </c>
      <c r="DG17" s="35">
        <f t="shared" si="25"/>
        <v>58.847999999999999</v>
      </c>
      <c r="DH17" s="16">
        <v>70</v>
      </c>
      <c r="DI17" s="35">
        <f t="shared" si="26"/>
        <v>34</v>
      </c>
      <c r="DJ17" s="36">
        <f t="shared" si="27"/>
        <v>92.847999999999999</v>
      </c>
      <c r="DK17" s="16">
        <v>5</v>
      </c>
      <c r="DL17" s="16"/>
      <c r="DM17" s="16"/>
      <c r="DN17" s="16"/>
      <c r="DO17" s="16"/>
      <c r="DP17" s="16"/>
      <c r="DQ17" s="16"/>
      <c r="DR17" s="16"/>
      <c r="DS17" s="16"/>
      <c r="DT17" s="16"/>
      <c r="DU17" s="34">
        <f t="shared" si="3"/>
        <v>5</v>
      </c>
      <c r="DV17" s="35">
        <f t="shared" si="28"/>
        <v>26.25</v>
      </c>
      <c r="DW17" s="19">
        <v>5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37">
        <f t="shared" si="29"/>
        <v>5</v>
      </c>
      <c r="EH17" s="35">
        <f t="shared" si="30"/>
        <v>21.875</v>
      </c>
      <c r="EI17" s="19">
        <v>50</v>
      </c>
      <c r="EJ17" s="35">
        <f t="shared" si="31"/>
        <v>11.25</v>
      </c>
      <c r="EK17" s="19"/>
      <c r="EL17" s="35">
        <f t="shared" si="32"/>
        <v>15</v>
      </c>
      <c r="EM17" s="38">
        <f t="shared" si="33"/>
        <v>74.375</v>
      </c>
      <c r="EN17" s="39">
        <f t="shared" si="34"/>
        <v>85.458799999999997</v>
      </c>
      <c r="EP17" s="40">
        <f>LOOKUP(BU17,LOOKUP!$A$2:$A$505,LOOKUP!$B$2:$B$505)</f>
        <v>2.25</v>
      </c>
      <c r="EQ17" s="40">
        <f>LOOKUP(EN17,LOOKUP!$A$2:$A$505,LOOKUP!$B$2:$B$505)</f>
        <v>2</v>
      </c>
      <c r="ER17" s="41">
        <f t="shared" si="35"/>
        <v>83.819666666666663</v>
      </c>
      <c r="ES17" s="42">
        <f>LOOKUP(ER17,LOOKUP!$A$2:$A$505,LOOKUP!$B$2:$B$505)</f>
        <v>2.25</v>
      </c>
    </row>
    <row r="18" spans="1:150" x14ac:dyDescent="0.3">
      <c r="A18" s="30">
        <v>10</v>
      </c>
      <c r="B18" s="31" t="s">
        <v>132</v>
      </c>
      <c r="C18" s="16">
        <v>2</v>
      </c>
      <c r="D18" s="114">
        <v>20</v>
      </c>
      <c r="E18" s="16">
        <v>8</v>
      </c>
      <c r="F18" s="16">
        <v>0</v>
      </c>
      <c r="G18" s="16">
        <v>0</v>
      </c>
      <c r="H18" s="16">
        <v>0</v>
      </c>
      <c r="I18" s="32">
        <v>0</v>
      </c>
      <c r="J18" s="16">
        <v>0</v>
      </c>
      <c r="K18" s="32">
        <v>0</v>
      </c>
      <c r="L18" s="32">
        <v>0</v>
      </c>
      <c r="M18" s="34">
        <f t="shared" si="0"/>
        <v>30</v>
      </c>
      <c r="N18" s="35">
        <f t="shared" si="4"/>
        <v>24</v>
      </c>
      <c r="O18" s="19">
        <v>2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34">
        <f t="shared" si="5"/>
        <v>2</v>
      </c>
      <c r="Z18" s="35">
        <f t="shared" si="6"/>
        <v>21</v>
      </c>
      <c r="AA18" s="19">
        <v>75</v>
      </c>
      <c r="AB18" s="19">
        <v>100</v>
      </c>
      <c r="AC18" s="19">
        <v>100</v>
      </c>
      <c r="AD18" s="19">
        <v>100</v>
      </c>
      <c r="AE18" s="19">
        <v>100</v>
      </c>
      <c r="AF18" s="19">
        <v>100</v>
      </c>
      <c r="AG18" s="19">
        <v>100</v>
      </c>
      <c r="AH18" s="19">
        <v>100</v>
      </c>
      <c r="AI18" s="19">
        <v>100</v>
      </c>
      <c r="AJ18" s="19">
        <v>100</v>
      </c>
      <c r="AK18" s="35">
        <f t="shared" si="7"/>
        <v>29.25</v>
      </c>
      <c r="AL18" s="19">
        <v>2</v>
      </c>
      <c r="AM18" s="35">
        <f t="shared" si="8"/>
        <v>8.8000000000000007</v>
      </c>
      <c r="AN18" s="35">
        <f t="shared" si="9"/>
        <v>49.83</v>
      </c>
      <c r="AO18" s="16">
        <v>23</v>
      </c>
      <c r="AP18" s="35">
        <f t="shared" si="10"/>
        <v>24.6</v>
      </c>
      <c r="AQ18" s="36">
        <f t="shared" si="11"/>
        <v>74.430000000000007</v>
      </c>
      <c r="AR18" s="16">
        <v>5</v>
      </c>
      <c r="AS18" s="16">
        <v>4</v>
      </c>
      <c r="AT18" s="16">
        <v>18</v>
      </c>
      <c r="AU18" s="16"/>
      <c r="AV18" s="16"/>
      <c r="AW18" s="16"/>
      <c r="AX18" s="16"/>
      <c r="AY18" s="16"/>
      <c r="AZ18" s="16"/>
      <c r="BA18" s="16"/>
      <c r="BB18" s="34">
        <f t="shared" si="1"/>
        <v>27</v>
      </c>
      <c r="BC18" s="35">
        <f t="shared" si="12"/>
        <v>30.999999999999996</v>
      </c>
      <c r="BD18" s="19">
        <v>10</v>
      </c>
      <c r="BE18" s="19">
        <v>3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37">
        <f t="shared" si="13"/>
        <v>13</v>
      </c>
      <c r="BO18" s="35">
        <f t="shared" si="14"/>
        <v>32.666666666666671</v>
      </c>
      <c r="BP18" s="19">
        <v>80</v>
      </c>
      <c r="BQ18" s="35">
        <f t="shared" si="15"/>
        <v>13.5</v>
      </c>
      <c r="BR18" s="19">
        <f t="shared" si="16"/>
        <v>2</v>
      </c>
      <c r="BS18" s="35">
        <f t="shared" si="17"/>
        <v>13.2</v>
      </c>
      <c r="BT18" s="38">
        <f t="shared" si="18"/>
        <v>90.366666666666674</v>
      </c>
      <c r="BU18" s="39">
        <f t="shared" si="19"/>
        <v>80.804666666666662</v>
      </c>
      <c r="BV18" s="16">
        <v>26</v>
      </c>
      <c r="BW18" s="16"/>
      <c r="BX18" s="16"/>
      <c r="BY18" s="16"/>
      <c r="BZ18" s="16"/>
      <c r="CA18" s="16"/>
      <c r="CB18" s="32"/>
      <c r="CC18" s="16"/>
      <c r="CD18" s="32"/>
      <c r="CE18" s="32"/>
      <c r="CF18" s="34">
        <f t="shared" si="2"/>
        <v>26</v>
      </c>
      <c r="CG18" s="35">
        <f t="shared" si="20"/>
        <v>30</v>
      </c>
      <c r="CH18" s="19">
        <v>10</v>
      </c>
      <c r="CI18" s="19"/>
      <c r="CJ18" s="19"/>
      <c r="CK18" s="19"/>
      <c r="CL18" s="19"/>
      <c r="CM18" s="19"/>
      <c r="CN18" s="19"/>
      <c r="CO18" s="33"/>
      <c r="CP18" s="33"/>
      <c r="CQ18" s="33"/>
      <c r="CR18" s="34">
        <f t="shared" si="21"/>
        <v>10</v>
      </c>
      <c r="CS18" s="35">
        <f t="shared" si="22"/>
        <v>30</v>
      </c>
      <c r="CT18" s="19">
        <v>36</v>
      </c>
      <c r="CU18" s="19">
        <v>100</v>
      </c>
      <c r="CV18" s="19">
        <v>100</v>
      </c>
      <c r="CW18" s="19">
        <v>100</v>
      </c>
      <c r="CX18" s="19">
        <v>100</v>
      </c>
      <c r="CY18" s="19">
        <v>100</v>
      </c>
      <c r="CZ18" s="19">
        <v>100</v>
      </c>
      <c r="DA18" s="19">
        <v>100</v>
      </c>
      <c r="DB18" s="19">
        <v>100</v>
      </c>
      <c r="DC18" s="19">
        <v>100</v>
      </c>
      <c r="DD18" s="35">
        <f t="shared" si="23"/>
        <v>28.08</v>
      </c>
      <c r="DE18" s="19"/>
      <c r="DF18" s="35">
        <f t="shared" si="24"/>
        <v>10</v>
      </c>
      <c r="DG18" s="35">
        <f t="shared" si="25"/>
        <v>58.847999999999999</v>
      </c>
      <c r="DH18" s="16">
        <v>85</v>
      </c>
      <c r="DI18" s="35">
        <f t="shared" si="26"/>
        <v>37</v>
      </c>
      <c r="DJ18" s="36">
        <f t="shared" si="27"/>
        <v>95.847999999999999</v>
      </c>
      <c r="DK18" s="16">
        <v>5</v>
      </c>
      <c r="DL18" s="16"/>
      <c r="DM18" s="16"/>
      <c r="DN18" s="16"/>
      <c r="DO18" s="16"/>
      <c r="DP18" s="16"/>
      <c r="DQ18" s="16"/>
      <c r="DR18" s="16"/>
      <c r="DS18" s="16"/>
      <c r="DT18" s="16"/>
      <c r="DU18" s="34">
        <f t="shared" si="3"/>
        <v>5</v>
      </c>
      <c r="DV18" s="35">
        <f t="shared" si="28"/>
        <v>26.25</v>
      </c>
      <c r="DW18" s="19">
        <v>5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37">
        <f t="shared" si="29"/>
        <v>5</v>
      </c>
      <c r="EH18" s="35">
        <f t="shared" si="30"/>
        <v>21.875</v>
      </c>
      <c r="EI18" s="19">
        <v>65</v>
      </c>
      <c r="EJ18" s="35">
        <f t="shared" si="31"/>
        <v>12.375</v>
      </c>
      <c r="EK18" s="19"/>
      <c r="EL18" s="35">
        <f t="shared" si="32"/>
        <v>15</v>
      </c>
      <c r="EM18" s="38">
        <f t="shared" si="33"/>
        <v>75.5</v>
      </c>
      <c r="EN18" s="39">
        <f t="shared" si="34"/>
        <v>87.708799999999997</v>
      </c>
      <c r="EP18" s="40">
        <f>LOOKUP(BU18,LOOKUP!$A$2:$A$505,LOOKUP!$B$2:$B$505)</f>
        <v>2.5</v>
      </c>
      <c r="EQ18" s="40">
        <f>LOOKUP(EN18,LOOKUP!$A$2:$A$505,LOOKUP!$B$2:$B$505)</f>
        <v>2</v>
      </c>
      <c r="ER18" s="41">
        <f t="shared" si="35"/>
        <v>84.256733333333329</v>
      </c>
      <c r="ES18" s="42">
        <f>LOOKUP(ER18,LOOKUP!$A$2:$A$505,LOOKUP!$B$2:$B$505)</f>
        <v>2.25</v>
      </c>
    </row>
    <row r="19" spans="1:150" x14ac:dyDescent="0.3">
      <c r="A19" s="30">
        <v>11</v>
      </c>
      <c r="B19" s="31" t="s">
        <v>133</v>
      </c>
      <c r="C19" s="16">
        <v>4</v>
      </c>
      <c r="D19" s="114">
        <v>20</v>
      </c>
      <c r="E19" s="16">
        <v>8</v>
      </c>
      <c r="F19" s="16">
        <v>0</v>
      </c>
      <c r="G19" s="16">
        <v>0</v>
      </c>
      <c r="H19" s="16">
        <v>0</v>
      </c>
      <c r="I19" s="32">
        <v>0</v>
      </c>
      <c r="J19" s="16">
        <v>0</v>
      </c>
      <c r="K19" s="32">
        <v>0</v>
      </c>
      <c r="L19" s="32">
        <v>0</v>
      </c>
      <c r="M19" s="34">
        <f t="shared" ref="M19:M40" si="36">SUM(C19:L19)</f>
        <v>32</v>
      </c>
      <c r="N19" s="35">
        <f t="shared" si="4"/>
        <v>24.599999999999998</v>
      </c>
      <c r="O19" s="19">
        <v>3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34">
        <f t="shared" si="5"/>
        <v>3</v>
      </c>
      <c r="Z19" s="35">
        <f t="shared" si="6"/>
        <v>24</v>
      </c>
      <c r="AA19" s="19">
        <v>74</v>
      </c>
      <c r="AB19" s="19">
        <v>100</v>
      </c>
      <c r="AC19" s="19">
        <v>100</v>
      </c>
      <c r="AD19" s="19">
        <v>100</v>
      </c>
      <c r="AE19" s="19">
        <v>100</v>
      </c>
      <c r="AF19" s="19">
        <v>100</v>
      </c>
      <c r="AG19" s="19">
        <v>100</v>
      </c>
      <c r="AH19" s="19">
        <v>100</v>
      </c>
      <c r="AI19" s="19">
        <v>100</v>
      </c>
      <c r="AJ19" s="19">
        <v>100</v>
      </c>
      <c r="AK19" s="35">
        <f t="shared" si="7"/>
        <v>29.22</v>
      </c>
      <c r="AL19" s="19">
        <v>2</v>
      </c>
      <c r="AM19" s="35">
        <f t="shared" si="8"/>
        <v>8.8000000000000007</v>
      </c>
      <c r="AN19" s="35">
        <f t="shared" si="9"/>
        <v>51.971999999999994</v>
      </c>
      <c r="AO19" s="16">
        <v>19</v>
      </c>
      <c r="AP19" s="35">
        <f t="shared" si="10"/>
        <v>23.8</v>
      </c>
      <c r="AQ19" s="36">
        <f t="shared" si="11"/>
        <v>75.771999999999991</v>
      </c>
      <c r="AR19" s="16">
        <v>3</v>
      </c>
      <c r="AS19" s="16">
        <v>2</v>
      </c>
      <c r="AT19" s="16">
        <v>15</v>
      </c>
      <c r="AU19" s="16"/>
      <c r="AV19" s="16"/>
      <c r="AW19" s="16"/>
      <c r="AX19" s="16"/>
      <c r="AY19" s="16"/>
      <c r="AZ19" s="16"/>
      <c r="BA19" s="16"/>
      <c r="BB19" s="34">
        <f t="shared" si="1"/>
        <v>20</v>
      </c>
      <c r="BC19" s="35">
        <f t="shared" si="12"/>
        <v>27.499999999999996</v>
      </c>
      <c r="BD19" s="19">
        <v>10</v>
      </c>
      <c r="BE19" s="19">
        <v>5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37">
        <f t="shared" si="13"/>
        <v>15</v>
      </c>
      <c r="BO19" s="35">
        <f t="shared" si="14"/>
        <v>35</v>
      </c>
      <c r="BP19" s="19">
        <v>80</v>
      </c>
      <c r="BQ19" s="35">
        <f t="shared" si="15"/>
        <v>13.5</v>
      </c>
      <c r="BR19" s="19">
        <f t="shared" si="16"/>
        <v>2</v>
      </c>
      <c r="BS19" s="35">
        <f t="shared" si="17"/>
        <v>13.2</v>
      </c>
      <c r="BT19" s="38">
        <f t="shared" si="18"/>
        <v>89.2</v>
      </c>
      <c r="BU19" s="39">
        <f t="shared" si="19"/>
        <v>81.143199999999993</v>
      </c>
      <c r="BV19" s="16">
        <v>26</v>
      </c>
      <c r="BW19" s="16"/>
      <c r="BX19" s="16"/>
      <c r="BY19" s="16"/>
      <c r="BZ19" s="16"/>
      <c r="CA19" s="16"/>
      <c r="CB19" s="32"/>
      <c r="CC19" s="16"/>
      <c r="CD19" s="32"/>
      <c r="CE19" s="32"/>
      <c r="CF19" s="34">
        <f t="shared" ref="CF19:CF40" si="37">SUM(BV19:CE19)</f>
        <v>26</v>
      </c>
      <c r="CG19" s="35">
        <f t="shared" si="20"/>
        <v>30</v>
      </c>
      <c r="CH19" s="19">
        <v>10</v>
      </c>
      <c r="CI19" s="19"/>
      <c r="CJ19" s="19"/>
      <c r="CK19" s="19"/>
      <c r="CL19" s="19"/>
      <c r="CM19" s="19"/>
      <c r="CN19" s="19"/>
      <c r="CO19" s="33"/>
      <c r="CP19" s="33"/>
      <c r="CQ19" s="33"/>
      <c r="CR19" s="34">
        <f t="shared" si="21"/>
        <v>10</v>
      </c>
      <c r="CS19" s="35">
        <f t="shared" si="22"/>
        <v>30</v>
      </c>
      <c r="CT19" s="19">
        <v>36</v>
      </c>
      <c r="CU19" s="19">
        <v>100</v>
      </c>
      <c r="CV19" s="19">
        <v>100</v>
      </c>
      <c r="CW19" s="19">
        <v>100</v>
      </c>
      <c r="CX19" s="19">
        <v>100</v>
      </c>
      <c r="CY19" s="19">
        <v>100</v>
      </c>
      <c r="CZ19" s="19">
        <v>100</v>
      </c>
      <c r="DA19" s="19">
        <v>100</v>
      </c>
      <c r="DB19" s="19">
        <v>100</v>
      </c>
      <c r="DC19" s="19">
        <v>100</v>
      </c>
      <c r="DD19" s="35">
        <f t="shared" si="23"/>
        <v>28.08</v>
      </c>
      <c r="DE19" s="19"/>
      <c r="DF19" s="35">
        <f t="shared" si="24"/>
        <v>10</v>
      </c>
      <c r="DG19" s="35">
        <f t="shared" si="25"/>
        <v>58.847999999999999</v>
      </c>
      <c r="DH19" s="16">
        <v>73</v>
      </c>
      <c r="DI19" s="35">
        <f t="shared" si="26"/>
        <v>34.6</v>
      </c>
      <c r="DJ19" s="36">
        <f t="shared" si="27"/>
        <v>93.448000000000008</v>
      </c>
      <c r="DK19" s="16">
        <v>5</v>
      </c>
      <c r="DL19" s="16"/>
      <c r="DM19" s="16"/>
      <c r="DN19" s="16"/>
      <c r="DO19" s="16"/>
      <c r="DP19" s="16"/>
      <c r="DQ19" s="16"/>
      <c r="DR19" s="16"/>
      <c r="DS19" s="16"/>
      <c r="DT19" s="16"/>
      <c r="DU19" s="34">
        <f t="shared" si="3"/>
        <v>5</v>
      </c>
      <c r="DV19" s="35">
        <f t="shared" si="28"/>
        <v>26.25</v>
      </c>
      <c r="DW19" s="19">
        <v>5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37">
        <f t="shared" si="29"/>
        <v>5</v>
      </c>
      <c r="EH19" s="35">
        <f t="shared" si="30"/>
        <v>21.875</v>
      </c>
      <c r="EI19" s="19">
        <v>50</v>
      </c>
      <c r="EJ19" s="35">
        <f t="shared" si="31"/>
        <v>11.25</v>
      </c>
      <c r="EK19" s="19"/>
      <c r="EL19" s="35">
        <f t="shared" si="32"/>
        <v>15</v>
      </c>
      <c r="EM19" s="38">
        <f t="shared" si="33"/>
        <v>74.375</v>
      </c>
      <c r="EN19" s="39">
        <f t="shared" si="34"/>
        <v>85.81880000000001</v>
      </c>
      <c r="EP19" s="40">
        <f>LOOKUP(BU19,LOOKUP!$A$2:$A$505,LOOKUP!$B$2:$B$505)</f>
        <v>2.5</v>
      </c>
      <c r="EQ19" s="40">
        <f>LOOKUP(EN19,LOOKUP!$A$2:$A$505,LOOKUP!$B$2:$B$505)</f>
        <v>2</v>
      </c>
      <c r="ER19" s="41">
        <f t="shared" si="35"/>
        <v>83.480999999999995</v>
      </c>
      <c r="ES19" s="42">
        <f>LOOKUP(ER19,LOOKUP!$A$2:$A$505,LOOKUP!$B$2:$B$505)</f>
        <v>2.25</v>
      </c>
    </row>
    <row r="20" spans="1:150" x14ac:dyDescent="0.3">
      <c r="A20" s="30">
        <v>12</v>
      </c>
      <c r="B20" s="31" t="s">
        <v>134</v>
      </c>
      <c r="C20" s="16">
        <v>2</v>
      </c>
      <c r="D20" s="114">
        <v>20</v>
      </c>
      <c r="E20" s="16">
        <v>19</v>
      </c>
      <c r="F20" s="16">
        <v>0</v>
      </c>
      <c r="G20" s="16">
        <v>0</v>
      </c>
      <c r="H20" s="16">
        <v>0</v>
      </c>
      <c r="I20" s="32">
        <v>0</v>
      </c>
      <c r="J20" s="16">
        <v>0</v>
      </c>
      <c r="K20" s="32">
        <v>0</v>
      </c>
      <c r="L20" s="32">
        <v>0</v>
      </c>
      <c r="M20" s="34">
        <f t="shared" si="36"/>
        <v>41</v>
      </c>
      <c r="N20" s="35">
        <f t="shared" si="4"/>
        <v>27.3</v>
      </c>
      <c r="O20" s="19">
        <v>3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34">
        <f t="shared" si="5"/>
        <v>3</v>
      </c>
      <c r="Z20" s="35">
        <f t="shared" si="6"/>
        <v>24</v>
      </c>
      <c r="AA20" s="19">
        <v>89</v>
      </c>
      <c r="AB20" s="19">
        <v>100</v>
      </c>
      <c r="AC20" s="19">
        <v>100</v>
      </c>
      <c r="AD20" s="19">
        <v>100</v>
      </c>
      <c r="AE20" s="19">
        <v>100</v>
      </c>
      <c r="AF20" s="19">
        <v>100</v>
      </c>
      <c r="AG20" s="19">
        <v>100</v>
      </c>
      <c r="AH20" s="19">
        <v>100</v>
      </c>
      <c r="AI20" s="19">
        <v>100</v>
      </c>
      <c r="AJ20" s="19">
        <v>100</v>
      </c>
      <c r="AK20" s="35">
        <f t="shared" si="7"/>
        <v>29.67</v>
      </c>
      <c r="AL20" s="19">
        <v>2</v>
      </c>
      <c r="AM20" s="35">
        <f t="shared" si="8"/>
        <v>8.8000000000000007</v>
      </c>
      <c r="AN20" s="35">
        <f t="shared" si="9"/>
        <v>53.861999999999995</v>
      </c>
      <c r="AO20" s="16">
        <v>33</v>
      </c>
      <c r="AP20" s="35">
        <f t="shared" si="10"/>
        <v>26.6</v>
      </c>
      <c r="AQ20" s="36">
        <f t="shared" si="11"/>
        <v>80.461999999999989</v>
      </c>
      <c r="AR20" s="16">
        <v>2</v>
      </c>
      <c r="AS20" s="16">
        <v>2</v>
      </c>
      <c r="AT20" s="16">
        <v>15</v>
      </c>
      <c r="AU20" s="16"/>
      <c r="AV20" s="16"/>
      <c r="AW20" s="16"/>
      <c r="AX20" s="16"/>
      <c r="AY20" s="16"/>
      <c r="AZ20" s="16"/>
      <c r="BA20" s="16"/>
      <c r="BB20" s="34">
        <f t="shared" si="1"/>
        <v>19</v>
      </c>
      <c r="BC20" s="35">
        <f t="shared" si="12"/>
        <v>26.999999999999996</v>
      </c>
      <c r="BD20" s="19">
        <v>0</v>
      </c>
      <c r="BE20" s="19"/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37">
        <f t="shared" si="13"/>
        <v>0</v>
      </c>
      <c r="BO20" s="35">
        <f t="shared" si="14"/>
        <v>17.5</v>
      </c>
      <c r="BP20" s="19">
        <v>80</v>
      </c>
      <c r="BQ20" s="35">
        <f t="shared" si="15"/>
        <v>13.5</v>
      </c>
      <c r="BR20" s="19">
        <f t="shared" si="16"/>
        <v>2</v>
      </c>
      <c r="BS20" s="35">
        <f t="shared" si="17"/>
        <v>13.2</v>
      </c>
      <c r="BT20" s="38">
        <f t="shared" si="18"/>
        <v>71.2</v>
      </c>
      <c r="BU20" s="39">
        <f t="shared" si="19"/>
        <v>76.757199999999997</v>
      </c>
      <c r="BV20" s="16">
        <v>26</v>
      </c>
      <c r="BW20" s="16"/>
      <c r="BX20" s="16"/>
      <c r="BY20" s="16"/>
      <c r="BZ20" s="16"/>
      <c r="CA20" s="16"/>
      <c r="CB20" s="32"/>
      <c r="CC20" s="16"/>
      <c r="CD20" s="32"/>
      <c r="CE20" s="32"/>
      <c r="CF20" s="34">
        <f t="shared" si="37"/>
        <v>26</v>
      </c>
      <c r="CG20" s="35">
        <f t="shared" si="20"/>
        <v>30</v>
      </c>
      <c r="CH20" s="19">
        <v>10</v>
      </c>
      <c r="CI20" s="19"/>
      <c r="CJ20" s="19"/>
      <c r="CK20" s="19"/>
      <c r="CL20" s="19"/>
      <c r="CM20" s="19"/>
      <c r="CN20" s="19"/>
      <c r="CO20" s="33"/>
      <c r="CP20" s="33"/>
      <c r="CQ20" s="33"/>
      <c r="CR20" s="34">
        <f t="shared" si="21"/>
        <v>10</v>
      </c>
      <c r="CS20" s="35">
        <f t="shared" si="22"/>
        <v>30</v>
      </c>
      <c r="CT20" s="19">
        <v>36</v>
      </c>
      <c r="CU20" s="19">
        <v>100</v>
      </c>
      <c r="CV20" s="19">
        <v>100</v>
      </c>
      <c r="CW20" s="19">
        <v>100</v>
      </c>
      <c r="CX20" s="19">
        <v>100</v>
      </c>
      <c r="CY20" s="19">
        <v>100</v>
      </c>
      <c r="CZ20" s="19">
        <v>100</v>
      </c>
      <c r="DA20" s="19">
        <v>100</v>
      </c>
      <c r="DB20" s="19">
        <v>100</v>
      </c>
      <c r="DC20" s="19">
        <v>100</v>
      </c>
      <c r="DD20" s="35">
        <f t="shared" si="23"/>
        <v>28.08</v>
      </c>
      <c r="DE20" s="19"/>
      <c r="DF20" s="35">
        <f t="shared" si="24"/>
        <v>10</v>
      </c>
      <c r="DG20" s="35">
        <f t="shared" si="25"/>
        <v>58.847999999999999</v>
      </c>
      <c r="DH20" s="16">
        <v>79</v>
      </c>
      <c r="DI20" s="35">
        <f t="shared" si="26"/>
        <v>35.800000000000004</v>
      </c>
      <c r="DJ20" s="36">
        <f t="shared" si="27"/>
        <v>94.647999999999996</v>
      </c>
      <c r="DK20" s="16">
        <v>5</v>
      </c>
      <c r="DL20" s="16"/>
      <c r="DM20" s="16"/>
      <c r="DN20" s="16"/>
      <c r="DO20" s="16"/>
      <c r="DP20" s="16"/>
      <c r="DQ20" s="16"/>
      <c r="DR20" s="16"/>
      <c r="DS20" s="16"/>
      <c r="DT20" s="16"/>
      <c r="DU20" s="34">
        <f t="shared" si="3"/>
        <v>5</v>
      </c>
      <c r="DV20" s="35">
        <f t="shared" si="28"/>
        <v>26.25</v>
      </c>
      <c r="DW20" s="19">
        <v>5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37">
        <f t="shared" si="29"/>
        <v>5</v>
      </c>
      <c r="EH20" s="35">
        <f t="shared" si="30"/>
        <v>21.875</v>
      </c>
      <c r="EI20" s="19">
        <v>70</v>
      </c>
      <c r="EJ20" s="35">
        <f t="shared" si="31"/>
        <v>12.75</v>
      </c>
      <c r="EK20" s="19"/>
      <c r="EL20" s="35">
        <f t="shared" si="32"/>
        <v>15</v>
      </c>
      <c r="EM20" s="38">
        <f t="shared" si="33"/>
        <v>75.875</v>
      </c>
      <c r="EN20" s="39">
        <f t="shared" si="34"/>
        <v>87.138800000000003</v>
      </c>
      <c r="EP20" s="40">
        <f>LOOKUP(BU20,LOOKUP!$A$2:$A$505,LOOKUP!$B$2:$B$505)</f>
        <v>2.75</v>
      </c>
      <c r="EQ20" s="40">
        <f>LOOKUP(EN20,LOOKUP!$A$2:$A$505,LOOKUP!$B$2:$B$505)</f>
        <v>2</v>
      </c>
      <c r="ER20" s="41">
        <f t="shared" si="35"/>
        <v>81.948000000000008</v>
      </c>
      <c r="ES20" s="42">
        <f>LOOKUP(ER20,LOOKUP!$A$2:$A$505,LOOKUP!$B$2:$B$505)</f>
        <v>2.25</v>
      </c>
    </row>
    <row r="21" spans="1:150" x14ac:dyDescent="0.3">
      <c r="A21" s="30">
        <v>13</v>
      </c>
      <c r="B21" s="31" t="s">
        <v>135</v>
      </c>
      <c r="C21" s="16"/>
      <c r="D21" s="114">
        <v>20</v>
      </c>
      <c r="E21" s="16">
        <v>12</v>
      </c>
      <c r="F21" s="16">
        <v>0</v>
      </c>
      <c r="G21" s="16">
        <v>0</v>
      </c>
      <c r="H21" s="16">
        <v>0</v>
      </c>
      <c r="I21" s="32">
        <v>0</v>
      </c>
      <c r="J21" s="16">
        <v>0</v>
      </c>
      <c r="K21" s="32">
        <v>0</v>
      </c>
      <c r="L21" s="32">
        <v>0</v>
      </c>
      <c r="M21" s="34">
        <f t="shared" ref="M21" si="38">SUM(C21:L21)</f>
        <v>32</v>
      </c>
      <c r="N21" s="35">
        <f t="shared" ref="N21" si="39">(M21*50/$M$5+50)*0.3</f>
        <v>24.599999999999998</v>
      </c>
      <c r="O21" s="19"/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34">
        <f t="shared" ref="Y21" si="40">SUM(O21:X21)</f>
        <v>0</v>
      </c>
      <c r="Z21" s="35">
        <f t="shared" ref="Z21" si="41">(Y21*50/$Y$5+50)*0.3</f>
        <v>15</v>
      </c>
      <c r="AA21" s="19">
        <v>75</v>
      </c>
      <c r="AB21" s="19">
        <v>100</v>
      </c>
      <c r="AC21" s="19">
        <v>100</v>
      </c>
      <c r="AD21" s="19">
        <v>100</v>
      </c>
      <c r="AE21" s="19">
        <v>100</v>
      </c>
      <c r="AF21" s="19">
        <v>100</v>
      </c>
      <c r="AG21" s="19">
        <v>100</v>
      </c>
      <c r="AH21" s="19">
        <v>100</v>
      </c>
      <c r="AI21" s="19">
        <v>100</v>
      </c>
      <c r="AJ21" s="19">
        <v>100</v>
      </c>
      <c r="AK21" s="35">
        <f t="shared" ref="AK21" si="42">SUM(AA21:AJ21)/10*0.3</f>
        <v>29.25</v>
      </c>
      <c r="AL21" s="19">
        <v>2</v>
      </c>
      <c r="AM21" s="35">
        <f t="shared" ref="AM21" si="43">IF(AL21,(100-AL21*6)*10%,10)</f>
        <v>8.8000000000000007</v>
      </c>
      <c r="AN21" s="35">
        <f t="shared" ref="AN21" si="44">SUM(N21,Z21,AK21,AM21)*0.6</f>
        <v>46.589999999999996</v>
      </c>
      <c r="AO21" s="16">
        <v>13</v>
      </c>
      <c r="AP21" s="35">
        <f t="shared" ref="AP21" si="45">(AO21*50/$AO$5+50)*0.4</f>
        <v>22.6</v>
      </c>
      <c r="AQ21" s="36">
        <f t="shared" ref="AQ21" si="46">AN21+AP21</f>
        <v>69.19</v>
      </c>
      <c r="AR21" s="16">
        <v>6</v>
      </c>
      <c r="AS21" s="16">
        <v>5</v>
      </c>
      <c r="AT21" s="16">
        <v>18</v>
      </c>
      <c r="AU21" s="16"/>
      <c r="AV21" s="16"/>
      <c r="AW21" s="16"/>
      <c r="AX21" s="16"/>
      <c r="AY21" s="16"/>
      <c r="AZ21" s="16"/>
      <c r="BA21" s="16"/>
      <c r="BB21" s="34">
        <f t="shared" ref="BB21" si="47">SUM(AR21:BA21)</f>
        <v>29</v>
      </c>
      <c r="BC21" s="35">
        <f t="shared" ref="BC21" si="48">(BB21*50/$BB$5+50)*0.35</f>
        <v>32</v>
      </c>
      <c r="BD21" s="19"/>
      <c r="BE21" s="19">
        <v>3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37">
        <f t="shared" ref="BN21" si="49">SUM(BD21:BM21)</f>
        <v>3</v>
      </c>
      <c r="BO21" s="35">
        <f t="shared" ref="BO21" si="50">(BN21*50/$BN$5+50)*0.35</f>
        <v>21</v>
      </c>
      <c r="BP21" s="19">
        <v>80</v>
      </c>
      <c r="BQ21" s="35">
        <f t="shared" ref="BQ21" si="51">(BP21*50/$BP$5+50)*0.15</f>
        <v>13.5</v>
      </c>
      <c r="BR21" s="19">
        <f t="shared" ref="BR21" si="52">AL21</f>
        <v>2</v>
      </c>
      <c r="BS21" s="35">
        <f t="shared" ref="BS21" si="53">IF(BR21,(100-BR21*6)*15%,15)</f>
        <v>13.2</v>
      </c>
      <c r="BT21" s="38">
        <f t="shared" ref="BT21" si="54">SUM(BC21,BO21,BQ21,BS21)</f>
        <v>79.7</v>
      </c>
      <c r="BU21" s="39">
        <f t="shared" ref="BU21" si="55">AQ21*0.6+BT21*0.4</f>
        <v>73.394000000000005</v>
      </c>
      <c r="BV21" s="16"/>
      <c r="BW21" s="16"/>
      <c r="BX21" s="16"/>
      <c r="BY21" s="16"/>
      <c r="BZ21" s="16"/>
      <c r="CA21" s="16"/>
      <c r="CB21" s="32"/>
      <c r="CC21" s="16"/>
      <c r="CD21" s="32"/>
      <c r="CE21" s="32"/>
      <c r="CF21" s="34">
        <f t="shared" si="37"/>
        <v>0</v>
      </c>
      <c r="CG21" s="35">
        <f t="shared" si="20"/>
        <v>15</v>
      </c>
      <c r="CH21" s="19">
        <v>10</v>
      </c>
      <c r="CI21" s="19"/>
      <c r="CJ21" s="19"/>
      <c r="CK21" s="19"/>
      <c r="CL21" s="19"/>
      <c r="CM21" s="19"/>
      <c r="CN21" s="19"/>
      <c r="CO21" s="33"/>
      <c r="CP21" s="33"/>
      <c r="CQ21" s="33"/>
      <c r="CR21" s="34">
        <f t="shared" si="21"/>
        <v>10</v>
      </c>
      <c r="CS21" s="35">
        <f t="shared" si="22"/>
        <v>30</v>
      </c>
      <c r="CT21" s="19"/>
      <c r="CU21" s="19">
        <v>100</v>
      </c>
      <c r="CV21" s="19">
        <v>100</v>
      </c>
      <c r="CW21" s="19">
        <v>100</v>
      </c>
      <c r="CX21" s="19">
        <v>100</v>
      </c>
      <c r="CY21" s="19">
        <v>100</v>
      </c>
      <c r="CZ21" s="19">
        <v>100</v>
      </c>
      <c r="DA21" s="19">
        <v>100</v>
      </c>
      <c r="DB21" s="19">
        <v>100</v>
      </c>
      <c r="DC21" s="19">
        <v>100</v>
      </c>
      <c r="DD21" s="35">
        <f t="shared" si="23"/>
        <v>27</v>
      </c>
      <c r="DE21" s="19"/>
      <c r="DF21" s="35">
        <f t="shared" si="24"/>
        <v>10</v>
      </c>
      <c r="DG21" s="35">
        <f t="shared" si="25"/>
        <v>49.199999999999996</v>
      </c>
      <c r="DH21" s="16"/>
      <c r="DI21" s="35">
        <f t="shared" si="26"/>
        <v>20</v>
      </c>
      <c r="DJ21" s="36">
        <f t="shared" si="27"/>
        <v>69.199999999999989</v>
      </c>
      <c r="DK21" s="16">
        <v>5</v>
      </c>
      <c r="DL21" s="16"/>
      <c r="DM21" s="16"/>
      <c r="DN21" s="16"/>
      <c r="DO21" s="16"/>
      <c r="DP21" s="16"/>
      <c r="DQ21" s="16"/>
      <c r="DR21" s="16"/>
      <c r="DS21" s="16"/>
      <c r="DT21" s="16"/>
      <c r="DU21" s="34">
        <f t="shared" si="3"/>
        <v>5</v>
      </c>
      <c r="DV21" s="35">
        <f t="shared" si="28"/>
        <v>26.25</v>
      </c>
      <c r="DW21" s="19">
        <v>5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37">
        <f t="shared" si="29"/>
        <v>5</v>
      </c>
      <c r="EH21" s="35">
        <f t="shared" si="30"/>
        <v>21.875</v>
      </c>
      <c r="EI21" s="19">
        <v>0</v>
      </c>
      <c r="EJ21" s="35">
        <f t="shared" si="31"/>
        <v>7.5</v>
      </c>
      <c r="EK21" s="19"/>
      <c r="EL21" s="35">
        <f t="shared" si="32"/>
        <v>15</v>
      </c>
      <c r="EM21" s="38">
        <f t="shared" si="33"/>
        <v>70.625</v>
      </c>
      <c r="EN21" s="39">
        <f t="shared" si="34"/>
        <v>69.769999999999982</v>
      </c>
      <c r="EP21" s="40">
        <f>LOOKUP(BU21,LOOKUP!$A$2:$A$505,LOOKUP!$B$2:$B$505)</f>
        <v>4</v>
      </c>
      <c r="EQ21" s="40">
        <f>LOOKUP(EN21,LOOKUP!$A$2:$A$505,LOOKUP!$B$2:$B$505)</f>
        <v>5</v>
      </c>
      <c r="ER21" s="41">
        <f t="shared" si="35"/>
        <v>71.581999999999994</v>
      </c>
      <c r="ES21" s="42">
        <f>LOOKUP(ER21,LOOKUP!$A$2:$A$505,LOOKUP!$B$2:$B$505)</f>
        <v>4</v>
      </c>
      <c r="ET21" s="11" t="s">
        <v>181</v>
      </c>
    </row>
    <row r="22" spans="1:150" x14ac:dyDescent="0.3">
      <c r="A22" s="30">
        <v>14</v>
      </c>
      <c r="B22" s="31" t="s">
        <v>136</v>
      </c>
      <c r="C22" s="16">
        <v>9</v>
      </c>
      <c r="D22" s="114">
        <v>20</v>
      </c>
      <c r="E22" s="16">
        <v>18</v>
      </c>
      <c r="F22" s="16">
        <v>0</v>
      </c>
      <c r="G22" s="16">
        <v>0</v>
      </c>
      <c r="H22" s="16">
        <v>0</v>
      </c>
      <c r="I22" s="32">
        <v>0</v>
      </c>
      <c r="J22" s="16">
        <v>0</v>
      </c>
      <c r="K22" s="32">
        <v>0</v>
      </c>
      <c r="L22" s="32">
        <v>0</v>
      </c>
      <c r="M22" s="34">
        <f t="shared" si="36"/>
        <v>47</v>
      </c>
      <c r="N22" s="35">
        <f t="shared" si="4"/>
        <v>29.099999999999998</v>
      </c>
      <c r="O22" s="19">
        <v>5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34">
        <f t="shared" si="5"/>
        <v>5</v>
      </c>
      <c r="Z22" s="35">
        <f t="shared" si="6"/>
        <v>30</v>
      </c>
      <c r="AA22" s="19">
        <v>89</v>
      </c>
      <c r="AB22" s="19">
        <v>100</v>
      </c>
      <c r="AC22" s="19">
        <v>100</v>
      </c>
      <c r="AD22" s="19">
        <v>100</v>
      </c>
      <c r="AE22" s="19">
        <v>100</v>
      </c>
      <c r="AF22" s="19">
        <v>100</v>
      </c>
      <c r="AG22" s="19">
        <v>100</v>
      </c>
      <c r="AH22" s="19">
        <v>100</v>
      </c>
      <c r="AI22" s="19">
        <v>100</v>
      </c>
      <c r="AJ22" s="19">
        <v>100</v>
      </c>
      <c r="AK22" s="35">
        <f t="shared" si="7"/>
        <v>29.67</v>
      </c>
      <c r="AL22" s="19">
        <v>2</v>
      </c>
      <c r="AM22" s="35">
        <f t="shared" si="8"/>
        <v>8.8000000000000007</v>
      </c>
      <c r="AN22" s="35">
        <f t="shared" si="9"/>
        <v>58.541999999999994</v>
      </c>
      <c r="AO22" s="16">
        <v>39</v>
      </c>
      <c r="AP22" s="35">
        <f t="shared" si="10"/>
        <v>27.8</v>
      </c>
      <c r="AQ22" s="36">
        <f t="shared" si="11"/>
        <v>86.341999999999999</v>
      </c>
      <c r="AR22" s="16">
        <v>4</v>
      </c>
      <c r="AS22" s="16">
        <v>5</v>
      </c>
      <c r="AT22" s="16">
        <v>20</v>
      </c>
      <c r="AU22" s="16"/>
      <c r="AV22" s="16"/>
      <c r="AW22" s="16"/>
      <c r="AX22" s="16"/>
      <c r="AY22" s="16"/>
      <c r="AZ22" s="16"/>
      <c r="BA22" s="16"/>
      <c r="BB22" s="34">
        <f t="shared" si="1"/>
        <v>29</v>
      </c>
      <c r="BC22" s="35">
        <f t="shared" si="12"/>
        <v>32</v>
      </c>
      <c r="BD22" s="19">
        <v>10</v>
      </c>
      <c r="BE22" s="19">
        <v>2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37">
        <f t="shared" si="13"/>
        <v>12</v>
      </c>
      <c r="BO22" s="35">
        <f t="shared" si="14"/>
        <v>31.499999999999996</v>
      </c>
      <c r="BP22" s="19">
        <v>80</v>
      </c>
      <c r="BQ22" s="35">
        <f t="shared" si="15"/>
        <v>13.5</v>
      </c>
      <c r="BR22" s="19">
        <f t="shared" si="16"/>
        <v>2</v>
      </c>
      <c r="BS22" s="35">
        <f t="shared" si="17"/>
        <v>13.2</v>
      </c>
      <c r="BT22" s="38">
        <f t="shared" si="18"/>
        <v>90.2</v>
      </c>
      <c r="BU22" s="39">
        <f t="shared" si="19"/>
        <v>87.885199999999998</v>
      </c>
      <c r="BV22" s="16">
        <v>26</v>
      </c>
      <c r="BW22" s="16"/>
      <c r="BX22" s="16"/>
      <c r="BY22" s="16"/>
      <c r="BZ22" s="16"/>
      <c r="CA22" s="16"/>
      <c r="CB22" s="32"/>
      <c r="CC22" s="16"/>
      <c r="CD22" s="32"/>
      <c r="CE22" s="32"/>
      <c r="CF22" s="34">
        <f t="shared" si="37"/>
        <v>26</v>
      </c>
      <c r="CG22" s="35">
        <f t="shared" si="20"/>
        <v>30</v>
      </c>
      <c r="CH22" s="19">
        <v>10</v>
      </c>
      <c r="CI22" s="19"/>
      <c r="CJ22" s="19"/>
      <c r="CK22" s="19"/>
      <c r="CL22" s="19"/>
      <c r="CM22" s="19"/>
      <c r="CN22" s="19"/>
      <c r="CO22" s="33"/>
      <c r="CP22" s="33"/>
      <c r="CQ22" s="33"/>
      <c r="CR22" s="34">
        <f t="shared" si="21"/>
        <v>10</v>
      </c>
      <c r="CS22" s="35">
        <f t="shared" si="22"/>
        <v>30</v>
      </c>
      <c r="CT22" s="19">
        <v>36</v>
      </c>
      <c r="CU22" s="19">
        <v>100</v>
      </c>
      <c r="CV22" s="19">
        <v>100</v>
      </c>
      <c r="CW22" s="19">
        <v>100</v>
      </c>
      <c r="CX22" s="19">
        <v>100</v>
      </c>
      <c r="CY22" s="19">
        <v>100</v>
      </c>
      <c r="CZ22" s="19">
        <v>100</v>
      </c>
      <c r="DA22" s="19">
        <v>100</v>
      </c>
      <c r="DB22" s="19">
        <v>100</v>
      </c>
      <c r="DC22" s="19">
        <v>100</v>
      </c>
      <c r="DD22" s="35">
        <f t="shared" si="23"/>
        <v>28.08</v>
      </c>
      <c r="DE22" s="19"/>
      <c r="DF22" s="35">
        <f t="shared" si="24"/>
        <v>10</v>
      </c>
      <c r="DG22" s="35">
        <f t="shared" si="25"/>
        <v>58.847999999999999</v>
      </c>
      <c r="DH22" s="16">
        <v>70</v>
      </c>
      <c r="DI22" s="35">
        <f t="shared" si="26"/>
        <v>34</v>
      </c>
      <c r="DJ22" s="36">
        <f t="shared" si="27"/>
        <v>92.847999999999999</v>
      </c>
      <c r="DK22" s="16">
        <v>3</v>
      </c>
      <c r="DL22" s="16"/>
      <c r="DM22" s="16"/>
      <c r="DN22" s="16"/>
      <c r="DO22" s="16"/>
      <c r="DP22" s="16"/>
      <c r="DQ22" s="16"/>
      <c r="DR22" s="16"/>
      <c r="DS22" s="16"/>
      <c r="DT22" s="16"/>
      <c r="DU22" s="34">
        <f t="shared" si="3"/>
        <v>3</v>
      </c>
      <c r="DV22" s="35">
        <f t="shared" si="28"/>
        <v>22.75</v>
      </c>
      <c r="DW22" s="19">
        <v>5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37">
        <f t="shared" si="29"/>
        <v>5</v>
      </c>
      <c r="EH22" s="35">
        <f t="shared" si="30"/>
        <v>21.875</v>
      </c>
      <c r="EI22" s="19">
        <v>55</v>
      </c>
      <c r="EJ22" s="35">
        <f t="shared" si="31"/>
        <v>11.625</v>
      </c>
      <c r="EK22" s="19"/>
      <c r="EL22" s="35">
        <f t="shared" si="32"/>
        <v>15</v>
      </c>
      <c r="EM22" s="38">
        <f t="shared" si="33"/>
        <v>71.25</v>
      </c>
      <c r="EN22" s="39">
        <f t="shared" si="34"/>
        <v>84.208799999999997</v>
      </c>
      <c r="EP22" s="40">
        <f>LOOKUP(BU22,LOOKUP!$A$2:$A$505,LOOKUP!$B$2:$B$505)</f>
        <v>2</v>
      </c>
      <c r="EQ22" s="40">
        <f>LOOKUP(EN22,LOOKUP!$A$2:$A$505,LOOKUP!$B$2:$B$505)</f>
        <v>2.25</v>
      </c>
      <c r="ER22" s="41">
        <f t="shared" si="35"/>
        <v>86.046999999999997</v>
      </c>
      <c r="ES22" s="42">
        <f>LOOKUP(ER22,LOOKUP!$A$2:$A$505,LOOKUP!$B$2:$B$505)</f>
        <v>2</v>
      </c>
    </row>
    <row r="23" spans="1:150" x14ac:dyDescent="0.3">
      <c r="A23" s="30">
        <v>15</v>
      </c>
      <c r="B23" s="31" t="s">
        <v>137</v>
      </c>
      <c r="C23" s="16">
        <v>1</v>
      </c>
      <c r="D23" s="114">
        <v>20</v>
      </c>
      <c r="E23" s="16">
        <v>15</v>
      </c>
      <c r="F23" s="16">
        <v>0</v>
      </c>
      <c r="G23" s="16">
        <v>0</v>
      </c>
      <c r="H23" s="16">
        <v>0</v>
      </c>
      <c r="I23" s="32">
        <v>0</v>
      </c>
      <c r="J23" s="16">
        <v>0</v>
      </c>
      <c r="K23" s="32">
        <v>0</v>
      </c>
      <c r="L23" s="32">
        <v>0</v>
      </c>
      <c r="M23" s="34">
        <f t="shared" si="36"/>
        <v>36</v>
      </c>
      <c r="N23" s="35">
        <f t="shared" si="4"/>
        <v>25.8</v>
      </c>
      <c r="O23" s="19"/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34">
        <f t="shared" si="5"/>
        <v>0</v>
      </c>
      <c r="Z23" s="35">
        <f t="shared" si="6"/>
        <v>15</v>
      </c>
      <c r="AA23" s="19">
        <v>89</v>
      </c>
      <c r="AB23" s="19">
        <v>100</v>
      </c>
      <c r="AC23" s="19">
        <v>100</v>
      </c>
      <c r="AD23" s="19">
        <v>100</v>
      </c>
      <c r="AE23" s="19">
        <v>100</v>
      </c>
      <c r="AF23" s="19">
        <v>100</v>
      </c>
      <c r="AG23" s="19">
        <v>100</v>
      </c>
      <c r="AH23" s="19">
        <v>100</v>
      </c>
      <c r="AI23" s="19">
        <v>100</v>
      </c>
      <c r="AJ23" s="19">
        <v>100</v>
      </c>
      <c r="AK23" s="35">
        <f t="shared" si="7"/>
        <v>29.67</v>
      </c>
      <c r="AL23" s="19">
        <v>2</v>
      </c>
      <c r="AM23" s="35">
        <f t="shared" si="8"/>
        <v>8.8000000000000007</v>
      </c>
      <c r="AN23" s="35">
        <f t="shared" si="9"/>
        <v>47.561999999999998</v>
      </c>
      <c r="AO23" s="16">
        <v>14</v>
      </c>
      <c r="AP23" s="35">
        <f t="shared" si="10"/>
        <v>22.8</v>
      </c>
      <c r="AQ23" s="36">
        <f t="shared" si="11"/>
        <v>70.361999999999995</v>
      </c>
      <c r="AR23" s="16">
        <v>6</v>
      </c>
      <c r="AS23" s="16">
        <v>4</v>
      </c>
      <c r="AT23" s="16">
        <v>16</v>
      </c>
      <c r="AU23" s="16"/>
      <c r="AV23" s="16"/>
      <c r="AW23" s="16"/>
      <c r="AX23" s="16"/>
      <c r="AY23" s="16"/>
      <c r="AZ23" s="16"/>
      <c r="BA23" s="16"/>
      <c r="BB23" s="34">
        <f t="shared" si="1"/>
        <v>26</v>
      </c>
      <c r="BC23" s="35">
        <f t="shared" si="12"/>
        <v>30.499999999999996</v>
      </c>
      <c r="BD23" s="19">
        <v>5</v>
      </c>
      <c r="BE23" s="19">
        <v>5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37">
        <f t="shared" si="13"/>
        <v>10</v>
      </c>
      <c r="BO23" s="35">
        <f t="shared" si="14"/>
        <v>29.166666666666668</v>
      </c>
      <c r="BP23" s="19">
        <v>80</v>
      </c>
      <c r="BQ23" s="35">
        <f t="shared" si="15"/>
        <v>13.5</v>
      </c>
      <c r="BR23" s="19">
        <f t="shared" si="16"/>
        <v>2</v>
      </c>
      <c r="BS23" s="35">
        <f t="shared" si="17"/>
        <v>13.2</v>
      </c>
      <c r="BT23" s="38">
        <f t="shared" si="18"/>
        <v>86.36666666666666</v>
      </c>
      <c r="BU23" s="39">
        <f t="shared" si="19"/>
        <v>76.763866666666672</v>
      </c>
      <c r="BV23" s="16">
        <v>26</v>
      </c>
      <c r="BW23" s="16"/>
      <c r="BX23" s="16"/>
      <c r="BY23" s="16"/>
      <c r="BZ23" s="16"/>
      <c r="CA23" s="16"/>
      <c r="CB23" s="32"/>
      <c r="CC23" s="16"/>
      <c r="CD23" s="32"/>
      <c r="CE23" s="32"/>
      <c r="CF23" s="34">
        <f t="shared" si="37"/>
        <v>26</v>
      </c>
      <c r="CG23" s="35">
        <f t="shared" si="20"/>
        <v>30</v>
      </c>
      <c r="CH23" s="19">
        <v>10</v>
      </c>
      <c r="CI23" s="19"/>
      <c r="CJ23" s="19"/>
      <c r="CK23" s="19"/>
      <c r="CL23" s="19"/>
      <c r="CM23" s="19"/>
      <c r="CN23" s="19"/>
      <c r="CO23" s="33"/>
      <c r="CP23" s="33"/>
      <c r="CQ23" s="33"/>
      <c r="CR23" s="34">
        <f t="shared" si="21"/>
        <v>10</v>
      </c>
      <c r="CS23" s="35">
        <f t="shared" si="22"/>
        <v>30</v>
      </c>
      <c r="CT23" s="19">
        <v>36</v>
      </c>
      <c r="CU23" s="19">
        <v>100</v>
      </c>
      <c r="CV23" s="19">
        <v>100</v>
      </c>
      <c r="CW23" s="19">
        <v>100</v>
      </c>
      <c r="CX23" s="19">
        <v>100</v>
      </c>
      <c r="CY23" s="19">
        <v>100</v>
      </c>
      <c r="CZ23" s="19">
        <v>100</v>
      </c>
      <c r="DA23" s="19">
        <v>100</v>
      </c>
      <c r="DB23" s="19">
        <v>100</v>
      </c>
      <c r="DC23" s="19">
        <v>100</v>
      </c>
      <c r="DD23" s="35">
        <f t="shared" si="23"/>
        <v>28.08</v>
      </c>
      <c r="DE23" s="19"/>
      <c r="DF23" s="35">
        <f t="shared" si="24"/>
        <v>10</v>
      </c>
      <c r="DG23" s="35">
        <f t="shared" si="25"/>
        <v>58.847999999999999</v>
      </c>
      <c r="DH23" s="16">
        <v>79</v>
      </c>
      <c r="DI23" s="35">
        <f t="shared" si="26"/>
        <v>35.800000000000004</v>
      </c>
      <c r="DJ23" s="36">
        <f t="shared" si="27"/>
        <v>94.647999999999996</v>
      </c>
      <c r="DK23" s="16">
        <v>5</v>
      </c>
      <c r="DL23" s="16"/>
      <c r="DM23" s="16"/>
      <c r="DN23" s="16"/>
      <c r="DO23" s="16"/>
      <c r="DP23" s="16"/>
      <c r="DQ23" s="16"/>
      <c r="DR23" s="16"/>
      <c r="DS23" s="16"/>
      <c r="DT23" s="16"/>
      <c r="DU23" s="34">
        <f t="shared" si="3"/>
        <v>5</v>
      </c>
      <c r="DV23" s="35">
        <f t="shared" si="28"/>
        <v>26.25</v>
      </c>
      <c r="DW23" s="19">
        <v>5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37">
        <f t="shared" si="29"/>
        <v>5</v>
      </c>
      <c r="EH23" s="35">
        <f t="shared" si="30"/>
        <v>21.875</v>
      </c>
      <c r="EI23" s="19">
        <v>65</v>
      </c>
      <c r="EJ23" s="35">
        <f t="shared" si="31"/>
        <v>12.375</v>
      </c>
      <c r="EK23" s="19"/>
      <c r="EL23" s="35">
        <f t="shared" si="32"/>
        <v>15</v>
      </c>
      <c r="EM23" s="38">
        <f t="shared" si="33"/>
        <v>75.5</v>
      </c>
      <c r="EN23" s="39">
        <f t="shared" si="34"/>
        <v>86.988799999999998</v>
      </c>
      <c r="EP23" s="40">
        <f>LOOKUP(BU23,LOOKUP!$A$2:$A$505,LOOKUP!$B$2:$B$505)</f>
        <v>2.75</v>
      </c>
      <c r="EQ23" s="40">
        <f>LOOKUP(EN23,LOOKUP!$A$2:$A$505,LOOKUP!$B$2:$B$505)</f>
        <v>2</v>
      </c>
      <c r="ER23" s="41">
        <f t="shared" si="35"/>
        <v>81.876333333333335</v>
      </c>
      <c r="ES23" s="42">
        <f>LOOKUP(ER23,LOOKUP!$A$2:$A$505,LOOKUP!$B$2:$B$505)</f>
        <v>2.25</v>
      </c>
    </row>
    <row r="24" spans="1:150" x14ac:dyDescent="0.3">
      <c r="A24" s="30">
        <v>16</v>
      </c>
      <c r="B24" s="31" t="s">
        <v>138</v>
      </c>
      <c r="C24" s="16">
        <v>1</v>
      </c>
      <c r="D24" s="114">
        <v>20</v>
      </c>
      <c r="E24" s="16">
        <v>15</v>
      </c>
      <c r="F24" s="16">
        <v>0</v>
      </c>
      <c r="G24" s="16">
        <v>0</v>
      </c>
      <c r="H24" s="16">
        <v>0</v>
      </c>
      <c r="I24" s="32">
        <v>0</v>
      </c>
      <c r="J24" s="16">
        <v>0</v>
      </c>
      <c r="K24" s="32">
        <v>0</v>
      </c>
      <c r="L24" s="32">
        <v>0</v>
      </c>
      <c r="M24" s="34">
        <f t="shared" si="36"/>
        <v>36</v>
      </c>
      <c r="N24" s="35">
        <f t="shared" si="4"/>
        <v>25.8</v>
      </c>
      <c r="O24" s="19">
        <v>3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34">
        <f t="shared" si="5"/>
        <v>3</v>
      </c>
      <c r="Z24" s="35">
        <f t="shared" si="6"/>
        <v>24</v>
      </c>
      <c r="AA24" s="19">
        <v>89</v>
      </c>
      <c r="AB24" s="19">
        <v>100</v>
      </c>
      <c r="AC24" s="19">
        <v>100</v>
      </c>
      <c r="AD24" s="19">
        <v>100</v>
      </c>
      <c r="AE24" s="19">
        <v>100</v>
      </c>
      <c r="AF24" s="19">
        <v>100</v>
      </c>
      <c r="AG24" s="19">
        <v>100</v>
      </c>
      <c r="AH24" s="19">
        <v>100</v>
      </c>
      <c r="AI24" s="19">
        <v>100</v>
      </c>
      <c r="AJ24" s="19">
        <v>100</v>
      </c>
      <c r="AK24" s="35">
        <f t="shared" si="7"/>
        <v>29.67</v>
      </c>
      <c r="AL24" s="19">
        <v>2</v>
      </c>
      <c r="AM24" s="35">
        <f t="shared" si="8"/>
        <v>8.8000000000000007</v>
      </c>
      <c r="AN24" s="35">
        <f t="shared" si="9"/>
        <v>52.961999999999996</v>
      </c>
      <c r="AO24" s="16">
        <v>18</v>
      </c>
      <c r="AP24" s="35">
        <f t="shared" si="10"/>
        <v>23.6</v>
      </c>
      <c r="AQ24" s="36">
        <f t="shared" si="11"/>
        <v>76.561999999999998</v>
      </c>
      <c r="AR24" s="16">
        <v>5</v>
      </c>
      <c r="AS24" s="16">
        <v>5</v>
      </c>
      <c r="AT24" s="16">
        <v>16</v>
      </c>
      <c r="AU24" s="16"/>
      <c r="AV24" s="16"/>
      <c r="AW24" s="16"/>
      <c r="AX24" s="16"/>
      <c r="AY24" s="16"/>
      <c r="AZ24" s="16"/>
      <c r="BA24" s="16"/>
      <c r="BB24" s="34">
        <f t="shared" si="1"/>
        <v>26</v>
      </c>
      <c r="BC24" s="35">
        <f t="shared" si="12"/>
        <v>30.499999999999996</v>
      </c>
      <c r="BD24" s="19">
        <v>10</v>
      </c>
      <c r="BE24" s="19">
        <v>5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37">
        <f t="shared" si="13"/>
        <v>15</v>
      </c>
      <c r="BO24" s="35">
        <f t="shared" si="14"/>
        <v>35</v>
      </c>
      <c r="BP24" s="19">
        <v>80</v>
      </c>
      <c r="BQ24" s="35">
        <f t="shared" si="15"/>
        <v>13.5</v>
      </c>
      <c r="BR24" s="19">
        <f t="shared" si="16"/>
        <v>2</v>
      </c>
      <c r="BS24" s="35">
        <f t="shared" si="17"/>
        <v>13.2</v>
      </c>
      <c r="BT24" s="38">
        <f t="shared" si="18"/>
        <v>92.2</v>
      </c>
      <c r="BU24" s="39">
        <f t="shared" si="19"/>
        <v>82.8172</v>
      </c>
      <c r="BV24" s="16">
        <v>26</v>
      </c>
      <c r="BW24" s="16"/>
      <c r="BX24" s="16"/>
      <c r="BY24" s="16"/>
      <c r="BZ24" s="16"/>
      <c r="CA24" s="16"/>
      <c r="CB24" s="32"/>
      <c r="CC24" s="16"/>
      <c r="CD24" s="32"/>
      <c r="CE24" s="32"/>
      <c r="CF24" s="34">
        <f t="shared" si="37"/>
        <v>26</v>
      </c>
      <c r="CG24" s="35">
        <f t="shared" si="20"/>
        <v>30</v>
      </c>
      <c r="CH24" s="19">
        <v>10</v>
      </c>
      <c r="CI24" s="19"/>
      <c r="CJ24" s="19"/>
      <c r="CK24" s="19"/>
      <c r="CL24" s="19"/>
      <c r="CM24" s="19"/>
      <c r="CN24" s="19"/>
      <c r="CO24" s="33"/>
      <c r="CP24" s="33"/>
      <c r="CQ24" s="33"/>
      <c r="CR24" s="34">
        <f t="shared" si="21"/>
        <v>10</v>
      </c>
      <c r="CS24" s="35">
        <f t="shared" si="22"/>
        <v>30</v>
      </c>
      <c r="CT24" s="19">
        <v>36</v>
      </c>
      <c r="CU24" s="19">
        <v>100</v>
      </c>
      <c r="CV24" s="19">
        <v>100</v>
      </c>
      <c r="CW24" s="19">
        <v>100</v>
      </c>
      <c r="CX24" s="19">
        <v>100</v>
      </c>
      <c r="CY24" s="19">
        <v>100</v>
      </c>
      <c r="CZ24" s="19">
        <v>100</v>
      </c>
      <c r="DA24" s="19">
        <v>100</v>
      </c>
      <c r="DB24" s="19">
        <v>100</v>
      </c>
      <c r="DC24" s="19">
        <v>100</v>
      </c>
      <c r="DD24" s="35">
        <f t="shared" si="23"/>
        <v>28.08</v>
      </c>
      <c r="DE24" s="19"/>
      <c r="DF24" s="35">
        <f t="shared" si="24"/>
        <v>10</v>
      </c>
      <c r="DG24" s="35">
        <f t="shared" si="25"/>
        <v>58.847999999999999</v>
      </c>
      <c r="DH24" s="16">
        <v>80</v>
      </c>
      <c r="DI24" s="35">
        <f t="shared" si="26"/>
        <v>36</v>
      </c>
      <c r="DJ24" s="36">
        <f t="shared" si="27"/>
        <v>94.847999999999999</v>
      </c>
      <c r="DK24" s="16">
        <v>2</v>
      </c>
      <c r="DL24" s="16"/>
      <c r="DM24" s="16"/>
      <c r="DN24" s="16"/>
      <c r="DO24" s="16"/>
      <c r="DP24" s="16"/>
      <c r="DQ24" s="16"/>
      <c r="DR24" s="16"/>
      <c r="DS24" s="16"/>
      <c r="DT24" s="16"/>
      <c r="DU24" s="34">
        <f t="shared" si="3"/>
        <v>2</v>
      </c>
      <c r="DV24" s="35">
        <f t="shared" si="28"/>
        <v>21</v>
      </c>
      <c r="DW24" s="19">
        <v>5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37">
        <f t="shared" si="29"/>
        <v>5</v>
      </c>
      <c r="EH24" s="35">
        <f t="shared" si="30"/>
        <v>21.875</v>
      </c>
      <c r="EI24" s="19">
        <v>67</v>
      </c>
      <c r="EJ24" s="35">
        <f t="shared" si="31"/>
        <v>12.525</v>
      </c>
      <c r="EK24" s="19"/>
      <c r="EL24" s="35">
        <f t="shared" si="32"/>
        <v>15</v>
      </c>
      <c r="EM24" s="38">
        <f t="shared" si="33"/>
        <v>70.400000000000006</v>
      </c>
      <c r="EN24" s="39">
        <f t="shared" si="34"/>
        <v>85.06880000000001</v>
      </c>
      <c r="EP24" s="40">
        <f>LOOKUP(BU24,LOOKUP!$A$2:$A$505,LOOKUP!$B$2:$B$505)</f>
        <v>2.25</v>
      </c>
      <c r="EQ24" s="40">
        <f>LOOKUP(EN24,LOOKUP!$A$2:$A$505,LOOKUP!$B$2:$B$505)</f>
        <v>2</v>
      </c>
      <c r="ER24" s="41">
        <f t="shared" si="35"/>
        <v>83.943000000000012</v>
      </c>
      <c r="ES24" s="42">
        <f>LOOKUP(ER24,LOOKUP!$A$2:$A$505,LOOKUP!$B$2:$B$505)</f>
        <v>2.25</v>
      </c>
    </row>
    <row r="25" spans="1:150" x14ac:dyDescent="0.3">
      <c r="A25" s="30">
        <v>17</v>
      </c>
      <c r="B25" s="31" t="s">
        <v>139</v>
      </c>
      <c r="C25" s="16"/>
      <c r="D25" s="114">
        <v>20</v>
      </c>
      <c r="E25" s="16">
        <v>12</v>
      </c>
      <c r="F25" s="16">
        <v>0</v>
      </c>
      <c r="G25" s="16">
        <v>0</v>
      </c>
      <c r="H25" s="16">
        <v>0</v>
      </c>
      <c r="I25" s="32">
        <v>0</v>
      </c>
      <c r="J25" s="16">
        <v>0</v>
      </c>
      <c r="K25" s="32">
        <v>0</v>
      </c>
      <c r="L25" s="32">
        <v>0</v>
      </c>
      <c r="M25" s="34">
        <f t="shared" si="36"/>
        <v>32</v>
      </c>
      <c r="N25" s="35">
        <f t="shared" si="4"/>
        <v>24.599999999999998</v>
      </c>
      <c r="O25" s="19"/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34">
        <f t="shared" si="5"/>
        <v>0</v>
      </c>
      <c r="Z25" s="35">
        <f t="shared" si="6"/>
        <v>15</v>
      </c>
      <c r="AA25" s="19">
        <v>75</v>
      </c>
      <c r="AB25" s="19">
        <v>100</v>
      </c>
      <c r="AC25" s="19">
        <v>100</v>
      </c>
      <c r="AD25" s="19">
        <v>100</v>
      </c>
      <c r="AE25" s="19">
        <v>100</v>
      </c>
      <c r="AF25" s="19">
        <v>100</v>
      </c>
      <c r="AG25" s="19">
        <v>100</v>
      </c>
      <c r="AH25" s="19">
        <v>100</v>
      </c>
      <c r="AI25" s="19">
        <v>100</v>
      </c>
      <c r="AJ25" s="19">
        <v>100</v>
      </c>
      <c r="AK25" s="35">
        <f t="shared" si="7"/>
        <v>29.25</v>
      </c>
      <c r="AL25" s="19">
        <v>2</v>
      </c>
      <c r="AM25" s="35">
        <f t="shared" si="8"/>
        <v>8.8000000000000007</v>
      </c>
      <c r="AN25" s="35">
        <f t="shared" si="9"/>
        <v>46.589999999999996</v>
      </c>
      <c r="AO25" s="16">
        <v>13</v>
      </c>
      <c r="AP25" s="35">
        <f t="shared" si="10"/>
        <v>22.6</v>
      </c>
      <c r="AQ25" s="36">
        <f t="shared" si="11"/>
        <v>69.19</v>
      </c>
      <c r="AR25" s="16">
        <v>6</v>
      </c>
      <c r="AS25" s="16">
        <v>5</v>
      </c>
      <c r="AT25" s="16">
        <v>18</v>
      </c>
      <c r="AU25" s="16"/>
      <c r="AV25" s="16"/>
      <c r="AW25" s="16"/>
      <c r="AX25" s="16"/>
      <c r="AY25" s="16"/>
      <c r="AZ25" s="16"/>
      <c r="BA25" s="16"/>
      <c r="BB25" s="34">
        <f t="shared" si="1"/>
        <v>29</v>
      </c>
      <c r="BC25" s="35">
        <f t="shared" si="12"/>
        <v>32</v>
      </c>
      <c r="BD25" s="19"/>
      <c r="BE25" s="19">
        <v>3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37">
        <f t="shared" si="13"/>
        <v>3</v>
      </c>
      <c r="BO25" s="35">
        <f t="shared" si="14"/>
        <v>21</v>
      </c>
      <c r="BP25" s="19">
        <v>80</v>
      </c>
      <c r="BQ25" s="35">
        <f t="shared" si="15"/>
        <v>13.5</v>
      </c>
      <c r="BR25" s="19">
        <f t="shared" si="16"/>
        <v>2</v>
      </c>
      <c r="BS25" s="35">
        <f t="shared" si="17"/>
        <v>13.2</v>
      </c>
      <c r="BT25" s="38">
        <f t="shared" si="18"/>
        <v>79.7</v>
      </c>
      <c r="BU25" s="39">
        <f t="shared" si="19"/>
        <v>73.394000000000005</v>
      </c>
      <c r="BV25" s="16"/>
      <c r="BW25" s="16"/>
      <c r="BX25" s="16"/>
      <c r="BY25" s="16"/>
      <c r="BZ25" s="16"/>
      <c r="CA25" s="16"/>
      <c r="CB25" s="32"/>
      <c r="CC25" s="16"/>
      <c r="CD25" s="32"/>
      <c r="CE25" s="32"/>
      <c r="CF25" s="34">
        <f t="shared" si="37"/>
        <v>0</v>
      </c>
      <c r="CG25" s="35">
        <f t="shared" si="20"/>
        <v>15</v>
      </c>
      <c r="CH25" s="19">
        <v>10</v>
      </c>
      <c r="CI25" s="19"/>
      <c r="CJ25" s="19"/>
      <c r="CK25" s="19"/>
      <c r="CL25" s="19"/>
      <c r="CM25" s="19"/>
      <c r="CN25" s="19"/>
      <c r="CO25" s="33"/>
      <c r="CP25" s="33"/>
      <c r="CQ25" s="33"/>
      <c r="CR25" s="34">
        <f t="shared" si="21"/>
        <v>10</v>
      </c>
      <c r="CS25" s="35">
        <f t="shared" si="22"/>
        <v>30</v>
      </c>
      <c r="CT25" s="19"/>
      <c r="CU25" s="19">
        <v>100</v>
      </c>
      <c r="CV25" s="19">
        <v>100</v>
      </c>
      <c r="CW25" s="19">
        <v>100</v>
      </c>
      <c r="CX25" s="19">
        <v>100</v>
      </c>
      <c r="CY25" s="19">
        <v>100</v>
      </c>
      <c r="CZ25" s="19">
        <v>100</v>
      </c>
      <c r="DA25" s="19">
        <v>100</v>
      </c>
      <c r="DB25" s="19">
        <v>100</v>
      </c>
      <c r="DC25" s="19">
        <v>100</v>
      </c>
      <c r="DD25" s="35">
        <f t="shared" si="23"/>
        <v>27</v>
      </c>
      <c r="DE25" s="19"/>
      <c r="DF25" s="35">
        <f t="shared" si="24"/>
        <v>10</v>
      </c>
      <c r="DG25" s="35">
        <f t="shared" si="25"/>
        <v>49.199999999999996</v>
      </c>
      <c r="DH25" s="16"/>
      <c r="DI25" s="35">
        <f t="shared" si="26"/>
        <v>20</v>
      </c>
      <c r="DJ25" s="36">
        <f t="shared" si="27"/>
        <v>69.199999999999989</v>
      </c>
      <c r="DK25" s="16">
        <v>5</v>
      </c>
      <c r="DL25" s="16"/>
      <c r="DM25" s="16"/>
      <c r="DN25" s="16"/>
      <c r="DO25" s="16"/>
      <c r="DP25" s="16"/>
      <c r="DQ25" s="16"/>
      <c r="DR25" s="16"/>
      <c r="DS25" s="16"/>
      <c r="DT25" s="16"/>
      <c r="DU25" s="34">
        <f t="shared" si="3"/>
        <v>5</v>
      </c>
      <c r="DV25" s="35">
        <f t="shared" si="28"/>
        <v>26.25</v>
      </c>
      <c r="DW25" s="19">
        <v>5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37">
        <f t="shared" si="29"/>
        <v>5</v>
      </c>
      <c r="EH25" s="35">
        <f t="shared" si="30"/>
        <v>21.875</v>
      </c>
      <c r="EI25" s="19">
        <v>0</v>
      </c>
      <c r="EJ25" s="35">
        <f t="shared" si="31"/>
        <v>7.5</v>
      </c>
      <c r="EK25" s="19"/>
      <c r="EL25" s="35">
        <f t="shared" si="32"/>
        <v>15</v>
      </c>
      <c r="EM25" s="38">
        <f t="shared" si="33"/>
        <v>70.625</v>
      </c>
      <c r="EN25" s="39">
        <f t="shared" si="34"/>
        <v>69.769999999999982</v>
      </c>
      <c r="EP25" s="40">
        <f>LOOKUP(BU25,LOOKUP!$A$2:$A$505,LOOKUP!$B$2:$B$505)</f>
        <v>4</v>
      </c>
      <c r="EQ25" s="40">
        <f>LOOKUP(EN25,LOOKUP!$A$2:$A$505,LOOKUP!$B$2:$B$505)</f>
        <v>5</v>
      </c>
      <c r="ER25" s="41">
        <f t="shared" si="35"/>
        <v>71.581999999999994</v>
      </c>
      <c r="ES25" s="42">
        <f>LOOKUP(ER25,LOOKUP!$A$2:$A$505,LOOKUP!$B$2:$B$505)</f>
        <v>4</v>
      </c>
      <c r="ET25" s="11" t="s">
        <v>182</v>
      </c>
    </row>
    <row r="26" spans="1:150" x14ac:dyDescent="0.3">
      <c r="A26" s="30">
        <v>18</v>
      </c>
      <c r="B26" s="31" t="s">
        <v>140</v>
      </c>
      <c r="C26" s="16">
        <v>2</v>
      </c>
      <c r="D26" s="114">
        <v>20</v>
      </c>
      <c r="E26" s="16">
        <v>12</v>
      </c>
      <c r="F26" s="16">
        <v>0</v>
      </c>
      <c r="G26" s="16">
        <v>0</v>
      </c>
      <c r="H26" s="16">
        <v>0</v>
      </c>
      <c r="I26" s="32">
        <v>0</v>
      </c>
      <c r="J26" s="16">
        <v>0</v>
      </c>
      <c r="K26" s="32">
        <v>0</v>
      </c>
      <c r="L26" s="32">
        <v>0</v>
      </c>
      <c r="M26" s="34">
        <f t="shared" si="36"/>
        <v>34</v>
      </c>
      <c r="N26" s="35">
        <f t="shared" si="4"/>
        <v>25.2</v>
      </c>
      <c r="O26" s="19">
        <v>2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34">
        <f t="shared" si="5"/>
        <v>2</v>
      </c>
      <c r="Z26" s="35">
        <f t="shared" si="6"/>
        <v>21</v>
      </c>
      <c r="AA26" s="19">
        <v>74</v>
      </c>
      <c r="AB26" s="19">
        <v>100</v>
      </c>
      <c r="AC26" s="19">
        <v>100</v>
      </c>
      <c r="AD26" s="19">
        <v>100</v>
      </c>
      <c r="AE26" s="19">
        <v>100</v>
      </c>
      <c r="AF26" s="19">
        <v>100</v>
      </c>
      <c r="AG26" s="19">
        <v>100</v>
      </c>
      <c r="AH26" s="19">
        <v>100</v>
      </c>
      <c r="AI26" s="19">
        <v>100</v>
      </c>
      <c r="AJ26" s="19">
        <v>100</v>
      </c>
      <c r="AK26" s="35">
        <f t="shared" si="7"/>
        <v>29.22</v>
      </c>
      <c r="AL26" s="19">
        <v>1</v>
      </c>
      <c r="AM26" s="35">
        <f t="shared" si="8"/>
        <v>9.4</v>
      </c>
      <c r="AN26" s="35">
        <f t="shared" si="9"/>
        <v>50.892000000000003</v>
      </c>
      <c r="AO26" s="16">
        <v>18</v>
      </c>
      <c r="AP26" s="35">
        <f t="shared" si="10"/>
        <v>23.6</v>
      </c>
      <c r="AQ26" s="36">
        <f t="shared" si="11"/>
        <v>74.492000000000004</v>
      </c>
      <c r="AR26" s="16">
        <v>4</v>
      </c>
      <c r="AS26" s="16">
        <v>3</v>
      </c>
      <c r="AT26" s="16">
        <v>15</v>
      </c>
      <c r="AU26" s="16"/>
      <c r="AV26" s="16"/>
      <c r="AW26" s="16"/>
      <c r="AX26" s="16"/>
      <c r="AY26" s="16"/>
      <c r="AZ26" s="16"/>
      <c r="BA26" s="16"/>
      <c r="BB26" s="34">
        <f t="shared" si="1"/>
        <v>22</v>
      </c>
      <c r="BC26" s="35">
        <f t="shared" si="12"/>
        <v>28.5</v>
      </c>
      <c r="BD26" s="19">
        <v>10</v>
      </c>
      <c r="BE26" s="19">
        <v>5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37">
        <f t="shared" si="13"/>
        <v>15</v>
      </c>
      <c r="BO26" s="35">
        <f t="shared" si="14"/>
        <v>35</v>
      </c>
      <c r="BP26" s="19">
        <v>80</v>
      </c>
      <c r="BQ26" s="35">
        <f t="shared" si="15"/>
        <v>13.5</v>
      </c>
      <c r="BR26" s="19">
        <f t="shared" si="16"/>
        <v>1</v>
      </c>
      <c r="BS26" s="35">
        <f t="shared" si="17"/>
        <v>14.1</v>
      </c>
      <c r="BT26" s="38">
        <f t="shared" si="18"/>
        <v>91.1</v>
      </c>
      <c r="BU26" s="39">
        <f t="shared" si="19"/>
        <v>81.135199999999998</v>
      </c>
      <c r="BV26" s="16"/>
      <c r="BW26" s="16"/>
      <c r="BX26" s="16"/>
      <c r="BY26" s="16"/>
      <c r="BZ26" s="16"/>
      <c r="CA26" s="16"/>
      <c r="CB26" s="32"/>
      <c r="CC26" s="16"/>
      <c r="CD26" s="32"/>
      <c r="CE26" s="32"/>
      <c r="CF26" s="34">
        <f t="shared" si="37"/>
        <v>0</v>
      </c>
      <c r="CG26" s="35">
        <f t="shared" si="20"/>
        <v>15</v>
      </c>
      <c r="CH26" s="19">
        <v>10</v>
      </c>
      <c r="CI26" s="19"/>
      <c r="CJ26" s="19"/>
      <c r="CK26" s="19"/>
      <c r="CL26" s="19"/>
      <c r="CM26" s="19"/>
      <c r="CN26" s="19"/>
      <c r="CO26" s="33"/>
      <c r="CP26" s="33"/>
      <c r="CQ26" s="33"/>
      <c r="CR26" s="34">
        <f t="shared" si="21"/>
        <v>10</v>
      </c>
      <c r="CS26" s="35">
        <f t="shared" si="22"/>
        <v>30</v>
      </c>
      <c r="CT26" s="19"/>
      <c r="CU26" s="19">
        <v>100</v>
      </c>
      <c r="CV26" s="19">
        <v>100</v>
      </c>
      <c r="CW26" s="19">
        <v>100</v>
      </c>
      <c r="CX26" s="19">
        <v>100</v>
      </c>
      <c r="CY26" s="19">
        <v>100</v>
      </c>
      <c r="CZ26" s="19">
        <v>100</v>
      </c>
      <c r="DA26" s="19">
        <v>100</v>
      </c>
      <c r="DB26" s="19">
        <v>100</v>
      </c>
      <c r="DC26" s="19">
        <v>100</v>
      </c>
      <c r="DD26" s="35">
        <f t="shared" si="23"/>
        <v>27</v>
      </c>
      <c r="DE26" s="19"/>
      <c r="DF26" s="35">
        <f t="shared" si="24"/>
        <v>10</v>
      </c>
      <c r="DG26" s="35">
        <f t="shared" si="25"/>
        <v>49.199999999999996</v>
      </c>
      <c r="DH26" s="16">
        <v>80</v>
      </c>
      <c r="DI26" s="35">
        <f t="shared" si="26"/>
        <v>36</v>
      </c>
      <c r="DJ26" s="36">
        <f t="shared" si="27"/>
        <v>85.199999999999989</v>
      </c>
      <c r="DK26" s="16">
        <v>5</v>
      </c>
      <c r="DL26" s="16"/>
      <c r="DM26" s="16"/>
      <c r="DN26" s="16"/>
      <c r="DO26" s="16"/>
      <c r="DP26" s="16"/>
      <c r="DQ26" s="16"/>
      <c r="DR26" s="16"/>
      <c r="DS26" s="16"/>
      <c r="DT26" s="16"/>
      <c r="DU26" s="34">
        <f t="shared" si="3"/>
        <v>5</v>
      </c>
      <c r="DV26" s="35">
        <f t="shared" si="28"/>
        <v>26.25</v>
      </c>
      <c r="DW26" s="19">
        <v>5</v>
      </c>
      <c r="DX26" s="19">
        <v>0</v>
      </c>
      <c r="DY26" s="19">
        <v>0</v>
      </c>
      <c r="DZ26" s="19">
        <v>0</v>
      </c>
      <c r="EA26" s="19">
        <v>0</v>
      </c>
      <c r="EB26" s="19">
        <v>0</v>
      </c>
      <c r="EC26" s="19">
        <v>0</v>
      </c>
      <c r="ED26" s="19">
        <v>0</v>
      </c>
      <c r="EE26" s="19">
        <v>0</v>
      </c>
      <c r="EF26" s="19">
        <v>0</v>
      </c>
      <c r="EG26" s="37">
        <f t="shared" si="29"/>
        <v>5</v>
      </c>
      <c r="EH26" s="35">
        <f t="shared" si="30"/>
        <v>21.875</v>
      </c>
      <c r="EI26" s="19">
        <v>0</v>
      </c>
      <c r="EJ26" s="35">
        <f t="shared" si="31"/>
        <v>7.5</v>
      </c>
      <c r="EK26" s="19"/>
      <c r="EL26" s="35">
        <f t="shared" si="32"/>
        <v>15</v>
      </c>
      <c r="EM26" s="38">
        <f t="shared" si="33"/>
        <v>70.625</v>
      </c>
      <c r="EN26" s="39">
        <f t="shared" si="34"/>
        <v>79.36999999999999</v>
      </c>
      <c r="EP26" s="40">
        <f>LOOKUP(BU26,LOOKUP!$A$2:$A$505,LOOKUP!$B$2:$B$505)</f>
        <v>2.5</v>
      </c>
      <c r="EQ26" s="40">
        <f>LOOKUP(EN26,LOOKUP!$A$2:$A$505,LOOKUP!$B$2:$B$505)</f>
        <v>2.5</v>
      </c>
      <c r="ER26" s="41">
        <f t="shared" si="35"/>
        <v>80.252600000000001</v>
      </c>
      <c r="ES26" s="42">
        <f>LOOKUP(ER26,LOOKUP!$A$2:$A$505,LOOKUP!$B$2:$B$505)</f>
        <v>2.5</v>
      </c>
    </row>
    <row r="27" spans="1:150" x14ac:dyDescent="0.3">
      <c r="A27" s="30">
        <v>19</v>
      </c>
      <c r="B27" s="31" t="s">
        <v>141</v>
      </c>
      <c r="C27" s="16">
        <v>5</v>
      </c>
      <c r="D27" s="114">
        <v>20</v>
      </c>
      <c r="E27" s="16">
        <v>9</v>
      </c>
      <c r="F27" s="16">
        <v>0</v>
      </c>
      <c r="G27" s="16">
        <v>0</v>
      </c>
      <c r="H27" s="16">
        <v>0</v>
      </c>
      <c r="I27" s="32">
        <v>0</v>
      </c>
      <c r="J27" s="16">
        <v>0</v>
      </c>
      <c r="K27" s="32">
        <v>0</v>
      </c>
      <c r="L27" s="32">
        <v>0</v>
      </c>
      <c r="M27" s="34">
        <f t="shared" si="36"/>
        <v>34</v>
      </c>
      <c r="N27" s="35">
        <f t="shared" si="4"/>
        <v>25.2</v>
      </c>
      <c r="O27" s="19">
        <v>2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34">
        <f t="shared" si="5"/>
        <v>2</v>
      </c>
      <c r="Z27" s="35">
        <f t="shared" si="6"/>
        <v>21</v>
      </c>
      <c r="AA27" s="19">
        <v>89</v>
      </c>
      <c r="AB27" s="19">
        <v>100</v>
      </c>
      <c r="AC27" s="19">
        <v>100</v>
      </c>
      <c r="AD27" s="19">
        <v>100</v>
      </c>
      <c r="AE27" s="19">
        <v>100</v>
      </c>
      <c r="AF27" s="19">
        <v>100</v>
      </c>
      <c r="AG27" s="19">
        <v>100</v>
      </c>
      <c r="AH27" s="19">
        <v>100</v>
      </c>
      <c r="AI27" s="19">
        <v>100</v>
      </c>
      <c r="AJ27" s="19">
        <v>100</v>
      </c>
      <c r="AK27" s="35">
        <f t="shared" si="7"/>
        <v>29.67</v>
      </c>
      <c r="AL27" s="19">
        <v>2</v>
      </c>
      <c r="AM27" s="35">
        <f t="shared" si="8"/>
        <v>8.8000000000000007</v>
      </c>
      <c r="AN27" s="35">
        <f t="shared" si="9"/>
        <v>50.802</v>
      </c>
      <c r="AO27" s="16">
        <v>10</v>
      </c>
      <c r="AP27" s="35">
        <f t="shared" si="10"/>
        <v>22</v>
      </c>
      <c r="AQ27" s="36">
        <f t="shared" si="11"/>
        <v>72.801999999999992</v>
      </c>
      <c r="AR27" s="16">
        <v>5</v>
      </c>
      <c r="AS27" s="16">
        <v>4</v>
      </c>
      <c r="AT27" s="16">
        <v>16</v>
      </c>
      <c r="AU27" s="16"/>
      <c r="AV27" s="16"/>
      <c r="AW27" s="16"/>
      <c r="AX27" s="16"/>
      <c r="AY27" s="16"/>
      <c r="AZ27" s="16"/>
      <c r="BA27" s="16"/>
      <c r="BB27" s="34">
        <f t="shared" si="1"/>
        <v>25</v>
      </c>
      <c r="BC27" s="35">
        <f t="shared" si="12"/>
        <v>30</v>
      </c>
      <c r="BD27" s="19">
        <v>10</v>
      </c>
      <c r="BE27" s="19">
        <v>5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37">
        <f t="shared" si="13"/>
        <v>15</v>
      </c>
      <c r="BO27" s="35">
        <f t="shared" si="14"/>
        <v>35</v>
      </c>
      <c r="BP27" s="19">
        <v>80</v>
      </c>
      <c r="BQ27" s="35">
        <f t="shared" si="15"/>
        <v>13.5</v>
      </c>
      <c r="BR27" s="19">
        <f t="shared" si="16"/>
        <v>2</v>
      </c>
      <c r="BS27" s="35">
        <f t="shared" si="17"/>
        <v>13.2</v>
      </c>
      <c r="BT27" s="38">
        <f t="shared" si="18"/>
        <v>91.7</v>
      </c>
      <c r="BU27" s="39">
        <f t="shared" si="19"/>
        <v>80.361199999999997</v>
      </c>
      <c r="BV27" s="16"/>
      <c r="BW27" s="16"/>
      <c r="BX27" s="16"/>
      <c r="BY27" s="16"/>
      <c r="BZ27" s="16"/>
      <c r="CA27" s="16"/>
      <c r="CB27" s="32"/>
      <c r="CC27" s="16"/>
      <c r="CD27" s="32"/>
      <c r="CE27" s="32"/>
      <c r="CF27" s="34">
        <f t="shared" si="37"/>
        <v>0</v>
      </c>
      <c r="CG27" s="35">
        <f t="shared" si="20"/>
        <v>15</v>
      </c>
      <c r="CH27" s="19">
        <v>10</v>
      </c>
      <c r="CI27" s="19"/>
      <c r="CJ27" s="19"/>
      <c r="CK27" s="19"/>
      <c r="CL27" s="19"/>
      <c r="CM27" s="19"/>
      <c r="CN27" s="19"/>
      <c r="CO27" s="33"/>
      <c r="CP27" s="33"/>
      <c r="CQ27" s="33"/>
      <c r="CR27" s="34">
        <f t="shared" si="21"/>
        <v>10</v>
      </c>
      <c r="CS27" s="35">
        <f t="shared" si="22"/>
        <v>30</v>
      </c>
      <c r="CT27" s="19"/>
      <c r="CU27" s="19">
        <v>100</v>
      </c>
      <c r="CV27" s="19">
        <v>100</v>
      </c>
      <c r="CW27" s="19">
        <v>100</v>
      </c>
      <c r="CX27" s="19">
        <v>100</v>
      </c>
      <c r="CY27" s="19">
        <v>100</v>
      </c>
      <c r="CZ27" s="19">
        <v>100</v>
      </c>
      <c r="DA27" s="19">
        <v>100</v>
      </c>
      <c r="DB27" s="19">
        <v>100</v>
      </c>
      <c r="DC27" s="19">
        <v>100</v>
      </c>
      <c r="DD27" s="35">
        <f t="shared" si="23"/>
        <v>27</v>
      </c>
      <c r="DE27" s="19"/>
      <c r="DF27" s="35">
        <f t="shared" si="24"/>
        <v>10</v>
      </c>
      <c r="DG27" s="35">
        <f t="shared" si="25"/>
        <v>49.199999999999996</v>
      </c>
      <c r="DH27" s="16">
        <v>75</v>
      </c>
      <c r="DI27" s="35">
        <f t="shared" si="26"/>
        <v>35</v>
      </c>
      <c r="DJ27" s="36">
        <f t="shared" si="27"/>
        <v>84.199999999999989</v>
      </c>
      <c r="DK27" s="16">
        <v>5</v>
      </c>
      <c r="DL27" s="16"/>
      <c r="DM27" s="16"/>
      <c r="DN27" s="16"/>
      <c r="DO27" s="16"/>
      <c r="DP27" s="16"/>
      <c r="DQ27" s="16"/>
      <c r="DR27" s="16"/>
      <c r="DS27" s="16"/>
      <c r="DT27" s="16"/>
      <c r="DU27" s="34">
        <f t="shared" si="3"/>
        <v>5</v>
      </c>
      <c r="DV27" s="35">
        <f t="shared" si="28"/>
        <v>26.25</v>
      </c>
      <c r="DW27" s="19">
        <v>5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37">
        <f t="shared" si="29"/>
        <v>5</v>
      </c>
      <c r="EH27" s="35">
        <f t="shared" si="30"/>
        <v>21.875</v>
      </c>
      <c r="EI27" s="19">
        <v>67</v>
      </c>
      <c r="EJ27" s="35">
        <f t="shared" si="31"/>
        <v>12.525</v>
      </c>
      <c r="EK27" s="19"/>
      <c r="EL27" s="35">
        <f t="shared" si="32"/>
        <v>15</v>
      </c>
      <c r="EM27" s="38">
        <f t="shared" si="33"/>
        <v>75.650000000000006</v>
      </c>
      <c r="EN27" s="39">
        <f t="shared" si="34"/>
        <v>80.78</v>
      </c>
      <c r="EP27" s="40">
        <f>LOOKUP(BU27,LOOKUP!$A$2:$A$505,LOOKUP!$B$2:$B$505)</f>
        <v>2.5</v>
      </c>
      <c r="EQ27" s="40">
        <f>LOOKUP(EN27,LOOKUP!$A$2:$A$505,LOOKUP!$B$2:$B$505)</f>
        <v>2.5</v>
      </c>
      <c r="ER27" s="41">
        <f t="shared" si="35"/>
        <v>80.570599999999999</v>
      </c>
      <c r="ES27" s="42">
        <f>LOOKUP(ER27,LOOKUP!$A$2:$A$505,LOOKUP!$B$2:$B$505)</f>
        <v>2.5</v>
      </c>
    </row>
    <row r="28" spans="1:150" x14ac:dyDescent="0.3">
      <c r="A28" s="30">
        <v>20</v>
      </c>
      <c r="B28" s="31" t="s">
        <v>142</v>
      </c>
      <c r="C28" s="16">
        <v>2</v>
      </c>
      <c r="D28" s="114">
        <v>20</v>
      </c>
      <c r="E28" s="16">
        <v>11</v>
      </c>
      <c r="F28" s="16">
        <v>0</v>
      </c>
      <c r="G28" s="16">
        <v>0</v>
      </c>
      <c r="H28" s="16">
        <v>0</v>
      </c>
      <c r="I28" s="32">
        <v>0</v>
      </c>
      <c r="J28" s="16">
        <v>0</v>
      </c>
      <c r="K28" s="32">
        <v>0</v>
      </c>
      <c r="L28" s="32">
        <v>0</v>
      </c>
      <c r="M28" s="34">
        <f t="shared" si="36"/>
        <v>33</v>
      </c>
      <c r="N28" s="35">
        <f t="shared" si="4"/>
        <v>24.9</v>
      </c>
      <c r="O28" s="19">
        <v>4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34">
        <f t="shared" si="5"/>
        <v>4</v>
      </c>
      <c r="Z28" s="35">
        <f t="shared" si="6"/>
        <v>27</v>
      </c>
      <c r="AA28" s="19">
        <v>74</v>
      </c>
      <c r="AB28" s="19">
        <v>100</v>
      </c>
      <c r="AC28" s="19">
        <v>100</v>
      </c>
      <c r="AD28" s="19">
        <v>100</v>
      </c>
      <c r="AE28" s="19">
        <v>100</v>
      </c>
      <c r="AF28" s="19">
        <v>100</v>
      </c>
      <c r="AG28" s="19">
        <v>100</v>
      </c>
      <c r="AH28" s="19">
        <v>100</v>
      </c>
      <c r="AI28" s="19">
        <v>100</v>
      </c>
      <c r="AJ28" s="19">
        <v>100</v>
      </c>
      <c r="AK28" s="35">
        <f t="shared" si="7"/>
        <v>29.22</v>
      </c>
      <c r="AL28" s="19">
        <v>1</v>
      </c>
      <c r="AM28" s="35">
        <f t="shared" si="8"/>
        <v>9.4</v>
      </c>
      <c r="AN28" s="35">
        <f t="shared" si="9"/>
        <v>54.312000000000005</v>
      </c>
      <c r="AO28" s="16"/>
      <c r="AP28" s="35">
        <f t="shared" si="10"/>
        <v>20</v>
      </c>
      <c r="AQ28" s="36">
        <f t="shared" si="11"/>
        <v>74.312000000000012</v>
      </c>
      <c r="AR28" s="16">
        <v>5</v>
      </c>
      <c r="AS28" s="16"/>
      <c r="AT28" s="16">
        <v>18</v>
      </c>
      <c r="AU28" s="16"/>
      <c r="AV28" s="16"/>
      <c r="AW28" s="16"/>
      <c r="AX28" s="16"/>
      <c r="AY28" s="16"/>
      <c r="AZ28" s="16"/>
      <c r="BA28" s="16"/>
      <c r="BB28" s="34">
        <f t="shared" si="1"/>
        <v>23</v>
      </c>
      <c r="BC28" s="35">
        <f t="shared" si="12"/>
        <v>29</v>
      </c>
      <c r="BD28" s="19">
        <v>10</v>
      </c>
      <c r="BE28" s="19">
        <v>3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37">
        <f t="shared" si="13"/>
        <v>13</v>
      </c>
      <c r="BO28" s="35">
        <f t="shared" si="14"/>
        <v>32.666666666666671</v>
      </c>
      <c r="BP28" s="19">
        <v>80</v>
      </c>
      <c r="BQ28" s="35">
        <f t="shared" si="15"/>
        <v>13.5</v>
      </c>
      <c r="BR28" s="19">
        <f t="shared" si="16"/>
        <v>1</v>
      </c>
      <c r="BS28" s="35">
        <f t="shared" si="17"/>
        <v>14.1</v>
      </c>
      <c r="BT28" s="38">
        <f t="shared" si="18"/>
        <v>89.266666666666666</v>
      </c>
      <c r="BU28" s="39">
        <f t="shared" si="19"/>
        <v>80.293866666666673</v>
      </c>
      <c r="BV28" s="16"/>
      <c r="BW28" s="16"/>
      <c r="BX28" s="16"/>
      <c r="BY28" s="16"/>
      <c r="BZ28" s="16"/>
      <c r="CA28" s="16"/>
      <c r="CB28" s="32"/>
      <c r="CC28" s="16"/>
      <c r="CD28" s="32"/>
      <c r="CE28" s="32"/>
      <c r="CF28" s="34">
        <f t="shared" si="37"/>
        <v>0</v>
      </c>
      <c r="CG28" s="35">
        <f t="shared" si="20"/>
        <v>15</v>
      </c>
      <c r="CH28" s="19">
        <v>10</v>
      </c>
      <c r="CI28" s="19"/>
      <c r="CJ28" s="19"/>
      <c r="CK28" s="19"/>
      <c r="CL28" s="19"/>
      <c r="CM28" s="19"/>
      <c r="CN28" s="19"/>
      <c r="CO28" s="33"/>
      <c r="CP28" s="33"/>
      <c r="CQ28" s="33"/>
      <c r="CR28" s="34">
        <f t="shared" si="21"/>
        <v>10</v>
      </c>
      <c r="CS28" s="35">
        <f t="shared" si="22"/>
        <v>30</v>
      </c>
      <c r="CT28" s="19"/>
      <c r="CU28" s="19">
        <v>100</v>
      </c>
      <c r="CV28" s="19">
        <v>100</v>
      </c>
      <c r="CW28" s="19">
        <v>100</v>
      </c>
      <c r="CX28" s="19">
        <v>100</v>
      </c>
      <c r="CY28" s="19">
        <v>100</v>
      </c>
      <c r="CZ28" s="19">
        <v>100</v>
      </c>
      <c r="DA28" s="19">
        <v>100</v>
      </c>
      <c r="DB28" s="19">
        <v>100</v>
      </c>
      <c r="DC28" s="19">
        <v>100</v>
      </c>
      <c r="DD28" s="35">
        <f t="shared" si="23"/>
        <v>27</v>
      </c>
      <c r="DE28" s="19"/>
      <c r="DF28" s="35">
        <f t="shared" si="24"/>
        <v>10</v>
      </c>
      <c r="DG28" s="35">
        <f t="shared" si="25"/>
        <v>49.199999999999996</v>
      </c>
      <c r="DH28" s="16">
        <v>79</v>
      </c>
      <c r="DI28" s="35">
        <f t="shared" si="26"/>
        <v>35.800000000000004</v>
      </c>
      <c r="DJ28" s="36">
        <f t="shared" si="27"/>
        <v>85</v>
      </c>
      <c r="DK28" s="16">
        <v>5</v>
      </c>
      <c r="DL28" s="16"/>
      <c r="DM28" s="16"/>
      <c r="DN28" s="16"/>
      <c r="DO28" s="16"/>
      <c r="DP28" s="16"/>
      <c r="DQ28" s="16"/>
      <c r="DR28" s="16"/>
      <c r="DS28" s="16"/>
      <c r="DT28" s="16"/>
      <c r="DU28" s="34">
        <f t="shared" si="3"/>
        <v>5</v>
      </c>
      <c r="DV28" s="35">
        <f t="shared" si="28"/>
        <v>26.25</v>
      </c>
      <c r="DW28" s="19">
        <v>5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  <c r="ED28" s="19">
        <v>0</v>
      </c>
      <c r="EE28" s="19">
        <v>0</v>
      </c>
      <c r="EF28" s="19">
        <v>0</v>
      </c>
      <c r="EG28" s="37">
        <f t="shared" si="29"/>
        <v>5</v>
      </c>
      <c r="EH28" s="35">
        <f t="shared" si="30"/>
        <v>21.875</v>
      </c>
      <c r="EI28" s="19">
        <v>55</v>
      </c>
      <c r="EJ28" s="35">
        <f t="shared" si="31"/>
        <v>11.625</v>
      </c>
      <c r="EK28" s="19"/>
      <c r="EL28" s="35">
        <f t="shared" si="32"/>
        <v>15</v>
      </c>
      <c r="EM28" s="38">
        <f t="shared" si="33"/>
        <v>74.75</v>
      </c>
      <c r="EN28" s="39">
        <f t="shared" si="34"/>
        <v>80.900000000000006</v>
      </c>
      <c r="EP28" s="40">
        <f>LOOKUP(BU28,LOOKUP!$A$2:$A$505,LOOKUP!$B$2:$B$505)</f>
        <v>2.5</v>
      </c>
      <c r="EQ28" s="40">
        <f>LOOKUP(EN28,LOOKUP!$A$2:$A$505,LOOKUP!$B$2:$B$505)</f>
        <v>2.5</v>
      </c>
      <c r="ER28" s="41">
        <f t="shared" si="35"/>
        <v>80.59693333333334</v>
      </c>
      <c r="ES28" s="42">
        <f>LOOKUP(ER28,LOOKUP!$A$2:$A$505,LOOKUP!$B$2:$B$505)</f>
        <v>2.5</v>
      </c>
    </row>
    <row r="29" spans="1:150" x14ac:dyDescent="0.3">
      <c r="A29" s="30">
        <v>21</v>
      </c>
      <c r="B29" s="31" t="s">
        <v>143</v>
      </c>
      <c r="C29" s="16">
        <v>3</v>
      </c>
      <c r="D29" s="114">
        <v>20</v>
      </c>
      <c r="E29" s="16">
        <v>14</v>
      </c>
      <c r="F29" s="16">
        <v>0</v>
      </c>
      <c r="G29" s="16">
        <v>0</v>
      </c>
      <c r="H29" s="16">
        <v>0</v>
      </c>
      <c r="I29" s="32">
        <v>0</v>
      </c>
      <c r="J29" s="16">
        <v>0</v>
      </c>
      <c r="K29" s="32">
        <v>0</v>
      </c>
      <c r="L29" s="32">
        <v>0</v>
      </c>
      <c r="M29" s="34">
        <f t="shared" si="36"/>
        <v>37</v>
      </c>
      <c r="N29" s="35">
        <f t="shared" si="4"/>
        <v>26.099999999999998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34">
        <f t="shared" si="5"/>
        <v>0</v>
      </c>
      <c r="Z29" s="35">
        <f t="shared" si="6"/>
        <v>15</v>
      </c>
      <c r="AA29" s="19">
        <v>74</v>
      </c>
      <c r="AB29" s="19">
        <v>100</v>
      </c>
      <c r="AC29" s="19">
        <v>100</v>
      </c>
      <c r="AD29" s="19">
        <v>100</v>
      </c>
      <c r="AE29" s="19">
        <v>100</v>
      </c>
      <c r="AF29" s="19">
        <v>100</v>
      </c>
      <c r="AG29" s="19">
        <v>100</v>
      </c>
      <c r="AH29" s="19">
        <v>100</v>
      </c>
      <c r="AI29" s="19">
        <v>100</v>
      </c>
      <c r="AJ29" s="19">
        <v>100</v>
      </c>
      <c r="AK29" s="35">
        <f t="shared" si="7"/>
        <v>29.22</v>
      </c>
      <c r="AL29" s="19">
        <v>2</v>
      </c>
      <c r="AM29" s="35">
        <f t="shared" si="8"/>
        <v>8.8000000000000007</v>
      </c>
      <c r="AN29" s="35">
        <f t="shared" si="9"/>
        <v>47.471999999999994</v>
      </c>
      <c r="AO29" s="16">
        <v>15</v>
      </c>
      <c r="AP29" s="35">
        <f t="shared" si="10"/>
        <v>23</v>
      </c>
      <c r="AQ29" s="36">
        <f t="shared" si="11"/>
        <v>70.471999999999994</v>
      </c>
      <c r="AR29" s="16">
        <v>4</v>
      </c>
      <c r="AS29" s="16">
        <v>5</v>
      </c>
      <c r="AT29" s="16">
        <v>19</v>
      </c>
      <c r="AU29" s="16"/>
      <c r="AV29" s="16"/>
      <c r="AW29" s="16"/>
      <c r="AX29" s="16"/>
      <c r="AY29" s="16"/>
      <c r="AZ29" s="16"/>
      <c r="BA29" s="16"/>
      <c r="BB29" s="34">
        <f t="shared" si="1"/>
        <v>28</v>
      </c>
      <c r="BC29" s="35">
        <f t="shared" si="12"/>
        <v>31.499999999999996</v>
      </c>
      <c r="BD29" s="19">
        <v>10</v>
      </c>
      <c r="BE29" s="19">
        <v>3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37">
        <f t="shared" si="13"/>
        <v>13</v>
      </c>
      <c r="BO29" s="35">
        <f t="shared" si="14"/>
        <v>32.666666666666671</v>
      </c>
      <c r="BP29" s="19">
        <v>80</v>
      </c>
      <c r="BQ29" s="35">
        <f t="shared" si="15"/>
        <v>13.5</v>
      </c>
      <c r="BR29" s="19">
        <f t="shared" si="16"/>
        <v>2</v>
      </c>
      <c r="BS29" s="35">
        <f t="shared" si="17"/>
        <v>13.2</v>
      </c>
      <c r="BT29" s="38">
        <f t="shared" si="18"/>
        <v>90.866666666666674</v>
      </c>
      <c r="BU29" s="39">
        <f t="shared" si="19"/>
        <v>78.629866666666658</v>
      </c>
      <c r="BV29" s="16"/>
      <c r="BW29" s="16"/>
      <c r="BX29" s="16"/>
      <c r="BY29" s="16"/>
      <c r="BZ29" s="16"/>
      <c r="CA29" s="16"/>
      <c r="CB29" s="32"/>
      <c r="CC29" s="16"/>
      <c r="CD29" s="32"/>
      <c r="CE29" s="32"/>
      <c r="CF29" s="34">
        <f t="shared" si="37"/>
        <v>0</v>
      </c>
      <c r="CG29" s="35">
        <f t="shared" si="20"/>
        <v>15</v>
      </c>
      <c r="CH29" s="19">
        <v>10</v>
      </c>
      <c r="CI29" s="19"/>
      <c r="CJ29" s="19"/>
      <c r="CK29" s="19"/>
      <c r="CL29" s="19"/>
      <c r="CM29" s="19"/>
      <c r="CN29" s="19"/>
      <c r="CO29" s="33"/>
      <c r="CP29" s="33"/>
      <c r="CQ29" s="33"/>
      <c r="CR29" s="34">
        <f t="shared" si="21"/>
        <v>10</v>
      </c>
      <c r="CS29" s="35">
        <f t="shared" si="22"/>
        <v>30</v>
      </c>
      <c r="CT29" s="19"/>
      <c r="CU29" s="19">
        <v>100</v>
      </c>
      <c r="CV29" s="19">
        <v>100</v>
      </c>
      <c r="CW29" s="19">
        <v>100</v>
      </c>
      <c r="CX29" s="19">
        <v>100</v>
      </c>
      <c r="CY29" s="19">
        <v>100</v>
      </c>
      <c r="CZ29" s="19">
        <v>100</v>
      </c>
      <c r="DA29" s="19">
        <v>100</v>
      </c>
      <c r="DB29" s="19">
        <v>100</v>
      </c>
      <c r="DC29" s="19">
        <v>100</v>
      </c>
      <c r="DD29" s="35">
        <f t="shared" si="23"/>
        <v>27</v>
      </c>
      <c r="DE29" s="19"/>
      <c r="DF29" s="35">
        <f t="shared" si="24"/>
        <v>10</v>
      </c>
      <c r="DG29" s="35">
        <f t="shared" si="25"/>
        <v>49.199999999999996</v>
      </c>
      <c r="DH29" s="16">
        <v>79</v>
      </c>
      <c r="DI29" s="35">
        <f t="shared" si="26"/>
        <v>35.800000000000004</v>
      </c>
      <c r="DJ29" s="36">
        <f t="shared" si="27"/>
        <v>85</v>
      </c>
      <c r="DK29" s="16">
        <v>5</v>
      </c>
      <c r="DL29" s="16"/>
      <c r="DM29" s="16"/>
      <c r="DN29" s="16"/>
      <c r="DO29" s="16"/>
      <c r="DP29" s="16"/>
      <c r="DQ29" s="16"/>
      <c r="DR29" s="16"/>
      <c r="DS29" s="16"/>
      <c r="DT29" s="16"/>
      <c r="DU29" s="34">
        <f t="shared" si="3"/>
        <v>5</v>
      </c>
      <c r="DV29" s="35">
        <f t="shared" si="28"/>
        <v>26.25</v>
      </c>
      <c r="DW29" s="19">
        <v>5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37">
        <f t="shared" si="29"/>
        <v>5</v>
      </c>
      <c r="EH29" s="35">
        <f t="shared" si="30"/>
        <v>21.875</v>
      </c>
      <c r="EI29" s="19">
        <v>55</v>
      </c>
      <c r="EJ29" s="35">
        <f t="shared" si="31"/>
        <v>11.625</v>
      </c>
      <c r="EK29" s="19"/>
      <c r="EL29" s="35">
        <f t="shared" si="32"/>
        <v>15</v>
      </c>
      <c r="EM29" s="38">
        <f t="shared" si="33"/>
        <v>74.75</v>
      </c>
      <c r="EN29" s="39">
        <f t="shared" si="34"/>
        <v>80.900000000000006</v>
      </c>
      <c r="EP29" s="40">
        <f>LOOKUP(BU29,LOOKUP!$A$2:$A$505,LOOKUP!$B$2:$B$505)</f>
        <v>2.5</v>
      </c>
      <c r="EQ29" s="40">
        <f>LOOKUP(EN29,LOOKUP!$A$2:$A$505,LOOKUP!$B$2:$B$505)</f>
        <v>2.5</v>
      </c>
      <c r="ER29" s="41">
        <f t="shared" si="35"/>
        <v>79.764933333333332</v>
      </c>
      <c r="ES29" s="42">
        <f>LOOKUP(ER29,LOOKUP!$A$2:$A$505,LOOKUP!$B$2:$B$505)</f>
        <v>2.5</v>
      </c>
    </row>
    <row r="30" spans="1:150" x14ac:dyDescent="0.3">
      <c r="A30" s="30">
        <v>22</v>
      </c>
      <c r="B30" s="31" t="s">
        <v>144</v>
      </c>
      <c r="C30" s="16">
        <v>3</v>
      </c>
      <c r="D30" s="114">
        <v>12</v>
      </c>
      <c r="E30" s="16">
        <v>15</v>
      </c>
      <c r="F30" s="16">
        <v>0</v>
      </c>
      <c r="G30" s="16">
        <v>0</v>
      </c>
      <c r="H30" s="16">
        <v>0</v>
      </c>
      <c r="I30" s="32">
        <v>0</v>
      </c>
      <c r="J30" s="16">
        <v>0</v>
      </c>
      <c r="K30" s="32">
        <v>0</v>
      </c>
      <c r="L30" s="32">
        <v>0</v>
      </c>
      <c r="M30" s="34">
        <f t="shared" si="36"/>
        <v>30</v>
      </c>
      <c r="N30" s="35">
        <f t="shared" si="4"/>
        <v>24</v>
      </c>
      <c r="O30" s="19">
        <v>3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34">
        <f t="shared" si="5"/>
        <v>3</v>
      </c>
      <c r="Z30" s="35">
        <f t="shared" si="6"/>
        <v>24</v>
      </c>
      <c r="AA30" s="19">
        <v>89</v>
      </c>
      <c r="AB30" s="19">
        <v>100</v>
      </c>
      <c r="AC30" s="19">
        <v>100</v>
      </c>
      <c r="AD30" s="19">
        <v>100</v>
      </c>
      <c r="AE30" s="19">
        <v>100</v>
      </c>
      <c r="AF30" s="19">
        <v>100</v>
      </c>
      <c r="AG30" s="19">
        <v>100</v>
      </c>
      <c r="AH30" s="19">
        <v>100</v>
      </c>
      <c r="AI30" s="19">
        <v>100</v>
      </c>
      <c r="AJ30" s="19">
        <v>100</v>
      </c>
      <c r="AK30" s="35">
        <f t="shared" si="7"/>
        <v>29.67</v>
      </c>
      <c r="AL30" s="19">
        <v>2</v>
      </c>
      <c r="AM30" s="35">
        <f t="shared" si="8"/>
        <v>8.8000000000000007</v>
      </c>
      <c r="AN30" s="35">
        <f t="shared" si="9"/>
        <v>51.881999999999998</v>
      </c>
      <c r="AO30" s="16">
        <v>35</v>
      </c>
      <c r="AP30" s="35">
        <f t="shared" si="10"/>
        <v>27</v>
      </c>
      <c r="AQ30" s="36">
        <f t="shared" si="11"/>
        <v>78.882000000000005</v>
      </c>
      <c r="AR30" s="16">
        <v>4</v>
      </c>
      <c r="AS30" s="16">
        <v>5</v>
      </c>
      <c r="AT30" s="16">
        <v>20</v>
      </c>
      <c r="AU30" s="16"/>
      <c r="AV30" s="16"/>
      <c r="AW30" s="16"/>
      <c r="AX30" s="16"/>
      <c r="AY30" s="16"/>
      <c r="AZ30" s="16"/>
      <c r="BA30" s="16"/>
      <c r="BB30" s="34">
        <f t="shared" si="1"/>
        <v>29</v>
      </c>
      <c r="BC30" s="35">
        <f t="shared" si="12"/>
        <v>32</v>
      </c>
      <c r="BD30" s="19">
        <v>10</v>
      </c>
      <c r="BE30" s="19">
        <v>3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37">
        <f t="shared" si="13"/>
        <v>13</v>
      </c>
      <c r="BO30" s="35">
        <f t="shared" si="14"/>
        <v>32.666666666666671</v>
      </c>
      <c r="BP30" s="19">
        <v>80</v>
      </c>
      <c r="BQ30" s="35">
        <f t="shared" si="15"/>
        <v>13.5</v>
      </c>
      <c r="BR30" s="19">
        <f t="shared" si="16"/>
        <v>2</v>
      </c>
      <c r="BS30" s="35">
        <f t="shared" si="17"/>
        <v>13.2</v>
      </c>
      <c r="BT30" s="38">
        <f t="shared" si="18"/>
        <v>91.366666666666674</v>
      </c>
      <c r="BU30" s="39">
        <f t="shared" si="19"/>
        <v>83.875866666666667</v>
      </c>
      <c r="BV30" s="16">
        <v>26</v>
      </c>
      <c r="BW30" s="16"/>
      <c r="BX30" s="16"/>
      <c r="BY30" s="16"/>
      <c r="BZ30" s="16"/>
      <c r="CA30" s="16"/>
      <c r="CB30" s="32"/>
      <c r="CC30" s="16"/>
      <c r="CD30" s="32"/>
      <c r="CE30" s="32"/>
      <c r="CF30" s="34">
        <f t="shared" si="37"/>
        <v>26</v>
      </c>
      <c r="CG30" s="35">
        <f t="shared" si="20"/>
        <v>30</v>
      </c>
      <c r="CH30" s="19">
        <v>10</v>
      </c>
      <c r="CI30" s="19"/>
      <c r="CJ30" s="19"/>
      <c r="CK30" s="19"/>
      <c r="CL30" s="19"/>
      <c r="CM30" s="19"/>
      <c r="CN30" s="19"/>
      <c r="CO30" s="33"/>
      <c r="CP30" s="33"/>
      <c r="CQ30" s="33"/>
      <c r="CR30" s="34">
        <f t="shared" si="21"/>
        <v>10</v>
      </c>
      <c r="CS30" s="35">
        <f t="shared" si="22"/>
        <v>30</v>
      </c>
      <c r="CT30" s="19">
        <v>36</v>
      </c>
      <c r="CU30" s="19">
        <v>100</v>
      </c>
      <c r="CV30" s="19">
        <v>100</v>
      </c>
      <c r="CW30" s="19">
        <v>100</v>
      </c>
      <c r="CX30" s="19">
        <v>100</v>
      </c>
      <c r="CY30" s="19">
        <v>100</v>
      </c>
      <c r="CZ30" s="19">
        <v>100</v>
      </c>
      <c r="DA30" s="19">
        <v>100</v>
      </c>
      <c r="DB30" s="19">
        <v>100</v>
      </c>
      <c r="DC30" s="19">
        <v>100</v>
      </c>
      <c r="DD30" s="35">
        <f t="shared" si="23"/>
        <v>28.08</v>
      </c>
      <c r="DE30" s="19"/>
      <c r="DF30" s="35">
        <f t="shared" si="24"/>
        <v>10</v>
      </c>
      <c r="DG30" s="35">
        <f t="shared" si="25"/>
        <v>58.847999999999999</v>
      </c>
      <c r="DH30" s="16">
        <v>85</v>
      </c>
      <c r="DI30" s="35">
        <f t="shared" si="26"/>
        <v>37</v>
      </c>
      <c r="DJ30" s="36">
        <f t="shared" si="27"/>
        <v>95.847999999999999</v>
      </c>
      <c r="DK30" s="16">
        <v>2</v>
      </c>
      <c r="DL30" s="16"/>
      <c r="DM30" s="16"/>
      <c r="DN30" s="16"/>
      <c r="DO30" s="16"/>
      <c r="DP30" s="16"/>
      <c r="DQ30" s="16"/>
      <c r="DR30" s="16"/>
      <c r="DS30" s="16"/>
      <c r="DT30" s="16"/>
      <c r="DU30" s="34">
        <f t="shared" si="3"/>
        <v>2</v>
      </c>
      <c r="DV30" s="35">
        <f t="shared" si="28"/>
        <v>21</v>
      </c>
      <c r="DW30" s="19">
        <v>5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37">
        <f t="shared" si="29"/>
        <v>5</v>
      </c>
      <c r="EH30" s="35">
        <f t="shared" si="30"/>
        <v>21.875</v>
      </c>
      <c r="EI30" s="19">
        <v>60</v>
      </c>
      <c r="EJ30" s="35">
        <f t="shared" si="31"/>
        <v>12</v>
      </c>
      <c r="EK30" s="19"/>
      <c r="EL30" s="35">
        <f t="shared" si="32"/>
        <v>15</v>
      </c>
      <c r="EM30" s="38">
        <f t="shared" si="33"/>
        <v>69.875</v>
      </c>
      <c r="EN30" s="39">
        <f t="shared" si="34"/>
        <v>85.458799999999997</v>
      </c>
      <c r="EP30" s="40">
        <f>LOOKUP(BU30,LOOKUP!$A$2:$A$505,LOOKUP!$B$2:$B$505)</f>
        <v>2.25</v>
      </c>
      <c r="EQ30" s="40">
        <f>LOOKUP(EN30,LOOKUP!$A$2:$A$505,LOOKUP!$B$2:$B$505)</f>
        <v>2</v>
      </c>
      <c r="ER30" s="41">
        <f t="shared" si="35"/>
        <v>84.667333333333332</v>
      </c>
      <c r="ES30" s="42">
        <f>LOOKUP(ER30,LOOKUP!$A$2:$A$505,LOOKUP!$B$2:$B$505)</f>
        <v>2</v>
      </c>
    </row>
    <row r="31" spans="1:150" x14ac:dyDescent="0.3">
      <c r="A31" s="30">
        <v>23</v>
      </c>
      <c r="B31" s="31" t="s">
        <v>145</v>
      </c>
      <c r="C31" s="16">
        <v>1</v>
      </c>
      <c r="D31" s="114">
        <v>20</v>
      </c>
      <c r="E31" s="16">
        <v>15</v>
      </c>
      <c r="F31" s="16">
        <v>0</v>
      </c>
      <c r="G31" s="16">
        <v>0</v>
      </c>
      <c r="H31" s="16">
        <v>0</v>
      </c>
      <c r="I31" s="32">
        <v>0</v>
      </c>
      <c r="J31" s="16">
        <v>0</v>
      </c>
      <c r="K31" s="32">
        <v>0</v>
      </c>
      <c r="L31" s="32">
        <v>0</v>
      </c>
      <c r="M31" s="34">
        <f t="shared" si="36"/>
        <v>36</v>
      </c>
      <c r="N31" s="35">
        <f t="shared" si="4"/>
        <v>25.8</v>
      </c>
      <c r="O31" s="19">
        <v>3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34">
        <f t="shared" si="5"/>
        <v>3</v>
      </c>
      <c r="Z31" s="35">
        <f t="shared" si="6"/>
        <v>24</v>
      </c>
      <c r="AA31" s="19">
        <v>89</v>
      </c>
      <c r="AB31" s="19">
        <v>100</v>
      </c>
      <c r="AC31" s="19">
        <v>100</v>
      </c>
      <c r="AD31" s="19">
        <v>100</v>
      </c>
      <c r="AE31" s="19">
        <v>100</v>
      </c>
      <c r="AF31" s="19">
        <v>100</v>
      </c>
      <c r="AG31" s="19">
        <v>100</v>
      </c>
      <c r="AH31" s="19">
        <v>100</v>
      </c>
      <c r="AI31" s="19">
        <v>100</v>
      </c>
      <c r="AJ31" s="19">
        <v>100</v>
      </c>
      <c r="AK31" s="35">
        <f t="shared" si="7"/>
        <v>29.67</v>
      </c>
      <c r="AL31" s="19">
        <v>2</v>
      </c>
      <c r="AM31" s="35">
        <f t="shared" si="8"/>
        <v>8.8000000000000007</v>
      </c>
      <c r="AN31" s="35">
        <f t="shared" si="9"/>
        <v>52.961999999999996</v>
      </c>
      <c r="AO31" s="16">
        <v>14</v>
      </c>
      <c r="AP31" s="35">
        <f t="shared" si="10"/>
        <v>22.8</v>
      </c>
      <c r="AQ31" s="36">
        <f t="shared" si="11"/>
        <v>75.762</v>
      </c>
      <c r="AR31" s="16"/>
      <c r="AS31" s="16">
        <v>5</v>
      </c>
      <c r="AT31" s="16">
        <v>19</v>
      </c>
      <c r="AU31" s="16"/>
      <c r="AV31" s="16"/>
      <c r="AW31" s="16"/>
      <c r="AX31" s="16"/>
      <c r="AY31" s="16"/>
      <c r="AZ31" s="16"/>
      <c r="BA31" s="16"/>
      <c r="BB31" s="34">
        <f t="shared" si="1"/>
        <v>24</v>
      </c>
      <c r="BC31" s="35">
        <f t="shared" si="12"/>
        <v>29.499999999999996</v>
      </c>
      <c r="BD31" s="19">
        <v>10</v>
      </c>
      <c r="BE31" s="19">
        <v>5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37">
        <f t="shared" si="13"/>
        <v>15</v>
      </c>
      <c r="BO31" s="35">
        <f t="shared" si="14"/>
        <v>35</v>
      </c>
      <c r="BP31" s="19">
        <v>80</v>
      </c>
      <c r="BQ31" s="35">
        <f t="shared" si="15"/>
        <v>13.5</v>
      </c>
      <c r="BR31" s="19">
        <f t="shared" si="16"/>
        <v>2</v>
      </c>
      <c r="BS31" s="35">
        <f t="shared" si="17"/>
        <v>13.2</v>
      </c>
      <c r="BT31" s="38">
        <f t="shared" si="18"/>
        <v>91.2</v>
      </c>
      <c r="BU31" s="39">
        <f t="shared" si="19"/>
        <v>81.937200000000004</v>
      </c>
      <c r="BV31" s="16">
        <v>26</v>
      </c>
      <c r="BW31" s="16"/>
      <c r="BX31" s="16"/>
      <c r="BY31" s="16"/>
      <c r="BZ31" s="16"/>
      <c r="CA31" s="16"/>
      <c r="CB31" s="32"/>
      <c r="CC31" s="16"/>
      <c r="CD31" s="32"/>
      <c r="CE31" s="32"/>
      <c r="CF31" s="34">
        <f t="shared" si="37"/>
        <v>26</v>
      </c>
      <c r="CG31" s="35">
        <f t="shared" si="20"/>
        <v>30</v>
      </c>
      <c r="CH31" s="19">
        <v>10</v>
      </c>
      <c r="CI31" s="19"/>
      <c r="CJ31" s="19"/>
      <c r="CK31" s="19"/>
      <c r="CL31" s="19"/>
      <c r="CM31" s="19"/>
      <c r="CN31" s="19"/>
      <c r="CO31" s="33"/>
      <c r="CP31" s="33"/>
      <c r="CQ31" s="33"/>
      <c r="CR31" s="34">
        <f t="shared" si="21"/>
        <v>10</v>
      </c>
      <c r="CS31" s="35">
        <f t="shared" si="22"/>
        <v>30</v>
      </c>
      <c r="CT31" s="19">
        <v>36</v>
      </c>
      <c r="CU31" s="19">
        <v>100</v>
      </c>
      <c r="CV31" s="19">
        <v>100</v>
      </c>
      <c r="CW31" s="19">
        <v>100</v>
      </c>
      <c r="CX31" s="19">
        <v>100</v>
      </c>
      <c r="CY31" s="19">
        <v>100</v>
      </c>
      <c r="CZ31" s="19">
        <v>100</v>
      </c>
      <c r="DA31" s="19">
        <v>100</v>
      </c>
      <c r="DB31" s="19">
        <v>100</v>
      </c>
      <c r="DC31" s="19">
        <v>100</v>
      </c>
      <c r="DD31" s="35">
        <f t="shared" si="23"/>
        <v>28.08</v>
      </c>
      <c r="DE31" s="19"/>
      <c r="DF31" s="35">
        <f t="shared" si="24"/>
        <v>10</v>
      </c>
      <c r="DG31" s="35">
        <f t="shared" si="25"/>
        <v>58.847999999999999</v>
      </c>
      <c r="DH31" s="16">
        <v>79</v>
      </c>
      <c r="DI31" s="35">
        <f t="shared" si="26"/>
        <v>35.800000000000004</v>
      </c>
      <c r="DJ31" s="36">
        <f t="shared" si="27"/>
        <v>94.647999999999996</v>
      </c>
      <c r="DK31" s="16">
        <v>5</v>
      </c>
      <c r="DL31" s="16"/>
      <c r="DM31" s="16"/>
      <c r="DN31" s="16"/>
      <c r="DO31" s="16"/>
      <c r="DP31" s="16"/>
      <c r="DQ31" s="16"/>
      <c r="DR31" s="16"/>
      <c r="DS31" s="16"/>
      <c r="DT31" s="16"/>
      <c r="DU31" s="34">
        <f t="shared" si="3"/>
        <v>5</v>
      </c>
      <c r="DV31" s="35">
        <f t="shared" si="28"/>
        <v>26.25</v>
      </c>
      <c r="DW31" s="19">
        <v>5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37">
        <f t="shared" si="29"/>
        <v>5</v>
      </c>
      <c r="EH31" s="35">
        <f t="shared" si="30"/>
        <v>21.875</v>
      </c>
      <c r="EI31" s="19">
        <v>55</v>
      </c>
      <c r="EJ31" s="35">
        <f t="shared" si="31"/>
        <v>11.625</v>
      </c>
      <c r="EK31" s="19"/>
      <c r="EL31" s="35">
        <f t="shared" si="32"/>
        <v>15</v>
      </c>
      <c r="EM31" s="38">
        <f t="shared" si="33"/>
        <v>74.75</v>
      </c>
      <c r="EN31" s="39">
        <f t="shared" si="34"/>
        <v>86.688800000000001</v>
      </c>
      <c r="EP31" s="40">
        <f>LOOKUP(BU31,LOOKUP!$A$2:$A$505,LOOKUP!$B$2:$B$505)</f>
        <v>2.25</v>
      </c>
      <c r="EQ31" s="40">
        <f>LOOKUP(EN31,LOOKUP!$A$2:$A$505,LOOKUP!$B$2:$B$505)</f>
        <v>2</v>
      </c>
      <c r="ER31" s="41">
        <f t="shared" si="35"/>
        <v>84.313000000000002</v>
      </c>
      <c r="ES31" s="42">
        <f>LOOKUP(ER31,LOOKUP!$A$2:$A$505,LOOKUP!$B$2:$B$505)</f>
        <v>2.25</v>
      </c>
    </row>
    <row r="32" spans="1:150" x14ac:dyDescent="0.3">
      <c r="A32" s="30">
        <v>24</v>
      </c>
      <c r="B32" s="31" t="s">
        <v>146</v>
      </c>
      <c r="C32" s="16">
        <v>3</v>
      </c>
      <c r="D32" s="114"/>
      <c r="E32" s="16">
        <v>19</v>
      </c>
      <c r="F32" s="16">
        <v>0</v>
      </c>
      <c r="G32" s="16">
        <v>0</v>
      </c>
      <c r="H32" s="16">
        <v>0</v>
      </c>
      <c r="I32" s="32">
        <v>0</v>
      </c>
      <c r="J32" s="16">
        <v>0</v>
      </c>
      <c r="K32" s="32">
        <v>0</v>
      </c>
      <c r="L32" s="32">
        <v>0</v>
      </c>
      <c r="M32" s="34">
        <f t="shared" si="36"/>
        <v>22</v>
      </c>
      <c r="N32" s="35">
        <f t="shared" si="4"/>
        <v>21.599999999999998</v>
      </c>
      <c r="O32" s="19">
        <v>4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34">
        <f t="shared" si="5"/>
        <v>4</v>
      </c>
      <c r="Z32" s="35">
        <f t="shared" si="6"/>
        <v>27</v>
      </c>
      <c r="AA32" s="19">
        <v>89</v>
      </c>
      <c r="AB32" s="19">
        <v>100</v>
      </c>
      <c r="AC32" s="19">
        <v>100</v>
      </c>
      <c r="AD32" s="19">
        <v>100</v>
      </c>
      <c r="AE32" s="19">
        <v>100</v>
      </c>
      <c r="AF32" s="19">
        <v>100</v>
      </c>
      <c r="AG32" s="19">
        <v>100</v>
      </c>
      <c r="AH32" s="19">
        <v>100</v>
      </c>
      <c r="AI32" s="19">
        <v>100</v>
      </c>
      <c r="AJ32" s="19">
        <v>100</v>
      </c>
      <c r="AK32" s="35">
        <f t="shared" si="7"/>
        <v>29.67</v>
      </c>
      <c r="AL32" s="19">
        <v>4</v>
      </c>
      <c r="AM32" s="35">
        <f t="shared" si="8"/>
        <v>7.6000000000000005</v>
      </c>
      <c r="AN32" s="35">
        <f t="shared" si="9"/>
        <v>51.521999999999991</v>
      </c>
      <c r="AO32" s="16">
        <v>18</v>
      </c>
      <c r="AP32" s="35">
        <f t="shared" si="10"/>
        <v>23.6</v>
      </c>
      <c r="AQ32" s="36">
        <f t="shared" si="11"/>
        <v>75.121999999999986</v>
      </c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34">
        <f t="shared" si="1"/>
        <v>0</v>
      </c>
      <c r="BC32" s="35">
        <f t="shared" si="12"/>
        <v>17.5</v>
      </c>
      <c r="BD32" s="19"/>
      <c r="BE32" s="19">
        <v>5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37">
        <f t="shared" si="13"/>
        <v>5</v>
      </c>
      <c r="BO32" s="35">
        <f t="shared" si="14"/>
        <v>23.333333333333332</v>
      </c>
      <c r="BP32" s="19">
        <v>80</v>
      </c>
      <c r="BQ32" s="35">
        <f t="shared" si="15"/>
        <v>13.5</v>
      </c>
      <c r="BR32" s="19">
        <f t="shared" si="16"/>
        <v>4</v>
      </c>
      <c r="BS32" s="35">
        <f t="shared" si="17"/>
        <v>11.4</v>
      </c>
      <c r="BT32" s="38">
        <f t="shared" si="18"/>
        <v>65.733333333333334</v>
      </c>
      <c r="BU32" s="39">
        <f t="shared" si="19"/>
        <v>71.366533333333336</v>
      </c>
      <c r="BV32" s="16"/>
      <c r="BW32" s="16"/>
      <c r="BX32" s="16"/>
      <c r="BY32" s="16"/>
      <c r="BZ32" s="16"/>
      <c r="CA32" s="16"/>
      <c r="CB32" s="32"/>
      <c r="CC32" s="16"/>
      <c r="CD32" s="32"/>
      <c r="CE32" s="32"/>
      <c r="CF32" s="34">
        <f t="shared" si="37"/>
        <v>0</v>
      </c>
      <c r="CG32" s="35">
        <f t="shared" si="20"/>
        <v>15</v>
      </c>
      <c r="CH32" s="19">
        <v>10</v>
      </c>
      <c r="CI32" s="19"/>
      <c r="CJ32" s="19"/>
      <c r="CK32" s="19"/>
      <c r="CL32" s="19"/>
      <c r="CM32" s="19"/>
      <c r="CN32" s="19"/>
      <c r="CO32" s="33"/>
      <c r="CP32" s="33"/>
      <c r="CQ32" s="33"/>
      <c r="CR32" s="34">
        <f t="shared" si="21"/>
        <v>10</v>
      </c>
      <c r="CS32" s="35">
        <f t="shared" si="22"/>
        <v>30</v>
      </c>
      <c r="CT32" s="19"/>
      <c r="CU32" s="19">
        <v>100</v>
      </c>
      <c r="CV32" s="19">
        <v>100</v>
      </c>
      <c r="CW32" s="19">
        <v>100</v>
      </c>
      <c r="CX32" s="19">
        <v>100</v>
      </c>
      <c r="CY32" s="19">
        <v>100</v>
      </c>
      <c r="CZ32" s="19">
        <v>100</v>
      </c>
      <c r="DA32" s="19">
        <v>100</v>
      </c>
      <c r="DB32" s="19">
        <v>100</v>
      </c>
      <c r="DC32" s="19">
        <v>100</v>
      </c>
      <c r="DD32" s="35">
        <f t="shared" si="23"/>
        <v>27</v>
      </c>
      <c r="DE32" s="19"/>
      <c r="DF32" s="35">
        <f t="shared" si="24"/>
        <v>10</v>
      </c>
      <c r="DG32" s="35">
        <f t="shared" si="25"/>
        <v>49.199999999999996</v>
      </c>
      <c r="DH32" s="16">
        <v>79</v>
      </c>
      <c r="DI32" s="35">
        <f t="shared" si="26"/>
        <v>35.800000000000004</v>
      </c>
      <c r="DJ32" s="36">
        <f t="shared" si="27"/>
        <v>85</v>
      </c>
      <c r="DK32" s="16">
        <v>5</v>
      </c>
      <c r="DL32" s="16"/>
      <c r="DM32" s="16"/>
      <c r="DN32" s="16"/>
      <c r="DO32" s="16"/>
      <c r="DP32" s="16"/>
      <c r="DQ32" s="16"/>
      <c r="DR32" s="16"/>
      <c r="DS32" s="16"/>
      <c r="DT32" s="16"/>
      <c r="DU32" s="34">
        <f t="shared" si="3"/>
        <v>5</v>
      </c>
      <c r="DV32" s="35">
        <f t="shared" si="28"/>
        <v>26.25</v>
      </c>
      <c r="DW32" s="19">
        <v>5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37">
        <f t="shared" si="29"/>
        <v>5</v>
      </c>
      <c r="EH32" s="35">
        <f t="shared" si="30"/>
        <v>21.875</v>
      </c>
      <c r="EI32" s="19">
        <v>55</v>
      </c>
      <c r="EJ32" s="35">
        <f t="shared" si="31"/>
        <v>11.625</v>
      </c>
      <c r="EK32" s="19"/>
      <c r="EL32" s="35">
        <f t="shared" si="32"/>
        <v>15</v>
      </c>
      <c r="EM32" s="38">
        <f t="shared" si="33"/>
        <v>74.75</v>
      </c>
      <c r="EN32" s="39">
        <f t="shared" si="34"/>
        <v>80.900000000000006</v>
      </c>
      <c r="EP32" s="40">
        <f>LOOKUP(BU32,LOOKUP!$A$2:$A$505,LOOKUP!$B$2:$B$505)</f>
        <v>5</v>
      </c>
      <c r="EQ32" s="40">
        <f>LOOKUP(EN32,LOOKUP!$A$2:$A$505,LOOKUP!$B$2:$B$505)</f>
        <v>2.5</v>
      </c>
      <c r="ER32" s="41">
        <f t="shared" si="35"/>
        <v>76.133266666666671</v>
      </c>
      <c r="ES32" s="42">
        <f>LOOKUP(ER32,LOOKUP!$A$2:$A$505,LOOKUP!$B$2:$B$505)</f>
        <v>3</v>
      </c>
    </row>
    <row r="33" spans="1:149" x14ac:dyDescent="0.3">
      <c r="A33" s="30">
        <v>25</v>
      </c>
      <c r="B33" s="31" t="s">
        <v>147</v>
      </c>
      <c r="C33" s="16">
        <v>6</v>
      </c>
      <c r="D33" s="114">
        <v>20</v>
      </c>
      <c r="E33" s="16">
        <v>14</v>
      </c>
      <c r="F33" s="16">
        <v>0</v>
      </c>
      <c r="G33" s="16">
        <v>0</v>
      </c>
      <c r="H33" s="16">
        <v>0</v>
      </c>
      <c r="I33" s="32">
        <v>0</v>
      </c>
      <c r="J33" s="16">
        <v>0</v>
      </c>
      <c r="K33" s="32">
        <v>0</v>
      </c>
      <c r="L33" s="32">
        <v>0</v>
      </c>
      <c r="M33" s="34">
        <f t="shared" si="36"/>
        <v>40</v>
      </c>
      <c r="N33" s="35">
        <f t="shared" si="4"/>
        <v>27</v>
      </c>
      <c r="O33" s="19">
        <v>5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34">
        <f t="shared" si="5"/>
        <v>5</v>
      </c>
      <c r="Z33" s="35">
        <f t="shared" si="6"/>
        <v>30</v>
      </c>
      <c r="AA33" s="19">
        <v>74</v>
      </c>
      <c r="AB33" s="19">
        <v>100</v>
      </c>
      <c r="AC33" s="19">
        <v>100</v>
      </c>
      <c r="AD33" s="19">
        <v>100</v>
      </c>
      <c r="AE33" s="19">
        <v>100</v>
      </c>
      <c r="AF33" s="19">
        <v>100</v>
      </c>
      <c r="AG33" s="19">
        <v>100</v>
      </c>
      <c r="AH33" s="19">
        <v>100</v>
      </c>
      <c r="AI33" s="19">
        <v>100</v>
      </c>
      <c r="AJ33" s="19">
        <v>100</v>
      </c>
      <c r="AK33" s="35">
        <f t="shared" si="7"/>
        <v>29.22</v>
      </c>
      <c r="AL33" s="19">
        <v>1</v>
      </c>
      <c r="AM33" s="35">
        <f t="shared" si="8"/>
        <v>9.4</v>
      </c>
      <c r="AN33" s="35">
        <f t="shared" si="9"/>
        <v>57.372</v>
      </c>
      <c r="AO33" s="16">
        <v>15</v>
      </c>
      <c r="AP33" s="35">
        <f t="shared" si="10"/>
        <v>23</v>
      </c>
      <c r="AQ33" s="36">
        <f t="shared" si="11"/>
        <v>80.372</v>
      </c>
      <c r="AR33" s="16">
        <v>5</v>
      </c>
      <c r="AS33" s="16"/>
      <c r="AT33" s="16">
        <v>16</v>
      </c>
      <c r="AU33" s="16"/>
      <c r="AV33" s="16"/>
      <c r="AW33" s="16"/>
      <c r="AX33" s="16"/>
      <c r="AY33" s="16"/>
      <c r="AZ33" s="16"/>
      <c r="BA33" s="16"/>
      <c r="BB33" s="34">
        <f t="shared" si="1"/>
        <v>21</v>
      </c>
      <c r="BC33" s="35">
        <f t="shared" si="12"/>
        <v>28</v>
      </c>
      <c r="BD33" s="19">
        <v>10</v>
      </c>
      <c r="BE33" s="19">
        <v>3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37">
        <f t="shared" si="13"/>
        <v>13</v>
      </c>
      <c r="BO33" s="35">
        <f t="shared" si="14"/>
        <v>32.666666666666671</v>
      </c>
      <c r="BP33" s="19">
        <v>80</v>
      </c>
      <c r="BQ33" s="35">
        <f t="shared" si="15"/>
        <v>13.5</v>
      </c>
      <c r="BR33" s="19">
        <f t="shared" si="16"/>
        <v>1</v>
      </c>
      <c r="BS33" s="35">
        <f t="shared" si="17"/>
        <v>14.1</v>
      </c>
      <c r="BT33" s="38">
        <f t="shared" si="18"/>
        <v>88.266666666666666</v>
      </c>
      <c r="BU33" s="39">
        <f t="shared" si="19"/>
        <v>83.529866666666663</v>
      </c>
      <c r="BV33" s="16">
        <v>26</v>
      </c>
      <c r="BW33" s="16"/>
      <c r="BX33" s="16"/>
      <c r="BY33" s="16"/>
      <c r="BZ33" s="16"/>
      <c r="CA33" s="16"/>
      <c r="CB33" s="32"/>
      <c r="CC33" s="16"/>
      <c r="CD33" s="32"/>
      <c r="CE33" s="32"/>
      <c r="CF33" s="34">
        <f t="shared" si="37"/>
        <v>26</v>
      </c>
      <c r="CG33" s="35">
        <f t="shared" si="20"/>
        <v>30</v>
      </c>
      <c r="CH33" s="19">
        <v>10</v>
      </c>
      <c r="CI33" s="19"/>
      <c r="CJ33" s="19"/>
      <c r="CK33" s="19"/>
      <c r="CL33" s="19"/>
      <c r="CM33" s="19"/>
      <c r="CN33" s="19"/>
      <c r="CO33" s="33"/>
      <c r="CP33" s="33"/>
      <c r="CQ33" s="33"/>
      <c r="CR33" s="34">
        <f t="shared" si="21"/>
        <v>10</v>
      </c>
      <c r="CS33" s="35">
        <f t="shared" si="22"/>
        <v>30</v>
      </c>
      <c r="CT33" s="19">
        <v>36</v>
      </c>
      <c r="CU33" s="19">
        <v>100</v>
      </c>
      <c r="CV33" s="19">
        <v>100</v>
      </c>
      <c r="CW33" s="19">
        <v>100</v>
      </c>
      <c r="CX33" s="19">
        <v>100</v>
      </c>
      <c r="CY33" s="19">
        <v>100</v>
      </c>
      <c r="CZ33" s="19">
        <v>100</v>
      </c>
      <c r="DA33" s="19">
        <v>100</v>
      </c>
      <c r="DB33" s="19">
        <v>100</v>
      </c>
      <c r="DC33" s="19">
        <v>100</v>
      </c>
      <c r="DD33" s="35">
        <f t="shared" si="23"/>
        <v>28.08</v>
      </c>
      <c r="DE33" s="19"/>
      <c r="DF33" s="35">
        <f t="shared" si="24"/>
        <v>10</v>
      </c>
      <c r="DG33" s="35">
        <f t="shared" si="25"/>
        <v>58.847999999999999</v>
      </c>
      <c r="DH33" s="16">
        <v>79</v>
      </c>
      <c r="DI33" s="35">
        <f t="shared" si="26"/>
        <v>35.800000000000004</v>
      </c>
      <c r="DJ33" s="36">
        <f t="shared" si="27"/>
        <v>94.647999999999996</v>
      </c>
      <c r="DK33" s="16">
        <v>3</v>
      </c>
      <c r="DL33" s="16"/>
      <c r="DM33" s="16"/>
      <c r="DN33" s="16"/>
      <c r="DO33" s="16"/>
      <c r="DP33" s="16"/>
      <c r="DQ33" s="16"/>
      <c r="DR33" s="16"/>
      <c r="DS33" s="16"/>
      <c r="DT33" s="16"/>
      <c r="DU33" s="34">
        <f t="shared" si="3"/>
        <v>3</v>
      </c>
      <c r="DV33" s="35">
        <f t="shared" si="28"/>
        <v>22.75</v>
      </c>
      <c r="DW33" s="19">
        <v>5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37">
        <f t="shared" si="29"/>
        <v>5</v>
      </c>
      <c r="EH33" s="35">
        <f t="shared" si="30"/>
        <v>21.875</v>
      </c>
      <c r="EI33" s="19">
        <v>57</v>
      </c>
      <c r="EJ33" s="35">
        <f t="shared" si="31"/>
        <v>11.775</v>
      </c>
      <c r="EK33" s="19"/>
      <c r="EL33" s="35">
        <f t="shared" si="32"/>
        <v>15</v>
      </c>
      <c r="EM33" s="38">
        <f t="shared" si="33"/>
        <v>71.400000000000006</v>
      </c>
      <c r="EN33" s="39">
        <f t="shared" si="34"/>
        <v>85.348799999999997</v>
      </c>
      <c r="EP33" s="40">
        <f>LOOKUP(BU33,LOOKUP!$A$2:$A$505,LOOKUP!$B$2:$B$505)</f>
        <v>2.25</v>
      </c>
      <c r="EQ33" s="40">
        <f>LOOKUP(EN33,LOOKUP!$A$2:$A$505,LOOKUP!$B$2:$B$505)</f>
        <v>2</v>
      </c>
      <c r="ER33" s="41">
        <f t="shared" si="35"/>
        <v>84.439333333333337</v>
      </c>
      <c r="ES33" s="42">
        <f>LOOKUP(ER33,LOOKUP!$A$2:$A$505,LOOKUP!$B$2:$B$505)</f>
        <v>2.25</v>
      </c>
    </row>
    <row r="34" spans="1:149" x14ac:dyDescent="0.3">
      <c r="A34" s="30">
        <v>26</v>
      </c>
      <c r="B34" s="31" t="s">
        <v>185</v>
      </c>
      <c r="C34" s="16">
        <v>2</v>
      </c>
      <c r="D34" s="114">
        <v>20</v>
      </c>
      <c r="E34" s="16">
        <v>11</v>
      </c>
      <c r="F34" s="16">
        <v>0</v>
      </c>
      <c r="G34" s="16">
        <v>0</v>
      </c>
      <c r="H34" s="16">
        <v>0</v>
      </c>
      <c r="I34" s="32">
        <v>0</v>
      </c>
      <c r="J34" s="16">
        <v>0</v>
      </c>
      <c r="K34" s="32">
        <v>0</v>
      </c>
      <c r="L34" s="32">
        <v>0</v>
      </c>
      <c r="M34" s="34">
        <f t="shared" si="36"/>
        <v>33</v>
      </c>
      <c r="N34" s="35">
        <f t="shared" si="4"/>
        <v>24.9</v>
      </c>
      <c r="O34" s="19">
        <v>4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34">
        <f t="shared" si="5"/>
        <v>4</v>
      </c>
      <c r="Z34" s="35">
        <f t="shared" si="6"/>
        <v>27</v>
      </c>
      <c r="AA34" s="19">
        <v>74</v>
      </c>
      <c r="AB34" s="19">
        <v>100</v>
      </c>
      <c r="AC34" s="19">
        <v>100</v>
      </c>
      <c r="AD34" s="19">
        <v>100</v>
      </c>
      <c r="AE34" s="19">
        <v>100</v>
      </c>
      <c r="AF34" s="19">
        <v>100</v>
      </c>
      <c r="AG34" s="19">
        <v>100</v>
      </c>
      <c r="AH34" s="19">
        <v>100</v>
      </c>
      <c r="AI34" s="19">
        <v>100</v>
      </c>
      <c r="AJ34" s="19">
        <v>100</v>
      </c>
      <c r="AK34" s="35">
        <f t="shared" si="7"/>
        <v>29.22</v>
      </c>
      <c r="AL34" s="19">
        <v>3</v>
      </c>
      <c r="AM34" s="35">
        <f t="shared" si="8"/>
        <v>8.2000000000000011</v>
      </c>
      <c r="AN34" s="35">
        <f t="shared" si="9"/>
        <v>53.592000000000006</v>
      </c>
      <c r="AO34" s="16">
        <v>15</v>
      </c>
      <c r="AP34" s="35">
        <f t="shared" si="10"/>
        <v>23</v>
      </c>
      <c r="AQ34" s="36">
        <f t="shared" si="11"/>
        <v>76.592000000000013</v>
      </c>
      <c r="AR34" s="16">
        <v>5</v>
      </c>
      <c r="AS34" s="16">
        <v>5</v>
      </c>
      <c r="AT34" s="16">
        <v>19</v>
      </c>
      <c r="AU34" s="16"/>
      <c r="AV34" s="16"/>
      <c r="AW34" s="16"/>
      <c r="AX34" s="16"/>
      <c r="AY34" s="16"/>
      <c r="AZ34" s="16"/>
      <c r="BA34" s="16"/>
      <c r="BB34" s="34">
        <f t="shared" si="1"/>
        <v>29</v>
      </c>
      <c r="BC34" s="35">
        <f t="shared" si="12"/>
        <v>32</v>
      </c>
      <c r="BD34" s="19">
        <v>10</v>
      </c>
      <c r="BE34" s="19">
        <v>2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37">
        <f t="shared" si="13"/>
        <v>12</v>
      </c>
      <c r="BO34" s="35">
        <f t="shared" si="14"/>
        <v>31.499999999999996</v>
      </c>
      <c r="BP34" s="19">
        <v>80</v>
      </c>
      <c r="BQ34" s="35">
        <f t="shared" si="15"/>
        <v>13.5</v>
      </c>
      <c r="BR34" s="19">
        <f t="shared" si="16"/>
        <v>3</v>
      </c>
      <c r="BS34" s="35">
        <f t="shared" si="17"/>
        <v>12.299999999999999</v>
      </c>
      <c r="BT34" s="38">
        <f t="shared" si="18"/>
        <v>89.3</v>
      </c>
      <c r="BU34" s="39">
        <f t="shared" si="19"/>
        <v>81.675200000000004</v>
      </c>
      <c r="BV34" s="16"/>
      <c r="BW34" s="16"/>
      <c r="BX34" s="16"/>
      <c r="BY34" s="16"/>
      <c r="BZ34" s="16"/>
      <c r="CA34" s="16"/>
      <c r="CB34" s="32"/>
      <c r="CC34" s="16"/>
      <c r="CD34" s="32"/>
      <c r="CE34" s="32"/>
      <c r="CF34" s="34">
        <f t="shared" si="37"/>
        <v>0</v>
      </c>
      <c r="CG34" s="35">
        <f t="shared" si="20"/>
        <v>15</v>
      </c>
      <c r="CH34" s="19">
        <v>10</v>
      </c>
      <c r="CI34" s="19"/>
      <c r="CJ34" s="19"/>
      <c r="CK34" s="19"/>
      <c r="CL34" s="19"/>
      <c r="CM34" s="19"/>
      <c r="CN34" s="19"/>
      <c r="CO34" s="33"/>
      <c r="CP34" s="33"/>
      <c r="CQ34" s="33"/>
      <c r="CR34" s="34">
        <f t="shared" si="21"/>
        <v>10</v>
      </c>
      <c r="CS34" s="35">
        <f t="shared" si="22"/>
        <v>30</v>
      </c>
      <c r="CT34" s="19"/>
      <c r="CU34" s="19">
        <v>100</v>
      </c>
      <c r="CV34" s="19">
        <v>100</v>
      </c>
      <c r="CW34" s="19">
        <v>100</v>
      </c>
      <c r="CX34" s="19">
        <v>100</v>
      </c>
      <c r="CY34" s="19">
        <v>100</v>
      </c>
      <c r="CZ34" s="19">
        <v>100</v>
      </c>
      <c r="DA34" s="19">
        <v>100</v>
      </c>
      <c r="DB34" s="19">
        <v>100</v>
      </c>
      <c r="DC34" s="19">
        <v>100</v>
      </c>
      <c r="DD34" s="35">
        <f t="shared" si="23"/>
        <v>27</v>
      </c>
      <c r="DE34" s="19"/>
      <c r="DF34" s="35">
        <f t="shared" si="24"/>
        <v>10</v>
      </c>
      <c r="DG34" s="35">
        <f t="shared" si="25"/>
        <v>49.199999999999996</v>
      </c>
      <c r="DH34" s="16"/>
      <c r="DI34" s="35">
        <f t="shared" si="26"/>
        <v>20</v>
      </c>
      <c r="DJ34" s="36">
        <f t="shared" si="27"/>
        <v>69.199999999999989</v>
      </c>
      <c r="DK34" s="16">
        <v>5</v>
      </c>
      <c r="DL34" s="16"/>
      <c r="DM34" s="16"/>
      <c r="DN34" s="16"/>
      <c r="DO34" s="16"/>
      <c r="DP34" s="16"/>
      <c r="DQ34" s="16"/>
      <c r="DR34" s="16"/>
      <c r="DS34" s="16"/>
      <c r="DT34" s="16"/>
      <c r="DU34" s="34">
        <f t="shared" si="3"/>
        <v>5</v>
      </c>
      <c r="DV34" s="35">
        <f t="shared" si="28"/>
        <v>26.25</v>
      </c>
      <c r="DW34" s="19">
        <v>5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37">
        <f t="shared" si="29"/>
        <v>5</v>
      </c>
      <c r="EH34" s="35">
        <f t="shared" si="30"/>
        <v>21.875</v>
      </c>
      <c r="EI34" s="19">
        <v>0</v>
      </c>
      <c r="EJ34" s="35">
        <f t="shared" si="31"/>
        <v>7.5</v>
      </c>
      <c r="EK34" s="19"/>
      <c r="EL34" s="35">
        <f t="shared" si="32"/>
        <v>15</v>
      </c>
      <c r="EM34" s="38">
        <f t="shared" si="33"/>
        <v>70.625</v>
      </c>
      <c r="EN34" s="39">
        <f t="shared" si="34"/>
        <v>69.769999999999982</v>
      </c>
      <c r="EP34" s="40">
        <f>LOOKUP(BU34,LOOKUP!$A$2:$A$505,LOOKUP!$B$2:$B$505)</f>
        <v>2.25</v>
      </c>
      <c r="EQ34" s="40">
        <f>LOOKUP(EN34,LOOKUP!$A$2:$A$505,LOOKUP!$B$2:$B$505)</f>
        <v>5</v>
      </c>
      <c r="ER34" s="41">
        <f t="shared" si="35"/>
        <v>75.7226</v>
      </c>
      <c r="ES34" s="42">
        <f>LOOKUP(ER34,LOOKUP!$A$2:$A$505,LOOKUP!$B$2:$B$505)</f>
        <v>3</v>
      </c>
    </row>
    <row r="35" spans="1:149" x14ac:dyDescent="0.3">
      <c r="A35" s="30">
        <v>27</v>
      </c>
      <c r="B35" s="31" t="s">
        <v>148</v>
      </c>
      <c r="C35" s="16">
        <v>2</v>
      </c>
      <c r="D35" s="114">
        <v>20</v>
      </c>
      <c r="E35" s="16">
        <v>14</v>
      </c>
      <c r="F35" s="16">
        <v>0</v>
      </c>
      <c r="G35" s="16">
        <v>0</v>
      </c>
      <c r="H35" s="16">
        <v>0</v>
      </c>
      <c r="I35" s="32">
        <v>0</v>
      </c>
      <c r="J35" s="16">
        <v>0</v>
      </c>
      <c r="K35" s="32">
        <v>0</v>
      </c>
      <c r="L35" s="32">
        <v>0</v>
      </c>
      <c r="M35" s="34">
        <f t="shared" si="36"/>
        <v>36</v>
      </c>
      <c r="N35" s="35">
        <f t="shared" si="4"/>
        <v>25.8</v>
      </c>
      <c r="O35" s="19">
        <v>4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34">
        <f t="shared" si="5"/>
        <v>4</v>
      </c>
      <c r="Z35" s="35">
        <f t="shared" si="6"/>
        <v>27</v>
      </c>
      <c r="AA35" s="19">
        <v>89</v>
      </c>
      <c r="AB35" s="19">
        <v>100</v>
      </c>
      <c r="AC35" s="19">
        <v>100</v>
      </c>
      <c r="AD35" s="19">
        <v>100</v>
      </c>
      <c r="AE35" s="19">
        <v>100</v>
      </c>
      <c r="AF35" s="19">
        <v>100</v>
      </c>
      <c r="AG35" s="19">
        <v>100</v>
      </c>
      <c r="AH35" s="19">
        <v>100</v>
      </c>
      <c r="AI35" s="19">
        <v>100</v>
      </c>
      <c r="AJ35" s="19">
        <v>100</v>
      </c>
      <c r="AK35" s="35">
        <f t="shared" si="7"/>
        <v>29.67</v>
      </c>
      <c r="AL35" s="19">
        <v>2</v>
      </c>
      <c r="AM35" s="35">
        <f t="shared" si="8"/>
        <v>8.8000000000000007</v>
      </c>
      <c r="AN35" s="35">
        <f t="shared" si="9"/>
        <v>54.761999999999993</v>
      </c>
      <c r="AO35" s="16">
        <v>22</v>
      </c>
      <c r="AP35" s="35">
        <f t="shared" si="10"/>
        <v>24.400000000000002</v>
      </c>
      <c r="AQ35" s="36">
        <f t="shared" si="11"/>
        <v>79.161999999999992</v>
      </c>
      <c r="AR35" s="16">
        <v>3</v>
      </c>
      <c r="AS35" s="16">
        <v>2</v>
      </c>
      <c r="AT35" s="16">
        <v>16</v>
      </c>
      <c r="AU35" s="16"/>
      <c r="AV35" s="16"/>
      <c r="AW35" s="16"/>
      <c r="AX35" s="16"/>
      <c r="AY35" s="16"/>
      <c r="AZ35" s="16"/>
      <c r="BA35" s="16"/>
      <c r="BB35" s="34">
        <f t="shared" si="1"/>
        <v>21</v>
      </c>
      <c r="BC35" s="35">
        <f t="shared" si="12"/>
        <v>28</v>
      </c>
      <c r="BD35" s="19">
        <v>10</v>
      </c>
      <c r="BE35" s="19">
        <v>5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37">
        <f t="shared" si="13"/>
        <v>15</v>
      </c>
      <c r="BO35" s="35">
        <f t="shared" si="14"/>
        <v>35</v>
      </c>
      <c r="BP35" s="19">
        <v>80</v>
      </c>
      <c r="BQ35" s="35">
        <f t="shared" si="15"/>
        <v>13.5</v>
      </c>
      <c r="BR35" s="19">
        <f t="shared" si="16"/>
        <v>2</v>
      </c>
      <c r="BS35" s="35">
        <f t="shared" si="17"/>
        <v>13.2</v>
      </c>
      <c r="BT35" s="38">
        <f t="shared" si="18"/>
        <v>89.7</v>
      </c>
      <c r="BU35" s="39">
        <f t="shared" si="19"/>
        <v>83.377199999999988</v>
      </c>
      <c r="BV35" s="16">
        <v>26</v>
      </c>
      <c r="BW35" s="16"/>
      <c r="BX35" s="16"/>
      <c r="BY35" s="16"/>
      <c r="BZ35" s="16"/>
      <c r="CA35" s="16"/>
      <c r="CB35" s="32"/>
      <c r="CC35" s="16"/>
      <c r="CD35" s="32"/>
      <c r="CE35" s="32"/>
      <c r="CF35" s="34">
        <f t="shared" si="37"/>
        <v>26</v>
      </c>
      <c r="CG35" s="35">
        <f t="shared" si="20"/>
        <v>30</v>
      </c>
      <c r="CH35" s="19">
        <v>10</v>
      </c>
      <c r="CI35" s="19"/>
      <c r="CJ35" s="19"/>
      <c r="CK35" s="19"/>
      <c r="CL35" s="19"/>
      <c r="CM35" s="19"/>
      <c r="CN35" s="19"/>
      <c r="CO35" s="33"/>
      <c r="CP35" s="33"/>
      <c r="CQ35" s="33"/>
      <c r="CR35" s="34">
        <f t="shared" si="21"/>
        <v>10</v>
      </c>
      <c r="CS35" s="35">
        <f t="shared" si="22"/>
        <v>30</v>
      </c>
      <c r="CT35" s="19">
        <v>36</v>
      </c>
      <c r="CU35" s="19">
        <v>100</v>
      </c>
      <c r="CV35" s="19">
        <v>100</v>
      </c>
      <c r="CW35" s="19">
        <v>100</v>
      </c>
      <c r="CX35" s="19">
        <v>100</v>
      </c>
      <c r="CY35" s="19">
        <v>100</v>
      </c>
      <c r="CZ35" s="19">
        <v>100</v>
      </c>
      <c r="DA35" s="19">
        <v>100</v>
      </c>
      <c r="DB35" s="19">
        <v>100</v>
      </c>
      <c r="DC35" s="19">
        <v>100</v>
      </c>
      <c r="DD35" s="35">
        <f t="shared" si="23"/>
        <v>28.08</v>
      </c>
      <c r="DE35" s="19"/>
      <c r="DF35" s="35">
        <f t="shared" si="24"/>
        <v>10</v>
      </c>
      <c r="DG35" s="35">
        <f t="shared" si="25"/>
        <v>58.847999999999999</v>
      </c>
      <c r="DH35" s="16">
        <v>80</v>
      </c>
      <c r="DI35" s="35">
        <f t="shared" si="26"/>
        <v>36</v>
      </c>
      <c r="DJ35" s="36">
        <f t="shared" si="27"/>
        <v>94.847999999999999</v>
      </c>
      <c r="DK35" s="16">
        <v>5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34">
        <f t="shared" si="3"/>
        <v>5</v>
      </c>
      <c r="DV35" s="35">
        <f t="shared" si="28"/>
        <v>26.25</v>
      </c>
      <c r="DW35" s="19">
        <v>5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37">
        <f t="shared" si="29"/>
        <v>5</v>
      </c>
      <c r="EH35" s="35">
        <f t="shared" si="30"/>
        <v>21.875</v>
      </c>
      <c r="EI35" s="19">
        <v>50</v>
      </c>
      <c r="EJ35" s="35">
        <f t="shared" si="31"/>
        <v>11.25</v>
      </c>
      <c r="EK35" s="19"/>
      <c r="EL35" s="35">
        <f t="shared" si="32"/>
        <v>15</v>
      </c>
      <c r="EM35" s="38">
        <f t="shared" si="33"/>
        <v>74.375</v>
      </c>
      <c r="EN35" s="39">
        <f t="shared" si="34"/>
        <v>86.658799999999999</v>
      </c>
      <c r="EP35" s="40">
        <f>LOOKUP(BU35,LOOKUP!$A$2:$A$505,LOOKUP!$B$2:$B$505)</f>
        <v>2.25</v>
      </c>
      <c r="EQ35" s="40">
        <f>LOOKUP(EN35,LOOKUP!$A$2:$A$505,LOOKUP!$B$2:$B$505)</f>
        <v>2</v>
      </c>
      <c r="ER35" s="41">
        <f t="shared" si="35"/>
        <v>85.018000000000001</v>
      </c>
      <c r="ES35" s="42">
        <f>LOOKUP(ER35,LOOKUP!$A$2:$A$505,LOOKUP!$B$2:$B$505)</f>
        <v>2</v>
      </c>
    </row>
    <row r="36" spans="1:149" x14ac:dyDescent="0.3">
      <c r="A36" s="30">
        <v>28</v>
      </c>
      <c r="B36" s="31" t="s">
        <v>149</v>
      </c>
      <c r="C36" s="16">
        <v>8</v>
      </c>
      <c r="D36" s="114">
        <v>20</v>
      </c>
      <c r="E36" s="16">
        <v>15</v>
      </c>
      <c r="F36" s="16">
        <v>0</v>
      </c>
      <c r="G36" s="16">
        <v>0</v>
      </c>
      <c r="H36" s="16">
        <v>0</v>
      </c>
      <c r="I36" s="32">
        <v>0</v>
      </c>
      <c r="J36" s="16">
        <v>0</v>
      </c>
      <c r="K36" s="32">
        <v>0</v>
      </c>
      <c r="L36" s="32">
        <v>0</v>
      </c>
      <c r="M36" s="34">
        <f t="shared" si="36"/>
        <v>43</v>
      </c>
      <c r="N36" s="35">
        <f t="shared" si="4"/>
        <v>27.9</v>
      </c>
      <c r="O36" s="19">
        <v>5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34">
        <f t="shared" si="5"/>
        <v>5</v>
      </c>
      <c r="Z36" s="35">
        <f t="shared" si="6"/>
        <v>30</v>
      </c>
      <c r="AA36" s="19">
        <v>74</v>
      </c>
      <c r="AB36" s="19">
        <v>100</v>
      </c>
      <c r="AC36" s="19">
        <v>100</v>
      </c>
      <c r="AD36" s="19">
        <v>100</v>
      </c>
      <c r="AE36" s="19">
        <v>100</v>
      </c>
      <c r="AF36" s="19">
        <v>100</v>
      </c>
      <c r="AG36" s="19">
        <v>100</v>
      </c>
      <c r="AH36" s="19">
        <v>100</v>
      </c>
      <c r="AI36" s="19">
        <v>100</v>
      </c>
      <c r="AJ36" s="19">
        <v>100</v>
      </c>
      <c r="AK36" s="35">
        <f t="shared" si="7"/>
        <v>29.22</v>
      </c>
      <c r="AL36" s="19">
        <v>2</v>
      </c>
      <c r="AM36" s="35">
        <f t="shared" si="8"/>
        <v>8.8000000000000007</v>
      </c>
      <c r="AN36" s="35">
        <f t="shared" si="9"/>
        <v>57.552</v>
      </c>
      <c r="AO36" s="16">
        <v>22</v>
      </c>
      <c r="AP36" s="35">
        <f t="shared" si="10"/>
        <v>24.400000000000002</v>
      </c>
      <c r="AQ36" s="36">
        <f t="shared" si="11"/>
        <v>81.951999999999998</v>
      </c>
      <c r="AR36" s="16">
        <v>8</v>
      </c>
      <c r="AS36" s="16">
        <v>5</v>
      </c>
      <c r="AT36" s="16">
        <v>15</v>
      </c>
      <c r="AU36" s="16"/>
      <c r="AV36" s="16"/>
      <c r="AW36" s="16"/>
      <c r="AX36" s="16"/>
      <c r="AY36" s="16"/>
      <c r="AZ36" s="16"/>
      <c r="BA36" s="16"/>
      <c r="BB36" s="34">
        <v>28</v>
      </c>
      <c r="BC36" s="35">
        <f t="shared" si="12"/>
        <v>31.499999999999996</v>
      </c>
      <c r="BD36" s="19">
        <v>10</v>
      </c>
      <c r="BE36" s="19">
        <v>5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37">
        <f t="shared" si="13"/>
        <v>15</v>
      </c>
      <c r="BO36" s="35">
        <f t="shared" si="14"/>
        <v>35</v>
      </c>
      <c r="BP36" s="19">
        <v>80</v>
      </c>
      <c r="BQ36" s="35">
        <f t="shared" si="15"/>
        <v>13.5</v>
      </c>
      <c r="BR36" s="19">
        <f t="shared" si="16"/>
        <v>2</v>
      </c>
      <c r="BS36" s="35">
        <f t="shared" si="17"/>
        <v>13.2</v>
      </c>
      <c r="BT36" s="38">
        <f t="shared" si="18"/>
        <v>93.2</v>
      </c>
      <c r="BU36" s="39">
        <f t="shared" si="19"/>
        <v>86.4512</v>
      </c>
      <c r="BV36" s="16">
        <v>30</v>
      </c>
      <c r="BW36" s="16"/>
      <c r="BX36" s="16"/>
      <c r="BY36" s="16"/>
      <c r="BZ36" s="16"/>
      <c r="CA36" s="16"/>
      <c r="CB36" s="32"/>
      <c r="CC36" s="16"/>
      <c r="CD36" s="32"/>
      <c r="CE36" s="32"/>
      <c r="CF36" s="34">
        <f t="shared" si="37"/>
        <v>30</v>
      </c>
      <c r="CG36" s="35">
        <f t="shared" si="20"/>
        <v>32.307692307692307</v>
      </c>
      <c r="CH36" s="19">
        <v>10</v>
      </c>
      <c r="CI36" s="19"/>
      <c r="CJ36" s="19"/>
      <c r="CK36" s="19"/>
      <c r="CL36" s="19"/>
      <c r="CM36" s="19"/>
      <c r="CN36" s="19"/>
      <c r="CO36" s="33"/>
      <c r="CP36" s="33"/>
      <c r="CQ36" s="33"/>
      <c r="CR36" s="34">
        <f t="shared" si="21"/>
        <v>10</v>
      </c>
      <c r="CS36" s="35">
        <f t="shared" si="22"/>
        <v>30</v>
      </c>
      <c r="CT36" s="19">
        <v>36</v>
      </c>
      <c r="CU36" s="19">
        <v>100</v>
      </c>
      <c r="CV36" s="19">
        <v>100</v>
      </c>
      <c r="CW36" s="19">
        <v>100</v>
      </c>
      <c r="CX36" s="19">
        <v>100</v>
      </c>
      <c r="CY36" s="19">
        <v>100</v>
      </c>
      <c r="CZ36" s="19">
        <v>100</v>
      </c>
      <c r="DA36" s="19">
        <v>100</v>
      </c>
      <c r="DB36" s="19">
        <v>100</v>
      </c>
      <c r="DC36" s="19">
        <v>100</v>
      </c>
      <c r="DD36" s="35">
        <f t="shared" si="23"/>
        <v>28.08</v>
      </c>
      <c r="DE36" s="19"/>
      <c r="DF36" s="35">
        <f t="shared" si="24"/>
        <v>10</v>
      </c>
      <c r="DG36" s="35">
        <f t="shared" si="25"/>
        <v>60.232615384615379</v>
      </c>
      <c r="DH36" s="16">
        <v>85</v>
      </c>
      <c r="DI36" s="35">
        <f t="shared" si="26"/>
        <v>37</v>
      </c>
      <c r="DJ36" s="36">
        <f t="shared" si="27"/>
        <v>97.232615384615372</v>
      </c>
      <c r="DK36" s="16">
        <v>10</v>
      </c>
      <c r="DL36" s="16"/>
      <c r="DM36" s="16"/>
      <c r="DN36" s="16"/>
      <c r="DO36" s="16"/>
      <c r="DP36" s="16"/>
      <c r="DQ36" s="16"/>
      <c r="DR36" s="16"/>
      <c r="DS36" s="16"/>
      <c r="DT36" s="16"/>
      <c r="DU36" s="34">
        <f t="shared" si="3"/>
        <v>10</v>
      </c>
      <c r="DV36" s="35">
        <f t="shared" si="28"/>
        <v>35</v>
      </c>
      <c r="DW36" s="19">
        <v>18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37">
        <f t="shared" si="29"/>
        <v>18</v>
      </c>
      <c r="EH36" s="35">
        <f t="shared" si="30"/>
        <v>33.25</v>
      </c>
      <c r="EI36" s="19">
        <v>95</v>
      </c>
      <c r="EJ36" s="35">
        <f t="shared" si="31"/>
        <v>14.625</v>
      </c>
      <c r="EK36" s="19"/>
      <c r="EL36" s="35">
        <f t="shared" si="32"/>
        <v>15</v>
      </c>
      <c r="EM36" s="38">
        <f t="shared" si="33"/>
        <v>97.875</v>
      </c>
      <c r="EN36" s="39">
        <f t="shared" si="34"/>
        <v>97.489569230769234</v>
      </c>
      <c r="EP36" s="40">
        <f>LOOKUP(BU36,LOOKUP!$A$2:$A$505,LOOKUP!$B$2:$B$505)</f>
        <v>2</v>
      </c>
      <c r="EQ36" s="40">
        <f>LOOKUP(EN36,LOOKUP!$A$2:$A$505,LOOKUP!$B$2:$B$505)</f>
        <v>1.25</v>
      </c>
      <c r="ER36" s="41">
        <f t="shared" si="35"/>
        <v>91.970384615384617</v>
      </c>
      <c r="ES36" s="42">
        <f>LOOKUP(ER36,LOOKUP!$A$2:$A$505,LOOKUP!$B$2:$B$505)</f>
        <v>1.5</v>
      </c>
    </row>
    <row r="37" spans="1:149" x14ac:dyDescent="0.3">
      <c r="A37" s="30">
        <v>29</v>
      </c>
      <c r="B37" s="31" t="s">
        <v>150</v>
      </c>
      <c r="C37" s="16">
        <v>6</v>
      </c>
      <c r="D37" s="114">
        <v>20</v>
      </c>
      <c r="E37" s="16">
        <v>10</v>
      </c>
      <c r="F37" s="16">
        <v>0</v>
      </c>
      <c r="G37" s="16">
        <v>0</v>
      </c>
      <c r="H37" s="16">
        <v>0</v>
      </c>
      <c r="I37" s="32">
        <v>0</v>
      </c>
      <c r="J37" s="16">
        <v>0</v>
      </c>
      <c r="K37" s="32">
        <v>0</v>
      </c>
      <c r="L37" s="32">
        <v>0</v>
      </c>
      <c r="M37" s="34">
        <f t="shared" si="36"/>
        <v>36</v>
      </c>
      <c r="N37" s="35">
        <f t="shared" si="4"/>
        <v>25.8</v>
      </c>
      <c r="O37" s="19">
        <v>4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34">
        <f t="shared" si="5"/>
        <v>4</v>
      </c>
      <c r="Z37" s="35">
        <f t="shared" si="6"/>
        <v>27</v>
      </c>
      <c r="AA37" s="19">
        <v>75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100</v>
      </c>
      <c r="AI37" s="19">
        <v>100</v>
      </c>
      <c r="AJ37" s="19">
        <v>100</v>
      </c>
      <c r="AK37" s="35">
        <f t="shared" si="7"/>
        <v>29.25</v>
      </c>
      <c r="AL37" s="19">
        <v>2</v>
      </c>
      <c r="AM37" s="35">
        <f t="shared" si="8"/>
        <v>8.8000000000000007</v>
      </c>
      <c r="AN37" s="35">
        <f t="shared" si="9"/>
        <v>54.51</v>
      </c>
      <c r="AO37" s="16">
        <v>28</v>
      </c>
      <c r="AP37" s="35">
        <f t="shared" si="10"/>
        <v>25.6</v>
      </c>
      <c r="AQ37" s="36">
        <f t="shared" si="11"/>
        <v>80.11</v>
      </c>
      <c r="AR37" s="16">
        <v>7</v>
      </c>
      <c r="AS37" s="16">
        <v>5</v>
      </c>
      <c r="AT37" s="16">
        <v>20</v>
      </c>
      <c r="AU37" s="16"/>
      <c r="AV37" s="16"/>
      <c r="AW37" s="16"/>
      <c r="AX37" s="16"/>
      <c r="AY37" s="16"/>
      <c r="AZ37" s="16"/>
      <c r="BA37" s="16"/>
      <c r="BB37" s="34">
        <f t="shared" si="1"/>
        <v>32</v>
      </c>
      <c r="BC37" s="35">
        <f t="shared" si="12"/>
        <v>33.5</v>
      </c>
      <c r="BD37" s="19">
        <v>10</v>
      </c>
      <c r="BE37" s="19"/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37">
        <f t="shared" si="13"/>
        <v>10</v>
      </c>
      <c r="BO37" s="35">
        <f t="shared" si="14"/>
        <v>29.166666666666668</v>
      </c>
      <c r="BP37" s="19">
        <v>80</v>
      </c>
      <c r="BQ37" s="35">
        <f t="shared" si="15"/>
        <v>13.5</v>
      </c>
      <c r="BR37" s="19">
        <f t="shared" si="16"/>
        <v>2</v>
      </c>
      <c r="BS37" s="35">
        <f t="shared" si="17"/>
        <v>13.2</v>
      </c>
      <c r="BT37" s="38">
        <f t="shared" si="18"/>
        <v>89.366666666666674</v>
      </c>
      <c r="BU37" s="39">
        <f t="shared" si="19"/>
        <v>83.812666666666672</v>
      </c>
      <c r="BV37" s="16"/>
      <c r="BW37" s="16"/>
      <c r="BX37" s="16"/>
      <c r="BY37" s="16"/>
      <c r="BZ37" s="16"/>
      <c r="CA37" s="16"/>
      <c r="CB37" s="32"/>
      <c r="CC37" s="16"/>
      <c r="CD37" s="32"/>
      <c r="CE37" s="32"/>
      <c r="CF37" s="34">
        <f t="shared" si="37"/>
        <v>0</v>
      </c>
      <c r="CG37" s="35">
        <f t="shared" si="20"/>
        <v>15</v>
      </c>
      <c r="CH37" s="19">
        <v>10</v>
      </c>
      <c r="CI37" s="19"/>
      <c r="CJ37" s="19"/>
      <c r="CK37" s="19"/>
      <c r="CL37" s="19"/>
      <c r="CM37" s="19"/>
      <c r="CN37" s="19"/>
      <c r="CO37" s="33"/>
      <c r="CP37" s="33"/>
      <c r="CQ37" s="33"/>
      <c r="CR37" s="34">
        <f t="shared" si="21"/>
        <v>10</v>
      </c>
      <c r="CS37" s="35">
        <f t="shared" si="22"/>
        <v>30</v>
      </c>
      <c r="CT37" s="19"/>
      <c r="CU37" s="19">
        <v>100</v>
      </c>
      <c r="CV37" s="19">
        <v>100</v>
      </c>
      <c r="CW37" s="19">
        <v>100</v>
      </c>
      <c r="CX37" s="19">
        <v>100</v>
      </c>
      <c r="CY37" s="19">
        <v>100</v>
      </c>
      <c r="CZ37" s="19">
        <v>100</v>
      </c>
      <c r="DA37" s="19">
        <v>100</v>
      </c>
      <c r="DB37" s="19">
        <v>100</v>
      </c>
      <c r="DC37" s="19">
        <v>100</v>
      </c>
      <c r="DD37" s="35">
        <f t="shared" si="23"/>
        <v>27</v>
      </c>
      <c r="DE37" s="19"/>
      <c r="DF37" s="35">
        <f t="shared" si="24"/>
        <v>10</v>
      </c>
      <c r="DG37" s="35">
        <f t="shared" si="25"/>
        <v>49.199999999999996</v>
      </c>
      <c r="DH37" s="16">
        <v>79</v>
      </c>
      <c r="DI37" s="35">
        <f t="shared" si="26"/>
        <v>35.800000000000004</v>
      </c>
      <c r="DJ37" s="36">
        <f t="shared" si="27"/>
        <v>85</v>
      </c>
      <c r="DK37" s="16">
        <v>5</v>
      </c>
      <c r="DL37" s="16"/>
      <c r="DM37" s="16"/>
      <c r="DN37" s="16"/>
      <c r="DO37" s="16"/>
      <c r="DP37" s="16"/>
      <c r="DQ37" s="16"/>
      <c r="DR37" s="16"/>
      <c r="DS37" s="16"/>
      <c r="DT37" s="16"/>
      <c r="DU37" s="34">
        <f t="shared" si="3"/>
        <v>5</v>
      </c>
      <c r="DV37" s="35">
        <f t="shared" si="28"/>
        <v>26.25</v>
      </c>
      <c r="DW37" s="19">
        <v>5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37">
        <f t="shared" si="29"/>
        <v>5</v>
      </c>
      <c r="EH37" s="35">
        <f t="shared" si="30"/>
        <v>21.875</v>
      </c>
      <c r="EI37" s="19">
        <v>55</v>
      </c>
      <c r="EJ37" s="35">
        <f t="shared" si="31"/>
        <v>11.625</v>
      </c>
      <c r="EK37" s="19"/>
      <c r="EL37" s="35">
        <f t="shared" si="32"/>
        <v>15</v>
      </c>
      <c r="EM37" s="38">
        <f t="shared" si="33"/>
        <v>74.75</v>
      </c>
      <c r="EN37" s="39">
        <f t="shared" si="34"/>
        <v>80.900000000000006</v>
      </c>
      <c r="EP37" s="40">
        <f>LOOKUP(BU37,LOOKUP!$A$2:$A$505,LOOKUP!$B$2:$B$505)</f>
        <v>2.25</v>
      </c>
      <c r="EQ37" s="40">
        <f>LOOKUP(EN37,LOOKUP!$A$2:$A$505,LOOKUP!$B$2:$B$505)</f>
        <v>2.5</v>
      </c>
      <c r="ER37" s="41">
        <f t="shared" si="35"/>
        <v>82.356333333333339</v>
      </c>
      <c r="ES37" s="42">
        <f>LOOKUP(ER37,LOOKUP!$A$2:$A$505,LOOKUP!$B$2:$B$505)</f>
        <v>2.25</v>
      </c>
    </row>
    <row r="38" spans="1:149" x14ac:dyDescent="0.3">
      <c r="A38" s="30">
        <v>30</v>
      </c>
      <c r="B38" s="31" t="s">
        <v>151</v>
      </c>
      <c r="C38" s="16">
        <v>2</v>
      </c>
      <c r="D38" s="114">
        <v>20</v>
      </c>
      <c r="E38" s="16">
        <v>8</v>
      </c>
      <c r="F38" s="16">
        <v>0</v>
      </c>
      <c r="G38" s="16">
        <v>0</v>
      </c>
      <c r="H38" s="16">
        <v>0</v>
      </c>
      <c r="I38" s="32">
        <v>0</v>
      </c>
      <c r="J38" s="16">
        <v>0</v>
      </c>
      <c r="K38" s="32">
        <v>0</v>
      </c>
      <c r="L38" s="32">
        <v>0</v>
      </c>
      <c r="M38" s="34">
        <f t="shared" si="36"/>
        <v>30</v>
      </c>
      <c r="N38" s="35">
        <f t="shared" si="4"/>
        <v>24</v>
      </c>
      <c r="O38" s="19">
        <v>3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34">
        <f t="shared" si="5"/>
        <v>3</v>
      </c>
      <c r="Z38" s="35">
        <f t="shared" si="6"/>
        <v>24</v>
      </c>
      <c r="AA38" s="19">
        <v>75</v>
      </c>
      <c r="AB38" s="19">
        <v>100</v>
      </c>
      <c r="AC38" s="19">
        <v>100</v>
      </c>
      <c r="AD38" s="19">
        <v>100</v>
      </c>
      <c r="AE38" s="19">
        <v>100</v>
      </c>
      <c r="AF38" s="19">
        <v>100</v>
      </c>
      <c r="AG38" s="19">
        <v>100</v>
      </c>
      <c r="AH38" s="19">
        <v>100</v>
      </c>
      <c r="AI38" s="19">
        <v>100</v>
      </c>
      <c r="AJ38" s="19">
        <v>100</v>
      </c>
      <c r="AK38" s="35">
        <f t="shared" si="7"/>
        <v>29.25</v>
      </c>
      <c r="AL38" s="19">
        <v>3</v>
      </c>
      <c r="AM38" s="35">
        <f t="shared" si="8"/>
        <v>8.2000000000000011</v>
      </c>
      <c r="AN38" s="35">
        <f t="shared" si="9"/>
        <v>51.27</v>
      </c>
      <c r="AO38" s="16">
        <v>11</v>
      </c>
      <c r="AP38" s="35">
        <f t="shared" si="10"/>
        <v>22.200000000000003</v>
      </c>
      <c r="AQ38" s="36">
        <f t="shared" si="11"/>
        <v>73.47</v>
      </c>
      <c r="AR38" s="16">
        <v>3</v>
      </c>
      <c r="AS38" s="16">
        <v>5</v>
      </c>
      <c r="AT38" s="16">
        <v>10</v>
      </c>
      <c r="AU38" s="16"/>
      <c r="AV38" s="16"/>
      <c r="AW38" s="16"/>
      <c r="AX38" s="16"/>
      <c r="AY38" s="16"/>
      <c r="AZ38" s="16"/>
      <c r="BA38" s="16"/>
      <c r="BB38" s="34">
        <f t="shared" si="1"/>
        <v>18</v>
      </c>
      <c r="BC38" s="35">
        <f t="shared" si="12"/>
        <v>26.5</v>
      </c>
      <c r="BD38" s="19">
        <v>10</v>
      </c>
      <c r="BE38" s="19">
        <v>5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37">
        <f t="shared" si="13"/>
        <v>15</v>
      </c>
      <c r="BO38" s="35">
        <f t="shared" si="14"/>
        <v>35</v>
      </c>
      <c r="BP38" s="19">
        <v>80</v>
      </c>
      <c r="BQ38" s="35">
        <f t="shared" si="15"/>
        <v>13.5</v>
      </c>
      <c r="BR38" s="19">
        <f t="shared" si="16"/>
        <v>3</v>
      </c>
      <c r="BS38" s="35">
        <f t="shared" si="17"/>
        <v>12.299999999999999</v>
      </c>
      <c r="BT38" s="38">
        <f t="shared" si="18"/>
        <v>87.3</v>
      </c>
      <c r="BU38" s="39">
        <f t="shared" si="19"/>
        <v>79.00200000000001</v>
      </c>
      <c r="BV38" s="16"/>
      <c r="BW38" s="16"/>
      <c r="BX38" s="16"/>
      <c r="BY38" s="16"/>
      <c r="BZ38" s="16"/>
      <c r="CA38" s="16"/>
      <c r="CB38" s="32"/>
      <c r="CC38" s="16"/>
      <c r="CD38" s="32"/>
      <c r="CE38" s="32"/>
      <c r="CF38" s="34">
        <f t="shared" si="37"/>
        <v>0</v>
      </c>
      <c r="CG38" s="35">
        <f t="shared" si="20"/>
        <v>15</v>
      </c>
      <c r="CH38" s="19">
        <v>10</v>
      </c>
      <c r="CI38" s="19"/>
      <c r="CJ38" s="19"/>
      <c r="CK38" s="19"/>
      <c r="CL38" s="19"/>
      <c r="CM38" s="19"/>
      <c r="CN38" s="19"/>
      <c r="CO38" s="33"/>
      <c r="CP38" s="33"/>
      <c r="CQ38" s="33"/>
      <c r="CR38" s="34">
        <f t="shared" si="21"/>
        <v>10</v>
      </c>
      <c r="CS38" s="35">
        <f t="shared" si="22"/>
        <v>30</v>
      </c>
      <c r="CT38" s="19"/>
      <c r="CU38" s="19">
        <v>100</v>
      </c>
      <c r="CV38" s="19">
        <v>100</v>
      </c>
      <c r="CW38" s="19">
        <v>100</v>
      </c>
      <c r="CX38" s="19">
        <v>100</v>
      </c>
      <c r="CY38" s="19">
        <v>100</v>
      </c>
      <c r="CZ38" s="19">
        <v>100</v>
      </c>
      <c r="DA38" s="19">
        <v>100</v>
      </c>
      <c r="DB38" s="19">
        <v>100</v>
      </c>
      <c r="DC38" s="19">
        <v>100</v>
      </c>
      <c r="DD38" s="35">
        <f t="shared" si="23"/>
        <v>27</v>
      </c>
      <c r="DE38" s="19"/>
      <c r="DF38" s="35">
        <f t="shared" si="24"/>
        <v>10</v>
      </c>
      <c r="DG38" s="35">
        <f t="shared" si="25"/>
        <v>49.199999999999996</v>
      </c>
      <c r="DH38" s="16">
        <v>80</v>
      </c>
      <c r="DI38" s="35">
        <f t="shared" si="26"/>
        <v>36</v>
      </c>
      <c r="DJ38" s="36">
        <f t="shared" si="27"/>
        <v>85.199999999999989</v>
      </c>
      <c r="DK38" s="16">
        <v>5</v>
      </c>
      <c r="DL38" s="16"/>
      <c r="DM38" s="16"/>
      <c r="DN38" s="16"/>
      <c r="DO38" s="16"/>
      <c r="DP38" s="16"/>
      <c r="DQ38" s="16"/>
      <c r="DR38" s="16"/>
      <c r="DS38" s="16"/>
      <c r="DT38" s="16"/>
      <c r="DU38" s="34">
        <f t="shared" si="3"/>
        <v>5</v>
      </c>
      <c r="DV38" s="35">
        <f t="shared" si="28"/>
        <v>26.25</v>
      </c>
      <c r="DW38" s="19">
        <v>5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37">
        <f t="shared" si="29"/>
        <v>5</v>
      </c>
      <c r="EH38" s="35">
        <f t="shared" si="30"/>
        <v>21.875</v>
      </c>
      <c r="EI38" s="19">
        <v>57</v>
      </c>
      <c r="EJ38" s="35">
        <f t="shared" si="31"/>
        <v>11.775</v>
      </c>
      <c r="EK38" s="19"/>
      <c r="EL38" s="35">
        <f t="shared" si="32"/>
        <v>15</v>
      </c>
      <c r="EM38" s="38">
        <f t="shared" si="33"/>
        <v>74.900000000000006</v>
      </c>
      <c r="EN38" s="39">
        <f t="shared" si="34"/>
        <v>81.08</v>
      </c>
      <c r="EP38" s="40">
        <f>LOOKUP(BU38,LOOKUP!$A$2:$A$505,LOOKUP!$B$2:$B$505)</f>
        <v>2.5</v>
      </c>
      <c r="EQ38" s="40">
        <f>LOOKUP(EN38,LOOKUP!$A$2:$A$505,LOOKUP!$B$2:$B$505)</f>
        <v>2.5</v>
      </c>
      <c r="ER38" s="41">
        <f t="shared" si="35"/>
        <v>80.040999999999997</v>
      </c>
      <c r="ES38" s="42">
        <f>LOOKUP(ER38,LOOKUP!$A$2:$A$505,LOOKUP!$B$2:$B$505)</f>
        <v>2.5</v>
      </c>
    </row>
    <row r="39" spans="1:149" x14ac:dyDescent="0.3">
      <c r="A39" s="30">
        <v>31</v>
      </c>
      <c r="B39" s="31" t="s">
        <v>152</v>
      </c>
      <c r="C39" s="16">
        <v>9</v>
      </c>
      <c r="D39" s="114">
        <v>12</v>
      </c>
      <c r="E39" s="16">
        <v>13</v>
      </c>
      <c r="F39" s="16">
        <v>0</v>
      </c>
      <c r="G39" s="16">
        <v>0</v>
      </c>
      <c r="H39" s="16">
        <v>0</v>
      </c>
      <c r="I39" s="32">
        <v>0</v>
      </c>
      <c r="J39" s="16">
        <v>0</v>
      </c>
      <c r="K39" s="32">
        <v>0</v>
      </c>
      <c r="L39" s="32">
        <v>0</v>
      </c>
      <c r="M39" s="34">
        <f t="shared" si="36"/>
        <v>34</v>
      </c>
      <c r="N39" s="35">
        <f t="shared" si="4"/>
        <v>25.2</v>
      </c>
      <c r="O39" s="19">
        <v>3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34">
        <f t="shared" si="5"/>
        <v>3</v>
      </c>
      <c r="Z39" s="35">
        <f t="shared" si="6"/>
        <v>24</v>
      </c>
      <c r="AA39" s="19">
        <v>89</v>
      </c>
      <c r="AB39" s="19">
        <v>100</v>
      </c>
      <c r="AC39" s="19">
        <v>100</v>
      </c>
      <c r="AD39" s="19">
        <v>100</v>
      </c>
      <c r="AE39" s="19">
        <v>100</v>
      </c>
      <c r="AF39" s="19">
        <v>100</v>
      </c>
      <c r="AG39" s="19">
        <v>100</v>
      </c>
      <c r="AH39" s="19">
        <v>100</v>
      </c>
      <c r="AI39" s="19">
        <v>100</v>
      </c>
      <c r="AJ39" s="19">
        <v>100</v>
      </c>
      <c r="AK39" s="35">
        <f t="shared" si="7"/>
        <v>29.67</v>
      </c>
      <c r="AL39" s="19">
        <v>1</v>
      </c>
      <c r="AM39" s="35">
        <f t="shared" si="8"/>
        <v>9.4</v>
      </c>
      <c r="AN39" s="35">
        <f t="shared" si="9"/>
        <v>52.962000000000003</v>
      </c>
      <c r="AO39" s="16">
        <v>34</v>
      </c>
      <c r="AP39" s="35">
        <f t="shared" si="10"/>
        <v>26.8</v>
      </c>
      <c r="AQ39" s="36">
        <f t="shared" si="11"/>
        <v>79.762</v>
      </c>
      <c r="AR39" s="16">
        <v>6</v>
      </c>
      <c r="AS39" s="16">
        <v>5</v>
      </c>
      <c r="AT39" s="16">
        <v>16</v>
      </c>
      <c r="AU39" s="16"/>
      <c r="AV39" s="16"/>
      <c r="AW39" s="16"/>
      <c r="AX39" s="16"/>
      <c r="AY39" s="16"/>
      <c r="AZ39" s="16"/>
      <c r="BA39" s="16"/>
      <c r="BB39" s="34">
        <f t="shared" si="1"/>
        <v>27</v>
      </c>
      <c r="BC39" s="35">
        <f t="shared" si="12"/>
        <v>30.999999999999996</v>
      </c>
      <c r="BD39" s="19">
        <v>10</v>
      </c>
      <c r="BE39" s="19">
        <v>3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37">
        <f t="shared" si="13"/>
        <v>13</v>
      </c>
      <c r="BO39" s="35">
        <f t="shared" si="14"/>
        <v>32.666666666666671</v>
      </c>
      <c r="BP39" s="19">
        <v>80</v>
      </c>
      <c r="BQ39" s="35">
        <f t="shared" si="15"/>
        <v>13.5</v>
      </c>
      <c r="BR39" s="19">
        <f t="shared" si="16"/>
        <v>1</v>
      </c>
      <c r="BS39" s="35">
        <f t="shared" si="17"/>
        <v>14.1</v>
      </c>
      <c r="BT39" s="38">
        <f t="shared" si="18"/>
        <v>91.266666666666666</v>
      </c>
      <c r="BU39" s="39">
        <f t="shared" si="19"/>
        <v>84.363866666666667</v>
      </c>
      <c r="BV39" s="16">
        <v>26</v>
      </c>
      <c r="BW39" s="16"/>
      <c r="BX39" s="16"/>
      <c r="BY39" s="16"/>
      <c r="BZ39" s="16"/>
      <c r="CA39" s="16"/>
      <c r="CB39" s="32"/>
      <c r="CC39" s="16"/>
      <c r="CD39" s="32"/>
      <c r="CE39" s="32"/>
      <c r="CF39" s="34">
        <f t="shared" si="37"/>
        <v>26</v>
      </c>
      <c r="CG39" s="35">
        <f t="shared" si="20"/>
        <v>30</v>
      </c>
      <c r="CH39" s="19">
        <v>10</v>
      </c>
      <c r="CI39" s="19"/>
      <c r="CJ39" s="19"/>
      <c r="CK39" s="19"/>
      <c r="CL39" s="19"/>
      <c r="CM39" s="19"/>
      <c r="CN39" s="19"/>
      <c r="CO39" s="33"/>
      <c r="CP39" s="33"/>
      <c r="CQ39" s="33"/>
      <c r="CR39" s="34">
        <f t="shared" si="21"/>
        <v>10</v>
      </c>
      <c r="CS39" s="35">
        <f t="shared" si="22"/>
        <v>30</v>
      </c>
      <c r="CT39" s="19">
        <v>36</v>
      </c>
      <c r="CU39" s="19">
        <v>100</v>
      </c>
      <c r="CV39" s="19">
        <v>100</v>
      </c>
      <c r="CW39" s="19">
        <v>100</v>
      </c>
      <c r="CX39" s="19">
        <v>100</v>
      </c>
      <c r="CY39" s="19">
        <v>100</v>
      </c>
      <c r="CZ39" s="19">
        <v>100</v>
      </c>
      <c r="DA39" s="19">
        <v>100</v>
      </c>
      <c r="DB39" s="19">
        <v>100</v>
      </c>
      <c r="DC39" s="19">
        <v>100</v>
      </c>
      <c r="DD39" s="35">
        <f t="shared" si="23"/>
        <v>28.08</v>
      </c>
      <c r="DE39" s="19"/>
      <c r="DF39" s="35">
        <f t="shared" si="24"/>
        <v>10</v>
      </c>
      <c r="DG39" s="35">
        <f t="shared" si="25"/>
        <v>58.847999999999999</v>
      </c>
      <c r="DH39" s="16">
        <v>75</v>
      </c>
      <c r="DI39" s="35">
        <f t="shared" si="26"/>
        <v>35</v>
      </c>
      <c r="DJ39" s="36">
        <f t="shared" si="27"/>
        <v>93.847999999999999</v>
      </c>
      <c r="DK39" s="16">
        <v>5</v>
      </c>
      <c r="DL39" s="16"/>
      <c r="DM39" s="16"/>
      <c r="DN39" s="16"/>
      <c r="DO39" s="16"/>
      <c r="DP39" s="16"/>
      <c r="DQ39" s="16"/>
      <c r="DR39" s="16"/>
      <c r="DS39" s="16"/>
      <c r="DT39" s="16"/>
      <c r="DU39" s="34">
        <f t="shared" si="3"/>
        <v>5</v>
      </c>
      <c r="DV39" s="35">
        <f t="shared" si="28"/>
        <v>26.25</v>
      </c>
      <c r="DW39" s="19">
        <v>5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37">
        <f t="shared" si="29"/>
        <v>5</v>
      </c>
      <c r="EH39" s="35">
        <f t="shared" si="30"/>
        <v>21.875</v>
      </c>
      <c r="EI39" s="19">
        <v>0</v>
      </c>
      <c r="EJ39" s="35">
        <f t="shared" si="31"/>
        <v>7.5</v>
      </c>
      <c r="EK39" s="19"/>
      <c r="EL39" s="35">
        <f t="shared" si="32"/>
        <v>15</v>
      </c>
      <c r="EM39" s="38">
        <f t="shared" si="33"/>
        <v>70.625</v>
      </c>
      <c r="EN39" s="39">
        <f t="shared" si="34"/>
        <v>84.558799999999991</v>
      </c>
      <c r="EP39" s="40">
        <f>LOOKUP(BU39,LOOKUP!$A$2:$A$505,LOOKUP!$B$2:$B$505)</f>
        <v>2.25</v>
      </c>
      <c r="EQ39" s="40">
        <f>LOOKUP(EN39,LOOKUP!$A$2:$A$505,LOOKUP!$B$2:$B$505)</f>
        <v>2.25</v>
      </c>
      <c r="ER39" s="41">
        <f t="shared" si="35"/>
        <v>84.461333333333329</v>
      </c>
      <c r="ES39" s="42">
        <f>LOOKUP(ER39,LOOKUP!$A$2:$A$505,LOOKUP!$B$2:$B$505)</f>
        <v>2.25</v>
      </c>
    </row>
    <row r="40" spans="1:149" x14ac:dyDescent="0.3">
      <c r="A40" s="30">
        <v>32</v>
      </c>
      <c r="B40" s="31" t="s">
        <v>153</v>
      </c>
      <c r="C40" s="16">
        <v>8</v>
      </c>
      <c r="D40" s="114">
        <v>20</v>
      </c>
      <c r="E40" s="16">
        <v>14</v>
      </c>
      <c r="F40" s="16">
        <v>0</v>
      </c>
      <c r="G40" s="16">
        <v>0</v>
      </c>
      <c r="H40" s="16">
        <v>0</v>
      </c>
      <c r="I40" s="32">
        <v>0</v>
      </c>
      <c r="J40" s="16">
        <v>0</v>
      </c>
      <c r="K40" s="32">
        <v>0</v>
      </c>
      <c r="L40" s="32">
        <v>0</v>
      </c>
      <c r="M40" s="34">
        <f t="shared" si="36"/>
        <v>42</v>
      </c>
      <c r="N40" s="35">
        <f t="shared" si="4"/>
        <v>27.599999999999998</v>
      </c>
      <c r="O40" s="19">
        <v>5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34">
        <f t="shared" si="5"/>
        <v>5</v>
      </c>
      <c r="Z40" s="35">
        <f t="shared" si="6"/>
        <v>30</v>
      </c>
      <c r="AA40" s="19">
        <v>89</v>
      </c>
      <c r="AB40" s="19">
        <v>100</v>
      </c>
      <c r="AC40" s="19">
        <v>100</v>
      </c>
      <c r="AD40" s="19">
        <v>100</v>
      </c>
      <c r="AE40" s="19">
        <v>100</v>
      </c>
      <c r="AF40" s="19">
        <v>100</v>
      </c>
      <c r="AG40" s="19">
        <v>100</v>
      </c>
      <c r="AH40" s="19">
        <v>100</v>
      </c>
      <c r="AI40" s="19">
        <v>100</v>
      </c>
      <c r="AJ40" s="19">
        <v>100</v>
      </c>
      <c r="AK40" s="35">
        <f t="shared" si="7"/>
        <v>29.67</v>
      </c>
      <c r="AL40" s="19">
        <v>2</v>
      </c>
      <c r="AM40" s="35">
        <f t="shared" si="8"/>
        <v>8.8000000000000007</v>
      </c>
      <c r="AN40" s="35">
        <f t="shared" si="9"/>
        <v>57.641999999999996</v>
      </c>
      <c r="AO40" s="16">
        <v>28</v>
      </c>
      <c r="AP40" s="35">
        <f t="shared" si="10"/>
        <v>25.6</v>
      </c>
      <c r="AQ40" s="36">
        <f t="shared" si="11"/>
        <v>83.24199999999999</v>
      </c>
      <c r="AR40" s="16">
        <v>5</v>
      </c>
      <c r="AS40" s="16">
        <v>4</v>
      </c>
      <c r="AT40" s="16">
        <v>10</v>
      </c>
      <c r="AU40" s="16"/>
      <c r="AV40" s="16"/>
      <c r="AW40" s="16"/>
      <c r="AX40" s="16"/>
      <c r="AY40" s="16"/>
      <c r="AZ40" s="16"/>
      <c r="BA40" s="16"/>
      <c r="BB40" s="34">
        <f t="shared" si="1"/>
        <v>19</v>
      </c>
      <c r="BC40" s="35">
        <f t="shared" si="12"/>
        <v>26.999999999999996</v>
      </c>
      <c r="BD40" s="19">
        <v>10</v>
      </c>
      <c r="BE40" s="19">
        <v>5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37">
        <f t="shared" si="13"/>
        <v>15</v>
      </c>
      <c r="BO40" s="35">
        <f t="shared" si="14"/>
        <v>35</v>
      </c>
      <c r="BP40" s="19">
        <v>80</v>
      </c>
      <c r="BQ40" s="35">
        <f t="shared" si="15"/>
        <v>13.5</v>
      </c>
      <c r="BR40" s="19">
        <f t="shared" si="16"/>
        <v>2</v>
      </c>
      <c r="BS40" s="35">
        <f t="shared" si="17"/>
        <v>13.2</v>
      </c>
      <c r="BT40" s="38">
        <f t="shared" si="18"/>
        <v>88.7</v>
      </c>
      <c r="BU40" s="39">
        <f t="shared" si="19"/>
        <v>85.42519999999999</v>
      </c>
      <c r="BV40" s="16">
        <v>26</v>
      </c>
      <c r="BW40" s="16"/>
      <c r="BX40" s="16"/>
      <c r="BY40" s="16"/>
      <c r="BZ40" s="16"/>
      <c r="CA40" s="16"/>
      <c r="CB40" s="32"/>
      <c r="CC40" s="16"/>
      <c r="CD40" s="32"/>
      <c r="CE40" s="32"/>
      <c r="CF40" s="34">
        <f t="shared" si="37"/>
        <v>26</v>
      </c>
      <c r="CG40" s="35">
        <f t="shared" si="20"/>
        <v>30</v>
      </c>
      <c r="CH40" s="19">
        <v>10</v>
      </c>
      <c r="CI40" s="19"/>
      <c r="CJ40" s="19"/>
      <c r="CK40" s="19"/>
      <c r="CL40" s="19"/>
      <c r="CM40" s="19"/>
      <c r="CN40" s="19"/>
      <c r="CO40" s="33"/>
      <c r="CP40" s="33"/>
      <c r="CQ40" s="33"/>
      <c r="CR40" s="34">
        <f t="shared" si="21"/>
        <v>10</v>
      </c>
      <c r="CS40" s="35">
        <f t="shared" si="22"/>
        <v>30</v>
      </c>
      <c r="CT40" s="19">
        <v>36</v>
      </c>
      <c r="CU40" s="19">
        <v>100</v>
      </c>
      <c r="CV40" s="19">
        <v>100</v>
      </c>
      <c r="CW40" s="19">
        <v>100</v>
      </c>
      <c r="CX40" s="19">
        <v>100</v>
      </c>
      <c r="CY40" s="19">
        <v>100</v>
      </c>
      <c r="CZ40" s="19">
        <v>100</v>
      </c>
      <c r="DA40" s="19">
        <v>100</v>
      </c>
      <c r="DB40" s="19">
        <v>100</v>
      </c>
      <c r="DC40" s="19">
        <v>100</v>
      </c>
      <c r="DD40" s="35">
        <f t="shared" si="23"/>
        <v>28.08</v>
      </c>
      <c r="DE40" s="19"/>
      <c r="DF40" s="35">
        <f t="shared" si="24"/>
        <v>10</v>
      </c>
      <c r="DG40" s="35">
        <f t="shared" si="25"/>
        <v>58.847999999999999</v>
      </c>
      <c r="DH40" s="16">
        <v>79</v>
      </c>
      <c r="DI40" s="35">
        <f t="shared" si="26"/>
        <v>35.800000000000004</v>
      </c>
      <c r="DJ40" s="36">
        <f t="shared" si="27"/>
        <v>94.647999999999996</v>
      </c>
      <c r="DK40" s="16">
        <v>5</v>
      </c>
      <c r="DL40" s="16"/>
      <c r="DM40" s="16"/>
      <c r="DN40" s="16"/>
      <c r="DO40" s="16"/>
      <c r="DP40" s="16"/>
      <c r="DQ40" s="16"/>
      <c r="DR40" s="16"/>
      <c r="DS40" s="16"/>
      <c r="DT40" s="16"/>
      <c r="DU40" s="34">
        <f t="shared" si="3"/>
        <v>5</v>
      </c>
      <c r="DV40" s="35">
        <f t="shared" si="28"/>
        <v>26.25</v>
      </c>
      <c r="DW40" s="19">
        <v>5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37">
        <f t="shared" si="29"/>
        <v>5</v>
      </c>
      <c r="EH40" s="35">
        <f t="shared" si="30"/>
        <v>21.875</v>
      </c>
      <c r="EI40" s="19">
        <v>45</v>
      </c>
      <c r="EJ40" s="35">
        <f t="shared" si="31"/>
        <v>10.875</v>
      </c>
      <c r="EK40" s="19"/>
      <c r="EL40" s="35">
        <f t="shared" si="32"/>
        <v>15</v>
      </c>
      <c r="EM40" s="38">
        <f t="shared" si="33"/>
        <v>74</v>
      </c>
      <c r="EN40" s="39">
        <f t="shared" si="34"/>
        <v>86.388800000000003</v>
      </c>
      <c r="EP40" s="40">
        <f>LOOKUP(BU40,LOOKUP!$A$2:$A$505,LOOKUP!$B$2:$B$505)</f>
        <v>2</v>
      </c>
      <c r="EQ40" s="40">
        <f>LOOKUP(EN40,LOOKUP!$A$2:$A$505,LOOKUP!$B$2:$B$505)</f>
        <v>2</v>
      </c>
      <c r="ER40" s="41">
        <f t="shared" si="35"/>
        <v>85.906999999999996</v>
      </c>
      <c r="ES40" s="42">
        <f>LOOKUP(ER40,LOOKUP!$A$2:$A$505,LOOKUP!$B$2:$B$505)</f>
        <v>2</v>
      </c>
    </row>
    <row r="41" spans="1:149" x14ac:dyDescent="0.3">
      <c r="A41" s="30">
        <v>33</v>
      </c>
      <c r="B41" s="31" t="s">
        <v>154</v>
      </c>
      <c r="C41" s="16">
        <v>3</v>
      </c>
      <c r="D41" s="114">
        <v>20</v>
      </c>
      <c r="E41" s="16">
        <v>18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34">
        <f t="shared" ref="M41:M50" si="56">SUM(C41:L41)</f>
        <v>41</v>
      </c>
      <c r="N41" s="35">
        <f>(M41*50/$M$5+50)*0.3</f>
        <v>27.3</v>
      </c>
      <c r="O41" s="19"/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33">
        <v>0</v>
      </c>
      <c r="W41" s="33">
        <v>0</v>
      </c>
      <c r="X41" s="33">
        <v>0</v>
      </c>
      <c r="Y41" s="34">
        <f>SUM(O41:X41)</f>
        <v>0</v>
      </c>
      <c r="Z41" s="35">
        <f>(Y41*50/$Y$5+50)*0.3</f>
        <v>15</v>
      </c>
      <c r="AA41" s="19">
        <v>89</v>
      </c>
      <c r="AB41" s="19">
        <v>100</v>
      </c>
      <c r="AC41" s="19">
        <v>100</v>
      </c>
      <c r="AD41" s="19">
        <v>100</v>
      </c>
      <c r="AE41" s="19">
        <v>100</v>
      </c>
      <c r="AF41" s="19">
        <v>100</v>
      </c>
      <c r="AG41" s="19">
        <v>100</v>
      </c>
      <c r="AH41" s="19">
        <v>100</v>
      </c>
      <c r="AI41" s="19">
        <v>100</v>
      </c>
      <c r="AJ41" s="19">
        <v>100</v>
      </c>
      <c r="AK41" s="35">
        <f>SUM(AA41:AJ41)/10*0.3</f>
        <v>29.67</v>
      </c>
      <c r="AL41" s="19">
        <v>1</v>
      </c>
      <c r="AM41" s="35">
        <f>IF(AL41,(100-AL41*6)*10%,10)</f>
        <v>9.4</v>
      </c>
      <c r="AN41" s="35">
        <f>SUM(N41,Z41,AK41,AM41)*0.6</f>
        <v>48.822000000000003</v>
      </c>
      <c r="AO41" s="16">
        <v>30</v>
      </c>
      <c r="AP41" s="35">
        <f>(AO41*50/$AO$5+50)*0.4</f>
        <v>26</v>
      </c>
      <c r="AQ41" s="36">
        <f>AN41+AP41</f>
        <v>74.822000000000003</v>
      </c>
      <c r="AR41" s="16">
        <v>3</v>
      </c>
      <c r="AS41" s="16">
        <v>2</v>
      </c>
      <c r="AT41" s="16">
        <v>12</v>
      </c>
      <c r="AU41" s="16"/>
      <c r="AV41" s="16"/>
      <c r="AW41" s="16"/>
      <c r="AX41" s="16"/>
      <c r="AY41" s="16"/>
      <c r="AZ41" s="16"/>
      <c r="BA41" s="16"/>
      <c r="BB41" s="34">
        <f t="shared" si="1"/>
        <v>17</v>
      </c>
      <c r="BC41" s="35">
        <f>(BB41*50/$BB$5+50)*0.35</f>
        <v>25.999999999999996</v>
      </c>
      <c r="BD41" s="19">
        <v>10</v>
      </c>
      <c r="BE41" s="19">
        <v>3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37">
        <f>SUM(BD41:BM41)</f>
        <v>13</v>
      </c>
      <c r="BO41" s="35">
        <f>(BN41*50/$BN$5+50)*0.35</f>
        <v>32.666666666666671</v>
      </c>
      <c r="BP41" s="19">
        <v>80</v>
      </c>
      <c r="BQ41" s="35">
        <f>(BP41*50/$BP$5+50)*0.15</f>
        <v>13.5</v>
      </c>
      <c r="BR41" s="19">
        <f>AL41</f>
        <v>1</v>
      </c>
      <c r="BS41" s="35">
        <f>IF(BR41,(100-BR41*6)*15%,15)</f>
        <v>14.1</v>
      </c>
      <c r="BT41" s="38">
        <f>SUM(BC41,BO41,BQ41,BS41)</f>
        <v>86.266666666666666</v>
      </c>
      <c r="BU41" s="39">
        <f>AQ41*0.6+BT41*0.4</f>
        <v>79.399866666666668</v>
      </c>
      <c r="BV41" s="16">
        <v>26</v>
      </c>
      <c r="BW41" s="16"/>
      <c r="BX41" s="16"/>
      <c r="BY41" s="16"/>
      <c r="BZ41" s="16"/>
      <c r="CA41" s="16"/>
      <c r="CB41" s="16"/>
      <c r="CC41" s="16"/>
      <c r="CD41" s="16"/>
      <c r="CE41" s="16"/>
      <c r="CF41" s="34">
        <f t="shared" ref="CF41:CF50" si="57">SUM(BV41:CE41)</f>
        <v>26</v>
      </c>
      <c r="CG41" s="35">
        <f>(CF41*50/$CF$5+50)*0.3</f>
        <v>30</v>
      </c>
      <c r="CH41" s="19">
        <v>10</v>
      </c>
      <c r="CI41" s="19"/>
      <c r="CJ41" s="19"/>
      <c r="CK41" s="19"/>
      <c r="CL41" s="19"/>
      <c r="CM41" s="19"/>
      <c r="CN41" s="19"/>
      <c r="CO41" s="33"/>
      <c r="CP41" s="33"/>
      <c r="CQ41" s="33"/>
      <c r="CR41" s="34">
        <f>SUM(CH41:CQ41)</f>
        <v>10</v>
      </c>
      <c r="CS41" s="35">
        <f>(CR41*50/$CR$5+50)*0.3</f>
        <v>30</v>
      </c>
      <c r="CT41" s="19">
        <v>36</v>
      </c>
      <c r="CU41" s="19">
        <v>100</v>
      </c>
      <c r="CV41" s="19">
        <v>100</v>
      </c>
      <c r="CW41" s="19">
        <v>100</v>
      </c>
      <c r="CX41" s="19">
        <v>100</v>
      </c>
      <c r="CY41" s="19">
        <v>100</v>
      </c>
      <c r="CZ41" s="19">
        <v>100</v>
      </c>
      <c r="DA41" s="19">
        <v>100</v>
      </c>
      <c r="DB41" s="19">
        <v>100</v>
      </c>
      <c r="DC41" s="19">
        <v>100</v>
      </c>
      <c r="DD41" s="35">
        <f>SUM(CT41:DC41)/10*0.3</f>
        <v>28.08</v>
      </c>
      <c r="DE41" s="19"/>
      <c r="DF41" s="35">
        <f>IF(DE41,(100-DE41*6)*10%,10)</f>
        <v>10</v>
      </c>
      <c r="DG41" s="35">
        <f>SUM(CG41,CS41,DD41,DF41)*0.6</f>
        <v>58.847999999999999</v>
      </c>
      <c r="DH41" s="16">
        <v>79</v>
      </c>
      <c r="DI41" s="35">
        <f>(DH41*50/$DH$5+50)*0.4</f>
        <v>35.800000000000004</v>
      </c>
      <c r="DJ41" s="36">
        <f>DG41+DI41</f>
        <v>94.647999999999996</v>
      </c>
      <c r="DK41" s="16">
        <v>5</v>
      </c>
      <c r="DL41" s="16"/>
      <c r="DM41" s="16"/>
      <c r="DN41" s="16"/>
      <c r="DO41" s="16"/>
      <c r="DP41" s="16"/>
      <c r="DQ41" s="16"/>
      <c r="DR41" s="16"/>
      <c r="DS41" s="16"/>
      <c r="DT41" s="16"/>
      <c r="DU41" s="34">
        <f t="shared" si="3"/>
        <v>5</v>
      </c>
      <c r="DV41" s="35">
        <f>(DU41*50/$DU$5+50)*0.35</f>
        <v>26.25</v>
      </c>
      <c r="DW41" s="19">
        <v>5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37">
        <f>SUM(DW41:EF41)</f>
        <v>5</v>
      </c>
      <c r="EH41" s="35">
        <f>(EG41*50/$EG$5+50)*0.35</f>
        <v>21.875</v>
      </c>
      <c r="EI41" s="19">
        <v>70</v>
      </c>
      <c r="EJ41" s="35">
        <f>(EI41*50/$EI$5+50)*0.15</f>
        <v>12.75</v>
      </c>
      <c r="EK41" s="19"/>
      <c r="EL41" s="35">
        <f>IF(EK41,(100-EK41*6)*15%,15)</f>
        <v>15</v>
      </c>
      <c r="EM41" s="38">
        <f>SUM(DV41,EH41,EJ41,EL41)</f>
        <v>75.875</v>
      </c>
      <c r="EN41" s="39">
        <f>DJ41*0.6+EM41*0.4</f>
        <v>87.138800000000003</v>
      </c>
      <c r="EP41" s="40">
        <f>LOOKUP(BU41,[1]LOOKUP!$A$2:$A$505,[1]LOOKUP!$B$2:$B$505)</f>
        <v>2.5</v>
      </c>
      <c r="EQ41" s="40">
        <f>LOOKUP(EN41,[1]LOOKUP!$A$2:$A$505,[1]LOOKUP!$B$2:$B$505)</f>
        <v>2</v>
      </c>
      <c r="ER41" s="41">
        <f>EN41*0.5+BU41*0.5</f>
        <v>83.269333333333336</v>
      </c>
      <c r="ES41" s="42">
        <f>LOOKUP(ER41,[1]LOOKUP!$A$2:$A$505,[1]LOOKUP!$B$2:$B$505)</f>
        <v>2.25</v>
      </c>
    </row>
    <row r="42" spans="1:149" x14ac:dyDescent="0.3">
      <c r="A42" s="30">
        <v>34</v>
      </c>
      <c r="B42" s="31" t="s">
        <v>155</v>
      </c>
      <c r="C42" s="16">
        <v>9</v>
      </c>
      <c r="D42" s="114">
        <v>24</v>
      </c>
      <c r="E42" s="16">
        <v>16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34">
        <f t="shared" si="56"/>
        <v>49</v>
      </c>
      <c r="N42" s="35">
        <f t="shared" ref="N42:N67" si="58">(M42*50/$M$5+50)*0.3</f>
        <v>29.7</v>
      </c>
      <c r="O42" s="19">
        <v>10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33">
        <v>0</v>
      </c>
      <c r="W42" s="33">
        <v>0</v>
      </c>
      <c r="X42" s="33">
        <v>0</v>
      </c>
      <c r="Y42" s="34">
        <f t="shared" ref="Y42:Y67" si="59">SUM(O42:X42)</f>
        <v>10</v>
      </c>
      <c r="Z42" s="35">
        <f t="shared" ref="Z42:Z67" si="60">(Y42*50/$Y$5+50)*0.3</f>
        <v>45</v>
      </c>
      <c r="AA42" s="19">
        <v>89</v>
      </c>
      <c r="AB42" s="19">
        <v>100</v>
      </c>
      <c r="AC42" s="19">
        <v>100</v>
      </c>
      <c r="AD42" s="19">
        <v>100</v>
      </c>
      <c r="AE42" s="19">
        <v>100</v>
      </c>
      <c r="AF42" s="19">
        <v>100</v>
      </c>
      <c r="AG42" s="19">
        <v>100</v>
      </c>
      <c r="AH42" s="19">
        <v>100</v>
      </c>
      <c r="AI42" s="19">
        <v>100</v>
      </c>
      <c r="AJ42" s="19">
        <v>100</v>
      </c>
      <c r="AK42" s="35">
        <f t="shared" ref="AK42:AK67" si="61">SUM(AA42:AJ42)/10*0.3</f>
        <v>29.67</v>
      </c>
      <c r="AL42" s="19">
        <v>1</v>
      </c>
      <c r="AM42" s="35">
        <f t="shared" ref="AM42:AM67" si="62">IF(AL42,(100-AL42*6)*10%,10)</f>
        <v>9.4</v>
      </c>
      <c r="AN42" s="35">
        <f t="shared" ref="AN42:AN67" si="63">SUM(N42,Z42,AK42,AM42)*0.6</f>
        <v>68.262</v>
      </c>
      <c r="AO42" s="16">
        <v>30</v>
      </c>
      <c r="AP42" s="35">
        <f t="shared" ref="AP42:AP67" si="64">(AO42*50/$AO$5+50)*0.4</f>
        <v>26</v>
      </c>
      <c r="AQ42" s="36">
        <f t="shared" ref="AQ42:AQ67" si="65">AN42+AP42</f>
        <v>94.262</v>
      </c>
      <c r="AR42" s="16">
        <v>3</v>
      </c>
      <c r="AS42" s="16">
        <v>5</v>
      </c>
      <c r="AT42" s="16">
        <v>14</v>
      </c>
      <c r="AU42" s="16"/>
      <c r="AV42" s="16"/>
      <c r="AW42" s="16"/>
      <c r="AX42" s="16"/>
      <c r="AY42" s="16"/>
      <c r="AZ42" s="16"/>
      <c r="BA42" s="16"/>
      <c r="BB42" s="34">
        <f t="shared" si="1"/>
        <v>22</v>
      </c>
      <c r="BC42" s="35">
        <f t="shared" ref="BC42:BC67" si="66">(BB42*50/$BB$5+50)*0.35</f>
        <v>28.5</v>
      </c>
      <c r="BD42" s="19">
        <v>10</v>
      </c>
      <c r="BE42" s="19">
        <v>3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37">
        <f t="shared" ref="BN42:BN67" si="67">SUM(BD42:BM42)</f>
        <v>13</v>
      </c>
      <c r="BO42" s="35">
        <f t="shared" ref="BO42:BO67" si="68">(BN42*50/$BN$5+50)*0.35</f>
        <v>32.666666666666671</v>
      </c>
      <c r="BP42" s="19">
        <v>80</v>
      </c>
      <c r="BQ42" s="35">
        <f t="shared" ref="BQ42:BQ67" si="69">(BP42*50/$BP$5+50)*0.15</f>
        <v>13.5</v>
      </c>
      <c r="BR42" s="19">
        <f t="shared" ref="BR42:BR67" si="70">AL42</f>
        <v>1</v>
      </c>
      <c r="BS42" s="35">
        <f t="shared" ref="BS42:BS67" si="71">IF(BR42,(100-BR42*6)*15%,15)</f>
        <v>14.1</v>
      </c>
      <c r="BT42" s="38">
        <f t="shared" ref="BT42:BT67" si="72">SUM(BC42,BO42,BQ42,BS42)</f>
        <v>88.766666666666666</v>
      </c>
      <c r="BU42" s="39">
        <f t="shared" ref="BU42:BU67" si="73">AQ42*0.6+BT42*0.4</f>
        <v>92.063866666666669</v>
      </c>
      <c r="BV42" s="16">
        <v>26</v>
      </c>
      <c r="BW42" s="16"/>
      <c r="BX42" s="16"/>
      <c r="BY42" s="16"/>
      <c r="BZ42" s="16"/>
      <c r="CA42" s="16"/>
      <c r="CB42" s="16"/>
      <c r="CC42" s="16"/>
      <c r="CD42" s="16"/>
      <c r="CE42" s="16"/>
      <c r="CF42" s="34">
        <f t="shared" si="57"/>
        <v>26</v>
      </c>
      <c r="CG42" s="35">
        <f t="shared" ref="CG42:CG67" si="74">(CF42*50/$CF$5+50)*0.3</f>
        <v>30</v>
      </c>
      <c r="CH42" s="19">
        <v>10</v>
      </c>
      <c r="CI42" s="19"/>
      <c r="CJ42" s="19"/>
      <c r="CK42" s="19"/>
      <c r="CL42" s="19"/>
      <c r="CM42" s="19"/>
      <c r="CN42" s="19"/>
      <c r="CO42" s="33"/>
      <c r="CP42" s="33"/>
      <c r="CQ42" s="33"/>
      <c r="CR42" s="34">
        <f t="shared" ref="CR42:CR67" si="75">SUM(CH42:CQ42)</f>
        <v>10</v>
      </c>
      <c r="CS42" s="35">
        <f t="shared" ref="CS42:CS67" si="76">(CR42*50/$CR$5+50)*0.3</f>
        <v>30</v>
      </c>
      <c r="CT42" s="19">
        <v>36</v>
      </c>
      <c r="CU42" s="19">
        <v>100</v>
      </c>
      <c r="CV42" s="19">
        <v>100</v>
      </c>
      <c r="CW42" s="19">
        <v>100</v>
      </c>
      <c r="CX42" s="19">
        <v>100</v>
      </c>
      <c r="CY42" s="19">
        <v>100</v>
      </c>
      <c r="CZ42" s="19">
        <v>100</v>
      </c>
      <c r="DA42" s="19">
        <v>100</v>
      </c>
      <c r="DB42" s="19">
        <v>100</v>
      </c>
      <c r="DC42" s="19">
        <v>100</v>
      </c>
      <c r="DD42" s="35">
        <f t="shared" ref="DD42:DD67" si="77">SUM(CT42:DC42)/10*0.3</f>
        <v>28.08</v>
      </c>
      <c r="DE42" s="19"/>
      <c r="DF42" s="35">
        <f t="shared" ref="DF42:DF67" si="78">IF(DE42,(100-DE42*6)*10%,10)</f>
        <v>10</v>
      </c>
      <c r="DG42" s="35">
        <f t="shared" ref="DG42:DG67" si="79">SUM(CG42,CS42,DD42,DF42)*0.6</f>
        <v>58.847999999999999</v>
      </c>
      <c r="DH42" s="16">
        <v>75</v>
      </c>
      <c r="DI42" s="35">
        <f t="shared" ref="DI42:DI67" si="80">(DH42*50/$DH$5+50)*0.4</f>
        <v>35</v>
      </c>
      <c r="DJ42" s="36">
        <f t="shared" ref="DJ42:DJ67" si="81">DG42+DI42</f>
        <v>93.847999999999999</v>
      </c>
      <c r="DK42" s="16">
        <v>5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34">
        <f t="shared" si="3"/>
        <v>5</v>
      </c>
      <c r="DV42" s="35">
        <f t="shared" ref="DV42:DV67" si="82">(DU42*50/$DU$5+50)*0.35</f>
        <v>26.25</v>
      </c>
      <c r="DW42" s="19">
        <v>5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37">
        <f t="shared" ref="EG42:EG67" si="83">SUM(DW42:EF42)</f>
        <v>5</v>
      </c>
      <c r="EH42" s="35">
        <f t="shared" ref="EH42:EH67" si="84">(EG42*50/$EG$5+50)*0.35</f>
        <v>21.875</v>
      </c>
      <c r="EI42" s="19">
        <v>57</v>
      </c>
      <c r="EJ42" s="35">
        <f t="shared" ref="EJ42:EJ67" si="85">(EI42*50/$EI$5+50)*0.15</f>
        <v>11.775</v>
      </c>
      <c r="EK42" s="19"/>
      <c r="EL42" s="35">
        <f t="shared" ref="EL42:EL67" si="86">IF(EK42,(100-EK42*6)*15%,15)</f>
        <v>15</v>
      </c>
      <c r="EM42" s="38">
        <f t="shared" ref="EM42:EM67" si="87">SUM(DV42,EH42,EJ42,EL42)</f>
        <v>74.900000000000006</v>
      </c>
      <c r="EN42" s="39">
        <f t="shared" ref="EN42:EN67" si="88">DJ42*0.6+EM42*0.4</f>
        <v>86.268799999999999</v>
      </c>
      <c r="EP42" s="40">
        <f>LOOKUP(BU42,[1]LOOKUP!$A$2:$A$505,[1]LOOKUP!$B$2:$B$505)</f>
        <v>1.5</v>
      </c>
      <c r="EQ42" s="40">
        <f>LOOKUP(EN42,[1]LOOKUP!$A$2:$A$505,[1]LOOKUP!$B$2:$B$505)</f>
        <v>2</v>
      </c>
      <c r="ER42" s="41">
        <f t="shared" ref="ER42:ER67" si="89">EN42*0.5+BU42*0.5</f>
        <v>89.166333333333341</v>
      </c>
      <c r="ES42" s="42">
        <f>LOOKUP(ER42,[1]LOOKUP!$A$2:$A$505,[1]LOOKUP!$B$2:$B$505)</f>
        <v>1.75</v>
      </c>
    </row>
    <row r="43" spans="1:149" x14ac:dyDescent="0.3">
      <c r="A43" s="30">
        <v>35</v>
      </c>
      <c r="B43" s="31" t="s">
        <v>156</v>
      </c>
      <c r="C43" s="16">
        <v>3</v>
      </c>
      <c r="D43" s="114">
        <v>16</v>
      </c>
      <c r="E43" s="16">
        <v>16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34">
        <f t="shared" si="56"/>
        <v>35</v>
      </c>
      <c r="N43" s="35">
        <f t="shared" si="58"/>
        <v>25.5</v>
      </c>
      <c r="O43" s="19"/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33">
        <v>0</v>
      </c>
      <c r="W43" s="33">
        <v>0</v>
      </c>
      <c r="X43" s="33">
        <v>0</v>
      </c>
      <c r="Y43" s="34">
        <f t="shared" si="59"/>
        <v>0</v>
      </c>
      <c r="Z43" s="35">
        <f t="shared" si="60"/>
        <v>15</v>
      </c>
      <c r="AA43" s="19">
        <v>89</v>
      </c>
      <c r="AB43" s="19">
        <v>100</v>
      </c>
      <c r="AC43" s="19">
        <v>100</v>
      </c>
      <c r="AD43" s="19">
        <v>100</v>
      </c>
      <c r="AE43" s="19">
        <v>100</v>
      </c>
      <c r="AF43" s="19">
        <v>100</v>
      </c>
      <c r="AG43" s="19">
        <v>100</v>
      </c>
      <c r="AH43" s="19">
        <v>100</v>
      </c>
      <c r="AI43" s="19">
        <v>100</v>
      </c>
      <c r="AJ43" s="19">
        <v>100</v>
      </c>
      <c r="AK43" s="35">
        <f t="shared" si="61"/>
        <v>29.67</v>
      </c>
      <c r="AL43" s="19">
        <v>1</v>
      </c>
      <c r="AM43" s="35">
        <f t="shared" si="62"/>
        <v>9.4</v>
      </c>
      <c r="AN43" s="35">
        <f t="shared" si="63"/>
        <v>47.742000000000004</v>
      </c>
      <c r="AO43" s="16">
        <v>23</v>
      </c>
      <c r="AP43" s="35">
        <f t="shared" si="64"/>
        <v>24.6</v>
      </c>
      <c r="AQ43" s="36">
        <f t="shared" si="65"/>
        <v>72.342000000000013</v>
      </c>
      <c r="AR43" s="16">
        <v>5</v>
      </c>
      <c r="AS43" s="16">
        <v>4</v>
      </c>
      <c r="AT43" s="16">
        <v>7</v>
      </c>
      <c r="AU43" s="16"/>
      <c r="AV43" s="16"/>
      <c r="AW43" s="16"/>
      <c r="AX43" s="16"/>
      <c r="AY43" s="16"/>
      <c r="AZ43" s="16"/>
      <c r="BA43" s="16"/>
      <c r="BB43" s="34">
        <f t="shared" si="1"/>
        <v>16</v>
      </c>
      <c r="BC43" s="35">
        <f t="shared" si="66"/>
        <v>25.5</v>
      </c>
      <c r="BD43" s="19">
        <v>10</v>
      </c>
      <c r="BE43" s="19">
        <v>3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37">
        <f t="shared" si="67"/>
        <v>13</v>
      </c>
      <c r="BO43" s="35">
        <f t="shared" si="68"/>
        <v>32.666666666666671</v>
      </c>
      <c r="BP43" s="19">
        <v>80</v>
      </c>
      <c r="BQ43" s="35">
        <f t="shared" si="69"/>
        <v>13.5</v>
      </c>
      <c r="BR43" s="19">
        <f t="shared" si="70"/>
        <v>1</v>
      </c>
      <c r="BS43" s="35">
        <f t="shared" si="71"/>
        <v>14.1</v>
      </c>
      <c r="BT43" s="38">
        <f t="shared" si="72"/>
        <v>85.766666666666666</v>
      </c>
      <c r="BU43" s="39">
        <f t="shared" si="73"/>
        <v>77.71186666666668</v>
      </c>
      <c r="BV43" s="16">
        <v>26</v>
      </c>
      <c r="BW43" s="16"/>
      <c r="BX43" s="16"/>
      <c r="BY43" s="16"/>
      <c r="BZ43" s="16"/>
      <c r="CA43" s="16"/>
      <c r="CB43" s="16"/>
      <c r="CC43" s="16"/>
      <c r="CD43" s="16"/>
      <c r="CE43" s="16"/>
      <c r="CF43" s="34">
        <f t="shared" si="57"/>
        <v>26</v>
      </c>
      <c r="CG43" s="35">
        <f t="shared" si="74"/>
        <v>30</v>
      </c>
      <c r="CH43" s="19">
        <v>10</v>
      </c>
      <c r="CI43" s="19"/>
      <c r="CJ43" s="19"/>
      <c r="CK43" s="19"/>
      <c r="CL43" s="19"/>
      <c r="CM43" s="19"/>
      <c r="CN43" s="19"/>
      <c r="CO43" s="33"/>
      <c r="CP43" s="33"/>
      <c r="CQ43" s="33"/>
      <c r="CR43" s="34">
        <f t="shared" si="75"/>
        <v>10</v>
      </c>
      <c r="CS43" s="35">
        <f t="shared" si="76"/>
        <v>30</v>
      </c>
      <c r="CT43" s="19">
        <v>36</v>
      </c>
      <c r="CU43" s="19">
        <v>100</v>
      </c>
      <c r="CV43" s="19">
        <v>100</v>
      </c>
      <c r="CW43" s="19">
        <v>100</v>
      </c>
      <c r="CX43" s="19">
        <v>100</v>
      </c>
      <c r="CY43" s="19">
        <v>100</v>
      </c>
      <c r="CZ43" s="19">
        <v>100</v>
      </c>
      <c r="DA43" s="19">
        <v>100</v>
      </c>
      <c r="DB43" s="19">
        <v>100</v>
      </c>
      <c r="DC43" s="19">
        <v>100</v>
      </c>
      <c r="DD43" s="35">
        <f t="shared" si="77"/>
        <v>28.08</v>
      </c>
      <c r="DE43" s="19"/>
      <c r="DF43" s="35">
        <f t="shared" si="78"/>
        <v>10</v>
      </c>
      <c r="DG43" s="35">
        <f t="shared" si="79"/>
        <v>58.847999999999999</v>
      </c>
      <c r="DH43" s="16">
        <v>75</v>
      </c>
      <c r="DI43" s="35">
        <f t="shared" si="80"/>
        <v>35</v>
      </c>
      <c r="DJ43" s="36">
        <f t="shared" si="81"/>
        <v>93.847999999999999</v>
      </c>
      <c r="DK43" s="16">
        <v>5</v>
      </c>
      <c r="DL43" s="16"/>
      <c r="DM43" s="16"/>
      <c r="DN43" s="16"/>
      <c r="DO43" s="16"/>
      <c r="DP43" s="16"/>
      <c r="DQ43" s="16"/>
      <c r="DR43" s="16"/>
      <c r="DS43" s="16"/>
      <c r="DT43" s="16"/>
      <c r="DU43" s="34">
        <f t="shared" si="3"/>
        <v>5</v>
      </c>
      <c r="DV43" s="35">
        <f t="shared" si="82"/>
        <v>26.25</v>
      </c>
      <c r="DW43" s="19">
        <v>5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37">
        <f t="shared" si="83"/>
        <v>5</v>
      </c>
      <c r="EH43" s="35">
        <f t="shared" si="84"/>
        <v>21.875</v>
      </c>
      <c r="EI43" s="19">
        <v>67</v>
      </c>
      <c r="EJ43" s="35">
        <f t="shared" si="85"/>
        <v>12.525</v>
      </c>
      <c r="EK43" s="19"/>
      <c r="EL43" s="35">
        <f t="shared" si="86"/>
        <v>15</v>
      </c>
      <c r="EM43" s="38">
        <f t="shared" si="87"/>
        <v>75.650000000000006</v>
      </c>
      <c r="EN43" s="39">
        <f t="shared" si="88"/>
        <v>86.56880000000001</v>
      </c>
      <c r="EP43" s="40">
        <f>LOOKUP(BU43,[1]LOOKUP!$A$2:$A$505,[1]LOOKUP!$B$2:$B$505)</f>
        <v>2.75</v>
      </c>
      <c r="EQ43" s="40">
        <f>LOOKUP(EN43,[1]LOOKUP!$A$2:$A$505,[1]LOOKUP!$B$2:$B$505)</f>
        <v>2</v>
      </c>
      <c r="ER43" s="41">
        <f t="shared" si="89"/>
        <v>82.140333333333345</v>
      </c>
      <c r="ES43" s="42">
        <f>LOOKUP(ER43,[1]LOOKUP!$A$2:$A$505,[1]LOOKUP!$B$2:$B$505)</f>
        <v>2.25</v>
      </c>
    </row>
    <row r="44" spans="1:149" x14ac:dyDescent="0.3">
      <c r="A44" s="30">
        <v>36</v>
      </c>
      <c r="B44" s="31" t="s">
        <v>157</v>
      </c>
      <c r="C44" s="16">
        <v>5</v>
      </c>
      <c r="D44" s="114">
        <v>14</v>
      </c>
      <c r="E44" s="16">
        <v>15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34">
        <f t="shared" si="56"/>
        <v>34</v>
      </c>
      <c r="N44" s="35">
        <f t="shared" si="58"/>
        <v>25.2</v>
      </c>
      <c r="O44" s="19">
        <v>2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33">
        <v>0</v>
      </c>
      <c r="W44" s="33">
        <v>0</v>
      </c>
      <c r="X44" s="33">
        <v>0</v>
      </c>
      <c r="Y44" s="34">
        <f t="shared" si="59"/>
        <v>2</v>
      </c>
      <c r="Z44" s="35">
        <f t="shared" si="60"/>
        <v>21</v>
      </c>
      <c r="AA44" s="19">
        <v>89</v>
      </c>
      <c r="AB44" s="19">
        <v>100</v>
      </c>
      <c r="AC44" s="19">
        <v>100</v>
      </c>
      <c r="AD44" s="19">
        <v>100</v>
      </c>
      <c r="AE44" s="19">
        <v>100</v>
      </c>
      <c r="AF44" s="19">
        <v>100</v>
      </c>
      <c r="AG44" s="19">
        <v>100</v>
      </c>
      <c r="AH44" s="19">
        <v>100</v>
      </c>
      <c r="AI44" s="19">
        <v>100</v>
      </c>
      <c r="AJ44" s="19">
        <v>100</v>
      </c>
      <c r="AK44" s="35">
        <f t="shared" si="61"/>
        <v>29.67</v>
      </c>
      <c r="AL44" s="19">
        <v>1</v>
      </c>
      <c r="AM44" s="35">
        <f t="shared" si="62"/>
        <v>9.4</v>
      </c>
      <c r="AN44" s="35">
        <f t="shared" si="63"/>
        <v>51.162000000000006</v>
      </c>
      <c r="AO44" s="16">
        <v>17</v>
      </c>
      <c r="AP44" s="35">
        <f t="shared" si="64"/>
        <v>23.400000000000002</v>
      </c>
      <c r="AQ44" s="36">
        <f t="shared" si="65"/>
        <v>74.562000000000012</v>
      </c>
      <c r="AR44" s="16">
        <v>3</v>
      </c>
      <c r="AS44" s="16">
        <v>4</v>
      </c>
      <c r="AT44" s="16">
        <v>12</v>
      </c>
      <c r="AU44" s="16"/>
      <c r="AV44" s="16"/>
      <c r="AW44" s="16"/>
      <c r="AX44" s="16"/>
      <c r="AY44" s="16"/>
      <c r="AZ44" s="16"/>
      <c r="BA44" s="16"/>
      <c r="BB44" s="34">
        <f t="shared" si="1"/>
        <v>19</v>
      </c>
      <c r="BC44" s="35">
        <f t="shared" si="66"/>
        <v>26.999999999999996</v>
      </c>
      <c r="BD44" s="19">
        <v>10</v>
      </c>
      <c r="BE44" s="19">
        <v>3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37">
        <f t="shared" si="67"/>
        <v>13</v>
      </c>
      <c r="BO44" s="35">
        <f t="shared" si="68"/>
        <v>32.666666666666671</v>
      </c>
      <c r="BP44" s="19">
        <v>80</v>
      </c>
      <c r="BQ44" s="35">
        <f t="shared" si="69"/>
        <v>13.5</v>
      </c>
      <c r="BR44" s="19">
        <f t="shared" si="70"/>
        <v>1</v>
      </c>
      <c r="BS44" s="35">
        <f t="shared" si="71"/>
        <v>14.1</v>
      </c>
      <c r="BT44" s="38">
        <f t="shared" si="72"/>
        <v>87.266666666666666</v>
      </c>
      <c r="BU44" s="39">
        <f t="shared" si="73"/>
        <v>79.643866666666668</v>
      </c>
      <c r="BV44" s="16">
        <v>26</v>
      </c>
      <c r="BW44" s="16"/>
      <c r="BX44" s="16"/>
      <c r="BY44" s="16"/>
      <c r="BZ44" s="16"/>
      <c r="CA44" s="16"/>
      <c r="CB44" s="16"/>
      <c r="CC44" s="16"/>
      <c r="CD44" s="16"/>
      <c r="CE44" s="16"/>
      <c r="CF44" s="34">
        <f t="shared" si="57"/>
        <v>26</v>
      </c>
      <c r="CG44" s="35">
        <f t="shared" si="74"/>
        <v>30</v>
      </c>
      <c r="CH44" s="19">
        <v>10</v>
      </c>
      <c r="CI44" s="19"/>
      <c r="CJ44" s="19"/>
      <c r="CK44" s="19"/>
      <c r="CL44" s="19"/>
      <c r="CM44" s="19"/>
      <c r="CN44" s="19"/>
      <c r="CO44" s="33"/>
      <c r="CP44" s="33"/>
      <c r="CQ44" s="33"/>
      <c r="CR44" s="34">
        <f t="shared" si="75"/>
        <v>10</v>
      </c>
      <c r="CS44" s="35">
        <f t="shared" si="76"/>
        <v>30</v>
      </c>
      <c r="CT44" s="19">
        <v>36</v>
      </c>
      <c r="CU44" s="19">
        <v>100</v>
      </c>
      <c r="CV44" s="19">
        <v>100</v>
      </c>
      <c r="CW44" s="19">
        <v>100</v>
      </c>
      <c r="CX44" s="19">
        <v>100</v>
      </c>
      <c r="CY44" s="19">
        <v>100</v>
      </c>
      <c r="CZ44" s="19">
        <v>100</v>
      </c>
      <c r="DA44" s="19">
        <v>100</v>
      </c>
      <c r="DB44" s="19">
        <v>100</v>
      </c>
      <c r="DC44" s="19">
        <v>100</v>
      </c>
      <c r="DD44" s="35">
        <f t="shared" si="77"/>
        <v>28.08</v>
      </c>
      <c r="DE44" s="19"/>
      <c r="DF44" s="35">
        <f t="shared" si="78"/>
        <v>10</v>
      </c>
      <c r="DG44" s="35">
        <f t="shared" si="79"/>
        <v>58.847999999999999</v>
      </c>
      <c r="DH44" s="16">
        <v>75</v>
      </c>
      <c r="DI44" s="35">
        <f t="shared" si="80"/>
        <v>35</v>
      </c>
      <c r="DJ44" s="36">
        <f t="shared" si="81"/>
        <v>93.847999999999999</v>
      </c>
      <c r="DK44" s="16">
        <v>5</v>
      </c>
      <c r="DL44" s="16"/>
      <c r="DM44" s="16"/>
      <c r="DN44" s="16"/>
      <c r="DO44" s="16"/>
      <c r="DP44" s="16"/>
      <c r="DQ44" s="16"/>
      <c r="DR44" s="16"/>
      <c r="DS44" s="16"/>
      <c r="DT44" s="16"/>
      <c r="DU44" s="34">
        <f t="shared" si="3"/>
        <v>5</v>
      </c>
      <c r="DV44" s="35">
        <f t="shared" si="82"/>
        <v>26.25</v>
      </c>
      <c r="DW44" s="19">
        <v>5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37">
        <f t="shared" si="83"/>
        <v>5</v>
      </c>
      <c r="EH44" s="35">
        <f t="shared" si="84"/>
        <v>21.875</v>
      </c>
      <c r="EI44" s="19">
        <v>67</v>
      </c>
      <c r="EJ44" s="35">
        <f t="shared" si="85"/>
        <v>12.525</v>
      </c>
      <c r="EK44" s="19"/>
      <c r="EL44" s="35">
        <f t="shared" si="86"/>
        <v>15</v>
      </c>
      <c r="EM44" s="38">
        <f t="shared" si="87"/>
        <v>75.650000000000006</v>
      </c>
      <c r="EN44" s="39">
        <f t="shared" si="88"/>
        <v>86.56880000000001</v>
      </c>
      <c r="EP44" s="40">
        <f>LOOKUP(BU44,[1]LOOKUP!$A$2:$A$505,[1]LOOKUP!$B$2:$B$505)</f>
        <v>2.5</v>
      </c>
      <c r="EQ44" s="40">
        <f>LOOKUP(EN44,[1]LOOKUP!$A$2:$A$505,[1]LOOKUP!$B$2:$B$505)</f>
        <v>2</v>
      </c>
      <c r="ER44" s="41">
        <f t="shared" si="89"/>
        <v>83.106333333333339</v>
      </c>
      <c r="ES44" s="42">
        <f>LOOKUP(ER44,[1]LOOKUP!$A$2:$A$505,[1]LOOKUP!$B$2:$B$505)</f>
        <v>2.25</v>
      </c>
    </row>
    <row r="45" spans="1:149" x14ac:dyDescent="0.3">
      <c r="A45" s="30">
        <v>37</v>
      </c>
      <c r="B45" s="31" t="s">
        <v>158</v>
      </c>
      <c r="C45" s="16">
        <v>1</v>
      </c>
      <c r="D45" s="114">
        <v>17</v>
      </c>
      <c r="E45" s="16">
        <v>18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34">
        <f t="shared" si="56"/>
        <v>36</v>
      </c>
      <c r="N45" s="35">
        <f t="shared" si="58"/>
        <v>25.8</v>
      </c>
      <c r="O45" s="19"/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33">
        <v>0</v>
      </c>
      <c r="W45" s="33">
        <v>0</v>
      </c>
      <c r="X45" s="33">
        <v>0</v>
      </c>
      <c r="Y45" s="34">
        <f t="shared" si="59"/>
        <v>0</v>
      </c>
      <c r="Z45" s="35">
        <f t="shared" si="60"/>
        <v>15</v>
      </c>
      <c r="AA45" s="19">
        <v>89</v>
      </c>
      <c r="AB45" s="19">
        <v>100</v>
      </c>
      <c r="AC45" s="19">
        <v>100</v>
      </c>
      <c r="AD45" s="19">
        <v>100</v>
      </c>
      <c r="AE45" s="19">
        <v>100</v>
      </c>
      <c r="AF45" s="19">
        <v>100</v>
      </c>
      <c r="AG45" s="19">
        <v>100</v>
      </c>
      <c r="AH45" s="19">
        <v>100</v>
      </c>
      <c r="AI45" s="19">
        <v>100</v>
      </c>
      <c r="AJ45" s="19">
        <v>100</v>
      </c>
      <c r="AK45" s="35">
        <f t="shared" si="61"/>
        <v>29.67</v>
      </c>
      <c r="AL45" s="19">
        <v>3</v>
      </c>
      <c r="AM45" s="35">
        <f t="shared" si="62"/>
        <v>8.2000000000000011</v>
      </c>
      <c r="AN45" s="35">
        <f t="shared" si="63"/>
        <v>47.201999999999998</v>
      </c>
      <c r="AO45" s="16">
        <v>20</v>
      </c>
      <c r="AP45" s="35">
        <f t="shared" si="64"/>
        <v>24</v>
      </c>
      <c r="AQ45" s="36">
        <f t="shared" si="65"/>
        <v>71.201999999999998</v>
      </c>
      <c r="AR45" s="16">
        <v>4</v>
      </c>
      <c r="AS45" s="16">
        <v>2</v>
      </c>
      <c r="AT45" s="16">
        <v>20</v>
      </c>
      <c r="AU45" s="16"/>
      <c r="AV45" s="16"/>
      <c r="AW45" s="16"/>
      <c r="AX45" s="16"/>
      <c r="AY45" s="16"/>
      <c r="AZ45" s="16"/>
      <c r="BA45" s="16"/>
      <c r="BB45" s="34">
        <f t="shared" si="1"/>
        <v>26</v>
      </c>
      <c r="BC45" s="35">
        <f t="shared" si="66"/>
        <v>30.499999999999996</v>
      </c>
      <c r="BD45" s="19">
        <v>10</v>
      </c>
      <c r="BE45" s="19">
        <v>4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37">
        <f t="shared" si="67"/>
        <v>14</v>
      </c>
      <c r="BO45" s="35">
        <f t="shared" si="68"/>
        <v>33.833333333333329</v>
      </c>
      <c r="BP45" s="19">
        <v>80</v>
      </c>
      <c r="BQ45" s="35">
        <f t="shared" si="69"/>
        <v>13.5</v>
      </c>
      <c r="BR45" s="19">
        <f t="shared" si="70"/>
        <v>3</v>
      </c>
      <c r="BS45" s="35">
        <f t="shared" si="71"/>
        <v>12.299999999999999</v>
      </c>
      <c r="BT45" s="38">
        <f t="shared" si="72"/>
        <v>90.133333333333326</v>
      </c>
      <c r="BU45" s="39">
        <f t="shared" si="73"/>
        <v>78.774533333333324</v>
      </c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34">
        <f t="shared" si="57"/>
        <v>0</v>
      </c>
      <c r="CG45" s="35">
        <f t="shared" si="74"/>
        <v>15</v>
      </c>
      <c r="CH45" s="19">
        <v>10</v>
      </c>
      <c r="CI45" s="19"/>
      <c r="CJ45" s="19"/>
      <c r="CK45" s="19"/>
      <c r="CL45" s="19"/>
      <c r="CM45" s="19"/>
      <c r="CN45" s="19"/>
      <c r="CO45" s="33"/>
      <c r="CP45" s="33"/>
      <c r="CQ45" s="33"/>
      <c r="CR45" s="34">
        <f t="shared" si="75"/>
        <v>10</v>
      </c>
      <c r="CS45" s="35">
        <f t="shared" si="76"/>
        <v>30</v>
      </c>
      <c r="CT45" s="19"/>
      <c r="CU45" s="19">
        <v>100</v>
      </c>
      <c r="CV45" s="19">
        <v>100</v>
      </c>
      <c r="CW45" s="19">
        <v>100</v>
      </c>
      <c r="CX45" s="19">
        <v>100</v>
      </c>
      <c r="CY45" s="19">
        <v>100</v>
      </c>
      <c r="CZ45" s="19">
        <v>100</v>
      </c>
      <c r="DA45" s="19">
        <v>100</v>
      </c>
      <c r="DB45" s="19">
        <v>100</v>
      </c>
      <c r="DC45" s="19">
        <v>100</v>
      </c>
      <c r="DD45" s="35">
        <f t="shared" si="77"/>
        <v>27</v>
      </c>
      <c r="DE45" s="19"/>
      <c r="DF45" s="35">
        <f t="shared" si="78"/>
        <v>10</v>
      </c>
      <c r="DG45" s="35">
        <f t="shared" si="79"/>
        <v>49.199999999999996</v>
      </c>
      <c r="DH45" s="16">
        <v>79</v>
      </c>
      <c r="DI45" s="35">
        <f t="shared" si="80"/>
        <v>35.800000000000004</v>
      </c>
      <c r="DJ45" s="36">
        <f t="shared" si="81"/>
        <v>85</v>
      </c>
      <c r="DK45" s="16">
        <v>5</v>
      </c>
      <c r="DL45" s="16"/>
      <c r="DM45" s="16"/>
      <c r="DN45" s="16"/>
      <c r="DO45" s="16"/>
      <c r="DP45" s="16"/>
      <c r="DQ45" s="16"/>
      <c r="DR45" s="16"/>
      <c r="DS45" s="16"/>
      <c r="DT45" s="16"/>
      <c r="DU45" s="34">
        <f t="shared" si="3"/>
        <v>5</v>
      </c>
      <c r="DV45" s="35">
        <f t="shared" si="82"/>
        <v>26.25</v>
      </c>
      <c r="DW45" s="19">
        <v>5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37">
        <f t="shared" si="83"/>
        <v>5</v>
      </c>
      <c r="EH45" s="35">
        <f t="shared" si="84"/>
        <v>21.875</v>
      </c>
      <c r="EI45" s="19">
        <v>60</v>
      </c>
      <c r="EJ45" s="35">
        <f t="shared" si="85"/>
        <v>12</v>
      </c>
      <c r="EK45" s="19"/>
      <c r="EL45" s="35">
        <f t="shared" si="86"/>
        <v>15</v>
      </c>
      <c r="EM45" s="38">
        <f t="shared" si="87"/>
        <v>75.125</v>
      </c>
      <c r="EN45" s="39">
        <f t="shared" si="88"/>
        <v>81.05</v>
      </c>
      <c r="EP45" s="40">
        <f>LOOKUP(BU45,[1]LOOKUP!$A$2:$A$505,[1]LOOKUP!$B$2:$B$505)</f>
        <v>2.5</v>
      </c>
      <c r="EQ45" s="40">
        <f>LOOKUP(EN45,[1]LOOKUP!$A$2:$A$505,[1]LOOKUP!$B$2:$B$505)</f>
        <v>2.5</v>
      </c>
      <c r="ER45" s="41">
        <f t="shared" si="89"/>
        <v>79.912266666666653</v>
      </c>
      <c r="ES45" s="42">
        <f>LOOKUP(ER45,[1]LOOKUP!$A$2:$A$505,[1]LOOKUP!$B$2:$B$505)</f>
        <v>2.5</v>
      </c>
    </row>
    <row r="46" spans="1:149" x14ac:dyDescent="0.3">
      <c r="A46" s="30">
        <v>38</v>
      </c>
      <c r="B46" s="31" t="s">
        <v>159</v>
      </c>
      <c r="C46" s="16">
        <v>1</v>
      </c>
      <c r="D46" s="114">
        <v>25</v>
      </c>
      <c r="E46" s="16">
        <v>13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34">
        <f t="shared" si="56"/>
        <v>39</v>
      </c>
      <c r="N46" s="35">
        <f t="shared" si="58"/>
        <v>26.7</v>
      </c>
      <c r="O46" s="19"/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33">
        <v>0</v>
      </c>
      <c r="W46" s="33">
        <v>0</v>
      </c>
      <c r="X46" s="33">
        <v>0</v>
      </c>
      <c r="Y46" s="34">
        <f t="shared" si="59"/>
        <v>0</v>
      </c>
      <c r="Z46" s="35">
        <f t="shared" si="60"/>
        <v>15</v>
      </c>
      <c r="AA46" s="19">
        <v>89</v>
      </c>
      <c r="AB46" s="19">
        <v>100</v>
      </c>
      <c r="AC46" s="19">
        <v>100</v>
      </c>
      <c r="AD46" s="19">
        <v>100</v>
      </c>
      <c r="AE46" s="19">
        <v>100</v>
      </c>
      <c r="AF46" s="19">
        <v>100</v>
      </c>
      <c r="AG46" s="19">
        <v>100</v>
      </c>
      <c r="AH46" s="19">
        <v>100</v>
      </c>
      <c r="AI46" s="19">
        <v>100</v>
      </c>
      <c r="AJ46" s="19">
        <v>100</v>
      </c>
      <c r="AK46" s="35">
        <f t="shared" si="61"/>
        <v>29.67</v>
      </c>
      <c r="AL46" s="19">
        <v>1</v>
      </c>
      <c r="AM46" s="35">
        <f t="shared" si="62"/>
        <v>9.4</v>
      </c>
      <c r="AN46" s="35">
        <f t="shared" si="63"/>
        <v>48.462000000000003</v>
      </c>
      <c r="AO46" s="16">
        <v>19</v>
      </c>
      <c r="AP46" s="35">
        <f t="shared" si="64"/>
        <v>23.8</v>
      </c>
      <c r="AQ46" s="36">
        <f t="shared" si="65"/>
        <v>72.262</v>
      </c>
      <c r="AR46" s="16">
        <v>5</v>
      </c>
      <c r="AS46" s="16">
        <v>5</v>
      </c>
      <c r="AT46" s="16">
        <v>17</v>
      </c>
      <c r="AU46" s="16"/>
      <c r="AV46" s="16"/>
      <c r="AW46" s="16"/>
      <c r="AX46" s="16"/>
      <c r="AY46" s="16"/>
      <c r="AZ46" s="16"/>
      <c r="BA46" s="16"/>
      <c r="BB46" s="34">
        <f t="shared" si="1"/>
        <v>27</v>
      </c>
      <c r="BC46" s="35">
        <f t="shared" si="66"/>
        <v>30.999999999999996</v>
      </c>
      <c r="BD46" s="19">
        <v>10</v>
      </c>
      <c r="BE46" s="19">
        <v>4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37">
        <f t="shared" si="67"/>
        <v>14</v>
      </c>
      <c r="BO46" s="35">
        <f t="shared" si="68"/>
        <v>33.833333333333329</v>
      </c>
      <c r="BP46" s="19">
        <v>80</v>
      </c>
      <c r="BQ46" s="35">
        <f t="shared" si="69"/>
        <v>13.5</v>
      </c>
      <c r="BR46" s="19">
        <f t="shared" si="70"/>
        <v>1</v>
      </c>
      <c r="BS46" s="35">
        <f t="shared" si="71"/>
        <v>14.1</v>
      </c>
      <c r="BT46" s="38">
        <f t="shared" si="72"/>
        <v>92.433333333333323</v>
      </c>
      <c r="BU46" s="39">
        <f t="shared" si="73"/>
        <v>80.330533333333335</v>
      </c>
      <c r="BV46" s="16">
        <v>26</v>
      </c>
      <c r="BW46" s="16"/>
      <c r="BX46" s="16"/>
      <c r="BY46" s="16"/>
      <c r="BZ46" s="16"/>
      <c r="CA46" s="16"/>
      <c r="CB46" s="16"/>
      <c r="CC46" s="16"/>
      <c r="CD46" s="16"/>
      <c r="CE46" s="16"/>
      <c r="CF46" s="34">
        <f t="shared" si="57"/>
        <v>26</v>
      </c>
      <c r="CG46" s="35">
        <f t="shared" si="74"/>
        <v>30</v>
      </c>
      <c r="CH46" s="19">
        <v>10</v>
      </c>
      <c r="CI46" s="19"/>
      <c r="CJ46" s="19"/>
      <c r="CK46" s="19"/>
      <c r="CL46" s="19"/>
      <c r="CM46" s="19"/>
      <c r="CN46" s="19"/>
      <c r="CO46" s="33"/>
      <c r="CP46" s="33"/>
      <c r="CQ46" s="33"/>
      <c r="CR46" s="34">
        <f t="shared" si="75"/>
        <v>10</v>
      </c>
      <c r="CS46" s="35">
        <f t="shared" si="76"/>
        <v>30</v>
      </c>
      <c r="CT46" s="19">
        <v>36</v>
      </c>
      <c r="CU46" s="19">
        <v>100</v>
      </c>
      <c r="CV46" s="19">
        <v>100</v>
      </c>
      <c r="CW46" s="19">
        <v>100</v>
      </c>
      <c r="CX46" s="19">
        <v>100</v>
      </c>
      <c r="CY46" s="19">
        <v>100</v>
      </c>
      <c r="CZ46" s="19">
        <v>100</v>
      </c>
      <c r="DA46" s="19">
        <v>100</v>
      </c>
      <c r="DB46" s="19">
        <v>100</v>
      </c>
      <c r="DC46" s="19">
        <v>100</v>
      </c>
      <c r="DD46" s="35">
        <f t="shared" si="77"/>
        <v>28.08</v>
      </c>
      <c r="DE46" s="19"/>
      <c r="DF46" s="35">
        <f t="shared" si="78"/>
        <v>10</v>
      </c>
      <c r="DG46" s="35">
        <f t="shared" si="79"/>
        <v>58.847999999999999</v>
      </c>
      <c r="DH46" s="16">
        <v>80</v>
      </c>
      <c r="DI46" s="35">
        <f t="shared" si="80"/>
        <v>36</v>
      </c>
      <c r="DJ46" s="36">
        <f t="shared" si="81"/>
        <v>94.847999999999999</v>
      </c>
      <c r="DK46" s="16">
        <v>5</v>
      </c>
      <c r="DL46" s="16"/>
      <c r="DM46" s="16"/>
      <c r="DN46" s="16"/>
      <c r="DO46" s="16"/>
      <c r="DP46" s="16"/>
      <c r="DQ46" s="16"/>
      <c r="DR46" s="16"/>
      <c r="DS46" s="16"/>
      <c r="DT46" s="16"/>
      <c r="DU46" s="34">
        <f t="shared" si="3"/>
        <v>5</v>
      </c>
      <c r="DV46" s="35">
        <f t="shared" si="82"/>
        <v>26.25</v>
      </c>
      <c r="DW46" s="19">
        <v>5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37">
        <f t="shared" si="83"/>
        <v>5</v>
      </c>
      <c r="EH46" s="35">
        <f t="shared" si="84"/>
        <v>21.875</v>
      </c>
      <c r="EI46" s="19">
        <v>55</v>
      </c>
      <c r="EJ46" s="35">
        <f t="shared" si="85"/>
        <v>11.625</v>
      </c>
      <c r="EK46" s="19"/>
      <c r="EL46" s="35">
        <f t="shared" si="86"/>
        <v>15</v>
      </c>
      <c r="EM46" s="38">
        <f t="shared" si="87"/>
        <v>74.75</v>
      </c>
      <c r="EN46" s="39">
        <f t="shared" si="88"/>
        <v>86.808800000000005</v>
      </c>
      <c r="EP46" s="40">
        <f>LOOKUP(BU46,[1]LOOKUP!$A$2:$A$505,[1]LOOKUP!$B$2:$B$505)</f>
        <v>2.5</v>
      </c>
      <c r="EQ46" s="40">
        <f>LOOKUP(EN46,[1]LOOKUP!$A$2:$A$505,[1]LOOKUP!$B$2:$B$505)</f>
        <v>2</v>
      </c>
      <c r="ER46" s="41">
        <f t="shared" si="89"/>
        <v>83.569666666666677</v>
      </c>
      <c r="ES46" s="42">
        <f>LOOKUP(ER46,[1]LOOKUP!$A$2:$A$505,[1]LOOKUP!$B$2:$B$505)</f>
        <v>2.25</v>
      </c>
    </row>
    <row r="47" spans="1:149" x14ac:dyDescent="0.3">
      <c r="A47" s="30">
        <v>39</v>
      </c>
      <c r="B47" s="31" t="s">
        <v>160</v>
      </c>
      <c r="C47" s="16">
        <v>6</v>
      </c>
      <c r="D47" s="114"/>
      <c r="E47" s="16">
        <v>11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34">
        <f t="shared" si="56"/>
        <v>17</v>
      </c>
      <c r="N47" s="35">
        <f t="shared" si="58"/>
        <v>20.099999999999998</v>
      </c>
      <c r="O47" s="19"/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33">
        <v>0</v>
      </c>
      <c r="W47" s="33">
        <v>0</v>
      </c>
      <c r="X47" s="33">
        <v>0</v>
      </c>
      <c r="Y47" s="34">
        <f t="shared" si="59"/>
        <v>0</v>
      </c>
      <c r="Z47" s="35">
        <f t="shared" si="60"/>
        <v>15</v>
      </c>
      <c r="AA47" s="19">
        <v>89</v>
      </c>
      <c r="AB47" s="19">
        <v>100</v>
      </c>
      <c r="AC47" s="19">
        <v>100</v>
      </c>
      <c r="AD47" s="19">
        <v>100</v>
      </c>
      <c r="AE47" s="19">
        <v>100</v>
      </c>
      <c r="AF47" s="19">
        <v>100</v>
      </c>
      <c r="AG47" s="19">
        <v>100</v>
      </c>
      <c r="AH47" s="19">
        <v>100</v>
      </c>
      <c r="AI47" s="19">
        <v>100</v>
      </c>
      <c r="AJ47" s="19">
        <v>100</v>
      </c>
      <c r="AK47" s="35">
        <f t="shared" si="61"/>
        <v>29.67</v>
      </c>
      <c r="AL47" s="19">
        <v>1</v>
      </c>
      <c r="AM47" s="35">
        <f t="shared" si="62"/>
        <v>9.4</v>
      </c>
      <c r="AN47" s="35">
        <f t="shared" si="63"/>
        <v>44.502000000000002</v>
      </c>
      <c r="AO47" s="16">
        <v>35</v>
      </c>
      <c r="AP47" s="35">
        <f t="shared" si="64"/>
        <v>27</v>
      </c>
      <c r="AQ47" s="36">
        <f t="shared" si="65"/>
        <v>71.50200000000001</v>
      </c>
      <c r="AR47" s="16"/>
      <c r="AS47" s="16"/>
      <c r="AT47" s="16">
        <v>19</v>
      </c>
      <c r="AU47" s="16"/>
      <c r="AV47" s="16"/>
      <c r="AW47" s="16"/>
      <c r="AX47" s="16"/>
      <c r="AY47" s="16"/>
      <c r="AZ47" s="16"/>
      <c r="BA47" s="16"/>
      <c r="BB47" s="34">
        <f t="shared" si="1"/>
        <v>19</v>
      </c>
      <c r="BC47" s="35">
        <f t="shared" si="66"/>
        <v>26.999999999999996</v>
      </c>
      <c r="BD47" s="19">
        <v>10</v>
      </c>
      <c r="BE47" s="19"/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37">
        <f t="shared" si="67"/>
        <v>10</v>
      </c>
      <c r="BO47" s="35">
        <f t="shared" si="68"/>
        <v>29.166666666666668</v>
      </c>
      <c r="BP47" s="19">
        <v>80</v>
      </c>
      <c r="BQ47" s="35">
        <f t="shared" si="69"/>
        <v>13.5</v>
      </c>
      <c r="BR47" s="19">
        <f t="shared" si="70"/>
        <v>1</v>
      </c>
      <c r="BS47" s="35">
        <f t="shared" si="71"/>
        <v>14.1</v>
      </c>
      <c r="BT47" s="38">
        <f t="shared" si="72"/>
        <v>83.766666666666652</v>
      </c>
      <c r="BU47" s="39">
        <f t="shared" si="73"/>
        <v>76.407866666666663</v>
      </c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34">
        <f t="shared" si="57"/>
        <v>0</v>
      </c>
      <c r="CG47" s="35">
        <f t="shared" si="74"/>
        <v>15</v>
      </c>
      <c r="CH47" s="19">
        <v>10</v>
      </c>
      <c r="CI47" s="19"/>
      <c r="CJ47" s="19"/>
      <c r="CK47" s="19"/>
      <c r="CL47" s="19"/>
      <c r="CM47" s="19"/>
      <c r="CN47" s="19"/>
      <c r="CO47" s="33"/>
      <c r="CP47" s="33"/>
      <c r="CQ47" s="33"/>
      <c r="CR47" s="34">
        <f t="shared" si="75"/>
        <v>10</v>
      </c>
      <c r="CS47" s="35">
        <f t="shared" si="76"/>
        <v>30</v>
      </c>
      <c r="CT47" s="19"/>
      <c r="CU47" s="19">
        <v>100</v>
      </c>
      <c r="CV47" s="19">
        <v>100</v>
      </c>
      <c r="CW47" s="19">
        <v>100</v>
      </c>
      <c r="CX47" s="19">
        <v>100</v>
      </c>
      <c r="CY47" s="19">
        <v>100</v>
      </c>
      <c r="CZ47" s="19">
        <v>100</v>
      </c>
      <c r="DA47" s="19">
        <v>100</v>
      </c>
      <c r="DB47" s="19">
        <v>100</v>
      </c>
      <c r="DC47" s="19">
        <v>100</v>
      </c>
      <c r="DD47" s="35">
        <f t="shared" si="77"/>
        <v>27</v>
      </c>
      <c r="DE47" s="19"/>
      <c r="DF47" s="35">
        <f t="shared" si="78"/>
        <v>10</v>
      </c>
      <c r="DG47" s="35">
        <f t="shared" si="79"/>
        <v>49.199999999999996</v>
      </c>
      <c r="DH47" s="16">
        <v>79</v>
      </c>
      <c r="DI47" s="35">
        <f t="shared" si="80"/>
        <v>35.800000000000004</v>
      </c>
      <c r="DJ47" s="36">
        <f t="shared" si="81"/>
        <v>85</v>
      </c>
      <c r="DK47" s="16">
        <v>5</v>
      </c>
      <c r="DL47" s="16"/>
      <c r="DM47" s="16"/>
      <c r="DN47" s="16"/>
      <c r="DO47" s="16"/>
      <c r="DP47" s="16"/>
      <c r="DQ47" s="16"/>
      <c r="DR47" s="16"/>
      <c r="DS47" s="16"/>
      <c r="DT47" s="16"/>
      <c r="DU47" s="34">
        <f t="shared" si="3"/>
        <v>5</v>
      </c>
      <c r="DV47" s="35">
        <f t="shared" si="82"/>
        <v>26.25</v>
      </c>
      <c r="DW47" s="19">
        <v>5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37">
        <f t="shared" si="83"/>
        <v>5</v>
      </c>
      <c r="EH47" s="35">
        <f t="shared" si="84"/>
        <v>21.875</v>
      </c>
      <c r="EI47" s="19">
        <v>82</v>
      </c>
      <c r="EJ47" s="35">
        <f t="shared" si="85"/>
        <v>13.65</v>
      </c>
      <c r="EK47" s="19"/>
      <c r="EL47" s="35">
        <f t="shared" si="86"/>
        <v>15</v>
      </c>
      <c r="EM47" s="38">
        <f t="shared" si="87"/>
        <v>76.775000000000006</v>
      </c>
      <c r="EN47" s="39">
        <f t="shared" si="88"/>
        <v>81.710000000000008</v>
      </c>
      <c r="EP47" s="40">
        <f>LOOKUP(BU47,[1]LOOKUP!$A$2:$A$505,[1]LOOKUP!$B$2:$B$505)</f>
        <v>3</v>
      </c>
      <c r="EQ47" s="40">
        <f>LOOKUP(EN47,[1]LOOKUP!$A$2:$A$505,[1]LOOKUP!$B$2:$B$505)</f>
        <v>2.25</v>
      </c>
      <c r="ER47" s="41">
        <f t="shared" si="89"/>
        <v>79.058933333333329</v>
      </c>
      <c r="ES47" s="42">
        <f>LOOKUP(ER47,[1]LOOKUP!$A$2:$A$505,[1]LOOKUP!$B$2:$B$505)</f>
        <v>2.5</v>
      </c>
    </row>
    <row r="48" spans="1:149" x14ac:dyDescent="0.3">
      <c r="A48" s="30">
        <v>40</v>
      </c>
      <c r="B48" s="31" t="s">
        <v>161</v>
      </c>
      <c r="C48" s="16">
        <v>0</v>
      </c>
      <c r="D48" s="114">
        <v>12</v>
      </c>
      <c r="E48" s="16">
        <v>7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34">
        <f t="shared" si="56"/>
        <v>19</v>
      </c>
      <c r="N48" s="35">
        <f t="shared" si="58"/>
        <v>20.7</v>
      </c>
      <c r="O48" s="19"/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33">
        <v>0</v>
      </c>
      <c r="W48" s="33">
        <v>0</v>
      </c>
      <c r="X48" s="33">
        <v>0</v>
      </c>
      <c r="Y48" s="34">
        <f t="shared" si="59"/>
        <v>0</v>
      </c>
      <c r="Z48" s="35">
        <f t="shared" si="60"/>
        <v>15</v>
      </c>
      <c r="AA48" s="19">
        <v>89</v>
      </c>
      <c r="AB48" s="19">
        <v>100</v>
      </c>
      <c r="AC48" s="19">
        <v>100</v>
      </c>
      <c r="AD48" s="19">
        <v>100</v>
      </c>
      <c r="AE48" s="19">
        <v>100</v>
      </c>
      <c r="AF48" s="19">
        <v>100</v>
      </c>
      <c r="AG48" s="19">
        <v>100</v>
      </c>
      <c r="AH48" s="19">
        <v>100</v>
      </c>
      <c r="AI48" s="19">
        <v>100</v>
      </c>
      <c r="AJ48" s="19">
        <v>100</v>
      </c>
      <c r="AK48" s="35">
        <f t="shared" si="61"/>
        <v>29.67</v>
      </c>
      <c r="AL48" s="19">
        <v>1</v>
      </c>
      <c r="AM48" s="35">
        <f t="shared" si="62"/>
        <v>9.4</v>
      </c>
      <c r="AN48" s="35">
        <f t="shared" si="63"/>
        <v>44.862000000000002</v>
      </c>
      <c r="AO48" s="16">
        <v>9</v>
      </c>
      <c r="AP48" s="35">
        <f t="shared" si="64"/>
        <v>21.8</v>
      </c>
      <c r="AQ48" s="36">
        <f t="shared" si="65"/>
        <v>66.662000000000006</v>
      </c>
      <c r="AR48" s="16">
        <v>4</v>
      </c>
      <c r="AS48" s="16"/>
      <c r="AT48" s="16">
        <v>20</v>
      </c>
      <c r="AU48" s="16"/>
      <c r="AV48" s="16"/>
      <c r="AW48" s="16"/>
      <c r="AX48" s="16"/>
      <c r="AY48" s="16"/>
      <c r="AZ48" s="16"/>
      <c r="BA48" s="16"/>
      <c r="BB48" s="34">
        <f t="shared" si="1"/>
        <v>24</v>
      </c>
      <c r="BC48" s="35">
        <f t="shared" si="66"/>
        <v>29.499999999999996</v>
      </c>
      <c r="BD48" s="19">
        <v>10</v>
      </c>
      <c r="BE48" s="19">
        <v>4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37">
        <f t="shared" si="67"/>
        <v>14</v>
      </c>
      <c r="BO48" s="35">
        <f t="shared" si="68"/>
        <v>33.833333333333329</v>
      </c>
      <c r="BP48" s="19">
        <v>80</v>
      </c>
      <c r="BQ48" s="35">
        <f t="shared" si="69"/>
        <v>13.5</v>
      </c>
      <c r="BR48" s="19">
        <f t="shared" si="70"/>
        <v>1</v>
      </c>
      <c r="BS48" s="35">
        <f t="shared" si="71"/>
        <v>14.1</v>
      </c>
      <c r="BT48" s="38">
        <f t="shared" si="72"/>
        <v>90.933333333333323</v>
      </c>
      <c r="BU48" s="39">
        <f t="shared" si="73"/>
        <v>76.370533333333327</v>
      </c>
      <c r="BV48" s="16">
        <v>26</v>
      </c>
      <c r="BW48" s="16"/>
      <c r="BX48" s="16"/>
      <c r="BY48" s="16"/>
      <c r="BZ48" s="16"/>
      <c r="CA48" s="16"/>
      <c r="CB48" s="16"/>
      <c r="CC48" s="16"/>
      <c r="CD48" s="16"/>
      <c r="CE48" s="16"/>
      <c r="CF48" s="34">
        <f t="shared" si="57"/>
        <v>26</v>
      </c>
      <c r="CG48" s="35">
        <f t="shared" si="74"/>
        <v>30</v>
      </c>
      <c r="CH48" s="19">
        <v>10</v>
      </c>
      <c r="CI48" s="19"/>
      <c r="CJ48" s="19"/>
      <c r="CK48" s="19"/>
      <c r="CL48" s="19"/>
      <c r="CM48" s="19"/>
      <c r="CN48" s="19"/>
      <c r="CO48" s="33"/>
      <c r="CP48" s="33"/>
      <c r="CQ48" s="33"/>
      <c r="CR48" s="34">
        <f t="shared" si="75"/>
        <v>10</v>
      </c>
      <c r="CS48" s="35">
        <f t="shared" si="76"/>
        <v>30</v>
      </c>
      <c r="CT48" s="19">
        <v>36</v>
      </c>
      <c r="CU48" s="19">
        <v>100</v>
      </c>
      <c r="CV48" s="19">
        <v>100</v>
      </c>
      <c r="CW48" s="19">
        <v>100</v>
      </c>
      <c r="CX48" s="19">
        <v>100</v>
      </c>
      <c r="CY48" s="19">
        <v>100</v>
      </c>
      <c r="CZ48" s="19">
        <v>100</v>
      </c>
      <c r="DA48" s="19">
        <v>100</v>
      </c>
      <c r="DB48" s="19">
        <v>100</v>
      </c>
      <c r="DC48" s="19">
        <v>100</v>
      </c>
      <c r="DD48" s="35">
        <f t="shared" si="77"/>
        <v>28.08</v>
      </c>
      <c r="DE48" s="19"/>
      <c r="DF48" s="35">
        <f t="shared" si="78"/>
        <v>10</v>
      </c>
      <c r="DG48" s="35">
        <f t="shared" si="79"/>
        <v>58.847999999999999</v>
      </c>
      <c r="DH48" s="16">
        <v>70</v>
      </c>
      <c r="DI48" s="35">
        <f t="shared" si="80"/>
        <v>34</v>
      </c>
      <c r="DJ48" s="36">
        <f t="shared" si="81"/>
        <v>92.847999999999999</v>
      </c>
      <c r="DK48" s="16">
        <v>5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34">
        <f t="shared" si="3"/>
        <v>5</v>
      </c>
      <c r="DV48" s="35">
        <f t="shared" si="82"/>
        <v>26.25</v>
      </c>
      <c r="DW48" s="19">
        <v>5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37">
        <f t="shared" si="83"/>
        <v>5</v>
      </c>
      <c r="EH48" s="35">
        <f t="shared" si="84"/>
        <v>21.875</v>
      </c>
      <c r="EI48" s="19">
        <v>62</v>
      </c>
      <c r="EJ48" s="35">
        <f t="shared" si="85"/>
        <v>12.15</v>
      </c>
      <c r="EK48" s="19"/>
      <c r="EL48" s="35">
        <f t="shared" si="86"/>
        <v>15</v>
      </c>
      <c r="EM48" s="38">
        <f t="shared" si="87"/>
        <v>75.275000000000006</v>
      </c>
      <c r="EN48" s="39">
        <f t="shared" si="88"/>
        <v>85.818799999999996</v>
      </c>
      <c r="EP48" s="40">
        <f>LOOKUP(BU48,[1]LOOKUP!$A$2:$A$505,[1]LOOKUP!$B$2:$B$505)</f>
        <v>3</v>
      </c>
      <c r="EQ48" s="40">
        <f>LOOKUP(EN48,[1]LOOKUP!$A$2:$A$505,[1]LOOKUP!$B$2:$B$505)</f>
        <v>2</v>
      </c>
      <c r="ER48" s="41">
        <f t="shared" si="89"/>
        <v>81.094666666666654</v>
      </c>
      <c r="ES48" s="42">
        <f>LOOKUP(ER48,[1]LOOKUP!$A$2:$A$505,[1]LOOKUP!$B$2:$B$505)</f>
        <v>2.5</v>
      </c>
    </row>
    <row r="49" spans="1:150" x14ac:dyDescent="0.3">
      <c r="A49" s="30">
        <v>41</v>
      </c>
      <c r="B49" s="31" t="s">
        <v>162</v>
      </c>
      <c r="C49" s="16">
        <v>6</v>
      </c>
      <c r="D49" s="114">
        <v>21</v>
      </c>
      <c r="E49" s="16">
        <v>18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34">
        <f t="shared" si="56"/>
        <v>45</v>
      </c>
      <c r="N49" s="35">
        <f t="shared" si="58"/>
        <v>28.5</v>
      </c>
      <c r="O49" s="19"/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33">
        <v>0</v>
      </c>
      <c r="W49" s="33">
        <v>0</v>
      </c>
      <c r="X49" s="33">
        <v>0</v>
      </c>
      <c r="Y49" s="34">
        <f t="shared" si="59"/>
        <v>0</v>
      </c>
      <c r="Z49" s="35">
        <f t="shared" si="60"/>
        <v>15</v>
      </c>
      <c r="AA49" s="19">
        <v>89</v>
      </c>
      <c r="AB49" s="19">
        <v>100</v>
      </c>
      <c r="AC49" s="19">
        <v>100</v>
      </c>
      <c r="AD49" s="19">
        <v>100</v>
      </c>
      <c r="AE49" s="19">
        <v>100</v>
      </c>
      <c r="AF49" s="19">
        <v>100</v>
      </c>
      <c r="AG49" s="19">
        <v>100</v>
      </c>
      <c r="AH49" s="19">
        <v>100</v>
      </c>
      <c r="AI49" s="19">
        <v>100</v>
      </c>
      <c r="AJ49" s="19">
        <v>100</v>
      </c>
      <c r="AK49" s="35">
        <f t="shared" si="61"/>
        <v>29.67</v>
      </c>
      <c r="AL49" s="19">
        <v>1</v>
      </c>
      <c r="AM49" s="35">
        <f t="shared" si="62"/>
        <v>9.4</v>
      </c>
      <c r="AN49" s="35">
        <f t="shared" si="63"/>
        <v>49.542000000000002</v>
      </c>
      <c r="AO49" s="16">
        <v>34</v>
      </c>
      <c r="AP49" s="35">
        <f t="shared" si="64"/>
        <v>26.8</v>
      </c>
      <c r="AQ49" s="36">
        <f t="shared" si="65"/>
        <v>76.341999999999999</v>
      </c>
      <c r="AR49" s="16">
        <v>4</v>
      </c>
      <c r="AS49" s="16">
        <v>5</v>
      </c>
      <c r="AT49" s="16">
        <v>13</v>
      </c>
      <c r="AU49" s="16"/>
      <c r="AV49" s="16"/>
      <c r="AW49" s="16"/>
      <c r="AX49" s="16"/>
      <c r="AY49" s="16"/>
      <c r="AZ49" s="16"/>
      <c r="BA49" s="16"/>
      <c r="BB49" s="34">
        <f t="shared" si="1"/>
        <v>22</v>
      </c>
      <c r="BC49" s="35">
        <f t="shared" si="66"/>
        <v>28.5</v>
      </c>
      <c r="BD49" s="19">
        <v>10</v>
      </c>
      <c r="BE49" s="19">
        <v>4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37">
        <f t="shared" si="67"/>
        <v>14</v>
      </c>
      <c r="BO49" s="35">
        <f t="shared" si="68"/>
        <v>33.833333333333329</v>
      </c>
      <c r="BP49" s="19">
        <v>80</v>
      </c>
      <c r="BQ49" s="35">
        <f t="shared" si="69"/>
        <v>13.5</v>
      </c>
      <c r="BR49" s="19">
        <f t="shared" si="70"/>
        <v>1</v>
      </c>
      <c r="BS49" s="35">
        <f t="shared" si="71"/>
        <v>14.1</v>
      </c>
      <c r="BT49" s="38">
        <f t="shared" si="72"/>
        <v>89.933333333333323</v>
      </c>
      <c r="BU49" s="39">
        <f t="shared" si="73"/>
        <v>81.778533333333328</v>
      </c>
      <c r="BV49" s="16">
        <v>26</v>
      </c>
      <c r="BW49" s="16"/>
      <c r="BX49" s="16"/>
      <c r="BY49" s="16"/>
      <c r="BZ49" s="16"/>
      <c r="CA49" s="16"/>
      <c r="CB49" s="16"/>
      <c r="CC49" s="16"/>
      <c r="CD49" s="16"/>
      <c r="CE49" s="16"/>
      <c r="CF49" s="34">
        <f t="shared" si="57"/>
        <v>26</v>
      </c>
      <c r="CG49" s="35">
        <f t="shared" si="74"/>
        <v>30</v>
      </c>
      <c r="CH49" s="19">
        <v>10</v>
      </c>
      <c r="CI49" s="19"/>
      <c r="CJ49" s="19"/>
      <c r="CK49" s="19"/>
      <c r="CL49" s="19"/>
      <c r="CM49" s="19"/>
      <c r="CN49" s="19"/>
      <c r="CO49" s="33"/>
      <c r="CP49" s="33"/>
      <c r="CQ49" s="33"/>
      <c r="CR49" s="34">
        <f t="shared" si="75"/>
        <v>10</v>
      </c>
      <c r="CS49" s="35">
        <f t="shared" si="76"/>
        <v>30</v>
      </c>
      <c r="CT49" s="19">
        <v>36</v>
      </c>
      <c r="CU49" s="19">
        <v>100</v>
      </c>
      <c r="CV49" s="19">
        <v>100</v>
      </c>
      <c r="CW49" s="19">
        <v>100</v>
      </c>
      <c r="CX49" s="19">
        <v>100</v>
      </c>
      <c r="CY49" s="19">
        <v>100</v>
      </c>
      <c r="CZ49" s="19">
        <v>100</v>
      </c>
      <c r="DA49" s="19">
        <v>100</v>
      </c>
      <c r="DB49" s="19">
        <v>100</v>
      </c>
      <c r="DC49" s="19">
        <v>100</v>
      </c>
      <c r="DD49" s="35">
        <f t="shared" si="77"/>
        <v>28.08</v>
      </c>
      <c r="DE49" s="19"/>
      <c r="DF49" s="35">
        <f t="shared" si="78"/>
        <v>10</v>
      </c>
      <c r="DG49" s="35">
        <f t="shared" si="79"/>
        <v>58.847999999999999</v>
      </c>
      <c r="DH49" s="16">
        <v>70</v>
      </c>
      <c r="DI49" s="35">
        <f t="shared" si="80"/>
        <v>34</v>
      </c>
      <c r="DJ49" s="36">
        <f t="shared" si="81"/>
        <v>92.847999999999999</v>
      </c>
      <c r="DK49" s="16">
        <v>5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34">
        <f t="shared" si="3"/>
        <v>5</v>
      </c>
      <c r="DV49" s="35">
        <f t="shared" si="82"/>
        <v>26.25</v>
      </c>
      <c r="DW49" s="19">
        <v>5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37">
        <f t="shared" si="83"/>
        <v>5</v>
      </c>
      <c r="EH49" s="35">
        <f t="shared" si="84"/>
        <v>21.875</v>
      </c>
      <c r="EI49" s="19">
        <v>55</v>
      </c>
      <c r="EJ49" s="35">
        <f t="shared" si="85"/>
        <v>11.625</v>
      </c>
      <c r="EK49" s="19"/>
      <c r="EL49" s="35">
        <f t="shared" si="86"/>
        <v>15</v>
      </c>
      <c r="EM49" s="38">
        <f t="shared" si="87"/>
        <v>74.75</v>
      </c>
      <c r="EN49" s="39">
        <f t="shared" si="88"/>
        <v>85.608800000000002</v>
      </c>
      <c r="EP49" s="40">
        <f>LOOKUP(BU49,[1]LOOKUP!$A$2:$A$505,[1]LOOKUP!$B$2:$B$505)</f>
        <v>2.25</v>
      </c>
      <c r="EQ49" s="40">
        <f>LOOKUP(EN49,[1]LOOKUP!$A$2:$A$505,[1]LOOKUP!$B$2:$B$505)</f>
        <v>2</v>
      </c>
      <c r="ER49" s="41">
        <f t="shared" si="89"/>
        <v>83.693666666666672</v>
      </c>
      <c r="ES49" s="42">
        <f>LOOKUP(ER49,[1]LOOKUP!$A$2:$A$505,[1]LOOKUP!$B$2:$B$505)</f>
        <v>2.25</v>
      </c>
    </row>
    <row r="50" spans="1:150" x14ac:dyDescent="0.3">
      <c r="A50" s="30">
        <v>42</v>
      </c>
      <c r="B50" s="31" t="s">
        <v>163</v>
      </c>
      <c r="C50" s="16">
        <v>6</v>
      </c>
      <c r="D50" s="114">
        <v>22</v>
      </c>
      <c r="E50" s="16">
        <v>17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34">
        <f t="shared" si="56"/>
        <v>45</v>
      </c>
      <c r="N50" s="35">
        <f t="shared" si="58"/>
        <v>28.5</v>
      </c>
      <c r="O50" s="19">
        <v>5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33">
        <v>0</v>
      </c>
      <c r="W50" s="33">
        <v>0</v>
      </c>
      <c r="X50" s="33">
        <v>0</v>
      </c>
      <c r="Y50" s="34">
        <f t="shared" si="59"/>
        <v>5</v>
      </c>
      <c r="Z50" s="35">
        <f t="shared" si="60"/>
        <v>30</v>
      </c>
      <c r="AA50" s="19">
        <v>89</v>
      </c>
      <c r="AB50" s="19">
        <v>100</v>
      </c>
      <c r="AC50" s="19">
        <v>100</v>
      </c>
      <c r="AD50" s="19">
        <v>100</v>
      </c>
      <c r="AE50" s="19">
        <v>100</v>
      </c>
      <c r="AF50" s="19">
        <v>100</v>
      </c>
      <c r="AG50" s="19">
        <v>100</v>
      </c>
      <c r="AH50" s="19">
        <v>100</v>
      </c>
      <c r="AI50" s="19">
        <v>100</v>
      </c>
      <c r="AJ50" s="19">
        <v>100</v>
      </c>
      <c r="AK50" s="35">
        <f t="shared" si="61"/>
        <v>29.67</v>
      </c>
      <c r="AL50" s="19">
        <v>1</v>
      </c>
      <c r="AM50" s="35">
        <f t="shared" si="62"/>
        <v>9.4</v>
      </c>
      <c r="AN50" s="35">
        <f t="shared" si="63"/>
        <v>58.542000000000002</v>
      </c>
      <c r="AO50" s="16">
        <v>29</v>
      </c>
      <c r="AP50" s="35">
        <f t="shared" si="64"/>
        <v>25.8</v>
      </c>
      <c r="AQ50" s="36">
        <f t="shared" si="65"/>
        <v>84.341999999999999</v>
      </c>
      <c r="AR50" s="16">
        <v>5</v>
      </c>
      <c r="AS50" s="16">
        <v>4</v>
      </c>
      <c r="AT50" s="16">
        <v>18</v>
      </c>
      <c r="AU50" s="16"/>
      <c r="AV50" s="16"/>
      <c r="AW50" s="16"/>
      <c r="AX50" s="16"/>
      <c r="AY50" s="16"/>
      <c r="AZ50" s="16"/>
      <c r="BA50" s="16"/>
      <c r="BB50" s="34">
        <f t="shared" si="1"/>
        <v>27</v>
      </c>
      <c r="BC50" s="35">
        <f t="shared" si="66"/>
        <v>30.999999999999996</v>
      </c>
      <c r="BD50" s="19">
        <v>10</v>
      </c>
      <c r="BE50" s="19">
        <v>4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37">
        <f t="shared" si="67"/>
        <v>14</v>
      </c>
      <c r="BO50" s="35">
        <f t="shared" si="68"/>
        <v>33.833333333333329</v>
      </c>
      <c r="BP50" s="19">
        <v>80</v>
      </c>
      <c r="BQ50" s="35">
        <f t="shared" si="69"/>
        <v>13.5</v>
      </c>
      <c r="BR50" s="19">
        <f t="shared" si="70"/>
        <v>1</v>
      </c>
      <c r="BS50" s="35">
        <f t="shared" si="71"/>
        <v>14.1</v>
      </c>
      <c r="BT50" s="38">
        <f t="shared" si="72"/>
        <v>92.433333333333323</v>
      </c>
      <c r="BU50" s="39">
        <f t="shared" si="73"/>
        <v>87.578533333333326</v>
      </c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34">
        <f t="shared" si="57"/>
        <v>0</v>
      </c>
      <c r="CG50" s="35">
        <f t="shared" si="74"/>
        <v>15</v>
      </c>
      <c r="CH50" s="19">
        <v>10</v>
      </c>
      <c r="CI50" s="19"/>
      <c r="CJ50" s="19"/>
      <c r="CK50" s="19"/>
      <c r="CL50" s="19"/>
      <c r="CM50" s="19"/>
      <c r="CN50" s="19"/>
      <c r="CO50" s="33"/>
      <c r="CP50" s="33"/>
      <c r="CQ50" s="33"/>
      <c r="CR50" s="34">
        <f t="shared" si="75"/>
        <v>10</v>
      </c>
      <c r="CS50" s="35">
        <f t="shared" si="76"/>
        <v>30</v>
      </c>
      <c r="CT50" s="19"/>
      <c r="CU50" s="19">
        <v>100</v>
      </c>
      <c r="CV50" s="19">
        <v>100</v>
      </c>
      <c r="CW50" s="19">
        <v>100</v>
      </c>
      <c r="CX50" s="19">
        <v>100</v>
      </c>
      <c r="CY50" s="19">
        <v>100</v>
      </c>
      <c r="CZ50" s="19">
        <v>100</v>
      </c>
      <c r="DA50" s="19">
        <v>100</v>
      </c>
      <c r="DB50" s="19">
        <v>100</v>
      </c>
      <c r="DC50" s="19">
        <v>100</v>
      </c>
      <c r="DD50" s="35">
        <f t="shared" si="77"/>
        <v>27</v>
      </c>
      <c r="DE50" s="19"/>
      <c r="DF50" s="35">
        <f t="shared" si="78"/>
        <v>10</v>
      </c>
      <c r="DG50" s="35">
        <f t="shared" si="79"/>
        <v>49.199999999999996</v>
      </c>
      <c r="DH50" s="16">
        <v>75</v>
      </c>
      <c r="DI50" s="35">
        <f t="shared" si="80"/>
        <v>35</v>
      </c>
      <c r="DJ50" s="36">
        <f t="shared" si="81"/>
        <v>84.199999999999989</v>
      </c>
      <c r="DK50" s="16">
        <v>5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34">
        <f t="shared" si="3"/>
        <v>5</v>
      </c>
      <c r="DV50" s="35">
        <f t="shared" si="82"/>
        <v>26.25</v>
      </c>
      <c r="DW50" s="19">
        <v>5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37">
        <f t="shared" si="83"/>
        <v>5</v>
      </c>
      <c r="EH50" s="35">
        <f t="shared" si="84"/>
        <v>21.875</v>
      </c>
      <c r="EI50" s="19">
        <v>60</v>
      </c>
      <c r="EJ50" s="35">
        <f t="shared" si="85"/>
        <v>12</v>
      </c>
      <c r="EK50" s="19"/>
      <c r="EL50" s="35">
        <f t="shared" si="86"/>
        <v>15</v>
      </c>
      <c r="EM50" s="38">
        <f t="shared" si="87"/>
        <v>75.125</v>
      </c>
      <c r="EN50" s="39">
        <f t="shared" si="88"/>
        <v>80.569999999999993</v>
      </c>
      <c r="EP50" s="40">
        <f>LOOKUP(BU50,[1]LOOKUP!$A$2:$A$505,[1]LOOKUP!$B$2:$B$505)</f>
        <v>2</v>
      </c>
      <c r="EQ50" s="40">
        <f>LOOKUP(EN50,[1]LOOKUP!$A$2:$A$505,[1]LOOKUP!$B$2:$B$505)</f>
        <v>2.5</v>
      </c>
      <c r="ER50" s="41">
        <f t="shared" si="89"/>
        <v>84.074266666666659</v>
      </c>
      <c r="ES50" s="42">
        <f>LOOKUP(ER50,[1]LOOKUP!$A$2:$A$505,[1]LOOKUP!$B$2:$B$505)</f>
        <v>2.25</v>
      </c>
    </row>
    <row r="51" spans="1:150" x14ac:dyDescent="0.3">
      <c r="A51" s="30">
        <v>43</v>
      </c>
      <c r="B51" s="31" t="s">
        <v>164</v>
      </c>
      <c r="C51" s="16">
        <v>5</v>
      </c>
      <c r="D51" s="114">
        <v>8</v>
      </c>
      <c r="E51" s="16">
        <v>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34">
        <f t="shared" ref="M51:M67" si="90">SUM(C51:L51)</f>
        <v>20</v>
      </c>
      <c r="N51" s="35">
        <f t="shared" si="58"/>
        <v>21</v>
      </c>
      <c r="O51" s="19"/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33">
        <v>0</v>
      </c>
      <c r="W51" s="33">
        <v>0</v>
      </c>
      <c r="X51" s="33">
        <v>0</v>
      </c>
      <c r="Y51" s="34">
        <f t="shared" si="59"/>
        <v>0</v>
      </c>
      <c r="Z51" s="35">
        <f t="shared" si="60"/>
        <v>15</v>
      </c>
      <c r="AA51" s="19">
        <v>74</v>
      </c>
      <c r="AB51" s="19">
        <v>100</v>
      </c>
      <c r="AC51" s="19">
        <v>100</v>
      </c>
      <c r="AD51" s="19">
        <v>100</v>
      </c>
      <c r="AE51" s="19">
        <v>100</v>
      </c>
      <c r="AF51" s="19">
        <v>100</v>
      </c>
      <c r="AG51" s="19">
        <v>100</v>
      </c>
      <c r="AH51" s="19">
        <v>100</v>
      </c>
      <c r="AI51" s="19">
        <v>100</v>
      </c>
      <c r="AJ51" s="19">
        <v>100</v>
      </c>
      <c r="AK51" s="35">
        <f t="shared" si="61"/>
        <v>29.22</v>
      </c>
      <c r="AL51" s="19">
        <v>1</v>
      </c>
      <c r="AM51" s="35">
        <f t="shared" si="62"/>
        <v>9.4</v>
      </c>
      <c r="AN51" s="35">
        <f t="shared" si="63"/>
        <v>44.771999999999998</v>
      </c>
      <c r="AO51" s="16">
        <v>5</v>
      </c>
      <c r="AP51" s="35">
        <f t="shared" si="64"/>
        <v>21</v>
      </c>
      <c r="AQ51" s="36">
        <f t="shared" si="65"/>
        <v>65.771999999999991</v>
      </c>
      <c r="AR51" s="16">
        <v>3</v>
      </c>
      <c r="AS51" s="16">
        <v>2</v>
      </c>
      <c r="AT51" s="16">
        <v>15</v>
      </c>
      <c r="AU51" s="16"/>
      <c r="AV51" s="16"/>
      <c r="AW51" s="16"/>
      <c r="AX51" s="16"/>
      <c r="AY51" s="16"/>
      <c r="AZ51" s="16"/>
      <c r="BA51" s="16"/>
      <c r="BB51" s="34">
        <f t="shared" si="1"/>
        <v>20</v>
      </c>
      <c r="BC51" s="35">
        <f t="shared" si="66"/>
        <v>27.499999999999996</v>
      </c>
      <c r="BD51" s="19">
        <v>10</v>
      </c>
      <c r="BE51" s="19">
        <v>4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37">
        <f t="shared" si="67"/>
        <v>14</v>
      </c>
      <c r="BO51" s="35">
        <f t="shared" si="68"/>
        <v>33.833333333333329</v>
      </c>
      <c r="BP51" s="19">
        <v>80</v>
      </c>
      <c r="BQ51" s="35">
        <f t="shared" si="69"/>
        <v>13.5</v>
      </c>
      <c r="BR51" s="19">
        <f t="shared" si="70"/>
        <v>1</v>
      </c>
      <c r="BS51" s="35">
        <f t="shared" si="71"/>
        <v>14.1</v>
      </c>
      <c r="BT51" s="38">
        <f t="shared" si="72"/>
        <v>88.933333333333323</v>
      </c>
      <c r="BU51" s="39">
        <f t="shared" si="73"/>
        <v>75.036533333333324</v>
      </c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34">
        <f t="shared" ref="CF51:CF67" si="91">SUM(BV51:CE51)</f>
        <v>0</v>
      </c>
      <c r="CG51" s="35">
        <f t="shared" si="74"/>
        <v>15</v>
      </c>
      <c r="CH51" s="19">
        <v>10</v>
      </c>
      <c r="CI51" s="19"/>
      <c r="CJ51" s="19"/>
      <c r="CK51" s="19"/>
      <c r="CL51" s="19"/>
      <c r="CM51" s="19"/>
      <c r="CN51" s="19"/>
      <c r="CO51" s="33"/>
      <c r="CP51" s="33"/>
      <c r="CQ51" s="33"/>
      <c r="CR51" s="34">
        <f t="shared" si="75"/>
        <v>10</v>
      </c>
      <c r="CS51" s="35">
        <f t="shared" si="76"/>
        <v>30</v>
      </c>
      <c r="CT51" s="19"/>
      <c r="CU51" s="19">
        <v>100</v>
      </c>
      <c r="CV51" s="19">
        <v>100</v>
      </c>
      <c r="CW51" s="19">
        <v>100</v>
      </c>
      <c r="CX51" s="19">
        <v>100</v>
      </c>
      <c r="CY51" s="19">
        <v>100</v>
      </c>
      <c r="CZ51" s="19">
        <v>100</v>
      </c>
      <c r="DA51" s="19">
        <v>100</v>
      </c>
      <c r="DB51" s="19">
        <v>100</v>
      </c>
      <c r="DC51" s="19">
        <v>100</v>
      </c>
      <c r="DD51" s="35">
        <f t="shared" si="77"/>
        <v>27</v>
      </c>
      <c r="DE51" s="19"/>
      <c r="DF51" s="35">
        <f t="shared" si="78"/>
        <v>10</v>
      </c>
      <c r="DG51" s="35">
        <f t="shared" si="79"/>
        <v>49.199999999999996</v>
      </c>
      <c r="DH51" s="16"/>
      <c r="DI51" s="35">
        <f t="shared" si="80"/>
        <v>20</v>
      </c>
      <c r="DJ51" s="36">
        <f t="shared" si="81"/>
        <v>69.199999999999989</v>
      </c>
      <c r="DK51" s="16">
        <v>5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34">
        <f t="shared" si="3"/>
        <v>5</v>
      </c>
      <c r="DV51" s="35">
        <f t="shared" si="82"/>
        <v>26.25</v>
      </c>
      <c r="DW51" s="19">
        <v>5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37">
        <f t="shared" si="83"/>
        <v>5</v>
      </c>
      <c r="EH51" s="35">
        <f t="shared" si="84"/>
        <v>21.875</v>
      </c>
      <c r="EI51" s="19">
        <v>50</v>
      </c>
      <c r="EJ51" s="35">
        <f t="shared" si="85"/>
        <v>11.25</v>
      </c>
      <c r="EK51" s="19"/>
      <c r="EL51" s="35">
        <f t="shared" si="86"/>
        <v>15</v>
      </c>
      <c r="EM51" s="38">
        <f t="shared" si="87"/>
        <v>74.375</v>
      </c>
      <c r="EN51" s="39">
        <f t="shared" si="88"/>
        <v>71.269999999999982</v>
      </c>
      <c r="EP51" s="40">
        <f>LOOKUP(BU51,[1]LOOKUP!$A$2:$A$505,[1]LOOKUP!$B$2:$B$505)</f>
        <v>3</v>
      </c>
      <c r="EQ51" s="40">
        <f>LOOKUP(EN51,[1]LOOKUP!$A$2:$A$505,[1]LOOKUP!$B$2:$B$505)</f>
        <v>5</v>
      </c>
      <c r="ER51" s="41">
        <f t="shared" si="89"/>
        <v>73.153266666666653</v>
      </c>
      <c r="ES51" s="42">
        <f>LOOKUP(ER51,[1]LOOKUP!$A$2:$A$505,[1]LOOKUP!$B$2:$B$505)</f>
        <v>4</v>
      </c>
      <c r="ET51" s="11" t="s">
        <v>182</v>
      </c>
    </row>
    <row r="52" spans="1:150" x14ac:dyDescent="0.3">
      <c r="A52" s="30">
        <v>44</v>
      </c>
      <c r="B52" s="31" t="s">
        <v>165</v>
      </c>
      <c r="C52" s="16">
        <v>4</v>
      </c>
      <c r="D52" s="114">
        <v>15</v>
      </c>
      <c r="E52" s="16">
        <v>5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34">
        <f t="shared" si="90"/>
        <v>24</v>
      </c>
      <c r="N52" s="35">
        <f t="shared" si="58"/>
        <v>22.2</v>
      </c>
      <c r="O52" s="19">
        <v>10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33">
        <v>0</v>
      </c>
      <c r="W52" s="33">
        <v>0</v>
      </c>
      <c r="X52" s="33">
        <v>0</v>
      </c>
      <c r="Y52" s="34">
        <f t="shared" si="59"/>
        <v>10</v>
      </c>
      <c r="Z52" s="35">
        <f t="shared" si="60"/>
        <v>45</v>
      </c>
      <c r="AA52" s="19">
        <v>89</v>
      </c>
      <c r="AB52" s="19">
        <v>100</v>
      </c>
      <c r="AC52" s="19">
        <v>100</v>
      </c>
      <c r="AD52" s="19">
        <v>100</v>
      </c>
      <c r="AE52" s="19">
        <v>100</v>
      </c>
      <c r="AF52" s="19">
        <v>100</v>
      </c>
      <c r="AG52" s="19">
        <v>100</v>
      </c>
      <c r="AH52" s="19">
        <v>100</v>
      </c>
      <c r="AI52" s="19">
        <v>100</v>
      </c>
      <c r="AJ52" s="19">
        <v>100</v>
      </c>
      <c r="AK52" s="35">
        <f t="shared" si="61"/>
        <v>29.67</v>
      </c>
      <c r="AL52" s="19">
        <v>2</v>
      </c>
      <c r="AM52" s="35">
        <f t="shared" si="62"/>
        <v>8.8000000000000007</v>
      </c>
      <c r="AN52" s="35">
        <f t="shared" si="63"/>
        <v>63.402000000000001</v>
      </c>
      <c r="AO52" s="16">
        <v>20</v>
      </c>
      <c r="AP52" s="35">
        <f t="shared" si="64"/>
        <v>24</v>
      </c>
      <c r="AQ52" s="36">
        <f t="shared" si="65"/>
        <v>87.402000000000001</v>
      </c>
      <c r="AR52" s="16">
        <v>2</v>
      </c>
      <c r="AS52" s="16">
        <v>2</v>
      </c>
      <c r="AT52" s="16">
        <v>15</v>
      </c>
      <c r="AU52" s="16"/>
      <c r="AV52" s="16"/>
      <c r="AW52" s="16"/>
      <c r="AX52" s="16"/>
      <c r="AY52" s="16"/>
      <c r="AZ52" s="16"/>
      <c r="BA52" s="16"/>
      <c r="BB52" s="34">
        <f t="shared" si="1"/>
        <v>19</v>
      </c>
      <c r="BC52" s="35">
        <f t="shared" si="66"/>
        <v>26.999999999999996</v>
      </c>
      <c r="BD52" s="19"/>
      <c r="BE52" s="19"/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37">
        <f t="shared" si="67"/>
        <v>0</v>
      </c>
      <c r="BO52" s="35">
        <f t="shared" si="68"/>
        <v>17.5</v>
      </c>
      <c r="BP52" s="19">
        <v>80</v>
      </c>
      <c r="BQ52" s="35">
        <f t="shared" si="69"/>
        <v>13.5</v>
      </c>
      <c r="BR52" s="19">
        <f t="shared" si="70"/>
        <v>2</v>
      </c>
      <c r="BS52" s="35">
        <f t="shared" si="71"/>
        <v>13.2</v>
      </c>
      <c r="BT52" s="38">
        <f t="shared" si="72"/>
        <v>71.2</v>
      </c>
      <c r="BU52" s="39">
        <f t="shared" si="73"/>
        <v>80.921199999999999</v>
      </c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34">
        <f t="shared" si="91"/>
        <v>0</v>
      </c>
      <c r="CG52" s="35">
        <f t="shared" si="74"/>
        <v>15</v>
      </c>
      <c r="CH52" s="19">
        <v>10</v>
      </c>
      <c r="CI52" s="19"/>
      <c r="CJ52" s="19"/>
      <c r="CK52" s="19"/>
      <c r="CL52" s="19"/>
      <c r="CM52" s="19"/>
      <c r="CN52" s="19"/>
      <c r="CO52" s="33"/>
      <c r="CP52" s="33"/>
      <c r="CQ52" s="33"/>
      <c r="CR52" s="34">
        <f t="shared" si="75"/>
        <v>10</v>
      </c>
      <c r="CS52" s="35">
        <f t="shared" si="76"/>
        <v>30</v>
      </c>
      <c r="CT52" s="19"/>
      <c r="CU52" s="19">
        <v>100</v>
      </c>
      <c r="CV52" s="19">
        <v>100</v>
      </c>
      <c r="CW52" s="19">
        <v>100</v>
      </c>
      <c r="CX52" s="19">
        <v>100</v>
      </c>
      <c r="CY52" s="19">
        <v>100</v>
      </c>
      <c r="CZ52" s="19">
        <v>100</v>
      </c>
      <c r="DA52" s="19">
        <v>100</v>
      </c>
      <c r="DB52" s="19">
        <v>100</v>
      </c>
      <c r="DC52" s="19">
        <v>100</v>
      </c>
      <c r="DD52" s="35">
        <f t="shared" si="77"/>
        <v>27</v>
      </c>
      <c r="DE52" s="19"/>
      <c r="DF52" s="35">
        <f t="shared" si="78"/>
        <v>10</v>
      </c>
      <c r="DG52" s="35">
        <f t="shared" si="79"/>
        <v>49.199999999999996</v>
      </c>
      <c r="DH52" s="16">
        <v>70</v>
      </c>
      <c r="DI52" s="35">
        <f t="shared" si="80"/>
        <v>34</v>
      </c>
      <c r="DJ52" s="36">
        <f t="shared" si="81"/>
        <v>83.199999999999989</v>
      </c>
      <c r="DK52" s="16">
        <v>5</v>
      </c>
      <c r="DL52" s="16"/>
      <c r="DM52" s="16"/>
      <c r="DN52" s="16"/>
      <c r="DO52" s="16"/>
      <c r="DP52" s="16"/>
      <c r="DQ52" s="16"/>
      <c r="DR52" s="16"/>
      <c r="DS52" s="16"/>
      <c r="DT52" s="16"/>
      <c r="DU52" s="34">
        <f t="shared" si="3"/>
        <v>5</v>
      </c>
      <c r="DV52" s="35">
        <f t="shared" si="82"/>
        <v>26.25</v>
      </c>
      <c r="DW52" s="19">
        <v>5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37">
        <f t="shared" si="83"/>
        <v>5</v>
      </c>
      <c r="EH52" s="35">
        <f t="shared" si="84"/>
        <v>21.875</v>
      </c>
      <c r="EI52" s="19">
        <v>70</v>
      </c>
      <c r="EJ52" s="35">
        <f t="shared" si="85"/>
        <v>12.75</v>
      </c>
      <c r="EK52" s="19"/>
      <c r="EL52" s="35">
        <f t="shared" si="86"/>
        <v>15</v>
      </c>
      <c r="EM52" s="38">
        <f t="shared" si="87"/>
        <v>75.875</v>
      </c>
      <c r="EN52" s="39">
        <f t="shared" si="88"/>
        <v>80.27</v>
      </c>
      <c r="EP52" s="40">
        <f>LOOKUP(BU52,[1]LOOKUP!$A$2:$A$505,[1]LOOKUP!$B$2:$B$505)</f>
        <v>2.5</v>
      </c>
      <c r="EQ52" s="40">
        <f>LOOKUP(EN52,[1]LOOKUP!$A$2:$A$505,[1]LOOKUP!$B$2:$B$505)</f>
        <v>2.5</v>
      </c>
      <c r="ER52" s="41">
        <f t="shared" si="89"/>
        <v>80.59559999999999</v>
      </c>
      <c r="ES52" s="42">
        <f>LOOKUP(ER52,[1]LOOKUP!$A$2:$A$505,[1]LOOKUP!$B$2:$B$505)</f>
        <v>2.5</v>
      </c>
    </row>
    <row r="53" spans="1:150" x14ac:dyDescent="0.3">
      <c r="A53" s="30">
        <v>45</v>
      </c>
      <c r="B53" s="31" t="s">
        <v>166</v>
      </c>
      <c r="C53" s="16">
        <v>4</v>
      </c>
      <c r="D53" s="114">
        <v>14</v>
      </c>
      <c r="E53" s="16">
        <v>18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34">
        <f t="shared" si="90"/>
        <v>36</v>
      </c>
      <c r="N53" s="35">
        <f t="shared" si="58"/>
        <v>25.8</v>
      </c>
      <c r="O53" s="19">
        <v>5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33">
        <v>0</v>
      </c>
      <c r="W53" s="33">
        <v>0</v>
      </c>
      <c r="X53" s="33">
        <v>0</v>
      </c>
      <c r="Y53" s="34">
        <f t="shared" si="59"/>
        <v>5</v>
      </c>
      <c r="Z53" s="35">
        <f t="shared" si="60"/>
        <v>30</v>
      </c>
      <c r="AA53" s="19">
        <v>89</v>
      </c>
      <c r="AB53" s="19">
        <v>100</v>
      </c>
      <c r="AC53" s="19">
        <v>100</v>
      </c>
      <c r="AD53" s="19">
        <v>100</v>
      </c>
      <c r="AE53" s="19">
        <v>100</v>
      </c>
      <c r="AF53" s="19">
        <v>100</v>
      </c>
      <c r="AG53" s="19">
        <v>100</v>
      </c>
      <c r="AH53" s="19">
        <v>100</v>
      </c>
      <c r="AI53" s="19">
        <v>100</v>
      </c>
      <c r="AJ53" s="19">
        <v>100</v>
      </c>
      <c r="AK53" s="35">
        <f t="shared" si="61"/>
        <v>29.67</v>
      </c>
      <c r="AL53" s="19">
        <v>1</v>
      </c>
      <c r="AM53" s="35">
        <f t="shared" si="62"/>
        <v>9.4</v>
      </c>
      <c r="AN53" s="35">
        <f t="shared" si="63"/>
        <v>56.922000000000004</v>
      </c>
      <c r="AO53" s="16">
        <v>31</v>
      </c>
      <c r="AP53" s="35">
        <f t="shared" si="64"/>
        <v>26.200000000000003</v>
      </c>
      <c r="AQ53" s="36">
        <f t="shared" si="65"/>
        <v>83.122000000000014</v>
      </c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34">
        <f t="shared" si="1"/>
        <v>0</v>
      </c>
      <c r="BC53" s="35">
        <f t="shared" si="66"/>
        <v>17.5</v>
      </c>
      <c r="BD53" s="19"/>
      <c r="BE53" s="19">
        <v>4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37">
        <f t="shared" si="67"/>
        <v>4</v>
      </c>
      <c r="BO53" s="35">
        <f t="shared" si="68"/>
        <v>22.166666666666668</v>
      </c>
      <c r="BP53" s="19">
        <v>80</v>
      </c>
      <c r="BQ53" s="35">
        <f t="shared" si="69"/>
        <v>13.5</v>
      </c>
      <c r="BR53" s="19">
        <f t="shared" si="70"/>
        <v>1</v>
      </c>
      <c r="BS53" s="35">
        <f t="shared" si="71"/>
        <v>14.1</v>
      </c>
      <c r="BT53" s="38">
        <f t="shared" si="72"/>
        <v>67.266666666666666</v>
      </c>
      <c r="BU53" s="39">
        <f t="shared" si="73"/>
        <v>76.779866666666663</v>
      </c>
      <c r="BV53" s="16">
        <v>26</v>
      </c>
      <c r="BW53" s="16"/>
      <c r="BX53" s="16"/>
      <c r="BY53" s="16"/>
      <c r="BZ53" s="16"/>
      <c r="CA53" s="16"/>
      <c r="CB53" s="16"/>
      <c r="CC53" s="16"/>
      <c r="CD53" s="16"/>
      <c r="CE53" s="16"/>
      <c r="CF53" s="34">
        <f t="shared" si="91"/>
        <v>26</v>
      </c>
      <c r="CG53" s="35">
        <f t="shared" si="74"/>
        <v>30</v>
      </c>
      <c r="CH53" s="19">
        <v>10</v>
      </c>
      <c r="CI53" s="19"/>
      <c r="CJ53" s="19"/>
      <c r="CK53" s="19"/>
      <c r="CL53" s="19"/>
      <c r="CM53" s="19"/>
      <c r="CN53" s="19"/>
      <c r="CO53" s="33"/>
      <c r="CP53" s="33"/>
      <c r="CQ53" s="33"/>
      <c r="CR53" s="34">
        <f t="shared" si="75"/>
        <v>10</v>
      </c>
      <c r="CS53" s="35">
        <f t="shared" si="76"/>
        <v>30</v>
      </c>
      <c r="CT53" s="19">
        <v>36</v>
      </c>
      <c r="CU53" s="19">
        <v>100</v>
      </c>
      <c r="CV53" s="19">
        <v>100</v>
      </c>
      <c r="CW53" s="19">
        <v>100</v>
      </c>
      <c r="CX53" s="19">
        <v>100</v>
      </c>
      <c r="CY53" s="19">
        <v>100</v>
      </c>
      <c r="CZ53" s="19">
        <v>100</v>
      </c>
      <c r="DA53" s="19">
        <v>100</v>
      </c>
      <c r="DB53" s="19">
        <v>100</v>
      </c>
      <c r="DC53" s="19">
        <v>100</v>
      </c>
      <c r="DD53" s="35">
        <f t="shared" si="77"/>
        <v>28.08</v>
      </c>
      <c r="DE53" s="19"/>
      <c r="DF53" s="35">
        <f t="shared" si="78"/>
        <v>10</v>
      </c>
      <c r="DG53" s="35">
        <f t="shared" si="79"/>
        <v>58.847999999999999</v>
      </c>
      <c r="DH53" s="16">
        <v>80</v>
      </c>
      <c r="DI53" s="35">
        <f t="shared" si="80"/>
        <v>36</v>
      </c>
      <c r="DJ53" s="36">
        <f t="shared" si="81"/>
        <v>94.847999999999999</v>
      </c>
      <c r="DK53" s="16">
        <v>5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34">
        <f t="shared" si="3"/>
        <v>5</v>
      </c>
      <c r="DV53" s="35">
        <f t="shared" si="82"/>
        <v>26.25</v>
      </c>
      <c r="DW53" s="19">
        <v>5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37">
        <f t="shared" si="83"/>
        <v>5</v>
      </c>
      <c r="EH53" s="35">
        <f t="shared" si="84"/>
        <v>21.875</v>
      </c>
      <c r="EI53" s="19">
        <v>0</v>
      </c>
      <c r="EJ53" s="35">
        <f t="shared" si="85"/>
        <v>7.5</v>
      </c>
      <c r="EK53" s="19"/>
      <c r="EL53" s="35">
        <f t="shared" si="86"/>
        <v>15</v>
      </c>
      <c r="EM53" s="38">
        <f t="shared" si="87"/>
        <v>70.625</v>
      </c>
      <c r="EN53" s="39">
        <f t="shared" si="88"/>
        <v>85.158799999999999</v>
      </c>
      <c r="EP53" s="40">
        <f>LOOKUP(BU53,[1]LOOKUP!$A$2:$A$505,[1]LOOKUP!$B$2:$B$505)</f>
        <v>2.75</v>
      </c>
      <c r="EQ53" s="40">
        <f>LOOKUP(EN53,[1]LOOKUP!$A$2:$A$505,[1]LOOKUP!$B$2:$B$505)</f>
        <v>2</v>
      </c>
      <c r="ER53" s="41">
        <f t="shared" si="89"/>
        <v>80.969333333333338</v>
      </c>
      <c r="ES53" s="42">
        <f>LOOKUP(ER53,[1]LOOKUP!$A$2:$A$505,[1]LOOKUP!$B$2:$B$505)</f>
        <v>2.5</v>
      </c>
    </row>
    <row r="54" spans="1:150" x14ac:dyDescent="0.3">
      <c r="A54" s="30">
        <v>46</v>
      </c>
      <c r="B54" s="31" t="s">
        <v>167</v>
      </c>
      <c r="C54" s="16">
        <v>5</v>
      </c>
      <c r="D54" s="114">
        <v>10</v>
      </c>
      <c r="E54" s="16">
        <v>17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34">
        <f t="shared" si="90"/>
        <v>32</v>
      </c>
      <c r="N54" s="35">
        <f t="shared" si="58"/>
        <v>24.599999999999998</v>
      </c>
      <c r="O54" s="19">
        <v>2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33">
        <v>0</v>
      </c>
      <c r="W54" s="33">
        <v>0</v>
      </c>
      <c r="X54" s="33">
        <v>0</v>
      </c>
      <c r="Y54" s="34">
        <f t="shared" si="59"/>
        <v>2</v>
      </c>
      <c r="Z54" s="35">
        <f t="shared" si="60"/>
        <v>21</v>
      </c>
      <c r="AA54" s="19">
        <v>74</v>
      </c>
      <c r="AB54" s="19">
        <v>100</v>
      </c>
      <c r="AC54" s="19">
        <v>100</v>
      </c>
      <c r="AD54" s="19">
        <v>100</v>
      </c>
      <c r="AE54" s="19">
        <v>100</v>
      </c>
      <c r="AF54" s="19">
        <v>100</v>
      </c>
      <c r="AG54" s="19">
        <v>100</v>
      </c>
      <c r="AH54" s="19">
        <v>100</v>
      </c>
      <c r="AI54" s="19">
        <v>100</v>
      </c>
      <c r="AJ54" s="19">
        <v>100</v>
      </c>
      <c r="AK54" s="35">
        <f t="shared" si="61"/>
        <v>29.22</v>
      </c>
      <c r="AL54" s="19">
        <v>2</v>
      </c>
      <c r="AM54" s="35">
        <f t="shared" si="62"/>
        <v>8.8000000000000007</v>
      </c>
      <c r="AN54" s="35">
        <f t="shared" si="63"/>
        <v>50.17199999999999</v>
      </c>
      <c r="AO54" s="16">
        <v>26</v>
      </c>
      <c r="AP54" s="35">
        <f t="shared" si="64"/>
        <v>25.200000000000003</v>
      </c>
      <c r="AQ54" s="36">
        <f t="shared" si="65"/>
        <v>75.371999999999986</v>
      </c>
      <c r="AR54" s="16">
        <v>4</v>
      </c>
      <c r="AS54" s="16">
        <v>5</v>
      </c>
      <c r="AT54" s="16">
        <v>20</v>
      </c>
      <c r="AU54" s="16"/>
      <c r="AV54" s="16"/>
      <c r="AW54" s="16"/>
      <c r="AX54" s="16"/>
      <c r="AY54" s="16"/>
      <c r="AZ54" s="16"/>
      <c r="BA54" s="16"/>
      <c r="BB54" s="34">
        <f t="shared" si="1"/>
        <v>29</v>
      </c>
      <c r="BC54" s="35">
        <f t="shared" si="66"/>
        <v>32</v>
      </c>
      <c r="BD54" s="19">
        <v>10</v>
      </c>
      <c r="BE54" s="19">
        <v>4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37">
        <f t="shared" si="67"/>
        <v>14</v>
      </c>
      <c r="BO54" s="35">
        <f t="shared" si="68"/>
        <v>33.833333333333329</v>
      </c>
      <c r="BP54" s="19">
        <v>80</v>
      </c>
      <c r="BQ54" s="35">
        <f t="shared" si="69"/>
        <v>13.5</v>
      </c>
      <c r="BR54" s="19">
        <f t="shared" si="70"/>
        <v>2</v>
      </c>
      <c r="BS54" s="35">
        <f t="shared" si="71"/>
        <v>13.2</v>
      </c>
      <c r="BT54" s="38">
        <f t="shared" si="72"/>
        <v>92.533333333333331</v>
      </c>
      <c r="BU54" s="39">
        <f t="shared" si="73"/>
        <v>82.236533333333327</v>
      </c>
      <c r="BV54" s="16">
        <v>26</v>
      </c>
      <c r="BW54" s="16"/>
      <c r="BX54" s="16"/>
      <c r="BY54" s="16"/>
      <c r="BZ54" s="16"/>
      <c r="CA54" s="16"/>
      <c r="CB54" s="16"/>
      <c r="CC54" s="16"/>
      <c r="CD54" s="16"/>
      <c r="CE54" s="16"/>
      <c r="CF54" s="34">
        <f t="shared" si="91"/>
        <v>26</v>
      </c>
      <c r="CG54" s="35">
        <f t="shared" si="74"/>
        <v>30</v>
      </c>
      <c r="CH54" s="19">
        <v>10</v>
      </c>
      <c r="CI54" s="19"/>
      <c r="CJ54" s="19"/>
      <c r="CK54" s="19"/>
      <c r="CL54" s="19"/>
      <c r="CM54" s="19"/>
      <c r="CN54" s="19"/>
      <c r="CO54" s="33"/>
      <c r="CP54" s="33"/>
      <c r="CQ54" s="33"/>
      <c r="CR54" s="34">
        <f t="shared" si="75"/>
        <v>10</v>
      </c>
      <c r="CS54" s="35">
        <f t="shared" si="76"/>
        <v>30</v>
      </c>
      <c r="CT54" s="19">
        <v>36</v>
      </c>
      <c r="CU54" s="19">
        <v>100</v>
      </c>
      <c r="CV54" s="19">
        <v>100</v>
      </c>
      <c r="CW54" s="19">
        <v>100</v>
      </c>
      <c r="CX54" s="19">
        <v>100</v>
      </c>
      <c r="CY54" s="19">
        <v>100</v>
      </c>
      <c r="CZ54" s="19">
        <v>100</v>
      </c>
      <c r="DA54" s="19">
        <v>100</v>
      </c>
      <c r="DB54" s="19">
        <v>100</v>
      </c>
      <c r="DC54" s="19">
        <v>100</v>
      </c>
      <c r="DD54" s="35">
        <f t="shared" si="77"/>
        <v>28.08</v>
      </c>
      <c r="DE54" s="19"/>
      <c r="DF54" s="35">
        <f t="shared" si="78"/>
        <v>10</v>
      </c>
      <c r="DG54" s="35">
        <f t="shared" si="79"/>
        <v>58.847999999999999</v>
      </c>
      <c r="DH54" s="16">
        <v>80</v>
      </c>
      <c r="DI54" s="35">
        <f t="shared" si="80"/>
        <v>36</v>
      </c>
      <c r="DJ54" s="36">
        <f t="shared" si="81"/>
        <v>94.847999999999999</v>
      </c>
      <c r="DK54" s="16">
        <v>5</v>
      </c>
      <c r="DL54" s="16"/>
      <c r="DM54" s="16"/>
      <c r="DN54" s="16"/>
      <c r="DO54" s="16"/>
      <c r="DP54" s="16"/>
      <c r="DQ54" s="16"/>
      <c r="DR54" s="16"/>
      <c r="DS54" s="16"/>
      <c r="DT54" s="16"/>
      <c r="DU54" s="34">
        <f t="shared" si="3"/>
        <v>5</v>
      </c>
      <c r="DV54" s="35">
        <f t="shared" si="82"/>
        <v>26.25</v>
      </c>
      <c r="DW54" s="19">
        <v>5</v>
      </c>
      <c r="DX54" s="19">
        <v>0</v>
      </c>
      <c r="DY54" s="19">
        <v>0</v>
      </c>
      <c r="DZ54" s="19">
        <v>0</v>
      </c>
      <c r="EA54" s="19">
        <v>0</v>
      </c>
      <c r="EB54" s="19">
        <v>0</v>
      </c>
      <c r="EC54" s="19">
        <v>0</v>
      </c>
      <c r="ED54" s="19">
        <v>0</v>
      </c>
      <c r="EE54" s="19">
        <v>0</v>
      </c>
      <c r="EF54" s="19">
        <v>0</v>
      </c>
      <c r="EG54" s="37">
        <f t="shared" si="83"/>
        <v>5</v>
      </c>
      <c r="EH54" s="35">
        <f t="shared" si="84"/>
        <v>21.875</v>
      </c>
      <c r="EI54" s="19">
        <v>0</v>
      </c>
      <c r="EJ54" s="35">
        <f t="shared" si="85"/>
        <v>7.5</v>
      </c>
      <c r="EK54" s="19"/>
      <c r="EL54" s="35">
        <f t="shared" si="86"/>
        <v>15</v>
      </c>
      <c r="EM54" s="38">
        <f t="shared" si="87"/>
        <v>70.625</v>
      </c>
      <c r="EN54" s="39">
        <f t="shared" si="88"/>
        <v>85.158799999999999</v>
      </c>
      <c r="EP54" s="40">
        <f>LOOKUP(BU54,[1]LOOKUP!$A$2:$A$505,[1]LOOKUP!$B$2:$B$505)</f>
        <v>2.25</v>
      </c>
      <c r="EQ54" s="40">
        <f>LOOKUP(EN54,[1]LOOKUP!$A$2:$A$505,[1]LOOKUP!$B$2:$B$505)</f>
        <v>2</v>
      </c>
      <c r="ER54" s="41">
        <f t="shared" si="89"/>
        <v>83.697666666666663</v>
      </c>
      <c r="ES54" s="42">
        <f>LOOKUP(ER54,[1]LOOKUP!$A$2:$A$505,[1]LOOKUP!$B$2:$B$505)</f>
        <v>2.25</v>
      </c>
    </row>
    <row r="55" spans="1:150" x14ac:dyDescent="0.3">
      <c r="A55" s="30">
        <v>47</v>
      </c>
      <c r="B55" s="31" t="s">
        <v>168</v>
      </c>
      <c r="C55" s="16">
        <v>2</v>
      </c>
      <c r="D55" s="114">
        <v>19</v>
      </c>
      <c r="E55" s="16">
        <v>18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34">
        <f t="shared" si="90"/>
        <v>39</v>
      </c>
      <c r="N55" s="35">
        <f t="shared" si="58"/>
        <v>26.7</v>
      </c>
      <c r="O55" s="19"/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33">
        <v>0</v>
      </c>
      <c r="W55" s="33">
        <v>0</v>
      </c>
      <c r="X55" s="33">
        <v>0</v>
      </c>
      <c r="Y55" s="34">
        <f t="shared" si="59"/>
        <v>0</v>
      </c>
      <c r="Z55" s="35">
        <f t="shared" si="60"/>
        <v>15</v>
      </c>
      <c r="AA55" s="19">
        <v>89</v>
      </c>
      <c r="AB55" s="19">
        <v>100</v>
      </c>
      <c r="AC55" s="19">
        <v>100</v>
      </c>
      <c r="AD55" s="19">
        <v>100</v>
      </c>
      <c r="AE55" s="19">
        <v>100</v>
      </c>
      <c r="AF55" s="19">
        <v>100</v>
      </c>
      <c r="AG55" s="19">
        <v>100</v>
      </c>
      <c r="AH55" s="19">
        <v>100</v>
      </c>
      <c r="AI55" s="19">
        <v>100</v>
      </c>
      <c r="AJ55" s="19">
        <v>100</v>
      </c>
      <c r="AK55" s="35">
        <f t="shared" si="61"/>
        <v>29.67</v>
      </c>
      <c r="AL55" s="19">
        <v>2</v>
      </c>
      <c r="AM55" s="35">
        <f t="shared" si="62"/>
        <v>8.8000000000000007</v>
      </c>
      <c r="AN55" s="35">
        <f t="shared" si="63"/>
        <v>48.101999999999997</v>
      </c>
      <c r="AO55" s="16">
        <v>29</v>
      </c>
      <c r="AP55" s="35">
        <f t="shared" si="64"/>
        <v>25.8</v>
      </c>
      <c r="AQ55" s="36">
        <f t="shared" si="65"/>
        <v>73.902000000000001</v>
      </c>
      <c r="AR55" s="16">
        <v>6</v>
      </c>
      <c r="AS55" s="16">
        <v>4</v>
      </c>
      <c r="AT55" s="16">
        <v>16</v>
      </c>
      <c r="AU55" s="16"/>
      <c r="AV55" s="16"/>
      <c r="AW55" s="16"/>
      <c r="AX55" s="16"/>
      <c r="AY55" s="16"/>
      <c r="AZ55" s="16"/>
      <c r="BA55" s="16"/>
      <c r="BB55" s="34">
        <f t="shared" si="1"/>
        <v>26</v>
      </c>
      <c r="BC55" s="35">
        <f t="shared" si="66"/>
        <v>30.499999999999996</v>
      </c>
      <c r="BD55" s="19">
        <v>5</v>
      </c>
      <c r="BE55" s="19"/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37">
        <f t="shared" si="67"/>
        <v>5</v>
      </c>
      <c r="BO55" s="35">
        <f t="shared" si="68"/>
        <v>23.333333333333332</v>
      </c>
      <c r="BP55" s="19">
        <v>80</v>
      </c>
      <c r="BQ55" s="35">
        <f t="shared" si="69"/>
        <v>13.5</v>
      </c>
      <c r="BR55" s="19">
        <f t="shared" si="70"/>
        <v>2</v>
      </c>
      <c r="BS55" s="35">
        <f t="shared" si="71"/>
        <v>13.2</v>
      </c>
      <c r="BT55" s="38">
        <f t="shared" si="72"/>
        <v>80.533333333333331</v>
      </c>
      <c r="BU55" s="39">
        <f t="shared" si="73"/>
        <v>76.554533333333325</v>
      </c>
      <c r="BV55" s="16">
        <v>26</v>
      </c>
      <c r="BW55" s="16"/>
      <c r="BX55" s="16"/>
      <c r="BY55" s="16"/>
      <c r="BZ55" s="16"/>
      <c r="CA55" s="16"/>
      <c r="CB55" s="16"/>
      <c r="CC55" s="16"/>
      <c r="CD55" s="16"/>
      <c r="CE55" s="16"/>
      <c r="CF55" s="34">
        <f t="shared" si="91"/>
        <v>26</v>
      </c>
      <c r="CG55" s="35">
        <f t="shared" si="74"/>
        <v>30</v>
      </c>
      <c r="CH55" s="19">
        <v>10</v>
      </c>
      <c r="CI55" s="19"/>
      <c r="CJ55" s="19"/>
      <c r="CK55" s="19"/>
      <c r="CL55" s="19"/>
      <c r="CM55" s="19"/>
      <c r="CN55" s="19"/>
      <c r="CO55" s="33"/>
      <c r="CP55" s="33"/>
      <c r="CQ55" s="33"/>
      <c r="CR55" s="34">
        <f t="shared" si="75"/>
        <v>10</v>
      </c>
      <c r="CS55" s="35">
        <f t="shared" si="76"/>
        <v>30</v>
      </c>
      <c r="CT55" s="19">
        <v>36</v>
      </c>
      <c r="CU55" s="19">
        <v>100</v>
      </c>
      <c r="CV55" s="19">
        <v>100</v>
      </c>
      <c r="CW55" s="19">
        <v>100</v>
      </c>
      <c r="CX55" s="19">
        <v>100</v>
      </c>
      <c r="CY55" s="19">
        <v>100</v>
      </c>
      <c r="CZ55" s="19">
        <v>100</v>
      </c>
      <c r="DA55" s="19">
        <v>100</v>
      </c>
      <c r="DB55" s="19">
        <v>100</v>
      </c>
      <c r="DC55" s="19">
        <v>100</v>
      </c>
      <c r="DD55" s="35">
        <f t="shared" si="77"/>
        <v>28.08</v>
      </c>
      <c r="DE55" s="19"/>
      <c r="DF55" s="35">
        <f t="shared" si="78"/>
        <v>10</v>
      </c>
      <c r="DG55" s="35">
        <f t="shared" si="79"/>
        <v>58.847999999999999</v>
      </c>
      <c r="DH55" s="16">
        <v>79</v>
      </c>
      <c r="DI55" s="35">
        <f t="shared" si="80"/>
        <v>35.800000000000004</v>
      </c>
      <c r="DJ55" s="36">
        <f t="shared" si="81"/>
        <v>94.647999999999996</v>
      </c>
      <c r="DK55" s="16">
        <v>5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34">
        <f t="shared" si="3"/>
        <v>5</v>
      </c>
      <c r="DV55" s="35">
        <f t="shared" si="82"/>
        <v>26.25</v>
      </c>
      <c r="DW55" s="19">
        <v>5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37">
        <f t="shared" si="83"/>
        <v>5</v>
      </c>
      <c r="EH55" s="35">
        <f t="shared" si="84"/>
        <v>21.875</v>
      </c>
      <c r="EI55" s="19">
        <v>55</v>
      </c>
      <c r="EJ55" s="35">
        <f t="shared" si="85"/>
        <v>11.625</v>
      </c>
      <c r="EK55" s="19"/>
      <c r="EL55" s="35">
        <f t="shared" si="86"/>
        <v>15</v>
      </c>
      <c r="EM55" s="38">
        <f t="shared" si="87"/>
        <v>74.75</v>
      </c>
      <c r="EN55" s="39">
        <f t="shared" si="88"/>
        <v>86.688800000000001</v>
      </c>
      <c r="EP55" s="40">
        <f>LOOKUP(BU55,[1]LOOKUP!$A$2:$A$505,[1]LOOKUP!$B$2:$B$505)</f>
        <v>3</v>
      </c>
      <c r="EQ55" s="40">
        <f>LOOKUP(EN55,[1]LOOKUP!$A$2:$A$505,[1]LOOKUP!$B$2:$B$505)</f>
        <v>2</v>
      </c>
      <c r="ER55" s="41">
        <f t="shared" si="89"/>
        <v>81.62166666666667</v>
      </c>
      <c r="ES55" s="42">
        <f>LOOKUP(ER55,[1]LOOKUP!$A$2:$A$505,[1]LOOKUP!$B$2:$B$505)</f>
        <v>2.25</v>
      </c>
    </row>
    <row r="56" spans="1:150" x14ac:dyDescent="0.3">
      <c r="A56" s="30">
        <v>48</v>
      </c>
      <c r="B56" s="31" t="s">
        <v>169</v>
      </c>
      <c r="C56" s="16">
        <v>5</v>
      </c>
      <c r="D56" s="114">
        <v>17</v>
      </c>
      <c r="E56" s="16">
        <v>9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34">
        <f t="shared" si="90"/>
        <v>31</v>
      </c>
      <c r="N56" s="35">
        <f t="shared" si="58"/>
        <v>24.3</v>
      </c>
      <c r="O56" s="19">
        <v>3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33">
        <v>0</v>
      </c>
      <c r="W56" s="33">
        <v>0</v>
      </c>
      <c r="X56" s="33">
        <v>0</v>
      </c>
      <c r="Y56" s="34">
        <f t="shared" si="59"/>
        <v>3</v>
      </c>
      <c r="Z56" s="35">
        <f t="shared" si="60"/>
        <v>24</v>
      </c>
      <c r="AA56" s="19">
        <v>75</v>
      </c>
      <c r="AB56" s="19">
        <v>100</v>
      </c>
      <c r="AC56" s="19">
        <v>100</v>
      </c>
      <c r="AD56" s="19">
        <v>100</v>
      </c>
      <c r="AE56" s="19">
        <v>100</v>
      </c>
      <c r="AF56" s="19">
        <v>100</v>
      </c>
      <c r="AG56" s="19">
        <v>100</v>
      </c>
      <c r="AH56" s="19">
        <v>100</v>
      </c>
      <c r="AI56" s="19">
        <v>100</v>
      </c>
      <c r="AJ56" s="19">
        <v>100</v>
      </c>
      <c r="AK56" s="35">
        <f t="shared" si="61"/>
        <v>29.25</v>
      </c>
      <c r="AL56" s="19">
        <v>2</v>
      </c>
      <c r="AM56" s="35">
        <f t="shared" si="62"/>
        <v>8.8000000000000007</v>
      </c>
      <c r="AN56" s="35">
        <f t="shared" si="63"/>
        <v>51.809999999999995</v>
      </c>
      <c r="AO56" s="16">
        <v>21</v>
      </c>
      <c r="AP56" s="35">
        <f t="shared" si="64"/>
        <v>24.200000000000003</v>
      </c>
      <c r="AQ56" s="36">
        <f t="shared" si="65"/>
        <v>76.009999999999991</v>
      </c>
      <c r="AR56" s="16">
        <v>5</v>
      </c>
      <c r="AS56" s="16">
        <v>5</v>
      </c>
      <c r="AT56" s="16">
        <v>16</v>
      </c>
      <c r="AU56" s="16"/>
      <c r="AV56" s="16"/>
      <c r="AW56" s="16"/>
      <c r="AX56" s="16"/>
      <c r="AY56" s="16"/>
      <c r="AZ56" s="16"/>
      <c r="BA56" s="16"/>
      <c r="BB56" s="34">
        <f t="shared" si="1"/>
        <v>26</v>
      </c>
      <c r="BC56" s="35">
        <f t="shared" si="66"/>
        <v>30.499999999999996</v>
      </c>
      <c r="BD56" s="19">
        <v>10</v>
      </c>
      <c r="BE56" s="19">
        <v>4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37">
        <f t="shared" si="67"/>
        <v>14</v>
      </c>
      <c r="BO56" s="35">
        <f t="shared" si="68"/>
        <v>33.833333333333329</v>
      </c>
      <c r="BP56" s="19">
        <v>80</v>
      </c>
      <c r="BQ56" s="35">
        <f t="shared" si="69"/>
        <v>13.5</v>
      </c>
      <c r="BR56" s="19">
        <f t="shared" si="70"/>
        <v>2</v>
      </c>
      <c r="BS56" s="35">
        <f t="shared" si="71"/>
        <v>13.2</v>
      </c>
      <c r="BT56" s="38">
        <f t="shared" si="72"/>
        <v>91.033333333333331</v>
      </c>
      <c r="BU56" s="39">
        <f t="shared" si="73"/>
        <v>82.019333333333321</v>
      </c>
      <c r="BV56" s="16">
        <v>26</v>
      </c>
      <c r="BW56" s="16"/>
      <c r="BX56" s="16"/>
      <c r="BY56" s="16"/>
      <c r="BZ56" s="16"/>
      <c r="CA56" s="16"/>
      <c r="CB56" s="16"/>
      <c r="CC56" s="16"/>
      <c r="CD56" s="16"/>
      <c r="CE56" s="16"/>
      <c r="CF56" s="34">
        <f t="shared" si="91"/>
        <v>26</v>
      </c>
      <c r="CG56" s="35">
        <f t="shared" si="74"/>
        <v>30</v>
      </c>
      <c r="CH56" s="19">
        <v>10</v>
      </c>
      <c r="CI56" s="19"/>
      <c r="CJ56" s="19"/>
      <c r="CK56" s="19"/>
      <c r="CL56" s="19"/>
      <c r="CM56" s="19"/>
      <c r="CN56" s="19"/>
      <c r="CO56" s="33"/>
      <c r="CP56" s="33"/>
      <c r="CQ56" s="33"/>
      <c r="CR56" s="34">
        <f t="shared" si="75"/>
        <v>10</v>
      </c>
      <c r="CS56" s="35">
        <f t="shared" si="76"/>
        <v>30</v>
      </c>
      <c r="CT56" s="19">
        <v>36</v>
      </c>
      <c r="CU56" s="19">
        <v>100</v>
      </c>
      <c r="CV56" s="19">
        <v>100</v>
      </c>
      <c r="CW56" s="19">
        <v>100</v>
      </c>
      <c r="CX56" s="19">
        <v>100</v>
      </c>
      <c r="CY56" s="19">
        <v>100</v>
      </c>
      <c r="CZ56" s="19">
        <v>100</v>
      </c>
      <c r="DA56" s="19">
        <v>100</v>
      </c>
      <c r="DB56" s="19">
        <v>100</v>
      </c>
      <c r="DC56" s="19">
        <v>100</v>
      </c>
      <c r="DD56" s="35">
        <f t="shared" si="77"/>
        <v>28.08</v>
      </c>
      <c r="DE56" s="19"/>
      <c r="DF56" s="35">
        <f t="shared" si="78"/>
        <v>10</v>
      </c>
      <c r="DG56" s="35">
        <f t="shared" si="79"/>
        <v>58.847999999999999</v>
      </c>
      <c r="DH56" s="16">
        <v>75</v>
      </c>
      <c r="DI56" s="35">
        <f t="shared" si="80"/>
        <v>35</v>
      </c>
      <c r="DJ56" s="36">
        <f t="shared" si="81"/>
        <v>93.847999999999999</v>
      </c>
      <c r="DK56" s="16">
        <v>5</v>
      </c>
      <c r="DL56" s="16"/>
      <c r="DM56" s="16"/>
      <c r="DN56" s="16"/>
      <c r="DO56" s="16"/>
      <c r="DP56" s="16"/>
      <c r="DQ56" s="16"/>
      <c r="DR56" s="16"/>
      <c r="DS56" s="16"/>
      <c r="DT56" s="16"/>
      <c r="DU56" s="34">
        <f t="shared" si="3"/>
        <v>5</v>
      </c>
      <c r="DV56" s="35">
        <f t="shared" si="82"/>
        <v>26.25</v>
      </c>
      <c r="DW56" s="19">
        <v>5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37">
        <f t="shared" si="83"/>
        <v>5</v>
      </c>
      <c r="EH56" s="35">
        <f t="shared" si="84"/>
        <v>21.875</v>
      </c>
      <c r="EI56" s="19">
        <v>60</v>
      </c>
      <c r="EJ56" s="35">
        <f t="shared" si="85"/>
        <v>12</v>
      </c>
      <c r="EK56" s="19"/>
      <c r="EL56" s="35">
        <f t="shared" si="86"/>
        <v>15</v>
      </c>
      <c r="EM56" s="38">
        <f t="shared" si="87"/>
        <v>75.125</v>
      </c>
      <c r="EN56" s="39">
        <f t="shared" si="88"/>
        <v>86.358800000000002</v>
      </c>
      <c r="EP56" s="40">
        <f>LOOKUP(BU56,[1]LOOKUP!$A$2:$A$505,[1]LOOKUP!$B$2:$B$505)</f>
        <v>2.25</v>
      </c>
      <c r="EQ56" s="40">
        <f>LOOKUP(EN56,[1]LOOKUP!$A$2:$A$505,[1]LOOKUP!$B$2:$B$505)</f>
        <v>2</v>
      </c>
      <c r="ER56" s="41">
        <f t="shared" si="89"/>
        <v>84.189066666666662</v>
      </c>
      <c r="ES56" s="42">
        <f>LOOKUP(ER56,[1]LOOKUP!$A$2:$A$505,[1]LOOKUP!$B$2:$B$505)</f>
        <v>2.25</v>
      </c>
    </row>
    <row r="57" spans="1:150" x14ac:dyDescent="0.3">
      <c r="A57" s="30">
        <v>49</v>
      </c>
      <c r="B57" s="31" t="s">
        <v>170</v>
      </c>
      <c r="C57" s="16">
        <v>4</v>
      </c>
      <c r="D57" s="114">
        <v>16</v>
      </c>
      <c r="E57" s="16">
        <v>18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34">
        <f t="shared" si="90"/>
        <v>38</v>
      </c>
      <c r="N57" s="35">
        <f t="shared" si="58"/>
        <v>26.4</v>
      </c>
      <c r="O57" s="19"/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33">
        <v>0</v>
      </c>
      <c r="W57" s="33">
        <v>0</v>
      </c>
      <c r="X57" s="33">
        <v>0</v>
      </c>
      <c r="Y57" s="34">
        <f t="shared" si="59"/>
        <v>0</v>
      </c>
      <c r="Z57" s="35">
        <f t="shared" si="60"/>
        <v>15</v>
      </c>
      <c r="AA57" s="19">
        <v>89</v>
      </c>
      <c r="AB57" s="19">
        <v>100</v>
      </c>
      <c r="AC57" s="19">
        <v>100</v>
      </c>
      <c r="AD57" s="19">
        <v>100</v>
      </c>
      <c r="AE57" s="19">
        <v>100</v>
      </c>
      <c r="AF57" s="19">
        <v>100</v>
      </c>
      <c r="AG57" s="19">
        <v>100</v>
      </c>
      <c r="AH57" s="19">
        <v>100</v>
      </c>
      <c r="AI57" s="19">
        <v>100</v>
      </c>
      <c r="AJ57" s="19">
        <v>100</v>
      </c>
      <c r="AK57" s="35">
        <f t="shared" si="61"/>
        <v>29.67</v>
      </c>
      <c r="AL57" s="19">
        <v>3</v>
      </c>
      <c r="AM57" s="35">
        <f t="shared" si="62"/>
        <v>8.2000000000000011</v>
      </c>
      <c r="AN57" s="35">
        <f t="shared" si="63"/>
        <v>47.561999999999998</v>
      </c>
      <c r="AO57" s="16">
        <v>21</v>
      </c>
      <c r="AP57" s="35">
        <f t="shared" si="64"/>
        <v>24.200000000000003</v>
      </c>
      <c r="AQ57" s="36">
        <f t="shared" si="65"/>
        <v>71.762</v>
      </c>
      <c r="AR57" s="16">
        <v>6</v>
      </c>
      <c r="AS57" s="16">
        <v>5</v>
      </c>
      <c r="AT57" s="16">
        <v>18</v>
      </c>
      <c r="AU57" s="16"/>
      <c r="AV57" s="16"/>
      <c r="AW57" s="16"/>
      <c r="AX57" s="16"/>
      <c r="AY57" s="16"/>
      <c r="AZ57" s="16"/>
      <c r="BA57" s="16"/>
      <c r="BB57" s="34">
        <f t="shared" si="1"/>
        <v>29</v>
      </c>
      <c r="BC57" s="35">
        <f t="shared" si="66"/>
        <v>32</v>
      </c>
      <c r="BD57" s="19"/>
      <c r="BE57" s="19">
        <v>3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37">
        <f t="shared" si="67"/>
        <v>3</v>
      </c>
      <c r="BO57" s="35">
        <f t="shared" si="68"/>
        <v>21</v>
      </c>
      <c r="BP57" s="19">
        <v>80</v>
      </c>
      <c r="BQ57" s="35">
        <f t="shared" si="69"/>
        <v>13.5</v>
      </c>
      <c r="BR57" s="19">
        <f t="shared" si="70"/>
        <v>3</v>
      </c>
      <c r="BS57" s="35">
        <f t="shared" si="71"/>
        <v>12.299999999999999</v>
      </c>
      <c r="BT57" s="38">
        <f t="shared" si="72"/>
        <v>78.8</v>
      </c>
      <c r="BU57" s="39">
        <f t="shared" si="73"/>
        <v>74.577200000000005</v>
      </c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34">
        <f t="shared" si="91"/>
        <v>0</v>
      </c>
      <c r="CG57" s="35">
        <f t="shared" si="74"/>
        <v>15</v>
      </c>
      <c r="CH57" s="19">
        <v>10</v>
      </c>
      <c r="CI57" s="19"/>
      <c r="CJ57" s="19"/>
      <c r="CK57" s="19"/>
      <c r="CL57" s="19"/>
      <c r="CM57" s="19"/>
      <c r="CN57" s="19"/>
      <c r="CO57" s="33"/>
      <c r="CP57" s="33"/>
      <c r="CQ57" s="33"/>
      <c r="CR57" s="34">
        <f t="shared" si="75"/>
        <v>10</v>
      </c>
      <c r="CS57" s="35">
        <f t="shared" si="76"/>
        <v>30</v>
      </c>
      <c r="CT57" s="19"/>
      <c r="CU57" s="19">
        <v>100</v>
      </c>
      <c r="CV57" s="19">
        <v>100</v>
      </c>
      <c r="CW57" s="19">
        <v>100</v>
      </c>
      <c r="CX57" s="19">
        <v>100</v>
      </c>
      <c r="CY57" s="19">
        <v>100</v>
      </c>
      <c r="CZ57" s="19">
        <v>100</v>
      </c>
      <c r="DA57" s="19">
        <v>100</v>
      </c>
      <c r="DB57" s="19">
        <v>100</v>
      </c>
      <c r="DC57" s="19">
        <v>100</v>
      </c>
      <c r="DD57" s="35">
        <f t="shared" si="77"/>
        <v>27</v>
      </c>
      <c r="DE57" s="19"/>
      <c r="DF57" s="35">
        <f t="shared" si="78"/>
        <v>10</v>
      </c>
      <c r="DG57" s="35">
        <f t="shared" si="79"/>
        <v>49.199999999999996</v>
      </c>
      <c r="DH57" s="16">
        <v>70</v>
      </c>
      <c r="DI57" s="35">
        <f t="shared" si="80"/>
        <v>34</v>
      </c>
      <c r="DJ57" s="36">
        <f t="shared" si="81"/>
        <v>83.199999999999989</v>
      </c>
      <c r="DK57" s="16">
        <v>5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34">
        <f t="shared" si="3"/>
        <v>5</v>
      </c>
      <c r="DV57" s="35">
        <f t="shared" si="82"/>
        <v>26.25</v>
      </c>
      <c r="DW57" s="19">
        <v>5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37">
        <f t="shared" si="83"/>
        <v>5</v>
      </c>
      <c r="EH57" s="35">
        <f t="shared" si="84"/>
        <v>21.875</v>
      </c>
      <c r="EI57" s="19">
        <v>70</v>
      </c>
      <c r="EJ57" s="35">
        <f t="shared" si="85"/>
        <v>12.75</v>
      </c>
      <c r="EK57" s="19"/>
      <c r="EL57" s="35">
        <f t="shared" si="86"/>
        <v>15</v>
      </c>
      <c r="EM57" s="38">
        <f t="shared" si="87"/>
        <v>75.875</v>
      </c>
      <c r="EN57" s="39">
        <f t="shared" si="88"/>
        <v>80.27</v>
      </c>
      <c r="EP57" s="40">
        <f>LOOKUP(BU57,[1]LOOKUP!$A$2:$A$505,[1]LOOKUP!$B$2:$B$505)</f>
        <v>4</v>
      </c>
      <c r="EQ57" s="40">
        <f>LOOKUP(EN57,[1]LOOKUP!$A$2:$A$505,[1]LOOKUP!$B$2:$B$505)</f>
        <v>2.5</v>
      </c>
      <c r="ER57" s="41">
        <f t="shared" si="89"/>
        <v>77.423599999999993</v>
      </c>
      <c r="ES57" s="42">
        <f>LOOKUP(ER57,[1]LOOKUP!$A$2:$A$505,[1]LOOKUP!$B$2:$B$505)</f>
        <v>2.75</v>
      </c>
    </row>
    <row r="58" spans="1:150" x14ac:dyDescent="0.3">
      <c r="A58" s="30">
        <v>50</v>
      </c>
      <c r="B58" s="31" t="s">
        <v>171</v>
      </c>
      <c r="C58" s="16">
        <v>4</v>
      </c>
      <c r="D58" s="114">
        <v>23</v>
      </c>
      <c r="E58" s="16">
        <v>13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34">
        <f t="shared" si="90"/>
        <v>40</v>
      </c>
      <c r="N58" s="35">
        <f t="shared" si="58"/>
        <v>27</v>
      </c>
      <c r="O58" s="19">
        <v>2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33">
        <v>0</v>
      </c>
      <c r="W58" s="33">
        <v>0</v>
      </c>
      <c r="X58" s="33">
        <v>0</v>
      </c>
      <c r="Y58" s="34">
        <f t="shared" si="59"/>
        <v>2</v>
      </c>
      <c r="Z58" s="35">
        <f t="shared" si="60"/>
        <v>21</v>
      </c>
      <c r="AA58" s="19">
        <v>89</v>
      </c>
      <c r="AB58" s="19">
        <v>100</v>
      </c>
      <c r="AC58" s="19">
        <v>100</v>
      </c>
      <c r="AD58" s="19">
        <v>100</v>
      </c>
      <c r="AE58" s="19">
        <v>100</v>
      </c>
      <c r="AF58" s="19">
        <v>100</v>
      </c>
      <c r="AG58" s="19">
        <v>100</v>
      </c>
      <c r="AH58" s="19">
        <v>100</v>
      </c>
      <c r="AI58" s="19">
        <v>100</v>
      </c>
      <c r="AJ58" s="19">
        <v>100</v>
      </c>
      <c r="AK58" s="35">
        <f t="shared" si="61"/>
        <v>29.67</v>
      </c>
      <c r="AL58" s="19">
        <v>2</v>
      </c>
      <c r="AM58" s="35">
        <f t="shared" si="62"/>
        <v>8.8000000000000007</v>
      </c>
      <c r="AN58" s="35">
        <f t="shared" si="63"/>
        <v>51.881999999999998</v>
      </c>
      <c r="AO58" s="16">
        <v>23</v>
      </c>
      <c r="AP58" s="35">
        <f t="shared" si="64"/>
        <v>24.6</v>
      </c>
      <c r="AQ58" s="36">
        <f t="shared" si="65"/>
        <v>76.481999999999999</v>
      </c>
      <c r="AR58" s="16">
        <v>4</v>
      </c>
      <c r="AS58" s="16">
        <v>3</v>
      </c>
      <c r="AT58" s="16">
        <v>15</v>
      </c>
      <c r="AU58" s="16"/>
      <c r="AV58" s="16"/>
      <c r="AW58" s="16"/>
      <c r="AX58" s="16"/>
      <c r="AY58" s="16"/>
      <c r="AZ58" s="16"/>
      <c r="BA58" s="16"/>
      <c r="BB58" s="34">
        <f t="shared" si="1"/>
        <v>22</v>
      </c>
      <c r="BC58" s="35">
        <f t="shared" si="66"/>
        <v>28.5</v>
      </c>
      <c r="BD58" s="19">
        <v>10</v>
      </c>
      <c r="BE58" s="19">
        <v>3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37">
        <f t="shared" si="67"/>
        <v>13</v>
      </c>
      <c r="BO58" s="35">
        <f t="shared" si="68"/>
        <v>32.666666666666671</v>
      </c>
      <c r="BP58" s="19">
        <v>80</v>
      </c>
      <c r="BQ58" s="35">
        <f t="shared" si="69"/>
        <v>13.5</v>
      </c>
      <c r="BR58" s="19">
        <f t="shared" si="70"/>
        <v>2</v>
      </c>
      <c r="BS58" s="35">
        <f t="shared" si="71"/>
        <v>13.2</v>
      </c>
      <c r="BT58" s="38">
        <f t="shared" si="72"/>
        <v>87.866666666666674</v>
      </c>
      <c r="BU58" s="39">
        <f t="shared" si="73"/>
        <v>81.035866666666664</v>
      </c>
      <c r="BV58" s="16">
        <v>26</v>
      </c>
      <c r="BW58" s="16"/>
      <c r="BX58" s="16"/>
      <c r="BY58" s="16"/>
      <c r="BZ58" s="16"/>
      <c r="CA58" s="16"/>
      <c r="CB58" s="16"/>
      <c r="CC58" s="16"/>
      <c r="CD58" s="16"/>
      <c r="CE58" s="16"/>
      <c r="CF58" s="34">
        <f t="shared" si="91"/>
        <v>26</v>
      </c>
      <c r="CG58" s="35">
        <f t="shared" si="74"/>
        <v>30</v>
      </c>
      <c r="CH58" s="19">
        <v>10</v>
      </c>
      <c r="CI58" s="19"/>
      <c r="CJ58" s="19"/>
      <c r="CK58" s="19"/>
      <c r="CL58" s="19"/>
      <c r="CM58" s="19"/>
      <c r="CN58" s="19"/>
      <c r="CO58" s="33"/>
      <c r="CP58" s="33"/>
      <c r="CQ58" s="33"/>
      <c r="CR58" s="34">
        <f t="shared" si="75"/>
        <v>10</v>
      </c>
      <c r="CS58" s="35">
        <f t="shared" si="76"/>
        <v>30</v>
      </c>
      <c r="CT58" s="19">
        <v>36</v>
      </c>
      <c r="CU58" s="19">
        <v>100</v>
      </c>
      <c r="CV58" s="19">
        <v>100</v>
      </c>
      <c r="CW58" s="19">
        <v>100</v>
      </c>
      <c r="CX58" s="19">
        <v>100</v>
      </c>
      <c r="CY58" s="19">
        <v>100</v>
      </c>
      <c r="CZ58" s="19">
        <v>100</v>
      </c>
      <c r="DA58" s="19">
        <v>100</v>
      </c>
      <c r="DB58" s="19">
        <v>100</v>
      </c>
      <c r="DC58" s="19">
        <v>100</v>
      </c>
      <c r="DD58" s="35">
        <f t="shared" si="77"/>
        <v>28.08</v>
      </c>
      <c r="DE58" s="19"/>
      <c r="DF58" s="35">
        <f t="shared" si="78"/>
        <v>10</v>
      </c>
      <c r="DG58" s="35">
        <f t="shared" si="79"/>
        <v>58.847999999999999</v>
      </c>
      <c r="DH58" s="16">
        <v>70</v>
      </c>
      <c r="DI58" s="35">
        <f t="shared" si="80"/>
        <v>34</v>
      </c>
      <c r="DJ58" s="36">
        <f t="shared" si="81"/>
        <v>92.847999999999999</v>
      </c>
      <c r="DK58" s="16">
        <v>5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34">
        <f t="shared" si="3"/>
        <v>5</v>
      </c>
      <c r="DV58" s="35">
        <f t="shared" si="82"/>
        <v>26.25</v>
      </c>
      <c r="DW58" s="19">
        <v>5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37">
        <f t="shared" si="83"/>
        <v>5</v>
      </c>
      <c r="EH58" s="35">
        <f t="shared" si="84"/>
        <v>21.875</v>
      </c>
      <c r="EI58" s="19">
        <v>57</v>
      </c>
      <c r="EJ58" s="35">
        <f t="shared" si="85"/>
        <v>11.775</v>
      </c>
      <c r="EK58" s="19"/>
      <c r="EL58" s="35">
        <f t="shared" si="86"/>
        <v>15</v>
      </c>
      <c r="EM58" s="38">
        <f t="shared" si="87"/>
        <v>74.900000000000006</v>
      </c>
      <c r="EN58" s="39">
        <f t="shared" si="88"/>
        <v>85.668800000000005</v>
      </c>
      <c r="EP58" s="40">
        <f>LOOKUP(BU58,[1]LOOKUP!$A$2:$A$505,[1]LOOKUP!$B$2:$B$505)</f>
        <v>2.5</v>
      </c>
      <c r="EQ58" s="40">
        <f>LOOKUP(EN58,[1]LOOKUP!$A$2:$A$505,[1]LOOKUP!$B$2:$B$505)</f>
        <v>2</v>
      </c>
      <c r="ER58" s="41">
        <f t="shared" si="89"/>
        <v>83.352333333333334</v>
      </c>
      <c r="ES58" s="42">
        <f>LOOKUP(ER58,[1]LOOKUP!$A$2:$A$505,[1]LOOKUP!$B$2:$B$505)</f>
        <v>2.25</v>
      </c>
    </row>
    <row r="59" spans="1:150" x14ac:dyDescent="0.3">
      <c r="A59" s="30">
        <v>51</v>
      </c>
      <c r="B59" s="31" t="s">
        <v>172</v>
      </c>
      <c r="C59" s="16">
        <v>4</v>
      </c>
      <c r="D59" s="114">
        <v>13</v>
      </c>
      <c r="E59" s="16">
        <v>14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34">
        <f t="shared" si="90"/>
        <v>31</v>
      </c>
      <c r="N59" s="35">
        <f t="shared" si="58"/>
        <v>24.3</v>
      </c>
      <c r="O59" s="19"/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33">
        <v>0</v>
      </c>
      <c r="W59" s="33">
        <v>0</v>
      </c>
      <c r="X59" s="33">
        <v>0</v>
      </c>
      <c r="Y59" s="34">
        <f t="shared" si="59"/>
        <v>0</v>
      </c>
      <c r="Z59" s="35">
        <f t="shared" si="60"/>
        <v>15</v>
      </c>
      <c r="AA59" s="19">
        <v>89</v>
      </c>
      <c r="AB59" s="19">
        <v>100</v>
      </c>
      <c r="AC59" s="19">
        <v>100</v>
      </c>
      <c r="AD59" s="19">
        <v>100</v>
      </c>
      <c r="AE59" s="19">
        <v>100</v>
      </c>
      <c r="AF59" s="19">
        <v>100</v>
      </c>
      <c r="AG59" s="19">
        <v>100</v>
      </c>
      <c r="AH59" s="19">
        <v>100</v>
      </c>
      <c r="AI59" s="19">
        <v>100</v>
      </c>
      <c r="AJ59" s="19">
        <v>100</v>
      </c>
      <c r="AK59" s="35">
        <f t="shared" si="61"/>
        <v>29.67</v>
      </c>
      <c r="AL59" s="19">
        <v>2</v>
      </c>
      <c r="AM59" s="35">
        <f t="shared" si="62"/>
        <v>8.8000000000000007</v>
      </c>
      <c r="AN59" s="35">
        <f t="shared" si="63"/>
        <v>46.661999999999999</v>
      </c>
      <c r="AO59" s="16">
        <v>25</v>
      </c>
      <c r="AP59" s="35">
        <f t="shared" si="64"/>
        <v>25</v>
      </c>
      <c r="AQ59" s="36">
        <f t="shared" si="65"/>
        <v>71.662000000000006</v>
      </c>
      <c r="AR59" s="16">
        <v>5</v>
      </c>
      <c r="AS59" s="16">
        <v>4</v>
      </c>
      <c r="AT59" s="16">
        <v>16</v>
      </c>
      <c r="AU59" s="16"/>
      <c r="AV59" s="16"/>
      <c r="AW59" s="16"/>
      <c r="AX59" s="16"/>
      <c r="AY59" s="16"/>
      <c r="AZ59" s="16"/>
      <c r="BA59" s="16"/>
      <c r="BB59" s="34">
        <f t="shared" si="1"/>
        <v>25</v>
      </c>
      <c r="BC59" s="35">
        <f t="shared" si="66"/>
        <v>30</v>
      </c>
      <c r="BD59" s="19">
        <v>10</v>
      </c>
      <c r="BE59" s="19">
        <v>4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37">
        <f t="shared" si="67"/>
        <v>14</v>
      </c>
      <c r="BO59" s="35">
        <f t="shared" si="68"/>
        <v>33.833333333333329</v>
      </c>
      <c r="BP59" s="19">
        <v>80</v>
      </c>
      <c r="BQ59" s="35">
        <f t="shared" si="69"/>
        <v>13.5</v>
      </c>
      <c r="BR59" s="19">
        <f t="shared" si="70"/>
        <v>2</v>
      </c>
      <c r="BS59" s="35">
        <f t="shared" si="71"/>
        <v>13.2</v>
      </c>
      <c r="BT59" s="38">
        <f t="shared" si="72"/>
        <v>90.533333333333331</v>
      </c>
      <c r="BU59" s="39">
        <f t="shared" si="73"/>
        <v>79.210533333333331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34">
        <f t="shared" si="91"/>
        <v>0</v>
      </c>
      <c r="CG59" s="35">
        <f t="shared" si="74"/>
        <v>15</v>
      </c>
      <c r="CH59" s="19">
        <v>10</v>
      </c>
      <c r="CI59" s="19"/>
      <c r="CJ59" s="19"/>
      <c r="CK59" s="19"/>
      <c r="CL59" s="19"/>
      <c r="CM59" s="19"/>
      <c r="CN59" s="19"/>
      <c r="CO59" s="33"/>
      <c r="CP59" s="33"/>
      <c r="CQ59" s="33"/>
      <c r="CR59" s="34">
        <f t="shared" si="75"/>
        <v>10</v>
      </c>
      <c r="CS59" s="35">
        <f t="shared" si="76"/>
        <v>30</v>
      </c>
      <c r="CT59" s="19"/>
      <c r="CU59" s="19">
        <v>100</v>
      </c>
      <c r="CV59" s="19">
        <v>100</v>
      </c>
      <c r="CW59" s="19">
        <v>100</v>
      </c>
      <c r="CX59" s="19">
        <v>100</v>
      </c>
      <c r="CY59" s="19">
        <v>100</v>
      </c>
      <c r="CZ59" s="19">
        <v>100</v>
      </c>
      <c r="DA59" s="19">
        <v>100</v>
      </c>
      <c r="DB59" s="19">
        <v>100</v>
      </c>
      <c r="DC59" s="19">
        <v>100</v>
      </c>
      <c r="DD59" s="35">
        <f t="shared" si="77"/>
        <v>27</v>
      </c>
      <c r="DE59" s="19"/>
      <c r="DF59" s="35">
        <f t="shared" si="78"/>
        <v>10</v>
      </c>
      <c r="DG59" s="35">
        <f t="shared" si="79"/>
        <v>49.199999999999996</v>
      </c>
      <c r="DH59" s="16">
        <v>75</v>
      </c>
      <c r="DI59" s="35">
        <f t="shared" si="80"/>
        <v>35</v>
      </c>
      <c r="DJ59" s="36">
        <f t="shared" si="81"/>
        <v>84.199999999999989</v>
      </c>
      <c r="DK59" s="16">
        <v>5</v>
      </c>
      <c r="DL59" s="16"/>
      <c r="DM59" s="16"/>
      <c r="DN59" s="16"/>
      <c r="DO59" s="16"/>
      <c r="DP59" s="16"/>
      <c r="DQ59" s="16"/>
      <c r="DR59" s="16"/>
      <c r="DS59" s="16"/>
      <c r="DT59" s="16"/>
      <c r="DU59" s="34">
        <f t="shared" si="3"/>
        <v>5</v>
      </c>
      <c r="DV59" s="35">
        <f t="shared" si="82"/>
        <v>26.25</v>
      </c>
      <c r="DW59" s="19">
        <v>5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37">
        <f t="shared" si="83"/>
        <v>5</v>
      </c>
      <c r="EH59" s="35">
        <f t="shared" si="84"/>
        <v>21.875</v>
      </c>
      <c r="EI59" s="19">
        <v>60</v>
      </c>
      <c r="EJ59" s="35">
        <f t="shared" si="85"/>
        <v>12</v>
      </c>
      <c r="EK59" s="19"/>
      <c r="EL59" s="35">
        <f t="shared" si="86"/>
        <v>15</v>
      </c>
      <c r="EM59" s="38">
        <f t="shared" si="87"/>
        <v>75.125</v>
      </c>
      <c r="EN59" s="39">
        <f t="shared" si="88"/>
        <v>80.569999999999993</v>
      </c>
      <c r="EP59" s="40">
        <f>LOOKUP(BU59,[1]LOOKUP!$A$2:$A$505,[1]LOOKUP!$B$2:$B$505)</f>
        <v>2.5</v>
      </c>
      <c r="EQ59" s="40">
        <f>LOOKUP(EN59,[1]LOOKUP!$A$2:$A$505,[1]LOOKUP!$B$2:$B$505)</f>
        <v>2.5</v>
      </c>
      <c r="ER59" s="41">
        <f t="shared" si="89"/>
        <v>79.890266666666662</v>
      </c>
      <c r="ES59" s="42">
        <f>LOOKUP(ER59,[1]LOOKUP!$A$2:$A$505,[1]LOOKUP!$B$2:$B$505)</f>
        <v>2.5</v>
      </c>
    </row>
    <row r="60" spans="1:150" x14ac:dyDescent="0.3">
      <c r="A60" s="30">
        <v>52</v>
      </c>
      <c r="B60" s="31" t="s">
        <v>173</v>
      </c>
      <c r="C60" s="16">
        <v>2</v>
      </c>
      <c r="D60" s="114">
        <v>17</v>
      </c>
      <c r="E60" s="16">
        <v>5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34">
        <f t="shared" si="90"/>
        <v>24</v>
      </c>
      <c r="N60" s="35">
        <f t="shared" si="58"/>
        <v>22.2</v>
      </c>
      <c r="O60" s="19"/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33">
        <v>0</v>
      </c>
      <c r="W60" s="33">
        <v>0</v>
      </c>
      <c r="X60" s="33">
        <v>0</v>
      </c>
      <c r="Y60" s="34">
        <f t="shared" si="59"/>
        <v>0</v>
      </c>
      <c r="Z60" s="35">
        <f t="shared" si="60"/>
        <v>15</v>
      </c>
      <c r="AA60" s="19">
        <v>89</v>
      </c>
      <c r="AB60" s="19">
        <v>100</v>
      </c>
      <c r="AC60" s="19">
        <v>100</v>
      </c>
      <c r="AD60" s="19">
        <v>100</v>
      </c>
      <c r="AE60" s="19">
        <v>100</v>
      </c>
      <c r="AF60" s="19">
        <v>100</v>
      </c>
      <c r="AG60" s="19">
        <v>100</v>
      </c>
      <c r="AH60" s="19">
        <v>100</v>
      </c>
      <c r="AI60" s="19">
        <v>100</v>
      </c>
      <c r="AJ60" s="19">
        <v>100</v>
      </c>
      <c r="AK60" s="35">
        <f t="shared" si="61"/>
        <v>29.67</v>
      </c>
      <c r="AL60" s="19">
        <v>2</v>
      </c>
      <c r="AM60" s="35">
        <f t="shared" si="62"/>
        <v>8.8000000000000007</v>
      </c>
      <c r="AN60" s="35">
        <f t="shared" si="63"/>
        <v>45.402000000000001</v>
      </c>
      <c r="AO60" s="16">
        <v>25</v>
      </c>
      <c r="AP60" s="35">
        <f t="shared" si="64"/>
        <v>25</v>
      </c>
      <c r="AQ60" s="36">
        <f t="shared" si="65"/>
        <v>70.402000000000001</v>
      </c>
      <c r="AR60" s="16">
        <v>5</v>
      </c>
      <c r="AS60" s="16"/>
      <c r="AT60" s="16">
        <v>18</v>
      </c>
      <c r="AU60" s="16"/>
      <c r="AV60" s="16"/>
      <c r="AW60" s="16"/>
      <c r="AX60" s="16"/>
      <c r="AY60" s="16"/>
      <c r="AZ60" s="16"/>
      <c r="BA60" s="16"/>
      <c r="BB60" s="34">
        <f t="shared" si="1"/>
        <v>23</v>
      </c>
      <c r="BC60" s="35">
        <f t="shared" si="66"/>
        <v>29</v>
      </c>
      <c r="BD60" s="19">
        <v>10</v>
      </c>
      <c r="BE60" s="19">
        <v>4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37">
        <f t="shared" si="67"/>
        <v>14</v>
      </c>
      <c r="BO60" s="35">
        <f t="shared" si="68"/>
        <v>33.833333333333329</v>
      </c>
      <c r="BP60" s="19">
        <v>80</v>
      </c>
      <c r="BQ60" s="35">
        <f t="shared" si="69"/>
        <v>13.5</v>
      </c>
      <c r="BR60" s="19">
        <f t="shared" si="70"/>
        <v>2</v>
      </c>
      <c r="BS60" s="35">
        <f t="shared" si="71"/>
        <v>13.2</v>
      </c>
      <c r="BT60" s="38">
        <f t="shared" si="72"/>
        <v>89.533333333333331</v>
      </c>
      <c r="BU60" s="39">
        <f t="shared" si="73"/>
        <v>78.054533333333325</v>
      </c>
      <c r="BV60" s="16">
        <v>26</v>
      </c>
      <c r="BW60" s="16"/>
      <c r="BX60" s="16"/>
      <c r="BY60" s="16"/>
      <c r="BZ60" s="16"/>
      <c r="CA60" s="16"/>
      <c r="CB60" s="16"/>
      <c r="CC60" s="16"/>
      <c r="CD60" s="16"/>
      <c r="CE60" s="16"/>
      <c r="CF60" s="34">
        <f t="shared" si="91"/>
        <v>26</v>
      </c>
      <c r="CG60" s="35">
        <f t="shared" si="74"/>
        <v>30</v>
      </c>
      <c r="CH60" s="19">
        <v>10</v>
      </c>
      <c r="CI60" s="19"/>
      <c r="CJ60" s="19"/>
      <c r="CK60" s="19"/>
      <c r="CL60" s="19"/>
      <c r="CM60" s="19"/>
      <c r="CN60" s="19"/>
      <c r="CO60" s="33"/>
      <c r="CP60" s="33"/>
      <c r="CQ60" s="33"/>
      <c r="CR60" s="34">
        <f t="shared" si="75"/>
        <v>10</v>
      </c>
      <c r="CS60" s="35">
        <f t="shared" si="76"/>
        <v>30</v>
      </c>
      <c r="CT60" s="19">
        <v>36</v>
      </c>
      <c r="CU60" s="19">
        <v>100</v>
      </c>
      <c r="CV60" s="19">
        <v>100</v>
      </c>
      <c r="CW60" s="19">
        <v>100</v>
      </c>
      <c r="CX60" s="19">
        <v>100</v>
      </c>
      <c r="CY60" s="19">
        <v>100</v>
      </c>
      <c r="CZ60" s="19">
        <v>100</v>
      </c>
      <c r="DA60" s="19">
        <v>100</v>
      </c>
      <c r="DB60" s="19">
        <v>100</v>
      </c>
      <c r="DC60" s="19">
        <v>100</v>
      </c>
      <c r="DD60" s="35">
        <f t="shared" si="77"/>
        <v>28.08</v>
      </c>
      <c r="DE60" s="19"/>
      <c r="DF60" s="35">
        <f t="shared" si="78"/>
        <v>10</v>
      </c>
      <c r="DG60" s="35">
        <f t="shared" si="79"/>
        <v>58.847999999999999</v>
      </c>
      <c r="DH60" s="16">
        <v>70</v>
      </c>
      <c r="DI60" s="35">
        <f t="shared" si="80"/>
        <v>34</v>
      </c>
      <c r="DJ60" s="36">
        <f t="shared" si="81"/>
        <v>92.847999999999999</v>
      </c>
      <c r="DK60" s="16">
        <v>5</v>
      </c>
      <c r="DL60" s="16"/>
      <c r="DM60" s="16"/>
      <c r="DN60" s="16"/>
      <c r="DO60" s="16"/>
      <c r="DP60" s="16"/>
      <c r="DQ60" s="16"/>
      <c r="DR60" s="16"/>
      <c r="DS60" s="16"/>
      <c r="DT60" s="16"/>
      <c r="DU60" s="34">
        <f t="shared" si="3"/>
        <v>5</v>
      </c>
      <c r="DV60" s="35">
        <f t="shared" si="82"/>
        <v>26.25</v>
      </c>
      <c r="DW60" s="19">
        <v>5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37">
        <f t="shared" si="83"/>
        <v>5</v>
      </c>
      <c r="EH60" s="35">
        <f t="shared" si="84"/>
        <v>21.875</v>
      </c>
      <c r="EI60" s="19">
        <v>57</v>
      </c>
      <c r="EJ60" s="35">
        <f t="shared" si="85"/>
        <v>11.775</v>
      </c>
      <c r="EK60" s="19"/>
      <c r="EL60" s="35">
        <f t="shared" si="86"/>
        <v>15</v>
      </c>
      <c r="EM60" s="38">
        <f t="shared" si="87"/>
        <v>74.900000000000006</v>
      </c>
      <c r="EN60" s="39">
        <f t="shared" si="88"/>
        <v>85.668800000000005</v>
      </c>
      <c r="EP60" s="40">
        <f>LOOKUP(BU60,[1]LOOKUP!$A$2:$A$505,[1]LOOKUP!$B$2:$B$505)</f>
        <v>2.75</v>
      </c>
      <c r="EQ60" s="40">
        <f>LOOKUP(EN60,[1]LOOKUP!$A$2:$A$505,[1]LOOKUP!$B$2:$B$505)</f>
        <v>2</v>
      </c>
      <c r="ER60" s="41">
        <f t="shared" si="89"/>
        <v>81.861666666666665</v>
      </c>
      <c r="ES60" s="42">
        <f>LOOKUP(ER60,[1]LOOKUP!$A$2:$A$505,[1]LOOKUP!$B$2:$B$505)</f>
        <v>2.25</v>
      </c>
    </row>
    <row r="61" spans="1:150" x14ac:dyDescent="0.3">
      <c r="A61" s="30">
        <v>53</v>
      </c>
      <c r="B61" s="31" t="s">
        <v>174</v>
      </c>
      <c r="C61" s="16">
        <v>3</v>
      </c>
      <c r="D61" s="114">
        <v>13</v>
      </c>
      <c r="E61" s="16">
        <v>14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34">
        <f t="shared" si="90"/>
        <v>30</v>
      </c>
      <c r="N61" s="35">
        <f t="shared" si="58"/>
        <v>24</v>
      </c>
      <c r="O61" s="19"/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33">
        <v>0</v>
      </c>
      <c r="W61" s="33">
        <v>0</v>
      </c>
      <c r="X61" s="33">
        <v>0</v>
      </c>
      <c r="Y61" s="34">
        <f t="shared" si="59"/>
        <v>0</v>
      </c>
      <c r="Z61" s="35">
        <f t="shared" si="60"/>
        <v>15</v>
      </c>
      <c r="AA61" s="19">
        <v>89</v>
      </c>
      <c r="AB61" s="19">
        <v>100</v>
      </c>
      <c r="AC61" s="19">
        <v>100</v>
      </c>
      <c r="AD61" s="19">
        <v>100</v>
      </c>
      <c r="AE61" s="19">
        <v>100</v>
      </c>
      <c r="AF61" s="19">
        <v>100</v>
      </c>
      <c r="AG61" s="19">
        <v>100</v>
      </c>
      <c r="AH61" s="19">
        <v>100</v>
      </c>
      <c r="AI61" s="19">
        <v>100</v>
      </c>
      <c r="AJ61" s="19">
        <v>100</v>
      </c>
      <c r="AK61" s="35">
        <f t="shared" si="61"/>
        <v>29.67</v>
      </c>
      <c r="AL61" s="19">
        <v>2</v>
      </c>
      <c r="AM61" s="35">
        <f t="shared" si="62"/>
        <v>8.8000000000000007</v>
      </c>
      <c r="AN61" s="35">
        <f t="shared" si="63"/>
        <v>46.481999999999999</v>
      </c>
      <c r="AO61" s="16">
        <v>20</v>
      </c>
      <c r="AP61" s="35">
        <f t="shared" si="64"/>
        <v>24</v>
      </c>
      <c r="AQ61" s="36">
        <f t="shared" si="65"/>
        <v>70.481999999999999</v>
      </c>
      <c r="AR61" s="16">
        <v>4</v>
      </c>
      <c r="AS61" s="16">
        <v>5</v>
      </c>
      <c r="AT61" s="16">
        <v>19</v>
      </c>
      <c r="AU61" s="16"/>
      <c r="AV61" s="16"/>
      <c r="AW61" s="16"/>
      <c r="AX61" s="16"/>
      <c r="AY61" s="16"/>
      <c r="AZ61" s="16"/>
      <c r="BA61" s="16"/>
      <c r="BB61" s="34">
        <f t="shared" si="1"/>
        <v>28</v>
      </c>
      <c r="BC61" s="35">
        <f t="shared" si="66"/>
        <v>31.499999999999996</v>
      </c>
      <c r="BD61" s="19">
        <v>10</v>
      </c>
      <c r="BE61" s="19">
        <v>4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37">
        <f t="shared" si="67"/>
        <v>14</v>
      </c>
      <c r="BO61" s="35">
        <f t="shared" si="68"/>
        <v>33.833333333333329</v>
      </c>
      <c r="BP61" s="19">
        <v>80</v>
      </c>
      <c r="BQ61" s="35">
        <f t="shared" si="69"/>
        <v>13.5</v>
      </c>
      <c r="BR61" s="19">
        <f t="shared" si="70"/>
        <v>2</v>
      </c>
      <c r="BS61" s="35">
        <f t="shared" si="71"/>
        <v>13.2</v>
      </c>
      <c r="BT61" s="38">
        <f t="shared" si="72"/>
        <v>92.033333333333331</v>
      </c>
      <c r="BU61" s="39">
        <f t="shared" si="73"/>
        <v>79.102533333333326</v>
      </c>
      <c r="BV61" s="16">
        <v>26</v>
      </c>
      <c r="BW61" s="16"/>
      <c r="BX61" s="16"/>
      <c r="BY61" s="16"/>
      <c r="BZ61" s="16"/>
      <c r="CA61" s="16"/>
      <c r="CB61" s="16"/>
      <c r="CC61" s="16"/>
      <c r="CD61" s="16"/>
      <c r="CE61" s="16"/>
      <c r="CF61" s="34">
        <f t="shared" si="91"/>
        <v>26</v>
      </c>
      <c r="CG61" s="35">
        <f t="shared" si="74"/>
        <v>30</v>
      </c>
      <c r="CH61" s="19">
        <v>10</v>
      </c>
      <c r="CI61" s="19"/>
      <c r="CJ61" s="19"/>
      <c r="CK61" s="19"/>
      <c r="CL61" s="19"/>
      <c r="CM61" s="19"/>
      <c r="CN61" s="19"/>
      <c r="CO61" s="33"/>
      <c r="CP61" s="33"/>
      <c r="CQ61" s="33"/>
      <c r="CR61" s="34">
        <f t="shared" si="75"/>
        <v>10</v>
      </c>
      <c r="CS61" s="35">
        <f t="shared" si="76"/>
        <v>30</v>
      </c>
      <c r="CT61" s="19">
        <v>36</v>
      </c>
      <c r="CU61" s="19">
        <v>100</v>
      </c>
      <c r="CV61" s="19">
        <v>100</v>
      </c>
      <c r="CW61" s="19">
        <v>100</v>
      </c>
      <c r="CX61" s="19">
        <v>100</v>
      </c>
      <c r="CY61" s="19">
        <v>100</v>
      </c>
      <c r="CZ61" s="19">
        <v>100</v>
      </c>
      <c r="DA61" s="19">
        <v>100</v>
      </c>
      <c r="DB61" s="19">
        <v>100</v>
      </c>
      <c r="DC61" s="19">
        <v>100</v>
      </c>
      <c r="DD61" s="35">
        <f t="shared" si="77"/>
        <v>28.08</v>
      </c>
      <c r="DE61" s="19"/>
      <c r="DF61" s="35">
        <f t="shared" si="78"/>
        <v>10</v>
      </c>
      <c r="DG61" s="35">
        <f t="shared" si="79"/>
        <v>58.847999999999999</v>
      </c>
      <c r="DH61" s="16">
        <v>79</v>
      </c>
      <c r="DI61" s="35">
        <f t="shared" si="80"/>
        <v>35.800000000000004</v>
      </c>
      <c r="DJ61" s="36">
        <f t="shared" si="81"/>
        <v>94.647999999999996</v>
      </c>
      <c r="DK61" s="16">
        <v>5</v>
      </c>
      <c r="DL61" s="16"/>
      <c r="DM61" s="16"/>
      <c r="DN61" s="16"/>
      <c r="DO61" s="16"/>
      <c r="DP61" s="16"/>
      <c r="DQ61" s="16"/>
      <c r="DR61" s="16"/>
      <c r="DS61" s="16"/>
      <c r="DT61" s="16"/>
      <c r="DU61" s="34">
        <f t="shared" si="3"/>
        <v>5</v>
      </c>
      <c r="DV61" s="35">
        <f t="shared" si="82"/>
        <v>26.25</v>
      </c>
      <c r="DW61" s="19">
        <v>5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37">
        <f t="shared" si="83"/>
        <v>5</v>
      </c>
      <c r="EH61" s="35">
        <f t="shared" si="84"/>
        <v>21.875</v>
      </c>
      <c r="EI61" s="19">
        <v>70</v>
      </c>
      <c r="EJ61" s="35">
        <f t="shared" si="85"/>
        <v>12.75</v>
      </c>
      <c r="EK61" s="19"/>
      <c r="EL61" s="35">
        <f t="shared" si="86"/>
        <v>15</v>
      </c>
      <c r="EM61" s="38">
        <f t="shared" si="87"/>
        <v>75.875</v>
      </c>
      <c r="EN61" s="39">
        <f t="shared" si="88"/>
        <v>87.138800000000003</v>
      </c>
      <c r="EP61" s="40">
        <f>LOOKUP(BU61,[1]LOOKUP!$A$2:$A$505,[1]LOOKUP!$B$2:$B$505)</f>
        <v>2.5</v>
      </c>
      <c r="EQ61" s="40">
        <f>LOOKUP(EN61,[1]LOOKUP!$A$2:$A$505,[1]LOOKUP!$B$2:$B$505)</f>
        <v>2</v>
      </c>
      <c r="ER61" s="41">
        <f t="shared" si="89"/>
        <v>83.120666666666665</v>
      </c>
      <c r="ES61" s="42">
        <f>LOOKUP(ER61,[1]LOOKUP!$A$2:$A$505,[1]LOOKUP!$B$2:$B$505)</f>
        <v>2.25</v>
      </c>
    </row>
    <row r="62" spans="1:150" x14ac:dyDescent="0.3">
      <c r="A62" s="30">
        <v>54</v>
      </c>
      <c r="B62" s="31" t="s">
        <v>175</v>
      </c>
      <c r="C62" s="16">
        <v>8</v>
      </c>
      <c r="D62" s="114">
        <v>16</v>
      </c>
      <c r="E62" s="16">
        <v>17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34">
        <f t="shared" si="90"/>
        <v>41</v>
      </c>
      <c r="N62" s="35">
        <f t="shared" si="58"/>
        <v>27.3</v>
      </c>
      <c r="O62" s="19"/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33">
        <v>0</v>
      </c>
      <c r="W62" s="33">
        <v>0</v>
      </c>
      <c r="X62" s="33">
        <v>0</v>
      </c>
      <c r="Y62" s="34">
        <f t="shared" si="59"/>
        <v>0</v>
      </c>
      <c r="Z62" s="35">
        <f t="shared" si="60"/>
        <v>15</v>
      </c>
      <c r="AA62" s="19">
        <v>89</v>
      </c>
      <c r="AB62" s="19">
        <v>100</v>
      </c>
      <c r="AC62" s="19">
        <v>100</v>
      </c>
      <c r="AD62" s="19">
        <v>100</v>
      </c>
      <c r="AE62" s="19">
        <v>100</v>
      </c>
      <c r="AF62" s="19">
        <v>100</v>
      </c>
      <c r="AG62" s="19">
        <v>100</v>
      </c>
      <c r="AH62" s="19">
        <v>100</v>
      </c>
      <c r="AI62" s="19">
        <v>100</v>
      </c>
      <c r="AJ62" s="19">
        <v>100</v>
      </c>
      <c r="AK62" s="35">
        <f t="shared" si="61"/>
        <v>29.67</v>
      </c>
      <c r="AL62" s="19">
        <v>2</v>
      </c>
      <c r="AM62" s="35">
        <f t="shared" si="62"/>
        <v>8.8000000000000007</v>
      </c>
      <c r="AN62" s="35">
        <f t="shared" si="63"/>
        <v>48.461999999999996</v>
      </c>
      <c r="AO62" s="16">
        <v>28</v>
      </c>
      <c r="AP62" s="35">
        <f t="shared" si="64"/>
        <v>25.6</v>
      </c>
      <c r="AQ62" s="36">
        <f t="shared" si="65"/>
        <v>74.061999999999998</v>
      </c>
      <c r="AR62" s="16">
        <v>4</v>
      </c>
      <c r="AS62" s="16">
        <v>5</v>
      </c>
      <c r="AT62" s="16">
        <v>20</v>
      </c>
      <c r="AU62" s="16"/>
      <c r="AV62" s="16"/>
      <c r="AW62" s="16"/>
      <c r="AX62" s="16"/>
      <c r="AY62" s="16"/>
      <c r="AZ62" s="16"/>
      <c r="BA62" s="16"/>
      <c r="BB62" s="34">
        <f t="shared" si="1"/>
        <v>29</v>
      </c>
      <c r="BC62" s="35">
        <f t="shared" si="66"/>
        <v>32</v>
      </c>
      <c r="BD62" s="19">
        <v>10</v>
      </c>
      <c r="BE62" s="19">
        <v>4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37">
        <f t="shared" si="67"/>
        <v>14</v>
      </c>
      <c r="BO62" s="35">
        <f t="shared" si="68"/>
        <v>33.833333333333329</v>
      </c>
      <c r="BP62" s="19">
        <v>80</v>
      </c>
      <c r="BQ62" s="35">
        <f t="shared" si="69"/>
        <v>13.5</v>
      </c>
      <c r="BR62" s="19">
        <f t="shared" si="70"/>
        <v>2</v>
      </c>
      <c r="BS62" s="35">
        <f t="shared" si="71"/>
        <v>13.2</v>
      </c>
      <c r="BT62" s="38">
        <f t="shared" si="72"/>
        <v>92.533333333333331</v>
      </c>
      <c r="BU62" s="39">
        <f t="shared" si="73"/>
        <v>81.45053333333334</v>
      </c>
      <c r="BV62" s="16">
        <v>26</v>
      </c>
      <c r="BW62" s="16"/>
      <c r="BX62" s="16"/>
      <c r="BY62" s="16"/>
      <c r="BZ62" s="16"/>
      <c r="CA62" s="16"/>
      <c r="CB62" s="16"/>
      <c r="CC62" s="16"/>
      <c r="CD62" s="16"/>
      <c r="CE62" s="16"/>
      <c r="CF62" s="34">
        <f t="shared" si="91"/>
        <v>26</v>
      </c>
      <c r="CG62" s="35">
        <f t="shared" si="74"/>
        <v>30</v>
      </c>
      <c r="CH62" s="19">
        <v>10</v>
      </c>
      <c r="CI62" s="19"/>
      <c r="CJ62" s="19"/>
      <c r="CK62" s="19"/>
      <c r="CL62" s="19"/>
      <c r="CM62" s="19"/>
      <c r="CN62" s="19"/>
      <c r="CO62" s="33"/>
      <c r="CP62" s="33"/>
      <c r="CQ62" s="33"/>
      <c r="CR62" s="34">
        <f t="shared" si="75"/>
        <v>10</v>
      </c>
      <c r="CS62" s="35">
        <f t="shared" si="76"/>
        <v>30</v>
      </c>
      <c r="CT62" s="19">
        <v>36</v>
      </c>
      <c r="CU62" s="19">
        <v>100</v>
      </c>
      <c r="CV62" s="19">
        <v>100</v>
      </c>
      <c r="CW62" s="19">
        <v>100</v>
      </c>
      <c r="CX62" s="19">
        <v>100</v>
      </c>
      <c r="CY62" s="19">
        <v>100</v>
      </c>
      <c r="CZ62" s="19">
        <v>100</v>
      </c>
      <c r="DA62" s="19">
        <v>100</v>
      </c>
      <c r="DB62" s="19">
        <v>100</v>
      </c>
      <c r="DC62" s="19">
        <v>100</v>
      </c>
      <c r="DD62" s="35">
        <f t="shared" si="77"/>
        <v>28.08</v>
      </c>
      <c r="DE62" s="19"/>
      <c r="DF62" s="35">
        <f t="shared" si="78"/>
        <v>10</v>
      </c>
      <c r="DG62" s="35">
        <f t="shared" si="79"/>
        <v>58.847999999999999</v>
      </c>
      <c r="DH62" s="16">
        <v>80</v>
      </c>
      <c r="DI62" s="35">
        <f t="shared" si="80"/>
        <v>36</v>
      </c>
      <c r="DJ62" s="36">
        <f t="shared" si="81"/>
        <v>94.847999999999999</v>
      </c>
      <c r="DK62" s="16">
        <v>5</v>
      </c>
      <c r="DL62" s="16"/>
      <c r="DM62" s="16"/>
      <c r="DN62" s="16"/>
      <c r="DO62" s="16"/>
      <c r="DP62" s="16"/>
      <c r="DQ62" s="16"/>
      <c r="DR62" s="16"/>
      <c r="DS62" s="16"/>
      <c r="DT62" s="16"/>
      <c r="DU62" s="34">
        <f t="shared" si="3"/>
        <v>5</v>
      </c>
      <c r="DV62" s="35">
        <f t="shared" si="82"/>
        <v>26.25</v>
      </c>
      <c r="DW62" s="19">
        <v>5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37">
        <f t="shared" si="83"/>
        <v>5</v>
      </c>
      <c r="EH62" s="35">
        <f t="shared" si="84"/>
        <v>21.875</v>
      </c>
      <c r="EI62" s="19">
        <v>70</v>
      </c>
      <c r="EJ62" s="35">
        <f t="shared" si="85"/>
        <v>12.75</v>
      </c>
      <c r="EK62" s="19"/>
      <c r="EL62" s="35">
        <f t="shared" si="86"/>
        <v>15</v>
      </c>
      <c r="EM62" s="38">
        <f t="shared" si="87"/>
        <v>75.875</v>
      </c>
      <c r="EN62" s="39">
        <f t="shared" si="88"/>
        <v>87.258800000000008</v>
      </c>
      <c r="EP62" s="40">
        <f>LOOKUP(BU62,[1]LOOKUP!$A$2:$A$505,[1]LOOKUP!$B$2:$B$505)</f>
        <v>2.5</v>
      </c>
      <c r="EQ62" s="40">
        <f>LOOKUP(EN62,[1]LOOKUP!$A$2:$A$505,[1]LOOKUP!$B$2:$B$505)</f>
        <v>2</v>
      </c>
      <c r="ER62" s="41">
        <f t="shared" si="89"/>
        <v>84.354666666666674</v>
      </c>
      <c r="ES62" s="42">
        <f>LOOKUP(ER62,[1]LOOKUP!$A$2:$A$505,[1]LOOKUP!$B$2:$B$505)</f>
        <v>2.25</v>
      </c>
    </row>
    <row r="63" spans="1:150" x14ac:dyDescent="0.3">
      <c r="A63" s="30">
        <v>55</v>
      </c>
      <c r="B63" s="31" t="s">
        <v>176</v>
      </c>
      <c r="C63" s="16">
        <v>1</v>
      </c>
      <c r="D63" s="114">
        <v>14</v>
      </c>
      <c r="E63" s="16">
        <v>11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34">
        <f t="shared" si="90"/>
        <v>26</v>
      </c>
      <c r="N63" s="35">
        <f t="shared" si="58"/>
        <v>22.8</v>
      </c>
      <c r="O63" s="19"/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33">
        <v>0</v>
      </c>
      <c r="W63" s="33">
        <v>0</v>
      </c>
      <c r="X63" s="33">
        <v>0</v>
      </c>
      <c r="Y63" s="34">
        <f t="shared" si="59"/>
        <v>0</v>
      </c>
      <c r="Z63" s="35">
        <f t="shared" si="60"/>
        <v>15</v>
      </c>
      <c r="AA63" s="19">
        <v>89</v>
      </c>
      <c r="AB63" s="19">
        <v>100</v>
      </c>
      <c r="AC63" s="19">
        <v>100</v>
      </c>
      <c r="AD63" s="19">
        <v>100</v>
      </c>
      <c r="AE63" s="19">
        <v>100</v>
      </c>
      <c r="AF63" s="19">
        <v>100</v>
      </c>
      <c r="AG63" s="19">
        <v>100</v>
      </c>
      <c r="AH63" s="19">
        <v>100</v>
      </c>
      <c r="AI63" s="19">
        <v>100</v>
      </c>
      <c r="AJ63" s="19">
        <v>100</v>
      </c>
      <c r="AK63" s="35">
        <f t="shared" si="61"/>
        <v>29.67</v>
      </c>
      <c r="AL63" s="19">
        <v>1</v>
      </c>
      <c r="AM63" s="35">
        <f t="shared" si="62"/>
        <v>9.4</v>
      </c>
      <c r="AN63" s="35">
        <f t="shared" si="63"/>
        <v>46.122</v>
      </c>
      <c r="AO63" s="16">
        <v>19</v>
      </c>
      <c r="AP63" s="35">
        <f t="shared" si="64"/>
        <v>23.8</v>
      </c>
      <c r="AQ63" s="36">
        <f t="shared" si="65"/>
        <v>69.921999999999997</v>
      </c>
      <c r="AR63" s="16"/>
      <c r="AS63" s="16">
        <v>5</v>
      </c>
      <c r="AT63" s="16">
        <v>19</v>
      </c>
      <c r="AU63" s="16"/>
      <c r="AV63" s="16"/>
      <c r="AW63" s="16"/>
      <c r="AX63" s="16"/>
      <c r="AY63" s="16"/>
      <c r="AZ63" s="16"/>
      <c r="BA63" s="16"/>
      <c r="BB63" s="34">
        <f t="shared" si="1"/>
        <v>24</v>
      </c>
      <c r="BC63" s="35">
        <f t="shared" si="66"/>
        <v>29.499999999999996</v>
      </c>
      <c r="BD63" s="19">
        <v>10</v>
      </c>
      <c r="BE63" s="19">
        <v>3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37">
        <f t="shared" si="67"/>
        <v>13</v>
      </c>
      <c r="BO63" s="35">
        <f t="shared" si="68"/>
        <v>32.666666666666671</v>
      </c>
      <c r="BP63" s="19">
        <v>80</v>
      </c>
      <c r="BQ63" s="35">
        <f t="shared" si="69"/>
        <v>13.5</v>
      </c>
      <c r="BR63" s="19">
        <f t="shared" si="70"/>
        <v>1</v>
      </c>
      <c r="BS63" s="35">
        <f t="shared" si="71"/>
        <v>14.1</v>
      </c>
      <c r="BT63" s="38">
        <f t="shared" si="72"/>
        <v>89.766666666666666</v>
      </c>
      <c r="BU63" s="39">
        <f t="shared" si="73"/>
        <v>77.859866666666662</v>
      </c>
      <c r="BV63" s="16">
        <v>26</v>
      </c>
      <c r="BW63" s="16"/>
      <c r="BX63" s="16"/>
      <c r="BY63" s="16"/>
      <c r="BZ63" s="16"/>
      <c r="CA63" s="16"/>
      <c r="CB63" s="16"/>
      <c r="CC63" s="16"/>
      <c r="CD63" s="16"/>
      <c r="CE63" s="16"/>
      <c r="CF63" s="34">
        <f t="shared" si="91"/>
        <v>26</v>
      </c>
      <c r="CG63" s="35">
        <f t="shared" si="74"/>
        <v>30</v>
      </c>
      <c r="CH63" s="19">
        <v>10</v>
      </c>
      <c r="CI63" s="19"/>
      <c r="CJ63" s="19"/>
      <c r="CK63" s="19"/>
      <c r="CL63" s="19"/>
      <c r="CM63" s="19"/>
      <c r="CN63" s="19"/>
      <c r="CO63" s="33"/>
      <c r="CP63" s="33"/>
      <c r="CQ63" s="33"/>
      <c r="CR63" s="34">
        <f t="shared" si="75"/>
        <v>10</v>
      </c>
      <c r="CS63" s="35">
        <f t="shared" si="76"/>
        <v>30</v>
      </c>
      <c r="CT63" s="19">
        <v>36</v>
      </c>
      <c r="CU63" s="19">
        <v>100</v>
      </c>
      <c r="CV63" s="19">
        <v>100</v>
      </c>
      <c r="CW63" s="19">
        <v>100</v>
      </c>
      <c r="CX63" s="19">
        <v>100</v>
      </c>
      <c r="CY63" s="19">
        <v>100</v>
      </c>
      <c r="CZ63" s="19">
        <v>100</v>
      </c>
      <c r="DA63" s="19">
        <v>100</v>
      </c>
      <c r="DB63" s="19">
        <v>100</v>
      </c>
      <c r="DC63" s="19">
        <v>100</v>
      </c>
      <c r="DD63" s="35">
        <f t="shared" si="77"/>
        <v>28.08</v>
      </c>
      <c r="DE63" s="19"/>
      <c r="DF63" s="35">
        <f t="shared" si="78"/>
        <v>10</v>
      </c>
      <c r="DG63" s="35">
        <f t="shared" si="79"/>
        <v>58.847999999999999</v>
      </c>
      <c r="DH63" s="16">
        <v>75</v>
      </c>
      <c r="DI63" s="35">
        <f t="shared" si="80"/>
        <v>35</v>
      </c>
      <c r="DJ63" s="36">
        <f t="shared" si="81"/>
        <v>93.847999999999999</v>
      </c>
      <c r="DK63" s="16">
        <v>5</v>
      </c>
      <c r="DL63" s="16"/>
      <c r="DM63" s="16"/>
      <c r="DN63" s="16"/>
      <c r="DO63" s="16"/>
      <c r="DP63" s="16"/>
      <c r="DQ63" s="16"/>
      <c r="DR63" s="16"/>
      <c r="DS63" s="16"/>
      <c r="DT63" s="16"/>
      <c r="DU63" s="34">
        <f t="shared" si="3"/>
        <v>5</v>
      </c>
      <c r="DV63" s="35">
        <f t="shared" si="82"/>
        <v>26.25</v>
      </c>
      <c r="DW63" s="19">
        <v>5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37">
        <f t="shared" si="83"/>
        <v>5</v>
      </c>
      <c r="EH63" s="35">
        <f t="shared" si="84"/>
        <v>21.875</v>
      </c>
      <c r="EI63" s="19">
        <v>55</v>
      </c>
      <c r="EJ63" s="35">
        <f t="shared" si="85"/>
        <v>11.625</v>
      </c>
      <c r="EK63" s="19"/>
      <c r="EL63" s="35">
        <f t="shared" si="86"/>
        <v>15</v>
      </c>
      <c r="EM63" s="38">
        <f t="shared" si="87"/>
        <v>74.75</v>
      </c>
      <c r="EN63" s="39">
        <f t="shared" si="88"/>
        <v>86.208799999999997</v>
      </c>
      <c r="EP63" s="40">
        <f>LOOKUP(BU63,[1]LOOKUP!$A$2:$A$505,[1]LOOKUP!$B$2:$B$505)</f>
        <v>2.75</v>
      </c>
      <c r="EQ63" s="40">
        <f>LOOKUP(EN63,[1]LOOKUP!$A$2:$A$505,[1]LOOKUP!$B$2:$B$505)</f>
        <v>2</v>
      </c>
      <c r="ER63" s="41">
        <f t="shared" si="89"/>
        <v>82.034333333333336</v>
      </c>
      <c r="ES63" s="42">
        <f>LOOKUP(ER63,[1]LOOKUP!$A$2:$A$505,[1]LOOKUP!$B$2:$B$505)</f>
        <v>2.25</v>
      </c>
    </row>
    <row r="64" spans="1:150" x14ac:dyDescent="0.3">
      <c r="A64" s="30">
        <v>56</v>
      </c>
      <c r="B64" s="31" t="s">
        <v>177</v>
      </c>
      <c r="C64" s="16">
        <v>6</v>
      </c>
      <c r="D64" s="114">
        <v>6</v>
      </c>
      <c r="E64" s="16">
        <v>10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34">
        <f t="shared" si="90"/>
        <v>22</v>
      </c>
      <c r="N64" s="35">
        <f t="shared" si="58"/>
        <v>21.599999999999998</v>
      </c>
      <c r="O64" s="19">
        <v>5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33">
        <v>0</v>
      </c>
      <c r="W64" s="33">
        <v>0</v>
      </c>
      <c r="X64" s="33">
        <v>0</v>
      </c>
      <c r="Y64" s="34">
        <f t="shared" si="59"/>
        <v>5</v>
      </c>
      <c r="Z64" s="35">
        <f t="shared" si="60"/>
        <v>30</v>
      </c>
      <c r="AA64" s="19">
        <v>75</v>
      </c>
      <c r="AB64" s="19">
        <v>100</v>
      </c>
      <c r="AC64" s="19">
        <v>100</v>
      </c>
      <c r="AD64" s="19">
        <v>100</v>
      </c>
      <c r="AE64" s="19">
        <v>100</v>
      </c>
      <c r="AF64" s="19">
        <v>100</v>
      </c>
      <c r="AG64" s="19">
        <v>100</v>
      </c>
      <c r="AH64" s="19">
        <v>100</v>
      </c>
      <c r="AI64" s="19">
        <v>100</v>
      </c>
      <c r="AJ64" s="19">
        <v>100</v>
      </c>
      <c r="AK64" s="35">
        <f t="shared" si="61"/>
        <v>29.25</v>
      </c>
      <c r="AL64" s="19">
        <v>2</v>
      </c>
      <c r="AM64" s="35">
        <f t="shared" si="62"/>
        <v>8.8000000000000007</v>
      </c>
      <c r="AN64" s="35">
        <f t="shared" si="63"/>
        <v>53.789999999999992</v>
      </c>
      <c r="AO64" s="16"/>
      <c r="AP64" s="35">
        <f t="shared" si="64"/>
        <v>20</v>
      </c>
      <c r="AQ64" s="36">
        <f t="shared" si="65"/>
        <v>73.789999999999992</v>
      </c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34">
        <f t="shared" si="1"/>
        <v>0</v>
      </c>
      <c r="BC64" s="35">
        <f t="shared" si="66"/>
        <v>17.5</v>
      </c>
      <c r="BD64" s="19"/>
      <c r="BE64" s="19"/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37">
        <f t="shared" si="67"/>
        <v>0</v>
      </c>
      <c r="BO64" s="35">
        <f t="shared" si="68"/>
        <v>17.5</v>
      </c>
      <c r="BP64" s="19">
        <v>80</v>
      </c>
      <c r="BQ64" s="35">
        <f t="shared" si="69"/>
        <v>13.5</v>
      </c>
      <c r="BR64" s="19">
        <f t="shared" si="70"/>
        <v>2</v>
      </c>
      <c r="BS64" s="35">
        <f t="shared" si="71"/>
        <v>13.2</v>
      </c>
      <c r="BT64" s="38">
        <f t="shared" si="72"/>
        <v>61.7</v>
      </c>
      <c r="BU64" s="39">
        <f t="shared" si="73"/>
        <v>68.953999999999994</v>
      </c>
      <c r="BV64" s="16">
        <v>26</v>
      </c>
      <c r="BW64" s="16"/>
      <c r="BX64" s="16"/>
      <c r="BY64" s="16"/>
      <c r="BZ64" s="16"/>
      <c r="CA64" s="16"/>
      <c r="CB64" s="16"/>
      <c r="CC64" s="16"/>
      <c r="CD64" s="16"/>
      <c r="CE64" s="16"/>
      <c r="CF64" s="34">
        <f t="shared" si="91"/>
        <v>26</v>
      </c>
      <c r="CG64" s="35">
        <f t="shared" si="74"/>
        <v>30</v>
      </c>
      <c r="CH64" s="19">
        <v>10</v>
      </c>
      <c r="CI64" s="19"/>
      <c r="CJ64" s="19"/>
      <c r="CK64" s="19"/>
      <c r="CL64" s="19"/>
      <c r="CM64" s="19"/>
      <c r="CN64" s="19"/>
      <c r="CO64" s="33"/>
      <c r="CP64" s="33"/>
      <c r="CQ64" s="33"/>
      <c r="CR64" s="34">
        <f t="shared" si="75"/>
        <v>10</v>
      </c>
      <c r="CS64" s="35">
        <f t="shared" si="76"/>
        <v>30</v>
      </c>
      <c r="CT64" s="19">
        <v>36</v>
      </c>
      <c r="CU64" s="19">
        <v>100</v>
      </c>
      <c r="CV64" s="19">
        <v>100</v>
      </c>
      <c r="CW64" s="19">
        <v>100</v>
      </c>
      <c r="CX64" s="19">
        <v>100</v>
      </c>
      <c r="CY64" s="19">
        <v>100</v>
      </c>
      <c r="CZ64" s="19">
        <v>100</v>
      </c>
      <c r="DA64" s="19">
        <v>100</v>
      </c>
      <c r="DB64" s="19">
        <v>100</v>
      </c>
      <c r="DC64" s="19">
        <v>100</v>
      </c>
      <c r="DD64" s="35">
        <f t="shared" si="77"/>
        <v>28.08</v>
      </c>
      <c r="DE64" s="19"/>
      <c r="DF64" s="35">
        <f t="shared" si="78"/>
        <v>10</v>
      </c>
      <c r="DG64" s="35">
        <f t="shared" si="79"/>
        <v>58.847999999999999</v>
      </c>
      <c r="DH64" s="16">
        <v>73</v>
      </c>
      <c r="DI64" s="35">
        <f t="shared" si="80"/>
        <v>34.6</v>
      </c>
      <c r="DJ64" s="36">
        <f t="shared" si="81"/>
        <v>93.448000000000008</v>
      </c>
      <c r="DK64" s="16">
        <v>5</v>
      </c>
      <c r="DL64" s="16"/>
      <c r="DM64" s="16"/>
      <c r="DN64" s="16"/>
      <c r="DO64" s="16"/>
      <c r="DP64" s="16"/>
      <c r="DQ64" s="16"/>
      <c r="DR64" s="16"/>
      <c r="DS64" s="16"/>
      <c r="DT64" s="16"/>
      <c r="DU64" s="34">
        <f t="shared" si="3"/>
        <v>5</v>
      </c>
      <c r="DV64" s="35">
        <f t="shared" si="82"/>
        <v>26.25</v>
      </c>
      <c r="DW64" s="19">
        <v>5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37">
        <f t="shared" si="83"/>
        <v>5</v>
      </c>
      <c r="EH64" s="35">
        <f t="shared" si="84"/>
        <v>21.875</v>
      </c>
      <c r="EI64" s="19">
        <v>67</v>
      </c>
      <c r="EJ64" s="35">
        <f t="shared" si="85"/>
        <v>12.525</v>
      </c>
      <c r="EK64" s="19"/>
      <c r="EL64" s="35">
        <f t="shared" si="86"/>
        <v>15</v>
      </c>
      <c r="EM64" s="38">
        <f t="shared" si="87"/>
        <v>75.650000000000006</v>
      </c>
      <c r="EN64" s="39">
        <f t="shared" si="88"/>
        <v>86.328800000000001</v>
      </c>
      <c r="EP64" s="40">
        <f>LOOKUP(BU64,[1]LOOKUP!$A$2:$A$505,[1]LOOKUP!$B$2:$B$505)</f>
        <v>5</v>
      </c>
      <c r="EQ64" s="40">
        <f>LOOKUP(EN64,[1]LOOKUP!$A$2:$A$505,[1]LOOKUP!$B$2:$B$505)</f>
        <v>2</v>
      </c>
      <c r="ER64" s="41">
        <f t="shared" si="89"/>
        <v>77.641400000000004</v>
      </c>
      <c r="ES64" s="42">
        <f>LOOKUP(ER64,[1]LOOKUP!$A$2:$A$505,[1]LOOKUP!$B$2:$B$505)</f>
        <v>2.75</v>
      </c>
    </row>
    <row r="65" spans="1:149" x14ac:dyDescent="0.3">
      <c r="A65" s="30">
        <v>57</v>
      </c>
      <c r="B65" s="31" t="s">
        <v>178</v>
      </c>
      <c r="C65" s="16">
        <v>4</v>
      </c>
      <c r="D65" s="114">
        <v>13</v>
      </c>
      <c r="E65" s="16">
        <v>7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34">
        <f t="shared" si="90"/>
        <v>24</v>
      </c>
      <c r="N65" s="35">
        <f t="shared" si="58"/>
        <v>22.2</v>
      </c>
      <c r="O65" s="19"/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33">
        <v>0</v>
      </c>
      <c r="W65" s="33">
        <v>0</v>
      </c>
      <c r="X65" s="33">
        <v>0</v>
      </c>
      <c r="Y65" s="34">
        <f t="shared" si="59"/>
        <v>0</v>
      </c>
      <c r="Z65" s="35">
        <f t="shared" si="60"/>
        <v>15</v>
      </c>
      <c r="AA65" s="19">
        <v>89</v>
      </c>
      <c r="AB65" s="19">
        <v>100</v>
      </c>
      <c r="AC65" s="19">
        <v>100</v>
      </c>
      <c r="AD65" s="19">
        <v>100</v>
      </c>
      <c r="AE65" s="19">
        <v>100</v>
      </c>
      <c r="AF65" s="19">
        <v>100</v>
      </c>
      <c r="AG65" s="19">
        <v>100</v>
      </c>
      <c r="AH65" s="19">
        <v>100</v>
      </c>
      <c r="AI65" s="19">
        <v>100</v>
      </c>
      <c r="AJ65" s="19">
        <v>100</v>
      </c>
      <c r="AK65" s="35">
        <f t="shared" si="61"/>
        <v>29.67</v>
      </c>
      <c r="AL65" s="19">
        <v>2</v>
      </c>
      <c r="AM65" s="35">
        <f t="shared" si="62"/>
        <v>8.8000000000000007</v>
      </c>
      <c r="AN65" s="35">
        <f t="shared" si="63"/>
        <v>45.402000000000001</v>
      </c>
      <c r="AO65" s="16">
        <v>13</v>
      </c>
      <c r="AP65" s="35">
        <f t="shared" si="64"/>
        <v>22.6</v>
      </c>
      <c r="AQ65" s="36">
        <f t="shared" si="65"/>
        <v>68.00200000000001</v>
      </c>
      <c r="AR65" s="16">
        <v>5</v>
      </c>
      <c r="AS65" s="16"/>
      <c r="AT65" s="16">
        <v>16</v>
      </c>
      <c r="AU65" s="16"/>
      <c r="AV65" s="16"/>
      <c r="AW65" s="16"/>
      <c r="AX65" s="16"/>
      <c r="AY65" s="16"/>
      <c r="AZ65" s="16"/>
      <c r="BA65" s="16"/>
      <c r="BB65" s="34">
        <f t="shared" si="1"/>
        <v>21</v>
      </c>
      <c r="BC65" s="35">
        <f t="shared" si="66"/>
        <v>28</v>
      </c>
      <c r="BD65" s="19">
        <v>10</v>
      </c>
      <c r="BE65" s="19">
        <v>4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37">
        <f t="shared" si="67"/>
        <v>14</v>
      </c>
      <c r="BO65" s="35">
        <f t="shared" si="68"/>
        <v>33.833333333333329</v>
      </c>
      <c r="BP65" s="19">
        <v>80</v>
      </c>
      <c r="BQ65" s="35">
        <f t="shared" si="69"/>
        <v>13.5</v>
      </c>
      <c r="BR65" s="19">
        <f t="shared" si="70"/>
        <v>2</v>
      </c>
      <c r="BS65" s="35">
        <f t="shared" si="71"/>
        <v>13.2</v>
      </c>
      <c r="BT65" s="38">
        <f t="shared" si="72"/>
        <v>88.533333333333331</v>
      </c>
      <c r="BU65" s="39">
        <f t="shared" si="73"/>
        <v>76.214533333333335</v>
      </c>
      <c r="BV65" s="16">
        <v>26</v>
      </c>
      <c r="BW65" s="16"/>
      <c r="BX65" s="16"/>
      <c r="BY65" s="16"/>
      <c r="BZ65" s="16"/>
      <c r="CA65" s="16"/>
      <c r="CB65" s="16"/>
      <c r="CC65" s="16"/>
      <c r="CD65" s="16"/>
      <c r="CE65" s="16"/>
      <c r="CF65" s="34">
        <f t="shared" si="91"/>
        <v>26</v>
      </c>
      <c r="CG65" s="35">
        <f t="shared" si="74"/>
        <v>30</v>
      </c>
      <c r="CH65" s="19">
        <v>10</v>
      </c>
      <c r="CI65" s="19"/>
      <c r="CJ65" s="19"/>
      <c r="CK65" s="19"/>
      <c r="CL65" s="19"/>
      <c r="CM65" s="19"/>
      <c r="CN65" s="19"/>
      <c r="CO65" s="33"/>
      <c r="CP65" s="33"/>
      <c r="CQ65" s="33"/>
      <c r="CR65" s="34">
        <f t="shared" si="75"/>
        <v>10</v>
      </c>
      <c r="CS65" s="35">
        <f t="shared" si="76"/>
        <v>30</v>
      </c>
      <c r="CT65" s="19">
        <v>36</v>
      </c>
      <c r="CU65" s="19">
        <v>100</v>
      </c>
      <c r="CV65" s="19">
        <v>100</v>
      </c>
      <c r="CW65" s="19">
        <v>100</v>
      </c>
      <c r="CX65" s="19">
        <v>100</v>
      </c>
      <c r="CY65" s="19">
        <v>100</v>
      </c>
      <c r="CZ65" s="19">
        <v>100</v>
      </c>
      <c r="DA65" s="19">
        <v>100</v>
      </c>
      <c r="DB65" s="19">
        <v>100</v>
      </c>
      <c r="DC65" s="19">
        <v>100</v>
      </c>
      <c r="DD65" s="35">
        <f t="shared" si="77"/>
        <v>28.08</v>
      </c>
      <c r="DE65" s="19"/>
      <c r="DF65" s="35">
        <f t="shared" si="78"/>
        <v>10</v>
      </c>
      <c r="DG65" s="35">
        <f t="shared" si="79"/>
        <v>58.847999999999999</v>
      </c>
      <c r="DH65" s="16">
        <v>79</v>
      </c>
      <c r="DI65" s="35">
        <f t="shared" si="80"/>
        <v>35.800000000000004</v>
      </c>
      <c r="DJ65" s="36">
        <f t="shared" si="81"/>
        <v>94.647999999999996</v>
      </c>
      <c r="DK65" s="16">
        <v>5</v>
      </c>
      <c r="DL65" s="16"/>
      <c r="DM65" s="16"/>
      <c r="DN65" s="16"/>
      <c r="DO65" s="16"/>
      <c r="DP65" s="16"/>
      <c r="DQ65" s="16"/>
      <c r="DR65" s="16"/>
      <c r="DS65" s="16"/>
      <c r="DT65" s="16"/>
      <c r="DU65" s="34">
        <f t="shared" si="3"/>
        <v>5</v>
      </c>
      <c r="DV65" s="35">
        <f t="shared" si="82"/>
        <v>26.25</v>
      </c>
      <c r="DW65" s="19">
        <v>5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37">
        <f t="shared" si="83"/>
        <v>5</v>
      </c>
      <c r="EH65" s="35">
        <f t="shared" si="84"/>
        <v>21.875</v>
      </c>
      <c r="EI65" s="19">
        <v>0</v>
      </c>
      <c r="EJ65" s="35">
        <f t="shared" si="85"/>
        <v>7.5</v>
      </c>
      <c r="EK65" s="19"/>
      <c r="EL65" s="35">
        <f t="shared" si="86"/>
        <v>15</v>
      </c>
      <c r="EM65" s="38">
        <f t="shared" si="87"/>
        <v>70.625</v>
      </c>
      <c r="EN65" s="39">
        <f t="shared" si="88"/>
        <v>85.038799999999995</v>
      </c>
      <c r="EP65" s="40">
        <f>LOOKUP(BU65,[1]LOOKUP!$A$2:$A$505,[1]LOOKUP!$B$2:$B$505)</f>
        <v>3</v>
      </c>
      <c r="EQ65" s="40">
        <f>LOOKUP(EN65,[1]LOOKUP!$A$2:$A$505,[1]LOOKUP!$B$2:$B$505)</f>
        <v>2</v>
      </c>
      <c r="ER65" s="41">
        <f t="shared" si="89"/>
        <v>80.626666666666665</v>
      </c>
      <c r="ES65" s="42">
        <f>LOOKUP(ER65,[1]LOOKUP!$A$2:$A$505,[1]LOOKUP!$B$2:$B$505)</f>
        <v>2.5</v>
      </c>
    </row>
    <row r="66" spans="1:149" x14ac:dyDescent="0.3">
      <c r="A66" s="30">
        <v>58</v>
      </c>
      <c r="B66" s="31" t="s">
        <v>179</v>
      </c>
      <c r="C66" s="16">
        <v>3</v>
      </c>
      <c r="D66" s="114">
        <v>23</v>
      </c>
      <c r="E66" s="16">
        <v>16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34">
        <f t="shared" si="90"/>
        <v>42</v>
      </c>
      <c r="N66" s="35">
        <f t="shared" si="58"/>
        <v>27.599999999999998</v>
      </c>
      <c r="O66" s="19"/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33">
        <v>0</v>
      </c>
      <c r="W66" s="33">
        <v>0</v>
      </c>
      <c r="X66" s="33">
        <v>0</v>
      </c>
      <c r="Y66" s="34">
        <f t="shared" si="59"/>
        <v>0</v>
      </c>
      <c r="Z66" s="35">
        <f t="shared" si="60"/>
        <v>15</v>
      </c>
      <c r="AA66" s="19">
        <v>89</v>
      </c>
      <c r="AB66" s="19">
        <v>100</v>
      </c>
      <c r="AC66" s="19">
        <v>100</v>
      </c>
      <c r="AD66" s="19">
        <v>100</v>
      </c>
      <c r="AE66" s="19">
        <v>100</v>
      </c>
      <c r="AF66" s="19">
        <v>100</v>
      </c>
      <c r="AG66" s="19">
        <v>100</v>
      </c>
      <c r="AH66" s="19">
        <v>100</v>
      </c>
      <c r="AI66" s="19">
        <v>100</v>
      </c>
      <c r="AJ66" s="19">
        <v>100</v>
      </c>
      <c r="AK66" s="35">
        <f t="shared" si="61"/>
        <v>29.67</v>
      </c>
      <c r="AL66" s="19">
        <v>1</v>
      </c>
      <c r="AM66" s="35">
        <f t="shared" si="62"/>
        <v>9.4</v>
      </c>
      <c r="AN66" s="35">
        <f t="shared" si="63"/>
        <v>49.002000000000002</v>
      </c>
      <c r="AO66" s="16">
        <v>19</v>
      </c>
      <c r="AP66" s="35">
        <f t="shared" si="64"/>
        <v>23.8</v>
      </c>
      <c r="AQ66" s="36">
        <f t="shared" si="65"/>
        <v>72.802000000000007</v>
      </c>
      <c r="AR66" s="16">
        <v>5</v>
      </c>
      <c r="AS66" s="16">
        <v>5</v>
      </c>
      <c r="AT66" s="16">
        <v>19</v>
      </c>
      <c r="AU66" s="16"/>
      <c r="AV66" s="16"/>
      <c r="AW66" s="16"/>
      <c r="AX66" s="16"/>
      <c r="AY66" s="16"/>
      <c r="AZ66" s="16"/>
      <c r="BA66" s="16"/>
      <c r="BB66" s="34">
        <f t="shared" si="1"/>
        <v>29</v>
      </c>
      <c r="BC66" s="35">
        <f t="shared" si="66"/>
        <v>32</v>
      </c>
      <c r="BD66" s="19">
        <v>10</v>
      </c>
      <c r="BE66" s="19">
        <v>4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37">
        <f t="shared" si="67"/>
        <v>14</v>
      </c>
      <c r="BO66" s="35">
        <f t="shared" si="68"/>
        <v>33.833333333333329</v>
      </c>
      <c r="BP66" s="19">
        <v>80</v>
      </c>
      <c r="BQ66" s="35">
        <f t="shared" si="69"/>
        <v>13.5</v>
      </c>
      <c r="BR66" s="19">
        <f t="shared" si="70"/>
        <v>1</v>
      </c>
      <c r="BS66" s="35">
        <f t="shared" si="71"/>
        <v>14.1</v>
      </c>
      <c r="BT66" s="38">
        <f t="shared" si="72"/>
        <v>93.433333333333323</v>
      </c>
      <c r="BU66" s="39">
        <f t="shared" si="73"/>
        <v>81.054533333333325</v>
      </c>
      <c r="BV66" s="16">
        <v>26</v>
      </c>
      <c r="BW66" s="16"/>
      <c r="BX66" s="16"/>
      <c r="BY66" s="16"/>
      <c r="BZ66" s="16"/>
      <c r="CA66" s="16"/>
      <c r="CB66" s="16"/>
      <c r="CC66" s="16"/>
      <c r="CD66" s="16"/>
      <c r="CE66" s="16"/>
      <c r="CF66" s="34">
        <f t="shared" si="91"/>
        <v>26</v>
      </c>
      <c r="CG66" s="35">
        <f t="shared" si="74"/>
        <v>30</v>
      </c>
      <c r="CH66" s="19">
        <v>10</v>
      </c>
      <c r="CI66" s="19"/>
      <c r="CJ66" s="19"/>
      <c r="CK66" s="19"/>
      <c r="CL66" s="19"/>
      <c r="CM66" s="19"/>
      <c r="CN66" s="19"/>
      <c r="CO66" s="33"/>
      <c r="CP66" s="33"/>
      <c r="CQ66" s="33"/>
      <c r="CR66" s="34">
        <f t="shared" si="75"/>
        <v>10</v>
      </c>
      <c r="CS66" s="35">
        <f t="shared" si="76"/>
        <v>30</v>
      </c>
      <c r="CT66" s="19">
        <v>36</v>
      </c>
      <c r="CU66" s="19">
        <v>100</v>
      </c>
      <c r="CV66" s="19">
        <v>100</v>
      </c>
      <c r="CW66" s="19">
        <v>100</v>
      </c>
      <c r="CX66" s="19">
        <v>100</v>
      </c>
      <c r="CY66" s="19">
        <v>100</v>
      </c>
      <c r="CZ66" s="19">
        <v>100</v>
      </c>
      <c r="DA66" s="19">
        <v>100</v>
      </c>
      <c r="DB66" s="19">
        <v>100</v>
      </c>
      <c r="DC66" s="19">
        <v>100</v>
      </c>
      <c r="DD66" s="35">
        <f t="shared" si="77"/>
        <v>28.08</v>
      </c>
      <c r="DE66" s="19"/>
      <c r="DF66" s="35">
        <f t="shared" si="78"/>
        <v>10</v>
      </c>
      <c r="DG66" s="35">
        <f t="shared" si="79"/>
        <v>58.847999999999999</v>
      </c>
      <c r="DH66" s="16">
        <v>80</v>
      </c>
      <c r="DI66" s="35">
        <f t="shared" si="80"/>
        <v>36</v>
      </c>
      <c r="DJ66" s="36">
        <f t="shared" si="81"/>
        <v>94.847999999999999</v>
      </c>
      <c r="DK66" s="16">
        <v>5</v>
      </c>
      <c r="DL66" s="16"/>
      <c r="DM66" s="16"/>
      <c r="DN66" s="16"/>
      <c r="DO66" s="16"/>
      <c r="DP66" s="16"/>
      <c r="DQ66" s="16"/>
      <c r="DR66" s="16"/>
      <c r="DS66" s="16"/>
      <c r="DT66" s="16"/>
      <c r="DU66" s="34">
        <f t="shared" si="3"/>
        <v>5</v>
      </c>
      <c r="DV66" s="35">
        <f t="shared" si="82"/>
        <v>26.25</v>
      </c>
      <c r="DW66" s="19">
        <v>5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37">
        <f t="shared" si="83"/>
        <v>5</v>
      </c>
      <c r="EH66" s="35">
        <f t="shared" si="84"/>
        <v>21.875</v>
      </c>
      <c r="EI66" s="19">
        <v>57</v>
      </c>
      <c r="EJ66" s="35">
        <f t="shared" si="85"/>
        <v>11.775</v>
      </c>
      <c r="EK66" s="19"/>
      <c r="EL66" s="35">
        <f t="shared" si="86"/>
        <v>15</v>
      </c>
      <c r="EM66" s="38">
        <f t="shared" si="87"/>
        <v>74.900000000000006</v>
      </c>
      <c r="EN66" s="39">
        <f t="shared" si="88"/>
        <v>86.868800000000007</v>
      </c>
      <c r="EP66" s="40">
        <f>LOOKUP(BU66,[1]LOOKUP!$A$2:$A$505,[1]LOOKUP!$B$2:$B$505)</f>
        <v>2.5</v>
      </c>
      <c r="EQ66" s="40">
        <f>LOOKUP(EN66,[1]LOOKUP!$A$2:$A$505,[1]LOOKUP!$B$2:$B$505)</f>
        <v>2</v>
      </c>
      <c r="ER66" s="41">
        <f t="shared" si="89"/>
        <v>83.961666666666673</v>
      </c>
      <c r="ES66" s="42">
        <f>LOOKUP(ER66,[1]LOOKUP!$A$2:$A$505,[1]LOOKUP!$B$2:$B$505)</f>
        <v>2.25</v>
      </c>
    </row>
    <row r="67" spans="1:149" x14ac:dyDescent="0.3">
      <c r="A67" s="30">
        <v>59</v>
      </c>
      <c r="B67" s="31" t="s">
        <v>180</v>
      </c>
      <c r="C67" s="16">
        <v>4</v>
      </c>
      <c r="D67" s="114">
        <v>17</v>
      </c>
      <c r="E67" s="16">
        <v>18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34">
        <f t="shared" si="90"/>
        <v>39</v>
      </c>
      <c r="N67" s="35">
        <f t="shared" si="58"/>
        <v>26.7</v>
      </c>
      <c r="O67" s="19"/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33">
        <v>0</v>
      </c>
      <c r="W67" s="33">
        <v>0</v>
      </c>
      <c r="X67" s="33">
        <v>0</v>
      </c>
      <c r="Y67" s="34">
        <f t="shared" si="59"/>
        <v>0</v>
      </c>
      <c r="Z67" s="35">
        <f t="shared" si="60"/>
        <v>15</v>
      </c>
      <c r="AA67" s="19">
        <v>89</v>
      </c>
      <c r="AB67" s="19">
        <v>100</v>
      </c>
      <c r="AC67" s="19">
        <v>100</v>
      </c>
      <c r="AD67" s="19">
        <v>100</v>
      </c>
      <c r="AE67" s="19">
        <v>100</v>
      </c>
      <c r="AF67" s="19">
        <v>100</v>
      </c>
      <c r="AG67" s="19">
        <v>100</v>
      </c>
      <c r="AH67" s="19">
        <v>100</v>
      </c>
      <c r="AI67" s="19">
        <v>100</v>
      </c>
      <c r="AJ67" s="19">
        <v>100</v>
      </c>
      <c r="AK67" s="35">
        <f t="shared" si="61"/>
        <v>29.67</v>
      </c>
      <c r="AL67" s="19">
        <v>2</v>
      </c>
      <c r="AM67" s="35">
        <f t="shared" si="62"/>
        <v>8.8000000000000007</v>
      </c>
      <c r="AN67" s="35">
        <f t="shared" si="63"/>
        <v>48.101999999999997</v>
      </c>
      <c r="AO67" s="16">
        <v>21</v>
      </c>
      <c r="AP67" s="35">
        <f t="shared" si="64"/>
        <v>24.200000000000003</v>
      </c>
      <c r="AQ67" s="36">
        <f t="shared" si="65"/>
        <v>72.301999999999992</v>
      </c>
      <c r="AR67" s="16">
        <v>3</v>
      </c>
      <c r="AS67" s="16">
        <v>2</v>
      </c>
      <c r="AT67" s="16">
        <v>16</v>
      </c>
      <c r="AU67" s="16"/>
      <c r="AV67" s="16"/>
      <c r="AW67" s="16"/>
      <c r="AX67" s="16"/>
      <c r="AY67" s="16"/>
      <c r="AZ67" s="16"/>
      <c r="BA67" s="16"/>
      <c r="BB67" s="34">
        <f t="shared" si="1"/>
        <v>21</v>
      </c>
      <c r="BC67" s="35">
        <f t="shared" si="66"/>
        <v>28</v>
      </c>
      <c r="BD67" s="19">
        <v>10</v>
      </c>
      <c r="BE67" s="19">
        <v>3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37">
        <f t="shared" si="67"/>
        <v>13</v>
      </c>
      <c r="BO67" s="35">
        <f t="shared" si="68"/>
        <v>32.666666666666671</v>
      </c>
      <c r="BP67" s="19">
        <v>80</v>
      </c>
      <c r="BQ67" s="35">
        <f t="shared" si="69"/>
        <v>13.5</v>
      </c>
      <c r="BR67" s="19">
        <f t="shared" si="70"/>
        <v>2</v>
      </c>
      <c r="BS67" s="35">
        <f t="shared" si="71"/>
        <v>13.2</v>
      </c>
      <c r="BT67" s="38">
        <f t="shared" si="72"/>
        <v>87.366666666666674</v>
      </c>
      <c r="BU67" s="39">
        <f t="shared" si="73"/>
        <v>78.327866666666665</v>
      </c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34">
        <f t="shared" si="91"/>
        <v>0</v>
      </c>
      <c r="CG67" s="35">
        <f t="shared" si="74"/>
        <v>15</v>
      </c>
      <c r="CH67" s="19">
        <v>10</v>
      </c>
      <c r="CI67" s="19"/>
      <c r="CJ67" s="19"/>
      <c r="CK67" s="19"/>
      <c r="CL67" s="19"/>
      <c r="CM67" s="19"/>
      <c r="CN67" s="19"/>
      <c r="CO67" s="33"/>
      <c r="CP67" s="33"/>
      <c r="CQ67" s="33"/>
      <c r="CR67" s="34">
        <f t="shared" si="75"/>
        <v>10</v>
      </c>
      <c r="CS67" s="35">
        <f t="shared" si="76"/>
        <v>30</v>
      </c>
      <c r="CT67" s="19"/>
      <c r="CU67" s="19">
        <v>100</v>
      </c>
      <c r="CV67" s="19">
        <v>100</v>
      </c>
      <c r="CW67" s="19">
        <v>100</v>
      </c>
      <c r="CX67" s="19">
        <v>100</v>
      </c>
      <c r="CY67" s="19">
        <v>100</v>
      </c>
      <c r="CZ67" s="19">
        <v>100</v>
      </c>
      <c r="DA67" s="19">
        <v>100</v>
      </c>
      <c r="DB67" s="19">
        <v>100</v>
      </c>
      <c r="DC67" s="19">
        <v>100</v>
      </c>
      <c r="DD67" s="35">
        <f t="shared" si="77"/>
        <v>27</v>
      </c>
      <c r="DE67" s="19"/>
      <c r="DF67" s="35">
        <f t="shared" si="78"/>
        <v>10</v>
      </c>
      <c r="DG67" s="35">
        <f t="shared" si="79"/>
        <v>49.199999999999996</v>
      </c>
      <c r="DH67" s="16">
        <v>79</v>
      </c>
      <c r="DI67" s="35">
        <f t="shared" si="80"/>
        <v>35.800000000000004</v>
      </c>
      <c r="DJ67" s="36">
        <f t="shared" si="81"/>
        <v>85</v>
      </c>
      <c r="DK67" s="16">
        <v>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34">
        <f t="shared" si="3"/>
        <v>5</v>
      </c>
      <c r="DV67" s="35">
        <f t="shared" si="82"/>
        <v>26.25</v>
      </c>
      <c r="DW67" s="19">
        <v>5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37">
        <f t="shared" si="83"/>
        <v>5</v>
      </c>
      <c r="EH67" s="35">
        <f t="shared" si="84"/>
        <v>21.875</v>
      </c>
      <c r="EI67" s="19">
        <v>77</v>
      </c>
      <c r="EJ67" s="35">
        <f t="shared" si="85"/>
        <v>13.275</v>
      </c>
      <c r="EK67" s="19"/>
      <c r="EL67" s="35">
        <f t="shared" si="86"/>
        <v>15</v>
      </c>
      <c r="EM67" s="38">
        <f t="shared" si="87"/>
        <v>76.400000000000006</v>
      </c>
      <c r="EN67" s="39">
        <f t="shared" si="88"/>
        <v>81.56</v>
      </c>
      <c r="EP67" s="40">
        <f>LOOKUP(BU67,[1]LOOKUP!$A$2:$A$505,[1]LOOKUP!$B$2:$B$505)</f>
        <v>2.75</v>
      </c>
      <c r="EQ67" s="40">
        <f>LOOKUP(EN67,[1]LOOKUP!$A$2:$A$505,[1]LOOKUP!$B$2:$B$505)</f>
        <v>2.5</v>
      </c>
      <c r="ER67" s="41">
        <f t="shared" si="89"/>
        <v>79.943933333333334</v>
      </c>
      <c r="ES67" s="42">
        <f>LOOKUP(ER67,[1]LOOKUP!$A$2:$A$505,[1]LOOKUP!$B$2:$B$505)</f>
        <v>2.5</v>
      </c>
    </row>
    <row r="68" spans="1:149" x14ac:dyDescent="0.3">
      <c r="A68" s="30"/>
      <c r="B68" s="31"/>
      <c r="C68" s="16"/>
      <c r="D68" s="16"/>
      <c r="E68" s="16"/>
      <c r="F68" s="16"/>
      <c r="G68" s="16"/>
      <c r="H68" s="16"/>
      <c r="I68" s="32"/>
      <c r="J68" s="16"/>
      <c r="K68" s="32"/>
      <c r="L68" s="32"/>
      <c r="M68" s="34"/>
      <c r="N68" s="35"/>
      <c r="O68" s="19"/>
      <c r="P68" s="19"/>
      <c r="Q68" s="19"/>
      <c r="R68" s="19"/>
      <c r="S68" s="19"/>
      <c r="T68" s="19"/>
      <c r="U68" s="19"/>
      <c r="V68" s="33"/>
      <c r="W68" s="33"/>
      <c r="X68" s="33"/>
      <c r="Y68" s="34"/>
      <c r="Z68" s="35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35"/>
      <c r="AL68" s="19"/>
      <c r="AM68" s="35"/>
      <c r="AN68" s="35"/>
      <c r="AO68" s="16"/>
      <c r="AP68" s="35"/>
      <c r="AQ68" s="3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34"/>
      <c r="BC68" s="35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37"/>
      <c r="BO68" s="35"/>
      <c r="BP68" s="19"/>
      <c r="BQ68" s="35"/>
      <c r="BR68" s="19"/>
      <c r="BS68" s="35"/>
      <c r="BT68" s="38"/>
      <c r="BU68" s="39"/>
      <c r="BV68" s="16"/>
      <c r="BW68" s="16"/>
      <c r="BX68" s="16"/>
      <c r="BY68" s="16"/>
      <c r="BZ68" s="16"/>
      <c r="CA68" s="16"/>
      <c r="CB68" s="32"/>
      <c r="CC68" s="16"/>
      <c r="CD68" s="32"/>
      <c r="CE68" s="32"/>
      <c r="CF68" s="34"/>
      <c r="CG68" s="35"/>
      <c r="CH68" s="19"/>
      <c r="CI68" s="19"/>
      <c r="CJ68" s="19"/>
      <c r="CK68" s="19"/>
      <c r="CL68" s="19"/>
      <c r="CM68" s="19"/>
      <c r="CN68" s="19"/>
      <c r="CO68" s="33"/>
      <c r="CP68" s="33"/>
      <c r="CQ68" s="33"/>
      <c r="CR68" s="34"/>
      <c r="CS68" s="35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35"/>
      <c r="DE68" s="19"/>
      <c r="DF68" s="35"/>
      <c r="DG68" s="35"/>
      <c r="DH68" s="16"/>
      <c r="DI68" s="35"/>
      <c r="DJ68" s="3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34"/>
      <c r="DV68" s="35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37"/>
      <c r="EH68" s="35"/>
      <c r="EI68" s="19"/>
      <c r="EJ68" s="35"/>
      <c r="EK68" s="19"/>
      <c r="EL68" s="35"/>
      <c r="EM68" s="38"/>
      <c r="EN68" s="39"/>
      <c r="EP68" s="40"/>
      <c r="EQ68" s="40"/>
      <c r="ER68" s="41"/>
      <c r="ES68" s="42"/>
    </row>
    <row r="69" spans="1:149" x14ac:dyDescent="0.3">
      <c r="A69" s="30"/>
      <c r="B69" s="31"/>
      <c r="C69" s="16"/>
      <c r="D69" s="16"/>
      <c r="E69" s="16"/>
      <c r="F69" s="16"/>
      <c r="G69" s="16"/>
      <c r="H69" s="16"/>
      <c r="I69" s="32"/>
      <c r="J69" s="16"/>
      <c r="K69" s="32"/>
      <c r="L69" s="32"/>
      <c r="M69" s="34"/>
      <c r="N69" s="35"/>
      <c r="O69" s="19"/>
      <c r="P69" s="19"/>
      <c r="Q69" s="19"/>
      <c r="R69" s="19"/>
      <c r="S69" s="19"/>
      <c r="T69" s="19"/>
      <c r="U69" s="19"/>
      <c r="V69" s="33"/>
      <c r="W69" s="33"/>
      <c r="X69" s="33"/>
      <c r="Y69" s="34"/>
      <c r="Z69" s="35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35"/>
      <c r="AL69" s="19"/>
      <c r="AM69" s="35"/>
      <c r="AN69" s="35"/>
      <c r="AO69" s="16"/>
      <c r="AP69" s="35"/>
      <c r="AQ69" s="3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34"/>
      <c r="BC69" s="35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37"/>
      <c r="BO69" s="35"/>
      <c r="BP69" s="19"/>
      <c r="BQ69" s="35"/>
      <c r="BR69" s="19"/>
      <c r="BS69" s="35"/>
      <c r="BT69" s="38"/>
      <c r="BU69" s="39"/>
      <c r="BV69" s="16"/>
      <c r="BW69" s="16"/>
      <c r="BX69" s="16"/>
      <c r="BY69" s="16"/>
      <c r="BZ69" s="16"/>
      <c r="CA69" s="16"/>
      <c r="CB69" s="32"/>
      <c r="CC69" s="16"/>
      <c r="CD69" s="32"/>
      <c r="CE69" s="32"/>
      <c r="CF69" s="34"/>
      <c r="CG69" s="35"/>
      <c r="CH69" s="19"/>
      <c r="CI69" s="19"/>
      <c r="CJ69" s="19"/>
      <c r="CK69" s="19"/>
      <c r="CL69" s="19"/>
      <c r="CM69" s="19"/>
      <c r="CN69" s="19"/>
      <c r="CO69" s="33"/>
      <c r="CP69" s="33"/>
      <c r="CQ69" s="33"/>
      <c r="CR69" s="34"/>
      <c r="CS69" s="35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35"/>
      <c r="DE69" s="19"/>
      <c r="DF69" s="35"/>
      <c r="DG69" s="35"/>
      <c r="DH69" s="16"/>
      <c r="DI69" s="35"/>
      <c r="DJ69" s="3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34"/>
      <c r="DV69" s="35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37"/>
      <c r="EH69" s="35"/>
      <c r="EI69" s="19"/>
      <c r="EJ69" s="35"/>
      <c r="EK69" s="19"/>
      <c r="EL69" s="35"/>
      <c r="EM69" s="38"/>
      <c r="EN69" s="39"/>
      <c r="EP69" s="40"/>
      <c r="EQ69" s="40"/>
      <c r="ER69" s="41"/>
      <c r="ES69" s="42"/>
    </row>
    <row r="70" spans="1:149" x14ac:dyDescent="0.3">
      <c r="A70" s="30"/>
      <c r="B70" s="31"/>
      <c r="C70" s="16"/>
      <c r="D70" s="16"/>
      <c r="E70" s="16"/>
      <c r="F70" s="16"/>
      <c r="G70" s="16"/>
      <c r="H70" s="16"/>
      <c r="I70" s="32"/>
      <c r="J70" s="16"/>
      <c r="K70" s="32"/>
      <c r="L70" s="32"/>
      <c r="M70" s="34"/>
      <c r="N70" s="35"/>
      <c r="O70" s="19"/>
      <c r="P70" s="19"/>
      <c r="Q70" s="19"/>
      <c r="R70" s="19"/>
      <c r="S70" s="19"/>
      <c r="T70" s="19"/>
      <c r="U70" s="19"/>
      <c r="V70" s="33"/>
      <c r="W70" s="33"/>
      <c r="X70" s="33"/>
      <c r="Y70" s="34"/>
      <c r="Z70" s="35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35"/>
      <c r="AL70" s="19"/>
      <c r="AM70" s="35"/>
      <c r="AN70" s="35"/>
      <c r="AO70" s="16"/>
      <c r="AP70" s="35"/>
      <c r="AQ70" s="3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34"/>
      <c r="BC70" s="35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37"/>
      <c r="BO70" s="35"/>
      <c r="BP70" s="19"/>
      <c r="BQ70" s="35"/>
      <c r="BR70" s="19"/>
      <c r="BS70" s="35"/>
      <c r="BT70" s="38"/>
      <c r="BU70" s="39"/>
      <c r="BV70" s="16"/>
      <c r="BW70" s="16"/>
      <c r="BX70" s="16"/>
      <c r="BY70" s="16"/>
      <c r="BZ70" s="16"/>
      <c r="CA70" s="16"/>
      <c r="CB70" s="32"/>
      <c r="CC70" s="16"/>
      <c r="CD70" s="32"/>
      <c r="CE70" s="32"/>
      <c r="CF70" s="34"/>
      <c r="CG70" s="35"/>
      <c r="CH70" s="19"/>
      <c r="CI70" s="19"/>
      <c r="CJ70" s="19"/>
      <c r="CK70" s="19"/>
      <c r="CL70" s="19"/>
      <c r="CM70" s="19"/>
      <c r="CN70" s="19"/>
      <c r="CO70" s="33"/>
      <c r="CP70" s="33"/>
      <c r="CQ70" s="33"/>
      <c r="CR70" s="34"/>
      <c r="CS70" s="35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35"/>
      <c r="DE70" s="19"/>
      <c r="DF70" s="35"/>
      <c r="DG70" s="35"/>
      <c r="DH70" s="16"/>
      <c r="DI70" s="35"/>
      <c r="DJ70" s="3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34"/>
      <c r="DV70" s="35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37"/>
      <c r="EH70" s="35"/>
      <c r="EI70" s="19"/>
      <c r="EJ70" s="35"/>
      <c r="EK70" s="19"/>
      <c r="EL70" s="35"/>
      <c r="EM70" s="38"/>
      <c r="EN70" s="39"/>
      <c r="EP70" s="40"/>
      <c r="EQ70" s="40"/>
      <c r="ER70" s="41"/>
      <c r="ES70" s="42"/>
    </row>
    <row r="71" spans="1:149" x14ac:dyDescent="0.3">
      <c r="A71" s="30"/>
      <c r="B71" s="31"/>
      <c r="C71" s="16"/>
      <c r="D71" s="16"/>
      <c r="E71" s="16"/>
      <c r="F71" s="16"/>
      <c r="G71" s="16"/>
      <c r="H71" s="16"/>
      <c r="I71" s="32"/>
      <c r="J71" s="16"/>
      <c r="K71" s="32"/>
      <c r="L71" s="32"/>
      <c r="M71" s="34"/>
      <c r="N71" s="35"/>
      <c r="O71" s="19"/>
      <c r="P71" s="19"/>
      <c r="Q71" s="19"/>
      <c r="R71" s="19"/>
      <c r="S71" s="19"/>
      <c r="T71" s="19"/>
      <c r="U71" s="19"/>
      <c r="V71" s="33"/>
      <c r="W71" s="33"/>
      <c r="X71" s="33"/>
      <c r="Y71" s="34"/>
      <c r="Z71" s="35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35"/>
      <c r="AL71" s="19"/>
      <c r="AM71" s="35"/>
      <c r="AN71" s="35"/>
      <c r="AO71" s="16"/>
      <c r="AP71" s="35"/>
      <c r="AQ71" s="3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34"/>
      <c r="BC71" s="35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37"/>
      <c r="BO71" s="35"/>
      <c r="BP71" s="19"/>
      <c r="BQ71" s="35"/>
      <c r="BR71" s="19"/>
      <c r="BS71" s="35"/>
      <c r="BT71" s="38"/>
      <c r="BU71" s="39"/>
      <c r="BV71" s="16"/>
      <c r="BW71" s="16"/>
      <c r="BX71" s="16"/>
      <c r="BY71" s="16"/>
      <c r="BZ71" s="16"/>
      <c r="CA71" s="16"/>
      <c r="CB71" s="32"/>
      <c r="CC71" s="16"/>
      <c r="CD71" s="32"/>
      <c r="CE71" s="32"/>
      <c r="CF71" s="34"/>
      <c r="CG71" s="35"/>
      <c r="CH71" s="19"/>
      <c r="CI71" s="19"/>
      <c r="CJ71" s="19"/>
      <c r="CK71" s="19"/>
      <c r="CL71" s="19"/>
      <c r="CM71" s="19"/>
      <c r="CN71" s="19"/>
      <c r="CO71" s="33"/>
      <c r="CP71" s="33"/>
      <c r="CQ71" s="33"/>
      <c r="CR71" s="34"/>
      <c r="CS71" s="35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35"/>
      <c r="DE71" s="19"/>
      <c r="DF71" s="35"/>
      <c r="DG71" s="35"/>
      <c r="DH71" s="16"/>
      <c r="DI71" s="35"/>
      <c r="DJ71" s="3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34"/>
      <c r="DV71" s="35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37"/>
      <c r="EH71" s="35"/>
      <c r="EI71" s="19"/>
      <c r="EJ71" s="35"/>
      <c r="EK71" s="19"/>
      <c r="EL71" s="35"/>
      <c r="EM71" s="38"/>
      <c r="EN71" s="39"/>
      <c r="EP71" s="40"/>
      <c r="EQ71" s="40"/>
      <c r="ER71" s="41"/>
      <c r="ES71" s="42"/>
    </row>
    <row r="72" spans="1:149" x14ac:dyDescent="0.3">
      <c r="A72" s="30"/>
      <c r="B72" s="31"/>
      <c r="C72" s="16"/>
      <c r="D72" s="16"/>
      <c r="E72" s="16"/>
      <c r="F72" s="16"/>
      <c r="G72" s="16"/>
      <c r="H72" s="16"/>
      <c r="I72" s="32"/>
      <c r="J72" s="16"/>
      <c r="K72" s="32"/>
      <c r="L72" s="32"/>
      <c r="M72" s="34"/>
      <c r="N72" s="35"/>
      <c r="O72" s="19"/>
      <c r="P72" s="19"/>
      <c r="Q72" s="19"/>
      <c r="R72" s="19"/>
      <c r="S72" s="19"/>
      <c r="T72" s="19"/>
      <c r="U72" s="19"/>
      <c r="V72" s="33"/>
      <c r="W72" s="33"/>
      <c r="X72" s="33"/>
      <c r="Y72" s="34"/>
      <c r="Z72" s="35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35"/>
      <c r="AL72" s="19"/>
      <c r="AM72" s="35"/>
      <c r="AN72" s="35"/>
      <c r="AO72" s="16"/>
      <c r="AP72" s="35"/>
      <c r="AQ72" s="3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34"/>
      <c r="BC72" s="35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37"/>
      <c r="BO72" s="35"/>
      <c r="BP72" s="19"/>
      <c r="BQ72" s="35"/>
      <c r="BR72" s="19"/>
      <c r="BS72" s="35"/>
      <c r="BT72" s="38"/>
      <c r="BU72" s="39"/>
      <c r="BV72" s="16"/>
      <c r="BW72" s="16"/>
      <c r="BX72" s="16"/>
      <c r="BY72" s="16"/>
      <c r="BZ72" s="16"/>
      <c r="CA72" s="16"/>
      <c r="CB72" s="32"/>
      <c r="CC72" s="16"/>
      <c r="CD72" s="32"/>
      <c r="CE72" s="32"/>
      <c r="CF72" s="34"/>
      <c r="CG72" s="35"/>
      <c r="CH72" s="19"/>
      <c r="CI72" s="19"/>
      <c r="CJ72" s="19"/>
      <c r="CK72" s="19"/>
      <c r="CL72" s="19"/>
      <c r="CM72" s="19"/>
      <c r="CN72" s="19"/>
      <c r="CO72" s="33"/>
      <c r="CP72" s="33"/>
      <c r="CQ72" s="33"/>
      <c r="CR72" s="34"/>
      <c r="CS72" s="35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35"/>
      <c r="DE72" s="19"/>
      <c r="DF72" s="35"/>
      <c r="DG72" s="35"/>
      <c r="DH72" s="16"/>
      <c r="DI72" s="35"/>
      <c r="DJ72" s="3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34"/>
      <c r="DV72" s="35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37"/>
      <c r="EH72" s="35"/>
      <c r="EI72" s="19"/>
      <c r="EJ72" s="35"/>
      <c r="EK72" s="19"/>
      <c r="EL72" s="35"/>
      <c r="EM72" s="38"/>
      <c r="EN72" s="39"/>
      <c r="EP72" s="40"/>
      <c r="EQ72" s="40"/>
      <c r="ER72" s="41"/>
      <c r="ES72" s="42"/>
    </row>
    <row r="73" spans="1:149" x14ac:dyDescent="0.3">
      <c r="A73" s="30"/>
      <c r="B73" s="31"/>
      <c r="C73" s="16"/>
      <c r="D73" s="16"/>
      <c r="E73" s="16"/>
      <c r="F73" s="16"/>
      <c r="G73" s="16"/>
      <c r="H73" s="16"/>
      <c r="I73" s="32"/>
      <c r="J73" s="16"/>
      <c r="K73" s="32"/>
      <c r="L73" s="32"/>
      <c r="M73" s="34"/>
      <c r="N73" s="35"/>
      <c r="O73" s="19"/>
      <c r="P73" s="19"/>
      <c r="Q73" s="19"/>
      <c r="R73" s="19"/>
      <c r="S73" s="19"/>
      <c r="T73" s="19"/>
      <c r="U73" s="19"/>
      <c r="V73" s="33"/>
      <c r="W73" s="33"/>
      <c r="X73" s="33"/>
      <c r="Y73" s="34"/>
      <c r="Z73" s="35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35"/>
      <c r="AL73" s="19"/>
      <c r="AM73" s="35"/>
      <c r="AN73" s="35"/>
      <c r="AO73" s="16"/>
      <c r="AP73" s="35"/>
      <c r="AQ73" s="3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34"/>
      <c r="BC73" s="35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37"/>
      <c r="BO73" s="35"/>
      <c r="BP73" s="19"/>
      <c r="BQ73" s="35"/>
      <c r="BR73" s="19"/>
      <c r="BS73" s="35"/>
      <c r="BT73" s="38"/>
      <c r="BU73" s="39"/>
      <c r="BV73" s="16"/>
      <c r="BW73" s="16"/>
      <c r="BX73" s="16"/>
      <c r="BY73" s="16"/>
      <c r="BZ73" s="16"/>
      <c r="CA73" s="16"/>
      <c r="CB73" s="32"/>
      <c r="CC73" s="16"/>
      <c r="CD73" s="32"/>
      <c r="CE73" s="32"/>
      <c r="CF73" s="34"/>
      <c r="CG73" s="35"/>
      <c r="CH73" s="19"/>
      <c r="CI73" s="19"/>
      <c r="CJ73" s="19"/>
      <c r="CK73" s="19"/>
      <c r="CL73" s="19"/>
      <c r="CM73" s="19"/>
      <c r="CN73" s="19"/>
      <c r="CO73" s="33"/>
      <c r="CP73" s="33"/>
      <c r="CQ73" s="33"/>
      <c r="CR73" s="34"/>
      <c r="CS73" s="35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35"/>
      <c r="DE73" s="19"/>
      <c r="DF73" s="35"/>
      <c r="DG73" s="35"/>
      <c r="DH73" s="16"/>
      <c r="DI73" s="35"/>
      <c r="DJ73" s="3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34"/>
      <c r="DV73" s="35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37"/>
      <c r="EH73" s="35"/>
      <c r="EI73" s="19"/>
      <c r="EJ73" s="35"/>
      <c r="EK73" s="19"/>
      <c r="EL73" s="35"/>
      <c r="EM73" s="38"/>
      <c r="EN73" s="39"/>
      <c r="EP73" s="40"/>
      <c r="EQ73" s="40"/>
      <c r="ER73" s="41"/>
      <c r="ES73" s="42"/>
    </row>
    <row r="74" spans="1:149" x14ac:dyDescent="0.3">
      <c r="A74" s="30"/>
      <c r="B74" s="31"/>
      <c r="C74" s="16"/>
      <c r="D74" s="16"/>
      <c r="E74" s="16"/>
      <c r="F74" s="16"/>
      <c r="G74" s="16"/>
      <c r="H74" s="16"/>
      <c r="I74" s="32"/>
      <c r="J74" s="16"/>
      <c r="K74" s="32"/>
      <c r="L74" s="32"/>
      <c r="M74" s="34"/>
      <c r="N74" s="35"/>
      <c r="O74" s="19"/>
      <c r="P74" s="19"/>
      <c r="Q74" s="19"/>
      <c r="R74" s="19"/>
      <c r="S74" s="19"/>
      <c r="T74" s="19"/>
      <c r="U74" s="19"/>
      <c r="V74" s="33"/>
      <c r="W74" s="33"/>
      <c r="X74" s="33"/>
      <c r="Y74" s="34"/>
      <c r="Z74" s="35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35"/>
      <c r="AL74" s="19"/>
      <c r="AM74" s="35"/>
      <c r="AN74" s="35"/>
      <c r="AO74" s="16"/>
      <c r="AP74" s="35"/>
      <c r="AQ74" s="3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34"/>
      <c r="BC74" s="35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37"/>
      <c r="BO74" s="35"/>
      <c r="BP74" s="19"/>
      <c r="BQ74" s="35"/>
      <c r="BR74" s="19"/>
      <c r="BS74" s="35"/>
      <c r="BT74" s="38"/>
      <c r="BU74" s="39"/>
      <c r="BV74" s="16"/>
      <c r="BW74" s="16"/>
      <c r="BX74" s="16"/>
      <c r="BY74" s="16"/>
      <c r="BZ74" s="16"/>
      <c r="CA74" s="16"/>
      <c r="CB74" s="32"/>
      <c r="CC74" s="16"/>
      <c r="CD74" s="32"/>
      <c r="CE74" s="32"/>
      <c r="CF74" s="34"/>
      <c r="CG74" s="35"/>
      <c r="CH74" s="19"/>
      <c r="CI74" s="19"/>
      <c r="CJ74" s="19"/>
      <c r="CK74" s="19"/>
      <c r="CL74" s="19"/>
      <c r="CM74" s="19"/>
      <c r="CN74" s="19"/>
      <c r="CO74" s="33"/>
      <c r="CP74" s="33"/>
      <c r="CQ74" s="33"/>
      <c r="CR74" s="34"/>
      <c r="CS74" s="35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35"/>
      <c r="DE74" s="19"/>
      <c r="DF74" s="35"/>
      <c r="DG74" s="35"/>
      <c r="DH74" s="16"/>
      <c r="DI74" s="35"/>
      <c r="DJ74" s="3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34"/>
      <c r="DV74" s="35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37"/>
      <c r="EH74" s="35"/>
      <c r="EI74" s="19"/>
      <c r="EJ74" s="35"/>
      <c r="EK74" s="19"/>
      <c r="EL74" s="35"/>
      <c r="EM74" s="38"/>
      <c r="EN74" s="39"/>
      <c r="EP74" s="40"/>
      <c r="EQ74" s="40"/>
      <c r="ER74" s="41"/>
      <c r="ES74" s="42"/>
    </row>
    <row r="75" spans="1:149" x14ac:dyDescent="0.3">
      <c r="A75" s="30"/>
      <c r="B75" s="31"/>
      <c r="C75" s="16"/>
      <c r="D75" s="16"/>
      <c r="E75" s="16"/>
      <c r="F75" s="16"/>
      <c r="G75" s="16"/>
      <c r="H75" s="16"/>
      <c r="I75" s="32"/>
      <c r="J75" s="16"/>
      <c r="K75" s="32"/>
      <c r="L75" s="32"/>
      <c r="M75" s="34"/>
      <c r="N75" s="35"/>
      <c r="O75" s="19"/>
      <c r="P75" s="19"/>
      <c r="Q75" s="19"/>
      <c r="R75" s="19"/>
      <c r="S75" s="19"/>
      <c r="T75" s="19"/>
      <c r="U75" s="19"/>
      <c r="V75" s="33"/>
      <c r="W75" s="33"/>
      <c r="X75" s="33"/>
      <c r="Y75" s="34"/>
      <c r="Z75" s="35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35"/>
      <c r="AL75" s="19"/>
      <c r="AM75" s="35"/>
      <c r="AN75" s="35"/>
      <c r="AO75" s="16"/>
      <c r="AP75" s="35"/>
      <c r="AQ75" s="3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34"/>
      <c r="BC75" s="35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37"/>
      <c r="BO75" s="35"/>
      <c r="BP75" s="19"/>
      <c r="BQ75" s="35"/>
      <c r="BR75" s="19"/>
      <c r="BS75" s="35"/>
      <c r="BT75" s="38"/>
      <c r="BU75" s="39"/>
      <c r="BV75" s="16"/>
      <c r="BW75" s="16"/>
      <c r="BX75" s="16"/>
      <c r="BY75" s="16"/>
      <c r="BZ75" s="16"/>
      <c r="CA75" s="16"/>
      <c r="CB75" s="32"/>
      <c r="CC75" s="16"/>
      <c r="CD75" s="32"/>
      <c r="CE75" s="32"/>
      <c r="CF75" s="34"/>
      <c r="CG75" s="35"/>
      <c r="CH75" s="19"/>
      <c r="CI75" s="19"/>
      <c r="CJ75" s="19"/>
      <c r="CK75" s="19"/>
      <c r="CL75" s="19"/>
      <c r="CM75" s="19"/>
      <c r="CN75" s="19"/>
      <c r="CO75" s="33"/>
      <c r="CP75" s="33"/>
      <c r="CQ75" s="33"/>
      <c r="CR75" s="34"/>
      <c r="CS75" s="35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35"/>
      <c r="DE75" s="19"/>
      <c r="DF75" s="35"/>
      <c r="DG75" s="35"/>
      <c r="DH75" s="16"/>
      <c r="DI75" s="35"/>
      <c r="DJ75" s="3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34"/>
      <c r="DV75" s="35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37"/>
      <c r="EH75" s="35"/>
      <c r="EI75" s="19"/>
      <c r="EJ75" s="35"/>
      <c r="EK75" s="19"/>
      <c r="EL75" s="35"/>
      <c r="EM75" s="38"/>
      <c r="EN75" s="39"/>
      <c r="EP75" s="40"/>
      <c r="EQ75" s="40"/>
      <c r="ER75" s="41"/>
      <c r="ES75" s="42"/>
    </row>
    <row r="76" spans="1:149" x14ac:dyDescent="0.3">
      <c r="A76" s="30"/>
      <c r="B76" s="31"/>
      <c r="C76" s="16"/>
      <c r="D76" s="16"/>
      <c r="E76" s="16"/>
      <c r="F76" s="16"/>
      <c r="G76" s="16"/>
      <c r="H76" s="16"/>
      <c r="I76" s="32"/>
      <c r="J76" s="16"/>
      <c r="K76" s="32"/>
      <c r="L76" s="32"/>
      <c r="M76" s="34"/>
      <c r="N76" s="35"/>
      <c r="O76" s="19"/>
      <c r="P76" s="19"/>
      <c r="Q76" s="19"/>
      <c r="R76" s="19"/>
      <c r="S76" s="19"/>
      <c r="T76" s="19"/>
      <c r="U76" s="19"/>
      <c r="V76" s="33"/>
      <c r="W76" s="33"/>
      <c r="X76" s="33"/>
      <c r="Y76" s="34"/>
      <c r="Z76" s="35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35"/>
      <c r="AL76" s="19"/>
      <c r="AM76" s="35"/>
      <c r="AN76" s="35"/>
      <c r="AO76" s="16"/>
      <c r="AP76" s="35"/>
      <c r="AQ76" s="3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34"/>
      <c r="BC76" s="35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37"/>
      <c r="BO76" s="35"/>
      <c r="BP76" s="19"/>
      <c r="BQ76" s="35"/>
      <c r="BR76" s="19"/>
      <c r="BS76" s="35"/>
      <c r="BT76" s="38"/>
      <c r="BU76" s="39"/>
      <c r="BV76" s="16"/>
      <c r="BW76" s="16"/>
      <c r="BX76" s="16"/>
      <c r="BY76" s="16"/>
      <c r="BZ76" s="16"/>
      <c r="CA76" s="16"/>
      <c r="CB76" s="32"/>
      <c r="CC76" s="16"/>
      <c r="CD76" s="32"/>
      <c r="CE76" s="32"/>
      <c r="CF76" s="34"/>
      <c r="CG76" s="35"/>
      <c r="CH76" s="19"/>
      <c r="CI76" s="19"/>
      <c r="CJ76" s="19"/>
      <c r="CK76" s="19"/>
      <c r="CL76" s="19"/>
      <c r="CM76" s="19"/>
      <c r="CN76" s="19"/>
      <c r="CO76" s="33"/>
      <c r="CP76" s="33"/>
      <c r="CQ76" s="33"/>
      <c r="CR76" s="34"/>
      <c r="CS76" s="35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35"/>
      <c r="DE76" s="19"/>
      <c r="DF76" s="35"/>
      <c r="DG76" s="35"/>
      <c r="DH76" s="16"/>
      <c r="DI76" s="35"/>
      <c r="DJ76" s="3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34"/>
      <c r="DV76" s="35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37"/>
      <c r="EH76" s="35"/>
      <c r="EI76" s="19"/>
      <c r="EJ76" s="35"/>
      <c r="EK76" s="19"/>
      <c r="EL76" s="35"/>
      <c r="EM76" s="38"/>
      <c r="EN76" s="39"/>
      <c r="EP76" s="40"/>
      <c r="EQ76" s="40"/>
      <c r="ER76" s="41"/>
      <c r="ES76" s="42"/>
    </row>
    <row r="77" spans="1:149" x14ac:dyDescent="0.3">
      <c r="A77" s="30"/>
      <c r="B77" s="31"/>
      <c r="C77" s="16"/>
      <c r="D77" s="16"/>
      <c r="E77" s="16"/>
      <c r="F77" s="16"/>
      <c r="G77" s="16"/>
      <c r="H77" s="16"/>
      <c r="I77" s="32"/>
      <c r="J77" s="16"/>
      <c r="K77" s="32"/>
      <c r="L77" s="32"/>
      <c r="M77" s="34"/>
      <c r="N77" s="35"/>
      <c r="O77" s="19"/>
      <c r="P77" s="19"/>
      <c r="Q77" s="19"/>
      <c r="R77" s="19"/>
      <c r="S77" s="19"/>
      <c r="T77" s="19"/>
      <c r="U77" s="19"/>
      <c r="V77" s="33"/>
      <c r="W77" s="33"/>
      <c r="X77" s="33"/>
      <c r="Y77" s="34"/>
      <c r="Z77" s="35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35"/>
      <c r="AL77" s="19"/>
      <c r="AM77" s="35"/>
      <c r="AN77" s="35"/>
      <c r="AO77" s="16"/>
      <c r="AP77" s="35"/>
      <c r="AQ77" s="3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34"/>
      <c r="BC77" s="35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37"/>
      <c r="BO77" s="35"/>
      <c r="BP77" s="19"/>
      <c r="BQ77" s="35"/>
      <c r="BR77" s="19"/>
      <c r="BS77" s="35"/>
      <c r="BT77" s="38"/>
      <c r="BU77" s="39"/>
      <c r="BV77" s="16"/>
      <c r="BW77" s="16"/>
      <c r="BX77" s="16"/>
      <c r="BY77" s="16"/>
      <c r="BZ77" s="16"/>
      <c r="CA77" s="16"/>
      <c r="CB77" s="32"/>
      <c r="CC77" s="16"/>
      <c r="CD77" s="32"/>
      <c r="CE77" s="32"/>
      <c r="CF77" s="34"/>
      <c r="CG77" s="35"/>
      <c r="CH77" s="19"/>
      <c r="CI77" s="19"/>
      <c r="CJ77" s="19"/>
      <c r="CK77" s="19"/>
      <c r="CL77" s="19"/>
      <c r="CM77" s="19"/>
      <c r="CN77" s="19"/>
      <c r="CO77" s="33"/>
      <c r="CP77" s="33"/>
      <c r="CQ77" s="33"/>
      <c r="CR77" s="34"/>
      <c r="CS77" s="35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35"/>
      <c r="DE77" s="19"/>
      <c r="DF77" s="35"/>
      <c r="DG77" s="35"/>
      <c r="DH77" s="16"/>
      <c r="DI77" s="35"/>
      <c r="DJ77" s="3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34"/>
      <c r="DV77" s="35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37"/>
      <c r="EH77" s="35"/>
      <c r="EI77" s="19"/>
      <c r="EJ77" s="35"/>
      <c r="EK77" s="19"/>
      <c r="EL77" s="35"/>
      <c r="EM77" s="38"/>
      <c r="EN77" s="39"/>
      <c r="EP77" s="40"/>
      <c r="EQ77" s="40"/>
      <c r="ER77" s="41"/>
      <c r="ES77" s="42"/>
    </row>
    <row r="78" spans="1:149" x14ac:dyDescent="0.3">
      <c r="A78" s="30"/>
      <c r="B78" s="31"/>
      <c r="C78" s="16"/>
      <c r="D78" s="16"/>
      <c r="E78" s="16"/>
      <c r="F78" s="16"/>
      <c r="G78" s="16"/>
      <c r="H78" s="16"/>
      <c r="I78" s="32"/>
      <c r="J78" s="16"/>
      <c r="K78" s="32"/>
      <c r="L78" s="32"/>
      <c r="M78" s="34"/>
      <c r="N78" s="35"/>
      <c r="O78" s="19"/>
      <c r="P78" s="19"/>
      <c r="Q78" s="19"/>
      <c r="R78" s="19"/>
      <c r="S78" s="19"/>
      <c r="T78" s="19"/>
      <c r="U78" s="19"/>
      <c r="V78" s="33"/>
      <c r="W78" s="33"/>
      <c r="X78" s="33"/>
      <c r="Y78" s="34"/>
      <c r="Z78" s="35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35"/>
      <c r="AL78" s="19"/>
      <c r="AM78" s="35"/>
      <c r="AN78" s="35"/>
      <c r="AO78" s="16"/>
      <c r="AP78" s="35"/>
      <c r="AQ78" s="3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34"/>
      <c r="BC78" s="35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37"/>
      <c r="BO78" s="35"/>
      <c r="BP78" s="19"/>
      <c r="BQ78" s="35"/>
      <c r="BR78" s="19"/>
      <c r="BS78" s="35"/>
      <c r="BT78" s="38"/>
      <c r="BU78" s="39"/>
      <c r="BV78" s="16"/>
      <c r="BW78" s="16"/>
      <c r="BX78" s="16"/>
      <c r="BY78" s="16"/>
      <c r="BZ78" s="16"/>
      <c r="CA78" s="16"/>
      <c r="CB78" s="32"/>
      <c r="CC78" s="16"/>
      <c r="CD78" s="32"/>
      <c r="CE78" s="32"/>
      <c r="CF78" s="34"/>
      <c r="CG78" s="35"/>
      <c r="CH78" s="19"/>
      <c r="CI78" s="19"/>
      <c r="CJ78" s="19"/>
      <c r="CK78" s="19"/>
      <c r="CL78" s="19"/>
      <c r="CM78" s="19"/>
      <c r="CN78" s="19"/>
      <c r="CO78" s="33"/>
      <c r="CP78" s="33"/>
      <c r="CQ78" s="33"/>
      <c r="CR78" s="34"/>
      <c r="CS78" s="35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35"/>
      <c r="DE78" s="19"/>
      <c r="DF78" s="35"/>
      <c r="DG78" s="35"/>
      <c r="DH78" s="16"/>
      <c r="DI78" s="35"/>
      <c r="DJ78" s="3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34"/>
      <c r="DV78" s="35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37"/>
      <c r="EH78" s="35"/>
      <c r="EI78" s="19"/>
      <c r="EJ78" s="35"/>
      <c r="EK78" s="19"/>
      <c r="EL78" s="35"/>
      <c r="EM78" s="38"/>
      <c r="EN78" s="39"/>
      <c r="EP78" s="40"/>
      <c r="EQ78" s="40"/>
      <c r="ER78" s="41"/>
      <c r="ES78" s="42"/>
    </row>
    <row r="79" spans="1:149" x14ac:dyDescent="0.3">
      <c r="A79" s="30"/>
      <c r="B79" s="31"/>
      <c r="C79" s="16"/>
      <c r="D79" s="16"/>
      <c r="E79" s="16"/>
      <c r="F79" s="16"/>
      <c r="G79" s="16"/>
      <c r="H79" s="16"/>
      <c r="I79" s="32"/>
      <c r="J79" s="16"/>
      <c r="K79" s="32"/>
      <c r="L79" s="32"/>
      <c r="M79" s="34"/>
      <c r="N79" s="35"/>
      <c r="O79" s="19"/>
      <c r="P79" s="19"/>
      <c r="Q79" s="19"/>
      <c r="R79" s="19"/>
      <c r="S79" s="19"/>
      <c r="T79" s="19"/>
      <c r="U79" s="19"/>
      <c r="V79" s="33"/>
      <c r="W79" s="33"/>
      <c r="X79" s="33"/>
      <c r="Y79" s="34"/>
      <c r="Z79" s="35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35"/>
      <c r="AL79" s="19"/>
      <c r="AM79" s="35"/>
      <c r="AN79" s="35"/>
      <c r="AO79" s="16"/>
      <c r="AP79" s="35"/>
      <c r="AQ79" s="3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34"/>
      <c r="BC79" s="35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37"/>
      <c r="BO79" s="35"/>
      <c r="BP79" s="19"/>
      <c r="BQ79" s="35"/>
      <c r="BR79" s="19"/>
      <c r="BS79" s="35"/>
      <c r="BT79" s="38"/>
      <c r="BU79" s="39"/>
      <c r="BV79" s="16"/>
      <c r="BW79" s="16"/>
      <c r="BX79" s="16"/>
      <c r="BY79" s="16"/>
      <c r="BZ79" s="16"/>
      <c r="CA79" s="16"/>
      <c r="CB79" s="32"/>
      <c r="CC79" s="16"/>
      <c r="CD79" s="32"/>
      <c r="CE79" s="32"/>
      <c r="CF79" s="34"/>
      <c r="CG79" s="35"/>
      <c r="CH79" s="19"/>
      <c r="CI79" s="19"/>
      <c r="CJ79" s="19"/>
      <c r="CK79" s="19"/>
      <c r="CL79" s="19"/>
      <c r="CM79" s="19"/>
      <c r="CN79" s="19"/>
      <c r="CO79" s="33"/>
      <c r="CP79" s="33"/>
      <c r="CQ79" s="33"/>
      <c r="CR79" s="34"/>
      <c r="CS79" s="35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35"/>
      <c r="DE79" s="19"/>
      <c r="DF79" s="35"/>
      <c r="DG79" s="35"/>
      <c r="DH79" s="16"/>
      <c r="DI79" s="35"/>
      <c r="DJ79" s="3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34"/>
      <c r="DV79" s="35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37"/>
      <c r="EH79" s="35"/>
      <c r="EI79" s="19"/>
      <c r="EJ79" s="35"/>
      <c r="EK79" s="19"/>
      <c r="EL79" s="35"/>
      <c r="EM79" s="38"/>
      <c r="EN79" s="39"/>
      <c r="EP79" s="40"/>
      <c r="EQ79" s="40"/>
      <c r="ER79" s="41"/>
      <c r="ES79" s="42"/>
    </row>
    <row r="80" spans="1:149" x14ac:dyDescent="0.3">
      <c r="A80" s="30"/>
      <c r="B80" s="31"/>
      <c r="C80" s="16"/>
      <c r="D80" s="16"/>
      <c r="E80" s="16"/>
      <c r="F80" s="16"/>
      <c r="G80" s="16"/>
      <c r="H80" s="16"/>
      <c r="I80" s="32"/>
      <c r="J80" s="16"/>
      <c r="K80" s="32"/>
      <c r="L80" s="32"/>
      <c r="M80" s="34"/>
      <c r="N80" s="35"/>
      <c r="O80" s="19"/>
      <c r="P80" s="19"/>
      <c r="Q80" s="19"/>
      <c r="R80" s="19"/>
      <c r="S80" s="19"/>
      <c r="T80" s="19"/>
      <c r="U80" s="19"/>
      <c r="V80" s="33"/>
      <c r="W80" s="33"/>
      <c r="X80" s="33"/>
      <c r="Y80" s="34"/>
      <c r="Z80" s="35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35"/>
      <c r="AL80" s="19"/>
      <c r="AM80" s="35"/>
      <c r="AN80" s="35"/>
      <c r="AO80" s="16"/>
      <c r="AP80" s="35"/>
      <c r="AQ80" s="3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34"/>
      <c r="BC80" s="35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37"/>
      <c r="BO80" s="35"/>
      <c r="BP80" s="19"/>
      <c r="BQ80" s="35"/>
      <c r="BR80" s="19"/>
      <c r="BS80" s="35"/>
      <c r="BT80" s="38"/>
      <c r="BU80" s="39"/>
      <c r="BV80" s="16"/>
      <c r="BW80" s="16"/>
      <c r="BX80" s="16"/>
      <c r="BY80" s="16"/>
      <c r="BZ80" s="16"/>
      <c r="CA80" s="16"/>
      <c r="CB80" s="32"/>
      <c r="CC80" s="16"/>
      <c r="CD80" s="32"/>
      <c r="CE80" s="32"/>
      <c r="CF80" s="34"/>
      <c r="CG80" s="35"/>
      <c r="CH80" s="19"/>
      <c r="CI80" s="19"/>
      <c r="CJ80" s="19"/>
      <c r="CK80" s="19"/>
      <c r="CL80" s="19"/>
      <c r="CM80" s="19"/>
      <c r="CN80" s="19"/>
      <c r="CO80" s="33"/>
      <c r="CP80" s="33"/>
      <c r="CQ80" s="33"/>
      <c r="CR80" s="34"/>
      <c r="CS80" s="35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35"/>
      <c r="DE80" s="19"/>
      <c r="DF80" s="35"/>
      <c r="DG80" s="35"/>
      <c r="DH80" s="16"/>
      <c r="DI80" s="35"/>
      <c r="DJ80" s="3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34"/>
      <c r="DV80" s="35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37"/>
      <c r="EH80" s="35"/>
      <c r="EI80" s="19"/>
      <c r="EJ80" s="35"/>
      <c r="EK80" s="19"/>
      <c r="EL80" s="35"/>
      <c r="EM80" s="38"/>
      <c r="EN80" s="39"/>
      <c r="EP80" s="40"/>
      <c r="EQ80" s="40"/>
      <c r="ER80" s="41"/>
      <c r="ES80" s="42"/>
    </row>
    <row r="81" spans="1:149" x14ac:dyDescent="0.3">
      <c r="A81" s="30"/>
      <c r="B81" s="31"/>
      <c r="C81" s="16"/>
      <c r="D81" s="16"/>
      <c r="E81" s="16"/>
      <c r="F81" s="16"/>
      <c r="G81" s="16"/>
      <c r="H81" s="16"/>
      <c r="I81" s="32"/>
      <c r="J81" s="16"/>
      <c r="K81" s="32"/>
      <c r="L81" s="32"/>
      <c r="M81" s="34"/>
      <c r="N81" s="35"/>
      <c r="O81" s="19"/>
      <c r="P81" s="19"/>
      <c r="Q81" s="19"/>
      <c r="R81" s="19"/>
      <c r="S81" s="19"/>
      <c r="T81" s="19"/>
      <c r="U81" s="19"/>
      <c r="V81" s="33"/>
      <c r="W81" s="33"/>
      <c r="X81" s="33"/>
      <c r="Y81" s="34"/>
      <c r="Z81" s="35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35"/>
      <c r="AL81" s="19"/>
      <c r="AM81" s="35"/>
      <c r="AN81" s="35"/>
      <c r="AO81" s="16"/>
      <c r="AP81" s="35"/>
      <c r="AQ81" s="3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34"/>
      <c r="BC81" s="35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37"/>
      <c r="BO81" s="35"/>
      <c r="BP81" s="19"/>
      <c r="BQ81" s="35"/>
      <c r="BR81" s="19"/>
      <c r="BS81" s="35"/>
      <c r="BT81" s="38"/>
      <c r="BU81" s="39"/>
      <c r="BV81" s="16"/>
      <c r="BW81" s="16"/>
      <c r="BX81" s="16"/>
      <c r="BY81" s="16"/>
      <c r="BZ81" s="16"/>
      <c r="CA81" s="16"/>
      <c r="CB81" s="32"/>
      <c r="CC81" s="16"/>
      <c r="CD81" s="32"/>
      <c r="CE81" s="32"/>
      <c r="CF81" s="34"/>
      <c r="CG81" s="35"/>
      <c r="CH81" s="19"/>
      <c r="CI81" s="19"/>
      <c r="CJ81" s="19"/>
      <c r="CK81" s="19"/>
      <c r="CL81" s="19"/>
      <c r="CM81" s="19"/>
      <c r="CN81" s="19"/>
      <c r="CO81" s="33"/>
      <c r="CP81" s="33"/>
      <c r="CQ81" s="33"/>
      <c r="CR81" s="34"/>
      <c r="CS81" s="35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35"/>
      <c r="DE81" s="19"/>
      <c r="DF81" s="35"/>
      <c r="DG81" s="35"/>
      <c r="DH81" s="16"/>
      <c r="DI81" s="35"/>
      <c r="DJ81" s="3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34"/>
      <c r="DV81" s="35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37"/>
      <c r="EH81" s="35"/>
      <c r="EI81" s="19"/>
      <c r="EJ81" s="35"/>
      <c r="EK81" s="19"/>
      <c r="EL81" s="35"/>
      <c r="EM81" s="38"/>
      <c r="EN81" s="39"/>
      <c r="EP81" s="40"/>
      <c r="EQ81" s="40"/>
      <c r="ER81" s="41"/>
      <c r="ES81" s="42"/>
    </row>
    <row r="82" spans="1:149" x14ac:dyDescent="0.3">
      <c r="A82" s="30"/>
      <c r="B82" s="31"/>
      <c r="C82" s="16"/>
      <c r="D82" s="16"/>
      <c r="E82" s="16"/>
      <c r="F82" s="16"/>
      <c r="G82" s="16"/>
      <c r="H82" s="16"/>
      <c r="I82" s="32"/>
      <c r="J82" s="16"/>
      <c r="K82" s="32"/>
      <c r="L82" s="32"/>
      <c r="M82" s="34"/>
      <c r="N82" s="35"/>
      <c r="O82" s="19"/>
      <c r="P82" s="19"/>
      <c r="Q82" s="19"/>
      <c r="R82" s="19"/>
      <c r="S82" s="19"/>
      <c r="T82" s="19"/>
      <c r="U82" s="19"/>
      <c r="V82" s="33"/>
      <c r="W82" s="33"/>
      <c r="X82" s="33"/>
      <c r="Y82" s="34"/>
      <c r="Z82" s="35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35"/>
      <c r="AL82" s="19"/>
      <c r="AM82" s="35"/>
      <c r="AN82" s="35"/>
      <c r="AO82" s="16"/>
      <c r="AP82" s="35"/>
      <c r="AQ82" s="3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34"/>
      <c r="BC82" s="35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37"/>
      <c r="BO82" s="35"/>
      <c r="BP82" s="19"/>
      <c r="BQ82" s="35"/>
      <c r="BR82" s="19"/>
      <c r="BS82" s="35"/>
      <c r="BT82" s="38"/>
      <c r="BU82" s="39"/>
      <c r="BV82" s="16"/>
      <c r="BW82" s="16"/>
      <c r="BX82" s="16"/>
      <c r="BY82" s="16"/>
      <c r="BZ82" s="16"/>
      <c r="CA82" s="16"/>
      <c r="CB82" s="32"/>
      <c r="CC82" s="16"/>
      <c r="CD82" s="32"/>
      <c r="CE82" s="32"/>
      <c r="CF82" s="34"/>
      <c r="CG82" s="35"/>
      <c r="CH82" s="19"/>
      <c r="CI82" s="19"/>
      <c r="CJ82" s="19"/>
      <c r="CK82" s="19"/>
      <c r="CL82" s="19"/>
      <c r="CM82" s="19"/>
      <c r="CN82" s="19"/>
      <c r="CO82" s="33"/>
      <c r="CP82" s="33"/>
      <c r="CQ82" s="33"/>
      <c r="CR82" s="34"/>
      <c r="CS82" s="35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35"/>
      <c r="DE82" s="19"/>
      <c r="DF82" s="35"/>
      <c r="DG82" s="35"/>
      <c r="DH82" s="16"/>
      <c r="DI82" s="35"/>
      <c r="DJ82" s="3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34"/>
      <c r="DV82" s="35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37"/>
      <c r="EH82" s="35"/>
      <c r="EI82" s="19"/>
      <c r="EJ82" s="35"/>
      <c r="EK82" s="19"/>
      <c r="EL82" s="35"/>
      <c r="EM82" s="38"/>
      <c r="EN82" s="39"/>
      <c r="EP82" s="40"/>
      <c r="EQ82" s="40"/>
      <c r="ER82" s="41"/>
      <c r="ES82" s="42"/>
    </row>
    <row r="83" spans="1:149" x14ac:dyDescent="0.3">
      <c r="A83" s="30"/>
      <c r="B83" s="31"/>
      <c r="C83" s="16"/>
      <c r="D83" s="16"/>
      <c r="E83" s="16"/>
      <c r="F83" s="16"/>
      <c r="G83" s="16"/>
      <c r="H83" s="16"/>
      <c r="I83" s="32"/>
      <c r="J83" s="16"/>
      <c r="K83" s="32"/>
      <c r="L83" s="32"/>
      <c r="M83" s="34"/>
      <c r="N83" s="35"/>
      <c r="O83" s="19"/>
      <c r="P83" s="19"/>
      <c r="Q83" s="19"/>
      <c r="R83" s="19"/>
      <c r="S83" s="19"/>
      <c r="T83" s="19"/>
      <c r="U83" s="19"/>
      <c r="V83" s="33"/>
      <c r="W83" s="33"/>
      <c r="X83" s="33"/>
      <c r="Y83" s="34"/>
      <c r="Z83" s="35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35"/>
      <c r="AL83" s="19"/>
      <c r="AM83" s="35"/>
      <c r="AN83" s="35"/>
      <c r="AO83" s="16"/>
      <c r="AP83" s="35"/>
      <c r="AQ83" s="3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34"/>
      <c r="BC83" s="35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37"/>
      <c r="BO83" s="35"/>
      <c r="BP83" s="19"/>
      <c r="BQ83" s="35"/>
      <c r="BR83" s="19"/>
      <c r="BS83" s="35"/>
      <c r="BT83" s="38"/>
      <c r="BU83" s="39"/>
      <c r="BV83" s="16"/>
      <c r="BW83" s="16"/>
      <c r="BX83" s="16"/>
      <c r="BY83" s="16"/>
      <c r="BZ83" s="16"/>
      <c r="CA83" s="16"/>
      <c r="CB83" s="32"/>
      <c r="CC83" s="16"/>
      <c r="CD83" s="32"/>
      <c r="CE83" s="32"/>
      <c r="CF83" s="34"/>
      <c r="CG83" s="35"/>
      <c r="CH83" s="19"/>
      <c r="CI83" s="19"/>
      <c r="CJ83" s="19"/>
      <c r="CK83" s="19"/>
      <c r="CL83" s="19"/>
      <c r="CM83" s="19"/>
      <c r="CN83" s="19"/>
      <c r="CO83" s="33"/>
      <c r="CP83" s="33"/>
      <c r="CQ83" s="33"/>
      <c r="CR83" s="34"/>
      <c r="CS83" s="35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35"/>
      <c r="DE83" s="19"/>
      <c r="DF83" s="35"/>
      <c r="DG83" s="35"/>
      <c r="DH83" s="16"/>
      <c r="DI83" s="35"/>
      <c r="DJ83" s="3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34"/>
      <c r="DV83" s="35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37"/>
      <c r="EH83" s="35"/>
      <c r="EI83" s="19"/>
      <c r="EJ83" s="35"/>
      <c r="EK83" s="19"/>
      <c r="EL83" s="35"/>
      <c r="EM83" s="38"/>
      <c r="EN83" s="39"/>
      <c r="EP83" s="40"/>
      <c r="EQ83" s="40"/>
      <c r="ER83" s="41"/>
      <c r="ES83" s="42"/>
    </row>
    <row r="84" spans="1:149" x14ac:dyDescent="0.3">
      <c r="A84" s="30"/>
      <c r="B84" s="31"/>
      <c r="C84" s="16"/>
      <c r="D84" s="16"/>
      <c r="E84" s="16"/>
      <c r="F84" s="16"/>
      <c r="G84" s="16"/>
      <c r="H84" s="16"/>
      <c r="I84" s="32"/>
      <c r="J84" s="16"/>
      <c r="K84" s="32"/>
      <c r="L84" s="32"/>
      <c r="M84" s="34"/>
      <c r="N84" s="35"/>
      <c r="O84" s="19"/>
      <c r="P84" s="19"/>
      <c r="Q84" s="19"/>
      <c r="R84" s="19"/>
      <c r="S84" s="19"/>
      <c r="T84" s="19"/>
      <c r="U84" s="19"/>
      <c r="V84" s="33"/>
      <c r="W84" s="33"/>
      <c r="X84" s="33"/>
      <c r="Y84" s="34"/>
      <c r="Z84" s="35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35"/>
      <c r="AL84" s="19"/>
      <c r="AM84" s="35"/>
      <c r="AN84" s="35"/>
      <c r="AO84" s="16"/>
      <c r="AP84" s="35"/>
      <c r="AQ84" s="3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34"/>
      <c r="BC84" s="35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37"/>
      <c r="BO84" s="35"/>
      <c r="BP84" s="19"/>
      <c r="BQ84" s="35"/>
      <c r="BR84" s="19"/>
      <c r="BS84" s="35"/>
      <c r="BT84" s="38"/>
      <c r="BU84" s="39"/>
      <c r="BV84" s="16"/>
      <c r="BW84" s="16"/>
      <c r="BX84" s="16"/>
      <c r="BY84" s="16"/>
      <c r="BZ84" s="16"/>
      <c r="CA84" s="16"/>
      <c r="CB84" s="32"/>
      <c r="CC84" s="16"/>
      <c r="CD84" s="32"/>
      <c r="CE84" s="32"/>
      <c r="CF84" s="34"/>
      <c r="CG84" s="35"/>
      <c r="CH84" s="19"/>
      <c r="CI84" s="19"/>
      <c r="CJ84" s="19"/>
      <c r="CK84" s="19"/>
      <c r="CL84" s="19"/>
      <c r="CM84" s="19"/>
      <c r="CN84" s="19"/>
      <c r="CO84" s="33"/>
      <c r="CP84" s="33"/>
      <c r="CQ84" s="33"/>
      <c r="CR84" s="34"/>
      <c r="CS84" s="35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35"/>
      <c r="DE84" s="19"/>
      <c r="DF84" s="35"/>
      <c r="DG84" s="35"/>
      <c r="DH84" s="16"/>
      <c r="DI84" s="35"/>
      <c r="DJ84" s="3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34"/>
      <c r="DV84" s="35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37"/>
      <c r="EH84" s="35"/>
      <c r="EI84" s="19"/>
      <c r="EJ84" s="35"/>
      <c r="EK84" s="19"/>
      <c r="EL84" s="35"/>
      <c r="EM84" s="38"/>
      <c r="EN84" s="39"/>
      <c r="EP84" s="40"/>
      <c r="EQ84" s="40"/>
      <c r="ER84" s="41"/>
      <c r="ES84" s="42"/>
    </row>
    <row r="85" spans="1:149" x14ac:dyDescent="0.3">
      <c r="A85" s="30"/>
      <c r="B85" s="31"/>
      <c r="C85" s="16"/>
      <c r="D85" s="16"/>
      <c r="E85" s="16"/>
      <c r="F85" s="16"/>
      <c r="G85" s="16"/>
      <c r="H85" s="16"/>
      <c r="I85" s="32"/>
      <c r="J85" s="16"/>
      <c r="K85" s="32"/>
      <c r="L85" s="32"/>
      <c r="M85" s="34"/>
      <c r="N85" s="35"/>
      <c r="O85" s="19"/>
      <c r="P85" s="19"/>
      <c r="Q85" s="19"/>
      <c r="R85" s="19"/>
      <c r="S85" s="19"/>
      <c r="T85" s="19"/>
      <c r="U85" s="19"/>
      <c r="V85" s="33"/>
      <c r="W85" s="33"/>
      <c r="X85" s="33"/>
      <c r="Y85" s="34"/>
      <c r="Z85" s="35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35"/>
      <c r="AL85" s="19"/>
      <c r="AM85" s="35"/>
      <c r="AN85" s="35"/>
      <c r="AO85" s="16"/>
      <c r="AP85" s="35"/>
      <c r="AQ85" s="3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34"/>
      <c r="BC85" s="35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37"/>
      <c r="BO85" s="35"/>
      <c r="BP85" s="19"/>
      <c r="BQ85" s="35"/>
      <c r="BR85" s="19"/>
      <c r="BS85" s="35"/>
      <c r="BT85" s="38"/>
      <c r="BU85" s="39"/>
      <c r="BV85" s="16"/>
      <c r="BW85" s="16"/>
      <c r="BX85" s="16"/>
      <c r="BY85" s="16"/>
      <c r="BZ85" s="16"/>
      <c r="CA85" s="16"/>
      <c r="CB85" s="32"/>
      <c r="CC85" s="16"/>
      <c r="CD85" s="32"/>
      <c r="CE85" s="32"/>
      <c r="CF85" s="34"/>
      <c r="CG85" s="35"/>
      <c r="CH85" s="19"/>
      <c r="CI85" s="19"/>
      <c r="CJ85" s="19"/>
      <c r="CK85" s="19"/>
      <c r="CL85" s="19"/>
      <c r="CM85" s="19"/>
      <c r="CN85" s="19"/>
      <c r="CO85" s="33"/>
      <c r="CP85" s="33"/>
      <c r="CQ85" s="33"/>
      <c r="CR85" s="34"/>
      <c r="CS85" s="35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35"/>
      <c r="DE85" s="19"/>
      <c r="DF85" s="35"/>
      <c r="DG85" s="35"/>
      <c r="DH85" s="16"/>
      <c r="DI85" s="35"/>
      <c r="DJ85" s="3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34"/>
      <c r="DV85" s="35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37"/>
      <c r="EH85" s="35"/>
      <c r="EI85" s="19"/>
      <c r="EJ85" s="35"/>
      <c r="EK85" s="19"/>
      <c r="EL85" s="35"/>
      <c r="EM85" s="38"/>
      <c r="EN85" s="39"/>
      <c r="EP85" s="40"/>
      <c r="EQ85" s="40"/>
      <c r="ER85" s="41"/>
      <c r="ES85" s="42"/>
    </row>
    <row r="86" spans="1:149" x14ac:dyDescent="0.3">
      <c r="A86" s="30"/>
      <c r="B86" s="31"/>
      <c r="C86" s="16"/>
      <c r="D86" s="16"/>
      <c r="E86" s="16"/>
      <c r="F86" s="16"/>
      <c r="G86" s="16"/>
      <c r="H86" s="16"/>
      <c r="I86" s="32"/>
      <c r="J86" s="16"/>
      <c r="K86" s="32"/>
      <c r="L86" s="32"/>
      <c r="M86" s="34"/>
      <c r="N86" s="35"/>
      <c r="O86" s="19"/>
      <c r="P86" s="19"/>
      <c r="Q86" s="19"/>
      <c r="R86" s="19"/>
      <c r="S86" s="19"/>
      <c r="T86" s="19"/>
      <c r="U86" s="19"/>
      <c r="V86" s="33"/>
      <c r="W86" s="33"/>
      <c r="X86" s="33"/>
      <c r="Y86" s="34"/>
      <c r="Z86" s="35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35"/>
      <c r="AL86" s="19"/>
      <c r="AM86" s="35"/>
      <c r="AN86" s="35"/>
      <c r="AO86" s="16"/>
      <c r="AP86" s="35"/>
      <c r="AQ86" s="3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34"/>
      <c r="BC86" s="35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37"/>
      <c r="BO86" s="35"/>
      <c r="BP86" s="19"/>
      <c r="BQ86" s="35"/>
      <c r="BR86" s="19"/>
      <c r="BS86" s="35"/>
      <c r="BT86" s="38"/>
      <c r="BU86" s="39"/>
      <c r="BV86" s="16"/>
      <c r="BW86" s="16"/>
      <c r="BX86" s="16"/>
      <c r="BY86" s="16"/>
      <c r="BZ86" s="16"/>
      <c r="CA86" s="16"/>
      <c r="CB86" s="32"/>
      <c r="CC86" s="16"/>
      <c r="CD86" s="32"/>
      <c r="CE86" s="32"/>
      <c r="CF86" s="34"/>
      <c r="CG86" s="35"/>
      <c r="CH86" s="19"/>
      <c r="CI86" s="19"/>
      <c r="CJ86" s="19"/>
      <c r="CK86" s="19"/>
      <c r="CL86" s="19"/>
      <c r="CM86" s="19"/>
      <c r="CN86" s="19"/>
      <c r="CO86" s="33"/>
      <c r="CP86" s="33"/>
      <c r="CQ86" s="33"/>
      <c r="CR86" s="34"/>
      <c r="CS86" s="35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35"/>
      <c r="DE86" s="19"/>
      <c r="DF86" s="35"/>
      <c r="DG86" s="35"/>
      <c r="DH86" s="16"/>
      <c r="DI86" s="35"/>
      <c r="DJ86" s="3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34"/>
      <c r="DV86" s="35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37"/>
      <c r="EH86" s="35"/>
      <c r="EI86" s="19"/>
      <c r="EJ86" s="35"/>
      <c r="EK86" s="19"/>
      <c r="EL86" s="35"/>
      <c r="EM86" s="38"/>
      <c r="EN86" s="39"/>
      <c r="EP86" s="40"/>
      <c r="EQ86" s="40"/>
      <c r="ER86" s="41"/>
      <c r="ES86" s="42"/>
    </row>
    <row r="87" spans="1:149" x14ac:dyDescent="0.3">
      <c r="A87" s="30"/>
      <c r="B87" s="31"/>
      <c r="C87" s="16"/>
      <c r="D87" s="16"/>
      <c r="E87" s="16"/>
      <c r="F87" s="16"/>
      <c r="G87" s="16"/>
      <c r="H87" s="16"/>
      <c r="I87" s="32"/>
      <c r="J87" s="16"/>
      <c r="K87" s="32"/>
      <c r="L87" s="32"/>
      <c r="M87" s="34"/>
      <c r="N87" s="35"/>
      <c r="O87" s="19"/>
      <c r="P87" s="19"/>
      <c r="Q87" s="19"/>
      <c r="R87" s="19"/>
      <c r="S87" s="19"/>
      <c r="T87" s="19"/>
      <c r="U87" s="19"/>
      <c r="V87" s="33"/>
      <c r="W87" s="33"/>
      <c r="X87" s="33"/>
      <c r="Y87" s="34"/>
      <c r="Z87" s="35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35"/>
      <c r="AL87" s="19"/>
      <c r="AM87" s="35"/>
      <c r="AN87" s="35"/>
      <c r="AO87" s="16"/>
      <c r="AP87" s="35"/>
      <c r="AQ87" s="3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34"/>
      <c r="BC87" s="35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37"/>
      <c r="BO87" s="35"/>
      <c r="BP87" s="19"/>
      <c r="BQ87" s="35"/>
      <c r="BR87" s="19"/>
      <c r="BS87" s="35"/>
      <c r="BT87" s="38"/>
      <c r="BU87" s="39"/>
      <c r="BV87" s="16"/>
      <c r="BW87" s="16"/>
      <c r="BX87" s="16"/>
      <c r="BY87" s="16"/>
      <c r="BZ87" s="16"/>
      <c r="CA87" s="16"/>
      <c r="CB87" s="32"/>
      <c r="CC87" s="16"/>
      <c r="CD87" s="32"/>
      <c r="CE87" s="32"/>
      <c r="CF87" s="34"/>
      <c r="CG87" s="35"/>
      <c r="CH87" s="19"/>
      <c r="CI87" s="19"/>
      <c r="CJ87" s="19"/>
      <c r="CK87" s="19"/>
      <c r="CL87" s="19"/>
      <c r="CM87" s="19"/>
      <c r="CN87" s="19"/>
      <c r="CO87" s="33"/>
      <c r="CP87" s="33"/>
      <c r="CQ87" s="33"/>
      <c r="CR87" s="34"/>
      <c r="CS87" s="35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35"/>
      <c r="DE87" s="19"/>
      <c r="DF87" s="35"/>
      <c r="DG87" s="35"/>
      <c r="DH87" s="16"/>
      <c r="DI87" s="35"/>
      <c r="DJ87" s="3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34"/>
      <c r="DV87" s="35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37"/>
      <c r="EH87" s="35"/>
      <c r="EI87" s="19"/>
      <c r="EJ87" s="35"/>
      <c r="EK87" s="19"/>
      <c r="EL87" s="35"/>
      <c r="EM87" s="38"/>
      <c r="EN87" s="39"/>
      <c r="EP87" s="40"/>
      <c r="EQ87" s="40"/>
      <c r="ER87" s="41"/>
      <c r="ES87" s="42"/>
    </row>
    <row r="88" spans="1:149" x14ac:dyDescent="0.3">
      <c r="A88" s="30"/>
      <c r="B88" s="31"/>
      <c r="C88" s="16"/>
      <c r="D88" s="16"/>
      <c r="E88" s="16"/>
      <c r="F88" s="16"/>
      <c r="G88" s="16"/>
      <c r="H88" s="16"/>
      <c r="I88" s="32"/>
      <c r="J88" s="16"/>
      <c r="K88" s="32"/>
      <c r="L88" s="32"/>
      <c r="M88" s="34"/>
      <c r="N88" s="35"/>
      <c r="O88" s="19"/>
      <c r="P88" s="19"/>
      <c r="Q88" s="19"/>
      <c r="R88" s="19"/>
      <c r="S88" s="19"/>
      <c r="T88" s="19"/>
      <c r="U88" s="19"/>
      <c r="V88" s="33"/>
      <c r="W88" s="33"/>
      <c r="X88" s="33"/>
      <c r="Y88" s="34"/>
      <c r="Z88" s="35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35"/>
      <c r="AL88" s="19"/>
      <c r="AM88" s="35"/>
      <c r="AN88" s="35"/>
      <c r="AO88" s="16"/>
      <c r="AP88" s="35"/>
      <c r="AQ88" s="3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34"/>
      <c r="BC88" s="35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37"/>
      <c r="BO88" s="35"/>
      <c r="BP88" s="19"/>
      <c r="BQ88" s="35"/>
      <c r="BR88" s="19"/>
      <c r="BS88" s="35"/>
      <c r="BT88" s="38"/>
      <c r="BU88" s="39"/>
      <c r="BV88" s="16"/>
      <c r="BW88" s="16"/>
      <c r="BX88" s="16"/>
      <c r="BY88" s="16"/>
      <c r="BZ88" s="16"/>
      <c r="CA88" s="16"/>
      <c r="CB88" s="32"/>
      <c r="CC88" s="16"/>
      <c r="CD88" s="32"/>
      <c r="CE88" s="32"/>
      <c r="CF88" s="34"/>
      <c r="CG88" s="35"/>
      <c r="CH88" s="19"/>
      <c r="CI88" s="19"/>
      <c r="CJ88" s="19"/>
      <c r="CK88" s="19"/>
      <c r="CL88" s="19"/>
      <c r="CM88" s="19"/>
      <c r="CN88" s="19"/>
      <c r="CO88" s="33"/>
      <c r="CP88" s="33"/>
      <c r="CQ88" s="33"/>
      <c r="CR88" s="34"/>
      <c r="CS88" s="35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35"/>
      <c r="DE88" s="19"/>
      <c r="DF88" s="35"/>
      <c r="DG88" s="35"/>
      <c r="DH88" s="16"/>
      <c r="DI88" s="35"/>
      <c r="DJ88" s="3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34"/>
      <c r="DV88" s="35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37"/>
      <c r="EH88" s="35"/>
      <c r="EI88" s="19"/>
      <c r="EJ88" s="35"/>
      <c r="EK88" s="19"/>
      <c r="EL88" s="35"/>
      <c r="EM88" s="38"/>
      <c r="EN88" s="39"/>
      <c r="EP88" s="40"/>
      <c r="EQ88" s="40"/>
      <c r="ER88" s="41"/>
      <c r="ES88" s="42"/>
    </row>
    <row r="89" spans="1:149" x14ac:dyDescent="0.3">
      <c r="A89" s="30"/>
      <c r="B89" s="31"/>
      <c r="C89" s="16"/>
      <c r="D89" s="16"/>
      <c r="E89" s="16"/>
      <c r="F89" s="16"/>
      <c r="G89" s="16"/>
      <c r="H89" s="16"/>
      <c r="I89" s="32"/>
      <c r="J89" s="16"/>
      <c r="K89" s="32"/>
      <c r="L89" s="32"/>
      <c r="M89" s="34"/>
      <c r="N89" s="35"/>
      <c r="O89" s="19"/>
      <c r="P89" s="19"/>
      <c r="Q89" s="19"/>
      <c r="R89" s="19"/>
      <c r="S89" s="19"/>
      <c r="T89" s="19"/>
      <c r="U89" s="19"/>
      <c r="V89" s="33"/>
      <c r="W89" s="33"/>
      <c r="X89" s="33"/>
      <c r="Y89" s="34"/>
      <c r="Z89" s="35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35"/>
      <c r="AL89" s="19"/>
      <c r="AM89" s="35"/>
      <c r="AN89" s="35"/>
      <c r="AO89" s="16"/>
      <c r="AP89" s="35"/>
      <c r="AQ89" s="3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34"/>
      <c r="BC89" s="35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37"/>
      <c r="BO89" s="35"/>
      <c r="BP89" s="19"/>
      <c r="BQ89" s="35"/>
      <c r="BR89" s="19"/>
      <c r="BS89" s="35"/>
      <c r="BT89" s="38"/>
      <c r="BU89" s="39"/>
      <c r="BV89" s="16"/>
      <c r="BW89" s="16"/>
      <c r="BX89" s="16"/>
      <c r="BY89" s="16"/>
      <c r="BZ89" s="16"/>
      <c r="CA89" s="16"/>
      <c r="CB89" s="32"/>
      <c r="CC89" s="16"/>
      <c r="CD89" s="32"/>
      <c r="CE89" s="32"/>
      <c r="CF89" s="34"/>
      <c r="CG89" s="35"/>
      <c r="CH89" s="19"/>
      <c r="CI89" s="19"/>
      <c r="CJ89" s="19"/>
      <c r="CK89" s="19"/>
      <c r="CL89" s="19"/>
      <c r="CM89" s="19"/>
      <c r="CN89" s="19"/>
      <c r="CO89" s="33"/>
      <c r="CP89" s="33"/>
      <c r="CQ89" s="33"/>
      <c r="CR89" s="34"/>
      <c r="CS89" s="35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35"/>
      <c r="DE89" s="19"/>
      <c r="DF89" s="35"/>
      <c r="DG89" s="35"/>
      <c r="DH89" s="16"/>
      <c r="DI89" s="35"/>
      <c r="DJ89" s="3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34"/>
      <c r="DV89" s="35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37"/>
      <c r="EH89" s="35"/>
      <c r="EI89" s="19"/>
      <c r="EJ89" s="35"/>
      <c r="EK89" s="19"/>
      <c r="EL89" s="35"/>
      <c r="EM89" s="38"/>
      <c r="EN89" s="39"/>
      <c r="EP89" s="40"/>
      <c r="EQ89" s="40"/>
      <c r="ER89" s="41"/>
      <c r="ES89" s="42"/>
    </row>
    <row r="90" spans="1:149" x14ac:dyDescent="0.3">
      <c r="A90" s="30"/>
      <c r="B90" s="31"/>
      <c r="C90" s="16"/>
      <c r="D90" s="16"/>
      <c r="E90" s="16"/>
      <c r="F90" s="16"/>
      <c r="G90" s="16"/>
      <c r="H90" s="16"/>
      <c r="I90" s="32"/>
      <c r="J90" s="16"/>
      <c r="K90" s="32"/>
      <c r="L90" s="32"/>
      <c r="M90" s="34"/>
      <c r="N90" s="35"/>
      <c r="O90" s="19"/>
      <c r="P90" s="19"/>
      <c r="Q90" s="19"/>
      <c r="R90" s="19"/>
      <c r="S90" s="19"/>
      <c r="T90" s="19"/>
      <c r="U90" s="19"/>
      <c r="V90" s="33"/>
      <c r="W90" s="33"/>
      <c r="X90" s="33"/>
      <c r="Y90" s="34"/>
      <c r="Z90" s="35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35"/>
      <c r="AL90" s="19"/>
      <c r="AM90" s="35"/>
      <c r="AN90" s="35"/>
      <c r="AO90" s="16"/>
      <c r="AP90" s="35"/>
      <c r="AQ90" s="3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34"/>
      <c r="BC90" s="35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37"/>
      <c r="BO90" s="35"/>
      <c r="BP90" s="19"/>
      <c r="BQ90" s="35"/>
      <c r="BR90" s="19"/>
      <c r="BS90" s="35"/>
      <c r="BT90" s="38"/>
      <c r="BU90" s="39"/>
      <c r="BV90" s="16"/>
      <c r="BW90" s="16"/>
      <c r="BX90" s="16"/>
      <c r="BY90" s="16"/>
      <c r="BZ90" s="16"/>
      <c r="CA90" s="16"/>
      <c r="CB90" s="32"/>
      <c r="CC90" s="16"/>
      <c r="CD90" s="32"/>
      <c r="CE90" s="32"/>
      <c r="CF90" s="34"/>
      <c r="CG90" s="35"/>
      <c r="CH90" s="19"/>
      <c r="CI90" s="19"/>
      <c r="CJ90" s="19"/>
      <c r="CK90" s="19"/>
      <c r="CL90" s="19"/>
      <c r="CM90" s="19"/>
      <c r="CN90" s="19"/>
      <c r="CO90" s="33"/>
      <c r="CP90" s="33"/>
      <c r="CQ90" s="33"/>
      <c r="CR90" s="34"/>
      <c r="CS90" s="35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35"/>
      <c r="DE90" s="19"/>
      <c r="DF90" s="35"/>
      <c r="DG90" s="35"/>
      <c r="DH90" s="16"/>
      <c r="DI90" s="35"/>
      <c r="DJ90" s="3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34"/>
      <c r="DV90" s="35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37"/>
      <c r="EH90" s="35"/>
      <c r="EI90" s="19"/>
      <c r="EJ90" s="35"/>
      <c r="EK90" s="19"/>
      <c r="EL90" s="35"/>
      <c r="EM90" s="38"/>
      <c r="EN90" s="39"/>
      <c r="EP90" s="40"/>
      <c r="EQ90" s="40"/>
      <c r="ER90" s="41"/>
      <c r="ES90" s="42"/>
    </row>
    <row r="91" spans="1:149" x14ac:dyDescent="0.3">
      <c r="A91" s="30"/>
      <c r="B91" s="31"/>
      <c r="C91" s="16"/>
      <c r="D91" s="16"/>
      <c r="E91" s="16"/>
      <c r="F91" s="16"/>
      <c r="G91" s="16"/>
      <c r="H91" s="16"/>
      <c r="I91" s="32"/>
      <c r="J91" s="16"/>
      <c r="K91" s="32"/>
      <c r="L91" s="32"/>
      <c r="M91" s="34"/>
      <c r="N91" s="35"/>
      <c r="O91" s="19"/>
      <c r="P91" s="19"/>
      <c r="Q91" s="19"/>
      <c r="R91" s="19"/>
      <c r="S91" s="19"/>
      <c r="T91" s="19"/>
      <c r="U91" s="19"/>
      <c r="V91" s="33"/>
      <c r="W91" s="33"/>
      <c r="X91" s="33"/>
      <c r="Y91" s="34"/>
      <c r="Z91" s="35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35"/>
      <c r="AL91" s="19"/>
      <c r="AM91" s="35"/>
      <c r="AN91" s="35"/>
      <c r="AO91" s="16"/>
      <c r="AP91" s="35"/>
      <c r="AQ91" s="3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34"/>
      <c r="BC91" s="35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37"/>
      <c r="BO91" s="35"/>
      <c r="BP91" s="19"/>
      <c r="BQ91" s="35"/>
      <c r="BR91" s="19"/>
      <c r="BS91" s="35"/>
      <c r="BT91" s="38"/>
      <c r="BU91" s="39"/>
      <c r="BV91" s="16"/>
      <c r="BW91" s="16"/>
      <c r="BX91" s="16"/>
      <c r="BY91" s="16"/>
      <c r="BZ91" s="16"/>
      <c r="CA91" s="16"/>
      <c r="CB91" s="32"/>
      <c r="CC91" s="16"/>
      <c r="CD91" s="32"/>
      <c r="CE91" s="32"/>
      <c r="CF91" s="34"/>
      <c r="CG91" s="35"/>
      <c r="CH91" s="19"/>
      <c r="CI91" s="19"/>
      <c r="CJ91" s="19"/>
      <c r="CK91" s="19"/>
      <c r="CL91" s="19"/>
      <c r="CM91" s="19"/>
      <c r="CN91" s="19"/>
      <c r="CO91" s="33"/>
      <c r="CP91" s="33"/>
      <c r="CQ91" s="33"/>
      <c r="CR91" s="34"/>
      <c r="CS91" s="35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35"/>
      <c r="DE91" s="19"/>
      <c r="DF91" s="35"/>
      <c r="DG91" s="35"/>
      <c r="DH91" s="16"/>
      <c r="DI91" s="35"/>
      <c r="DJ91" s="3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34"/>
      <c r="DV91" s="35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37"/>
      <c r="EH91" s="35"/>
      <c r="EI91" s="19"/>
      <c r="EJ91" s="35"/>
      <c r="EK91" s="19"/>
      <c r="EL91" s="35"/>
      <c r="EM91" s="38"/>
      <c r="EN91" s="39"/>
      <c r="EP91" s="40"/>
      <c r="EQ91" s="40"/>
      <c r="ER91" s="41"/>
      <c r="ES91" s="42"/>
    </row>
    <row r="92" spans="1:149" x14ac:dyDescent="0.3">
      <c r="A92" s="30"/>
      <c r="B92" s="31"/>
      <c r="C92" s="16"/>
      <c r="D92" s="16"/>
      <c r="E92" s="16"/>
      <c r="F92" s="16"/>
      <c r="G92" s="16"/>
      <c r="H92" s="16"/>
      <c r="I92" s="32"/>
      <c r="J92" s="16"/>
      <c r="K92" s="32"/>
      <c r="L92" s="32"/>
      <c r="M92" s="34"/>
      <c r="N92" s="35"/>
      <c r="O92" s="19"/>
      <c r="P92" s="19"/>
      <c r="Q92" s="19"/>
      <c r="R92" s="19"/>
      <c r="S92" s="19"/>
      <c r="T92" s="19"/>
      <c r="U92" s="19"/>
      <c r="V92" s="33"/>
      <c r="W92" s="33"/>
      <c r="X92" s="33"/>
      <c r="Y92" s="34"/>
      <c r="Z92" s="35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35"/>
      <c r="AL92" s="19"/>
      <c r="AM92" s="35"/>
      <c r="AN92" s="35"/>
      <c r="AO92" s="16"/>
      <c r="AP92" s="35"/>
      <c r="AQ92" s="3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34"/>
      <c r="BC92" s="35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37"/>
      <c r="BO92" s="35"/>
      <c r="BP92" s="19"/>
      <c r="BQ92" s="35"/>
      <c r="BR92" s="19"/>
      <c r="BS92" s="35"/>
      <c r="BT92" s="38"/>
      <c r="BU92" s="39"/>
      <c r="BV92" s="16"/>
      <c r="BW92" s="16"/>
      <c r="BX92" s="16"/>
      <c r="BY92" s="16"/>
      <c r="BZ92" s="16"/>
      <c r="CA92" s="16"/>
      <c r="CB92" s="32"/>
      <c r="CC92" s="16"/>
      <c r="CD92" s="32"/>
      <c r="CE92" s="32"/>
      <c r="CF92" s="34"/>
      <c r="CG92" s="35"/>
      <c r="CH92" s="19"/>
      <c r="CI92" s="19"/>
      <c r="CJ92" s="19"/>
      <c r="CK92" s="19"/>
      <c r="CL92" s="19"/>
      <c r="CM92" s="19"/>
      <c r="CN92" s="19"/>
      <c r="CO92" s="33"/>
      <c r="CP92" s="33"/>
      <c r="CQ92" s="33"/>
      <c r="CR92" s="34"/>
      <c r="CS92" s="35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35"/>
      <c r="DE92" s="19"/>
      <c r="DF92" s="35"/>
      <c r="DG92" s="35"/>
      <c r="DH92" s="16"/>
      <c r="DI92" s="35"/>
      <c r="DJ92" s="3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34"/>
      <c r="DV92" s="35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37"/>
      <c r="EH92" s="35"/>
      <c r="EI92" s="19"/>
      <c r="EJ92" s="35"/>
      <c r="EK92" s="19"/>
      <c r="EL92" s="35"/>
      <c r="EM92" s="38"/>
      <c r="EN92" s="39"/>
      <c r="EP92" s="40"/>
      <c r="EQ92" s="40"/>
      <c r="ER92" s="41"/>
      <c r="ES92" s="42"/>
    </row>
    <row r="93" spans="1:149" x14ac:dyDescent="0.3">
      <c r="A93" s="30"/>
      <c r="B93" s="31"/>
      <c r="C93" s="16"/>
      <c r="D93" s="16"/>
      <c r="E93" s="16"/>
      <c r="F93" s="16"/>
      <c r="G93" s="16"/>
      <c r="H93" s="16"/>
      <c r="I93" s="32"/>
      <c r="J93" s="16"/>
      <c r="K93" s="32"/>
      <c r="L93" s="32"/>
      <c r="M93" s="34"/>
      <c r="N93" s="35"/>
      <c r="O93" s="19"/>
      <c r="P93" s="19"/>
      <c r="Q93" s="19"/>
      <c r="R93" s="19"/>
      <c r="S93" s="19"/>
      <c r="T93" s="19"/>
      <c r="U93" s="19"/>
      <c r="V93" s="33"/>
      <c r="W93" s="33"/>
      <c r="X93" s="33"/>
      <c r="Y93" s="34"/>
      <c r="Z93" s="35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35"/>
      <c r="AL93" s="19"/>
      <c r="AM93" s="35"/>
      <c r="AN93" s="35"/>
      <c r="AO93" s="16"/>
      <c r="AP93" s="35"/>
      <c r="AQ93" s="3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34"/>
      <c r="BC93" s="35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37"/>
      <c r="BO93" s="35"/>
      <c r="BP93" s="19"/>
      <c r="BQ93" s="35"/>
      <c r="BR93" s="19"/>
      <c r="BS93" s="35"/>
      <c r="BT93" s="38"/>
      <c r="BU93" s="39"/>
      <c r="BV93" s="16"/>
      <c r="BW93" s="16"/>
      <c r="BX93" s="16"/>
      <c r="BY93" s="16"/>
      <c r="BZ93" s="16"/>
      <c r="CA93" s="16"/>
      <c r="CB93" s="32"/>
      <c r="CC93" s="16"/>
      <c r="CD93" s="32"/>
      <c r="CE93" s="32"/>
      <c r="CF93" s="34"/>
      <c r="CG93" s="35"/>
      <c r="CH93" s="19"/>
      <c r="CI93" s="19"/>
      <c r="CJ93" s="19"/>
      <c r="CK93" s="19"/>
      <c r="CL93" s="19"/>
      <c r="CM93" s="19"/>
      <c r="CN93" s="19"/>
      <c r="CO93" s="33"/>
      <c r="CP93" s="33"/>
      <c r="CQ93" s="33"/>
      <c r="CR93" s="34"/>
      <c r="CS93" s="35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35"/>
      <c r="DE93" s="19"/>
      <c r="DF93" s="35"/>
      <c r="DG93" s="35"/>
      <c r="DH93" s="16"/>
      <c r="DI93" s="35"/>
      <c r="DJ93" s="3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34"/>
      <c r="DV93" s="35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37"/>
      <c r="EH93" s="35"/>
      <c r="EI93" s="19"/>
      <c r="EJ93" s="35"/>
      <c r="EK93" s="19"/>
      <c r="EL93" s="35"/>
      <c r="EM93" s="38"/>
      <c r="EN93" s="39"/>
      <c r="EP93" s="40"/>
      <c r="EQ93" s="40"/>
      <c r="ER93" s="41"/>
      <c r="ES93" s="42"/>
    </row>
    <row r="94" spans="1:149" x14ac:dyDescent="0.3">
      <c r="A94" s="30"/>
      <c r="B94" s="31"/>
      <c r="C94" s="16"/>
      <c r="D94" s="16"/>
      <c r="E94" s="16"/>
      <c r="F94" s="16"/>
      <c r="G94" s="16"/>
      <c r="H94" s="16"/>
      <c r="I94" s="32"/>
      <c r="J94" s="16"/>
      <c r="K94" s="32"/>
      <c r="L94" s="32"/>
      <c r="M94" s="34"/>
      <c r="N94" s="35"/>
      <c r="O94" s="19"/>
      <c r="P94" s="19"/>
      <c r="Q94" s="19"/>
      <c r="R94" s="19"/>
      <c r="S94" s="19"/>
      <c r="T94" s="19"/>
      <c r="U94" s="19"/>
      <c r="V94" s="33"/>
      <c r="W94" s="33"/>
      <c r="X94" s="33"/>
      <c r="Y94" s="34"/>
      <c r="Z94" s="35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35"/>
      <c r="AL94" s="19"/>
      <c r="AM94" s="35"/>
      <c r="AN94" s="35"/>
      <c r="AO94" s="16"/>
      <c r="AP94" s="35"/>
      <c r="AQ94" s="3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34"/>
      <c r="BC94" s="35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37"/>
      <c r="BO94" s="35"/>
      <c r="BP94" s="19"/>
      <c r="BQ94" s="35"/>
      <c r="BR94" s="19"/>
      <c r="BS94" s="35"/>
      <c r="BT94" s="38"/>
      <c r="BU94" s="39"/>
      <c r="BV94" s="16"/>
      <c r="BW94" s="16"/>
      <c r="BX94" s="16"/>
      <c r="BY94" s="16"/>
      <c r="BZ94" s="16"/>
      <c r="CA94" s="16"/>
      <c r="CB94" s="32"/>
      <c r="CC94" s="16"/>
      <c r="CD94" s="32"/>
      <c r="CE94" s="32"/>
      <c r="CF94" s="34"/>
      <c r="CG94" s="35"/>
      <c r="CH94" s="19"/>
      <c r="CI94" s="19"/>
      <c r="CJ94" s="19"/>
      <c r="CK94" s="19"/>
      <c r="CL94" s="19"/>
      <c r="CM94" s="19"/>
      <c r="CN94" s="19"/>
      <c r="CO94" s="33"/>
      <c r="CP94" s="33"/>
      <c r="CQ94" s="33"/>
      <c r="CR94" s="34"/>
      <c r="CS94" s="35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35"/>
      <c r="DE94" s="19"/>
      <c r="DF94" s="35"/>
      <c r="DG94" s="35"/>
      <c r="DH94" s="16"/>
      <c r="DI94" s="35"/>
      <c r="DJ94" s="3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34"/>
      <c r="DV94" s="35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37"/>
      <c r="EH94" s="35"/>
      <c r="EI94" s="19"/>
      <c r="EJ94" s="35"/>
      <c r="EK94" s="19"/>
      <c r="EL94" s="35"/>
      <c r="EM94" s="38"/>
      <c r="EN94" s="39"/>
      <c r="EP94" s="40"/>
      <c r="EQ94" s="40"/>
      <c r="ER94" s="41"/>
      <c r="ES94" s="42"/>
    </row>
    <row r="95" spans="1:149" x14ac:dyDescent="0.3">
      <c r="A95" s="30"/>
      <c r="B95" s="31"/>
      <c r="C95" s="16"/>
      <c r="D95" s="16"/>
      <c r="E95" s="16"/>
      <c r="F95" s="16"/>
      <c r="G95" s="16"/>
      <c r="H95" s="16"/>
      <c r="I95" s="32"/>
      <c r="J95" s="16"/>
      <c r="K95" s="32"/>
      <c r="L95" s="32"/>
      <c r="M95" s="34"/>
      <c r="N95" s="35"/>
      <c r="O95" s="19"/>
      <c r="P95" s="19"/>
      <c r="Q95" s="19"/>
      <c r="R95" s="19"/>
      <c r="S95" s="19"/>
      <c r="T95" s="19"/>
      <c r="U95" s="19"/>
      <c r="V95" s="33"/>
      <c r="W95" s="33"/>
      <c r="X95" s="33"/>
      <c r="Y95" s="34"/>
      <c r="Z95" s="35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35"/>
      <c r="AL95" s="19"/>
      <c r="AM95" s="35"/>
      <c r="AN95" s="35"/>
      <c r="AO95" s="16"/>
      <c r="AP95" s="35"/>
      <c r="AQ95" s="3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34"/>
      <c r="BC95" s="35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37"/>
      <c r="BO95" s="35"/>
      <c r="BP95" s="19"/>
      <c r="BQ95" s="35"/>
      <c r="BR95" s="19"/>
      <c r="BS95" s="35"/>
      <c r="BT95" s="38"/>
      <c r="BU95" s="39"/>
      <c r="BV95" s="16"/>
      <c r="BW95" s="16"/>
      <c r="BX95" s="16"/>
      <c r="BY95" s="16"/>
      <c r="BZ95" s="16"/>
      <c r="CA95" s="16"/>
      <c r="CB95" s="32"/>
      <c r="CC95" s="16"/>
      <c r="CD95" s="32"/>
      <c r="CE95" s="32"/>
      <c r="CF95" s="34"/>
      <c r="CG95" s="35"/>
      <c r="CH95" s="19"/>
      <c r="CI95" s="19"/>
      <c r="CJ95" s="19"/>
      <c r="CK95" s="19"/>
      <c r="CL95" s="19"/>
      <c r="CM95" s="19"/>
      <c r="CN95" s="19"/>
      <c r="CO95" s="33"/>
      <c r="CP95" s="33"/>
      <c r="CQ95" s="33"/>
      <c r="CR95" s="34"/>
      <c r="CS95" s="35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35"/>
      <c r="DE95" s="19"/>
      <c r="DF95" s="35"/>
      <c r="DG95" s="35"/>
      <c r="DH95" s="16"/>
      <c r="DI95" s="35"/>
      <c r="DJ95" s="3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34"/>
      <c r="DV95" s="35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37"/>
      <c r="EH95" s="35"/>
      <c r="EI95" s="19"/>
      <c r="EJ95" s="35"/>
      <c r="EK95" s="19"/>
      <c r="EL95" s="35"/>
      <c r="EM95" s="38"/>
      <c r="EN95" s="39"/>
      <c r="EP95" s="40"/>
      <c r="EQ95" s="40"/>
      <c r="ER95" s="41"/>
      <c r="ES95" s="42"/>
    </row>
    <row r="96" spans="1:149" x14ac:dyDescent="0.3">
      <c r="A96" s="30"/>
      <c r="B96" s="31"/>
      <c r="C96" s="16"/>
      <c r="D96" s="16"/>
      <c r="E96" s="16"/>
      <c r="F96" s="16"/>
      <c r="G96" s="16"/>
      <c r="H96" s="16"/>
      <c r="I96" s="32"/>
      <c r="J96" s="16"/>
      <c r="K96" s="32"/>
      <c r="L96" s="32"/>
      <c r="M96" s="34"/>
      <c r="N96" s="35"/>
      <c r="O96" s="19"/>
      <c r="P96" s="19"/>
      <c r="Q96" s="19"/>
      <c r="R96" s="19"/>
      <c r="S96" s="19"/>
      <c r="T96" s="19"/>
      <c r="U96" s="19"/>
      <c r="V96" s="33"/>
      <c r="W96" s="33"/>
      <c r="X96" s="33"/>
      <c r="Y96" s="34"/>
      <c r="Z96" s="35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35"/>
      <c r="AL96" s="19"/>
      <c r="AM96" s="35"/>
      <c r="AN96" s="35"/>
      <c r="AO96" s="16"/>
      <c r="AP96" s="35"/>
      <c r="AQ96" s="3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34"/>
      <c r="BC96" s="35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37"/>
      <c r="BO96" s="35"/>
      <c r="BP96" s="19"/>
      <c r="BQ96" s="35"/>
      <c r="BR96" s="19"/>
      <c r="BS96" s="35"/>
      <c r="BT96" s="38"/>
      <c r="BU96" s="39"/>
      <c r="BV96" s="16"/>
      <c r="BW96" s="16"/>
      <c r="BX96" s="16"/>
      <c r="BY96" s="16"/>
      <c r="BZ96" s="16"/>
      <c r="CA96" s="16"/>
      <c r="CB96" s="32"/>
      <c r="CC96" s="16"/>
      <c r="CD96" s="32"/>
      <c r="CE96" s="32"/>
      <c r="CF96" s="34"/>
      <c r="CG96" s="35"/>
      <c r="CH96" s="19"/>
      <c r="CI96" s="19"/>
      <c r="CJ96" s="19"/>
      <c r="CK96" s="19"/>
      <c r="CL96" s="19"/>
      <c r="CM96" s="19"/>
      <c r="CN96" s="19"/>
      <c r="CO96" s="33"/>
      <c r="CP96" s="33"/>
      <c r="CQ96" s="33"/>
      <c r="CR96" s="34"/>
      <c r="CS96" s="35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35"/>
      <c r="DE96" s="19"/>
      <c r="DF96" s="35"/>
      <c r="DG96" s="35"/>
      <c r="DH96" s="16"/>
      <c r="DI96" s="35"/>
      <c r="DJ96" s="3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34"/>
      <c r="DV96" s="35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37"/>
      <c r="EH96" s="35"/>
      <c r="EI96" s="19"/>
      <c r="EJ96" s="35"/>
      <c r="EK96" s="19"/>
      <c r="EL96" s="35"/>
      <c r="EM96" s="38"/>
      <c r="EN96" s="39"/>
      <c r="EP96" s="40"/>
      <c r="EQ96" s="40"/>
      <c r="ER96" s="41"/>
      <c r="ES96" s="42"/>
    </row>
    <row r="97" spans="1:149" x14ac:dyDescent="0.3">
      <c r="A97" s="30"/>
      <c r="B97" s="31"/>
      <c r="C97" s="16"/>
      <c r="D97" s="16"/>
      <c r="E97" s="16"/>
      <c r="F97" s="16"/>
      <c r="G97" s="16"/>
      <c r="H97" s="16"/>
      <c r="I97" s="32"/>
      <c r="J97" s="16"/>
      <c r="K97" s="32"/>
      <c r="L97" s="32"/>
      <c r="M97" s="34"/>
      <c r="N97" s="35"/>
      <c r="O97" s="19"/>
      <c r="P97" s="19"/>
      <c r="Q97" s="19"/>
      <c r="R97" s="19"/>
      <c r="S97" s="19"/>
      <c r="T97" s="19"/>
      <c r="U97" s="19"/>
      <c r="V97" s="33"/>
      <c r="W97" s="33"/>
      <c r="X97" s="33"/>
      <c r="Y97" s="34"/>
      <c r="Z97" s="35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35"/>
      <c r="AL97" s="19"/>
      <c r="AM97" s="35"/>
      <c r="AN97" s="35"/>
      <c r="AO97" s="16"/>
      <c r="AP97" s="35"/>
      <c r="AQ97" s="3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34"/>
      <c r="BC97" s="35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37"/>
      <c r="BO97" s="35"/>
      <c r="BP97" s="19"/>
      <c r="BQ97" s="35"/>
      <c r="BR97" s="19"/>
      <c r="BS97" s="35"/>
      <c r="BT97" s="38"/>
      <c r="BU97" s="39"/>
      <c r="BV97" s="16"/>
      <c r="BW97" s="16"/>
      <c r="BX97" s="16"/>
      <c r="BY97" s="16"/>
      <c r="BZ97" s="16"/>
      <c r="CA97" s="16"/>
      <c r="CB97" s="32"/>
      <c r="CC97" s="16"/>
      <c r="CD97" s="32"/>
      <c r="CE97" s="32"/>
      <c r="CF97" s="34"/>
      <c r="CG97" s="35"/>
      <c r="CH97" s="19"/>
      <c r="CI97" s="19"/>
      <c r="CJ97" s="19"/>
      <c r="CK97" s="19"/>
      <c r="CL97" s="19"/>
      <c r="CM97" s="19"/>
      <c r="CN97" s="19"/>
      <c r="CO97" s="33"/>
      <c r="CP97" s="33"/>
      <c r="CQ97" s="33"/>
      <c r="CR97" s="34"/>
      <c r="CS97" s="35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35"/>
      <c r="DE97" s="19"/>
      <c r="DF97" s="35"/>
      <c r="DG97" s="35"/>
      <c r="DH97" s="16"/>
      <c r="DI97" s="35"/>
      <c r="DJ97" s="3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34"/>
      <c r="DV97" s="35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37"/>
      <c r="EH97" s="35"/>
      <c r="EI97" s="19"/>
      <c r="EJ97" s="35"/>
      <c r="EK97" s="19"/>
      <c r="EL97" s="35"/>
      <c r="EM97" s="38"/>
      <c r="EN97" s="39"/>
      <c r="EP97" s="40"/>
      <c r="EQ97" s="40"/>
      <c r="ER97" s="41"/>
      <c r="ES97" s="42"/>
    </row>
    <row r="98" spans="1:149" x14ac:dyDescent="0.3">
      <c r="A98" s="30"/>
      <c r="B98" s="31"/>
      <c r="C98" s="16"/>
      <c r="D98" s="16"/>
      <c r="E98" s="16"/>
      <c r="F98" s="16"/>
      <c r="G98" s="16"/>
      <c r="H98" s="16"/>
      <c r="I98" s="32"/>
      <c r="J98" s="16"/>
      <c r="K98" s="32"/>
      <c r="L98" s="32"/>
      <c r="M98" s="34"/>
      <c r="N98" s="35"/>
      <c r="O98" s="19"/>
      <c r="P98" s="19"/>
      <c r="Q98" s="19"/>
      <c r="R98" s="19"/>
      <c r="S98" s="19"/>
      <c r="T98" s="19"/>
      <c r="U98" s="19"/>
      <c r="V98" s="33"/>
      <c r="W98" s="33"/>
      <c r="X98" s="33"/>
      <c r="Y98" s="34"/>
      <c r="Z98" s="35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35"/>
      <c r="AL98" s="19"/>
      <c r="AM98" s="35"/>
      <c r="AN98" s="35"/>
      <c r="AO98" s="16"/>
      <c r="AP98" s="35"/>
      <c r="AQ98" s="3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34"/>
      <c r="BC98" s="35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37"/>
      <c r="BO98" s="35"/>
      <c r="BP98" s="19"/>
      <c r="BQ98" s="35"/>
      <c r="BR98" s="19"/>
      <c r="BS98" s="35"/>
      <c r="BT98" s="38"/>
      <c r="BU98" s="39"/>
      <c r="BV98" s="16"/>
      <c r="BW98" s="16"/>
      <c r="BX98" s="16"/>
      <c r="BY98" s="16"/>
      <c r="BZ98" s="16"/>
      <c r="CA98" s="16"/>
      <c r="CB98" s="32"/>
      <c r="CC98" s="16"/>
      <c r="CD98" s="32"/>
      <c r="CE98" s="32"/>
      <c r="CF98" s="34"/>
      <c r="CG98" s="35"/>
      <c r="CH98" s="19"/>
      <c r="CI98" s="19"/>
      <c r="CJ98" s="19"/>
      <c r="CK98" s="19"/>
      <c r="CL98" s="19"/>
      <c r="CM98" s="19"/>
      <c r="CN98" s="19"/>
      <c r="CO98" s="33"/>
      <c r="CP98" s="33"/>
      <c r="CQ98" s="33"/>
      <c r="CR98" s="34"/>
      <c r="CS98" s="35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35"/>
      <c r="DE98" s="19"/>
      <c r="DF98" s="35"/>
      <c r="DG98" s="35"/>
      <c r="DH98" s="16"/>
      <c r="DI98" s="35"/>
      <c r="DJ98" s="3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34"/>
      <c r="DV98" s="35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37"/>
      <c r="EH98" s="35"/>
      <c r="EI98" s="19"/>
      <c r="EJ98" s="35"/>
      <c r="EK98" s="19"/>
      <c r="EL98" s="35"/>
      <c r="EM98" s="38"/>
      <c r="EN98" s="39"/>
      <c r="EP98" s="40"/>
      <c r="EQ98" s="40"/>
      <c r="ER98" s="41"/>
      <c r="ES98" s="42"/>
    </row>
    <row r="99" spans="1:149" x14ac:dyDescent="0.3">
      <c r="A99" s="30"/>
      <c r="B99" s="31"/>
      <c r="C99" s="16"/>
      <c r="D99" s="16"/>
      <c r="E99" s="16"/>
      <c r="F99" s="16"/>
      <c r="G99" s="16"/>
      <c r="H99" s="16"/>
      <c r="I99" s="32"/>
      <c r="J99" s="16"/>
      <c r="K99" s="32"/>
      <c r="L99" s="32"/>
      <c r="M99" s="34"/>
      <c r="N99" s="35"/>
      <c r="O99" s="19"/>
      <c r="P99" s="19"/>
      <c r="Q99" s="19"/>
      <c r="R99" s="19"/>
      <c r="S99" s="19"/>
      <c r="T99" s="19"/>
      <c r="U99" s="19"/>
      <c r="V99" s="33"/>
      <c r="W99" s="33"/>
      <c r="X99" s="33"/>
      <c r="Y99" s="34"/>
      <c r="Z99" s="35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35"/>
      <c r="AL99" s="19"/>
      <c r="AM99" s="35"/>
      <c r="AN99" s="35"/>
      <c r="AO99" s="16"/>
      <c r="AP99" s="35"/>
      <c r="AQ99" s="3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34"/>
      <c r="BC99" s="35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37"/>
      <c r="BO99" s="35"/>
      <c r="BP99" s="19"/>
      <c r="BQ99" s="35"/>
      <c r="BR99" s="19"/>
      <c r="BS99" s="35"/>
      <c r="BT99" s="38"/>
      <c r="BU99" s="39"/>
      <c r="BV99" s="16"/>
      <c r="BW99" s="16"/>
      <c r="BX99" s="16"/>
      <c r="BY99" s="16"/>
      <c r="BZ99" s="16"/>
      <c r="CA99" s="16"/>
      <c r="CB99" s="32"/>
      <c r="CC99" s="16"/>
      <c r="CD99" s="32"/>
      <c r="CE99" s="32"/>
      <c r="CF99" s="34"/>
      <c r="CG99" s="35"/>
      <c r="CH99" s="19"/>
      <c r="CI99" s="19"/>
      <c r="CJ99" s="19"/>
      <c r="CK99" s="19"/>
      <c r="CL99" s="19"/>
      <c r="CM99" s="19"/>
      <c r="CN99" s="19"/>
      <c r="CO99" s="33"/>
      <c r="CP99" s="33"/>
      <c r="CQ99" s="33"/>
      <c r="CR99" s="34"/>
      <c r="CS99" s="35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35"/>
      <c r="DE99" s="19"/>
      <c r="DF99" s="35"/>
      <c r="DG99" s="35"/>
      <c r="DH99" s="16"/>
      <c r="DI99" s="35"/>
      <c r="DJ99" s="3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34"/>
      <c r="DV99" s="35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37"/>
      <c r="EH99" s="35"/>
      <c r="EI99" s="19"/>
      <c r="EJ99" s="35"/>
      <c r="EK99" s="19"/>
      <c r="EL99" s="35"/>
      <c r="EM99" s="38"/>
      <c r="EN99" s="39"/>
      <c r="EP99" s="40"/>
      <c r="EQ99" s="40"/>
      <c r="ER99" s="41"/>
      <c r="ES99" s="42"/>
    </row>
    <row r="100" spans="1:149" x14ac:dyDescent="0.3">
      <c r="A100" s="30"/>
      <c r="B100" s="31"/>
      <c r="C100" s="16"/>
      <c r="D100" s="16"/>
      <c r="E100" s="16"/>
      <c r="F100" s="16"/>
      <c r="G100" s="16"/>
      <c r="H100" s="16"/>
      <c r="I100" s="32"/>
      <c r="J100" s="16"/>
      <c r="K100" s="32"/>
      <c r="L100" s="32"/>
      <c r="M100" s="34"/>
      <c r="N100" s="35"/>
      <c r="O100" s="19"/>
      <c r="P100" s="19"/>
      <c r="Q100" s="19"/>
      <c r="R100" s="19"/>
      <c r="S100" s="19"/>
      <c r="T100" s="19"/>
      <c r="U100" s="19"/>
      <c r="V100" s="33"/>
      <c r="W100" s="33"/>
      <c r="X100" s="33"/>
      <c r="Y100" s="34"/>
      <c r="Z100" s="35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35"/>
      <c r="AL100" s="19"/>
      <c r="AM100" s="35"/>
      <c r="AN100" s="35"/>
      <c r="AO100" s="16"/>
      <c r="AP100" s="35"/>
      <c r="AQ100" s="3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34"/>
      <c r="BC100" s="35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37"/>
      <c r="BO100" s="35"/>
      <c r="BP100" s="19"/>
      <c r="BQ100" s="35"/>
      <c r="BR100" s="19"/>
      <c r="BS100" s="35"/>
      <c r="BT100" s="38"/>
      <c r="BU100" s="39"/>
      <c r="BV100" s="16"/>
      <c r="BW100" s="16"/>
      <c r="BX100" s="16"/>
      <c r="BY100" s="16"/>
      <c r="BZ100" s="16"/>
      <c r="CA100" s="16"/>
      <c r="CB100" s="32"/>
      <c r="CC100" s="16"/>
      <c r="CD100" s="32"/>
      <c r="CE100" s="32"/>
      <c r="CF100" s="34"/>
      <c r="CG100" s="35"/>
      <c r="CH100" s="19"/>
      <c r="CI100" s="19"/>
      <c r="CJ100" s="19"/>
      <c r="CK100" s="19"/>
      <c r="CL100" s="19"/>
      <c r="CM100" s="19"/>
      <c r="CN100" s="19"/>
      <c r="CO100" s="33"/>
      <c r="CP100" s="33"/>
      <c r="CQ100" s="33"/>
      <c r="CR100" s="34"/>
      <c r="CS100" s="35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35"/>
      <c r="DE100" s="19"/>
      <c r="DF100" s="35"/>
      <c r="DG100" s="35"/>
      <c r="DH100" s="16"/>
      <c r="DI100" s="35"/>
      <c r="DJ100" s="3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34"/>
      <c r="DV100" s="35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37"/>
      <c r="EH100" s="35"/>
      <c r="EI100" s="19"/>
      <c r="EJ100" s="35"/>
      <c r="EK100" s="19"/>
      <c r="EL100" s="35"/>
      <c r="EM100" s="38"/>
      <c r="EN100" s="39"/>
      <c r="EP100" s="40"/>
      <c r="EQ100" s="40"/>
      <c r="ER100" s="41"/>
      <c r="ES100" s="42"/>
    </row>
    <row r="101" spans="1:149" x14ac:dyDescent="0.3">
      <c r="A101" s="30"/>
      <c r="B101" s="31"/>
      <c r="C101" s="16"/>
      <c r="D101" s="16"/>
      <c r="E101" s="16"/>
      <c r="F101" s="16"/>
      <c r="G101" s="16"/>
      <c r="H101" s="16"/>
      <c r="I101" s="32"/>
      <c r="J101" s="16"/>
      <c r="K101" s="32"/>
      <c r="L101" s="32"/>
      <c r="M101" s="34"/>
      <c r="N101" s="35"/>
      <c r="O101" s="19"/>
      <c r="P101" s="19"/>
      <c r="Q101" s="19"/>
      <c r="R101" s="19"/>
      <c r="S101" s="19"/>
      <c r="T101" s="19"/>
      <c r="U101" s="19"/>
      <c r="V101" s="33"/>
      <c r="W101" s="33"/>
      <c r="X101" s="33"/>
      <c r="Y101" s="34"/>
      <c r="Z101" s="35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35"/>
      <c r="AL101" s="19"/>
      <c r="AM101" s="35"/>
      <c r="AN101" s="35"/>
      <c r="AO101" s="16"/>
      <c r="AP101" s="35"/>
      <c r="AQ101" s="3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34"/>
      <c r="BC101" s="35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37"/>
      <c r="BO101" s="35"/>
      <c r="BP101" s="19"/>
      <c r="BQ101" s="35"/>
      <c r="BR101" s="19"/>
      <c r="BS101" s="35"/>
      <c r="BT101" s="38"/>
      <c r="BU101" s="39"/>
      <c r="BV101" s="16"/>
      <c r="BW101" s="16"/>
      <c r="BX101" s="16"/>
      <c r="BY101" s="16"/>
      <c r="BZ101" s="16"/>
      <c r="CA101" s="16"/>
      <c r="CB101" s="32"/>
      <c r="CC101" s="16"/>
      <c r="CD101" s="32"/>
      <c r="CE101" s="32"/>
      <c r="CF101" s="34"/>
      <c r="CG101" s="35"/>
      <c r="CH101" s="19"/>
      <c r="CI101" s="19"/>
      <c r="CJ101" s="19"/>
      <c r="CK101" s="19"/>
      <c r="CL101" s="19"/>
      <c r="CM101" s="19"/>
      <c r="CN101" s="19"/>
      <c r="CO101" s="33"/>
      <c r="CP101" s="33"/>
      <c r="CQ101" s="33"/>
      <c r="CR101" s="34"/>
      <c r="CS101" s="35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35"/>
      <c r="DE101" s="19"/>
      <c r="DF101" s="35"/>
      <c r="DG101" s="35"/>
      <c r="DH101" s="16"/>
      <c r="DI101" s="35"/>
      <c r="DJ101" s="3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34"/>
      <c r="DV101" s="35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37"/>
      <c r="EH101" s="35"/>
      <c r="EI101" s="19"/>
      <c r="EJ101" s="35"/>
      <c r="EK101" s="19"/>
      <c r="EL101" s="35"/>
      <c r="EM101" s="38"/>
      <c r="EN101" s="39"/>
      <c r="EP101" s="40"/>
      <c r="EQ101" s="40"/>
      <c r="ER101" s="41"/>
      <c r="ES101" s="42"/>
    </row>
    <row r="102" spans="1:149" x14ac:dyDescent="0.3">
      <c r="A102" s="30"/>
      <c r="B102" s="31"/>
      <c r="C102" s="16"/>
      <c r="D102" s="16"/>
      <c r="E102" s="16"/>
      <c r="F102" s="16"/>
      <c r="G102" s="16"/>
      <c r="H102" s="16"/>
      <c r="I102" s="32"/>
      <c r="J102" s="16"/>
      <c r="K102" s="32"/>
      <c r="L102" s="32"/>
      <c r="M102" s="34"/>
      <c r="N102" s="35"/>
      <c r="O102" s="19"/>
      <c r="P102" s="19"/>
      <c r="Q102" s="19"/>
      <c r="R102" s="19"/>
      <c r="S102" s="19"/>
      <c r="T102" s="19"/>
      <c r="U102" s="19"/>
      <c r="V102" s="33"/>
      <c r="W102" s="33"/>
      <c r="X102" s="33"/>
      <c r="Y102" s="34"/>
      <c r="Z102" s="3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35"/>
      <c r="AL102" s="19"/>
      <c r="AM102" s="35"/>
      <c r="AN102" s="35"/>
      <c r="AO102" s="16"/>
      <c r="AP102" s="35"/>
      <c r="AQ102" s="3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34"/>
      <c r="BC102" s="35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37"/>
      <c r="BO102" s="35"/>
      <c r="BP102" s="19"/>
      <c r="BQ102" s="35"/>
      <c r="BR102" s="19"/>
      <c r="BS102" s="35"/>
      <c r="BT102" s="38"/>
      <c r="BU102" s="39"/>
      <c r="BV102" s="16"/>
      <c r="BW102" s="16"/>
      <c r="BX102" s="16"/>
      <c r="BY102" s="16"/>
      <c r="BZ102" s="16"/>
      <c r="CA102" s="16"/>
      <c r="CB102" s="32"/>
      <c r="CC102" s="16"/>
      <c r="CD102" s="32"/>
      <c r="CE102" s="32"/>
      <c r="CF102" s="34"/>
      <c r="CG102" s="35"/>
      <c r="CH102" s="19"/>
      <c r="CI102" s="19"/>
      <c r="CJ102" s="19"/>
      <c r="CK102" s="19"/>
      <c r="CL102" s="19"/>
      <c r="CM102" s="19"/>
      <c r="CN102" s="19"/>
      <c r="CO102" s="33"/>
      <c r="CP102" s="33"/>
      <c r="CQ102" s="33"/>
      <c r="CR102" s="34"/>
      <c r="CS102" s="35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35"/>
      <c r="DE102" s="19"/>
      <c r="DF102" s="35"/>
      <c r="DG102" s="35"/>
      <c r="DH102" s="16"/>
      <c r="DI102" s="35"/>
      <c r="DJ102" s="3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34"/>
      <c r="DV102" s="35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37"/>
      <c r="EH102" s="35"/>
      <c r="EI102" s="19"/>
      <c r="EJ102" s="35"/>
      <c r="EK102" s="19"/>
      <c r="EL102" s="35"/>
      <c r="EM102" s="38"/>
      <c r="EN102" s="39"/>
      <c r="EP102" s="40"/>
      <c r="EQ102" s="40"/>
      <c r="ER102" s="41"/>
      <c r="ES102" s="42"/>
    </row>
    <row r="103" spans="1:149" x14ac:dyDescent="0.3">
      <c r="A103" s="30"/>
      <c r="B103" s="31"/>
      <c r="C103" s="16"/>
      <c r="D103" s="16"/>
      <c r="E103" s="16"/>
      <c r="F103" s="16"/>
      <c r="G103" s="16"/>
      <c r="H103" s="16"/>
      <c r="I103" s="32"/>
      <c r="J103" s="16"/>
      <c r="K103" s="32"/>
      <c r="L103" s="32"/>
      <c r="M103" s="34"/>
      <c r="N103" s="35"/>
      <c r="O103" s="19"/>
      <c r="P103" s="19"/>
      <c r="Q103" s="19"/>
      <c r="R103" s="19"/>
      <c r="S103" s="19"/>
      <c r="T103" s="19"/>
      <c r="U103" s="19"/>
      <c r="V103" s="33"/>
      <c r="W103" s="33"/>
      <c r="X103" s="33"/>
      <c r="Y103" s="34"/>
      <c r="Z103" s="3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35"/>
      <c r="AL103" s="19"/>
      <c r="AM103" s="35"/>
      <c r="AN103" s="35"/>
      <c r="AO103" s="16"/>
      <c r="AP103" s="35"/>
      <c r="AQ103" s="3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34"/>
      <c r="BC103" s="35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37"/>
      <c r="BO103" s="35"/>
      <c r="BP103" s="19"/>
      <c r="BQ103" s="35"/>
      <c r="BR103" s="19"/>
      <c r="BS103" s="35"/>
      <c r="BT103" s="38"/>
      <c r="BU103" s="39"/>
      <c r="BV103" s="16"/>
      <c r="BW103" s="16"/>
      <c r="BX103" s="16"/>
      <c r="BY103" s="16"/>
      <c r="BZ103" s="16"/>
      <c r="CA103" s="16"/>
      <c r="CB103" s="32"/>
      <c r="CC103" s="16"/>
      <c r="CD103" s="32"/>
      <c r="CE103" s="32"/>
      <c r="CF103" s="34"/>
      <c r="CG103" s="35"/>
      <c r="CH103" s="19"/>
      <c r="CI103" s="19"/>
      <c r="CJ103" s="19"/>
      <c r="CK103" s="19"/>
      <c r="CL103" s="19"/>
      <c r="CM103" s="19"/>
      <c r="CN103" s="19"/>
      <c r="CO103" s="33"/>
      <c r="CP103" s="33"/>
      <c r="CQ103" s="33"/>
      <c r="CR103" s="34"/>
      <c r="CS103" s="35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35"/>
      <c r="DE103" s="19"/>
      <c r="DF103" s="35"/>
      <c r="DG103" s="35"/>
      <c r="DH103" s="16"/>
      <c r="DI103" s="35"/>
      <c r="DJ103" s="3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34"/>
      <c r="DV103" s="35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37"/>
      <c r="EH103" s="35"/>
      <c r="EI103" s="19"/>
      <c r="EJ103" s="35"/>
      <c r="EK103" s="19"/>
      <c r="EL103" s="35"/>
      <c r="EM103" s="38"/>
      <c r="EN103" s="39"/>
      <c r="EP103" s="40"/>
      <c r="EQ103" s="40"/>
      <c r="ER103" s="41"/>
      <c r="ES103" s="42"/>
    </row>
    <row r="104" spans="1:149" x14ac:dyDescent="0.3">
      <c r="A104" s="30"/>
      <c r="B104" s="31"/>
      <c r="C104" s="16"/>
      <c r="D104" s="16"/>
      <c r="E104" s="16"/>
      <c r="F104" s="16"/>
      <c r="G104" s="16"/>
      <c r="H104" s="16"/>
      <c r="I104" s="32"/>
      <c r="J104" s="16"/>
      <c r="K104" s="32"/>
      <c r="L104" s="32"/>
      <c r="M104" s="34"/>
      <c r="N104" s="35"/>
      <c r="O104" s="19"/>
      <c r="P104" s="19"/>
      <c r="Q104" s="19"/>
      <c r="R104" s="19"/>
      <c r="S104" s="19"/>
      <c r="T104" s="19"/>
      <c r="U104" s="19"/>
      <c r="V104" s="33"/>
      <c r="W104" s="33"/>
      <c r="X104" s="33"/>
      <c r="Y104" s="34"/>
      <c r="Z104" s="35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35"/>
      <c r="AL104" s="19"/>
      <c r="AM104" s="35"/>
      <c r="AN104" s="35"/>
      <c r="AO104" s="16"/>
      <c r="AP104" s="35"/>
      <c r="AQ104" s="3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34"/>
      <c r="BC104" s="35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37"/>
      <c r="BO104" s="35"/>
      <c r="BP104" s="19"/>
      <c r="BQ104" s="35"/>
      <c r="BR104" s="19"/>
      <c r="BS104" s="35"/>
      <c r="BT104" s="38"/>
      <c r="BU104" s="39"/>
      <c r="BV104" s="16"/>
      <c r="BW104" s="16"/>
      <c r="BX104" s="16"/>
      <c r="BY104" s="16"/>
      <c r="BZ104" s="16"/>
      <c r="CA104" s="16"/>
      <c r="CB104" s="32"/>
      <c r="CC104" s="16"/>
      <c r="CD104" s="32"/>
      <c r="CE104" s="32"/>
      <c r="CF104" s="34"/>
      <c r="CG104" s="35"/>
      <c r="CH104" s="19"/>
      <c r="CI104" s="19"/>
      <c r="CJ104" s="19"/>
      <c r="CK104" s="19"/>
      <c r="CL104" s="19"/>
      <c r="CM104" s="19"/>
      <c r="CN104" s="19"/>
      <c r="CO104" s="33"/>
      <c r="CP104" s="33"/>
      <c r="CQ104" s="33"/>
      <c r="CR104" s="34"/>
      <c r="CS104" s="35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35"/>
      <c r="DE104" s="19"/>
      <c r="DF104" s="35"/>
      <c r="DG104" s="35"/>
      <c r="DH104" s="16"/>
      <c r="DI104" s="35"/>
      <c r="DJ104" s="3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34"/>
      <c r="DV104" s="35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37"/>
      <c r="EH104" s="35"/>
      <c r="EI104" s="19"/>
      <c r="EJ104" s="35"/>
      <c r="EK104" s="19"/>
      <c r="EL104" s="35"/>
      <c r="EM104" s="38"/>
      <c r="EN104" s="39"/>
      <c r="EP104" s="40"/>
      <c r="EQ104" s="40"/>
      <c r="ER104" s="41"/>
      <c r="ES104" s="42"/>
    </row>
    <row r="105" spans="1:149" x14ac:dyDescent="0.3">
      <c r="A105" s="30"/>
      <c r="B105" s="31"/>
      <c r="C105" s="16"/>
      <c r="D105" s="16"/>
      <c r="E105" s="16"/>
      <c r="F105" s="16"/>
      <c r="G105" s="16"/>
      <c r="H105" s="16"/>
      <c r="I105" s="32"/>
      <c r="J105" s="16"/>
      <c r="K105" s="32"/>
      <c r="L105" s="32"/>
      <c r="M105" s="34"/>
      <c r="N105" s="35"/>
      <c r="O105" s="19"/>
      <c r="P105" s="19"/>
      <c r="Q105" s="19"/>
      <c r="R105" s="19"/>
      <c r="S105" s="19"/>
      <c r="T105" s="19"/>
      <c r="U105" s="19"/>
      <c r="V105" s="33"/>
      <c r="W105" s="33"/>
      <c r="X105" s="33"/>
      <c r="Y105" s="34"/>
      <c r="Z105" s="3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35"/>
      <c r="AL105" s="19"/>
      <c r="AM105" s="35"/>
      <c r="AN105" s="35"/>
      <c r="AO105" s="16"/>
      <c r="AP105" s="35"/>
      <c r="AQ105" s="3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34"/>
      <c r="BC105" s="35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37"/>
      <c r="BO105" s="35"/>
      <c r="BP105" s="19"/>
      <c r="BQ105" s="35"/>
      <c r="BR105" s="19"/>
      <c r="BS105" s="35"/>
      <c r="BT105" s="38"/>
      <c r="BU105" s="39"/>
      <c r="BV105" s="16"/>
      <c r="BW105" s="16"/>
      <c r="BX105" s="16"/>
      <c r="BY105" s="16"/>
      <c r="BZ105" s="16"/>
      <c r="CA105" s="16"/>
      <c r="CB105" s="32"/>
      <c r="CC105" s="16"/>
      <c r="CD105" s="32"/>
      <c r="CE105" s="32"/>
      <c r="CF105" s="34"/>
      <c r="CG105" s="35"/>
      <c r="CH105" s="19"/>
      <c r="CI105" s="19"/>
      <c r="CJ105" s="19"/>
      <c r="CK105" s="19"/>
      <c r="CL105" s="19"/>
      <c r="CM105" s="19"/>
      <c r="CN105" s="19"/>
      <c r="CO105" s="33"/>
      <c r="CP105" s="33"/>
      <c r="CQ105" s="33"/>
      <c r="CR105" s="34"/>
      <c r="CS105" s="35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35"/>
      <c r="DE105" s="19"/>
      <c r="DF105" s="35"/>
      <c r="DG105" s="35"/>
      <c r="DH105" s="16"/>
      <c r="DI105" s="35"/>
      <c r="DJ105" s="3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34"/>
      <c r="DV105" s="35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37"/>
      <c r="EH105" s="35"/>
      <c r="EI105" s="19"/>
      <c r="EJ105" s="35"/>
      <c r="EK105" s="19"/>
      <c r="EL105" s="35"/>
      <c r="EM105" s="38"/>
      <c r="EN105" s="39"/>
      <c r="EP105" s="40"/>
      <c r="EQ105" s="40"/>
      <c r="ER105" s="41"/>
      <c r="ES105" s="42"/>
    </row>
    <row r="106" spans="1:149" x14ac:dyDescent="0.3">
      <c r="A106" s="30"/>
      <c r="B106" s="31"/>
      <c r="C106" s="16"/>
      <c r="D106" s="16"/>
      <c r="E106" s="16"/>
      <c r="F106" s="16"/>
      <c r="G106" s="16"/>
      <c r="H106" s="16"/>
      <c r="I106" s="32"/>
      <c r="J106" s="16"/>
      <c r="K106" s="32"/>
      <c r="L106" s="32"/>
      <c r="M106" s="34"/>
      <c r="N106" s="35"/>
      <c r="O106" s="19"/>
      <c r="P106" s="19"/>
      <c r="Q106" s="19"/>
      <c r="R106" s="19"/>
      <c r="S106" s="19"/>
      <c r="T106" s="19"/>
      <c r="U106" s="19"/>
      <c r="V106" s="33"/>
      <c r="W106" s="33"/>
      <c r="X106" s="33"/>
      <c r="Y106" s="34"/>
      <c r="Z106" s="35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35"/>
      <c r="AL106" s="19"/>
      <c r="AM106" s="35"/>
      <c r="AN106" s="35"/>
      <c r="AO106" s="16"/>
      <c r="AP106" s="35"/>
      <c r="AQ106" s="3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34"/>
      <c r="BC106" s="35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37"/>
      <c r="BO106" s="35"/>
      <c r="BP106" s="19"/>
      <c r="BQ106" s="35"/>
      <c r="BR106" s="19"/>
      <c r="BS106" s="35"/>
      <c r="BT106" s="38"/>
      <c r="BU106" s="39"/>
      <c r="BV106" s="16"/>
      <c r="BW106" s="16"/>
      <c r="BX106" s="16"/>
      <c r="BY106" s="16"/>
      <c r="BZ106" s="16"/>
      <c r="CA106" s="16"/>
      <c r="CB106" s="32"/>
      <c r="CC106" s="16"/>
      <c r="CD106" s="32"/>
      <c r="CE106" s="32"/>
      <c r="CF106" s="34"/>
      <c r="CG106" s="35"/>
      <c r="CH106" s="19"/>
      <c r="CI106" s="19"/>
      <c r="CJ106" s="19"/>
      <c r="CK106" s="19"/>
      <c r="CL106" s="19"/>
      <c r="CM106" s="19"/>
      <c r="CN106" s="19"/>
      <c r="CO106" s="33"/>
      <c r="CP106" s="33"/>
      <c r="CQ106" s="33"/>
      <c r="CR106" s="34"/>
      <c r="CS106" s="35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35"/>
      <c r="DE106" s="19"/>
      <c r="DF106" s="35"/>
      <c r="DG106" s="35"/>
      <c r="DH106" s="16"/>
      <c r="DI106" s="35"/>
      <c r="DJ106" s="3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34"/>
      <c r="DV106" s="35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37"/>
      <c r="EH106" s="35"/>
      <c r="EI106" s="19"/>
      <c r="EJ106" s="35"/>
      <c r="EK106" s="19"/>
      <c r="EL106" s="35"/>
      <c r="EM106" s="38"/>
      <c r="EN106" s="39"/>
      <c r="EP106" s="40"/>
      <c r="EQ106" s="40"/>
      <c r="ER106" s="41"/>
      <c r="ES106" s="42"/>
    </row>
    <row r="107" spans="1:149" x14ac:dyDescent="0.3">
      <c r="A107" s="30"/>
      <c r="B107" s="31"/>
      <c r="C107" s="16"/>
      <c r="D107" s="16"/>
      <c r="E107" s="16"/>
      <c r="F107" s="16"/>
      <c r="G107" s="16"/>
      <c r="H107" s="16"/>
      <c r="I107" s="32"/>
      <c r="J107" s="16"/>
      <c r="K107" s="32"/>
      <c r="L107" s="32"/>
      <c r="M107" s="34"/>
      <c r="N107" s="35"/>
      <c r="O107" s="19"/>
      <c r="P107" s="19"/>
      <c r="Q107" s="19"/>
      <c r="R107" s="19"/>
      <c r="S107" s="19"/>
      <c r="T107" s="19"/>
      <c r="U107" s="19"/>
      <c r="V107" s="33"/>
      <c r="W107" s="33"/>
      <c r="X107" s="33"/>
      <c r="Y107" s="34"/>
      <c r="Z107" s="35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35"/>
      <c r="AL107" s="19"/>
      <c r="AM107" s="35"/>
      <c r="AN107" s="35"/>
      <c r="AO107" s="16"/>
      <c r="AP107" s="35"/>
      <c r="AQ107" s="3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34"/>
      <c r="BC107" s="35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37"/>
      <c r="BO107" s="35"/>
      <c r="BP107" s="19"/>
      <c r="BQ107" s="35"/>
      <c r="BR107" s="19"/>
      <c r="BS107" s="35"/>
      <c r="BT107" s="38"/>
      <c r="BU107" s="39"/>
      <c r="BV107" s="16"/>
      <c r="BW107" s="16"/>
      <c r="BX107" s="16"/>
      <c r="BY107" s="16"/>
      <c r="BZ107" s="16"/>
      <c r="CA107" s="16"/>
      <c r="CB107" s="32"/>
      <c r="CC107" s="16"/>
      <c r="CD107" s="32"/>
      <c r="CE107" s="32"/>
      <c r="CF107" s="34"/>
      <c r="CG107" s="35"/>
      <c r="CH107" s="19"/>
      <c r="CI107" s="19"/>
      <c r="CJ107" s="19"/>
      <c r="CK107" s="19"/>
      <c r="CL107" s="19"/>
      <c r="CM107" s="19"/>
      <c r="CN107" s="19"/>
      <c r="CO107" s="33"/>
      <c r="CP107" s="33"/>
      <c r="CQ107" s="33"/>
      <c r="CR107" s="34"/>
      <c r="CS107" s="35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35"/>
      <c r="DE107" s="19"/>
      <c r="DF107" s="35"/>
      <c r="DG107" s="35"/>
      <c r="DH107" s="16"/>
      <c r="DI107" s="35"/>
      <c r="DJ107" s="3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34"/>
      <c r="DV107" s="35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37"/>
      <c r="EH107" s="35"/>
      <c r="EI107" s="19"/>
      <c r="EJ107" s="35"/>
      <c r="EK107" s="19"/>
      <c r="EL107" s="35"/>
      <c r="EM107" s="38"/>
      <c r="EN107" s="39"/>
      <c r="EP107" s="40"/>
      <c r="EQ107" s="40"/>
      <c r="ER107" s="41"/>
      <c r="ES107" s="42"/>
    </row>
    <row r="108" spans="1:149" x14ac:dyDescent="0.3">
      <c r="A108" s="30"/>
      <c r="B108" s="31"/>
      <c r="C108" s="16"/>
      <c r="D108" s="16"/>
      <c r="E108" s="16"/>
      <c r="F108" s="16"/>
      <c r="G108" s="16"/>
      <c r="H108" s="16"/>
      <c r="I108" s="32"/>
      <c r="J108" s="16"/>
      <c r="K108" s="32"/>
      <c r="L108" s="32"/>
      <c r="M108" s="34"/>
      <c r="N108" s="35"/>
      <c r="O108" s="19"/>
      <c r="P108" s="19"/>
      <c r="Q108" s="19"/>
      <c r="R108" s="19"/>
      <c r="S108" s="19"/>
      <c r="T108" s="19"/>
      <c r="U108" s="19"/>
      <c r="V108" s="33"/>
      <c r="W108" s="33"/>
      <c r="X108" s="33"/>
      <c r="Y108" s="34"/>
      <c r="Z108" s="35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35"/>
      <c r="AL108" s="19"/>
      <c r="AM108" s="35"/>
      <c r="AN108" s="35"/>
      <c r="AO108" s="16"/>
      <c r="AP108" s="35"/>
      <c r="AQ108" s="3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34"/>
      <c r="BC108" s="35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37"/>
      <c r="BO108" s="35"/>
      <c r="BP108" s="19"/>
      <c r="BQ108" s="35"/>
      <c r="BR108" s="19"/>
      <c r="BS108" s="35"/>
      <c r="BT108" s="38"/>
      <c r="BU108" s="39"/>
      <c r="BV108" s="16"/>
      <c r="BW108" s="16"/>
      <c r="BX108" s="16"/>
      <c r="BY108" s="16"/>
      <c r="BZ108" s="16"/>
      <c r="CA108" s="16"/>
      <c r="CB108" s="32"/>
      <c r="CC108" s="16"/>
      <c r="CD108" s="32"/>
      <c r="CE108" s="32"/>
      <c r="CF108" s="34"/>
      <c r="CG108" s="35"/>
      <c r="CH108" s="19"/>
      <c r="CI108" s="19"/>
      <c r="CJ108" s="19"/>
      <c r="CK108" s="19"/>
      <c r="CL108" s="19"/>
      <c r="CM108" s="19"/>
      <c r="CN108" s="19"/>
      <c r="CO108" s="33"/>
      <c r="CP108" s="33"/>
      <c r="CQ108" s="33"/>
      <c r="CR108" s="34"/>
      <c r="CS108" s="35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35"/>
      <c r="DE108" s="19"/>
      <c r="DF108" s="35"/>
      <c r="DG108" s="35"/>
      <c r="DH108" s="16"/>
      <c r="DI108" s="35"/>
      <c r="DJ108" s="3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34"/>
      <c r="DV108" s="35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37"/>
      <c r="EH108" s="35"/>
      <c r="EI108" s="19"/>
      <c r="EJ108" s="35"/>
      <c r="EK108" s="19"/>
      <c r="EL108" s="35"/>
      <c r="EM108" s="38"/>
      <c r="EN108" s="39"/>
      <c r="EP108" s="40"/>
      <c r="EQ108" s="40"/>
      <c r="ER108" s="41"/>
      <c r="ES108" s="42"/>
    </row>
  </sheetData>
  <mergeCells count="40">
    <mergeCell ref="AR7:BC7"/>
    <mergeCell ref="BD7:BO7"/>
    <mergeCell ref="A3:B5"/>
    <mergeCell ref="A6:A7"/>
    <mergeCell ref="B6:B7"/>
    <mergeCell ref="A8:B8"/>
    <mergeCell ref="C7:N7"/>
    <mergeCell ref="O7:Z7"/>
    <mergeCell ref="AA7:AK7"/>
    <mergeCell ref="C3:BU4"/>
    <mergeCell ref="C6:AQ6"/>
    <mergeCell ref="AR6:BT6"/>
    <mergeCell ref="BT7:BT8"/>
    <mergeCell ref="BU7:BU8"/>
    <mergeCell ref="AO8:AP8"/>
    <mergeCell ref="BP8:BQ8"/>
    <mergeCell ref="BR7:BS7"/>
    <mergeCell ref="BP7:BQ7"/>
    <mergeCell ref="AL7:AM7"/>
    <mergeCell ref="AO7:AP7"/>
    <mergeCell ref="AQ7:AQ8"/>
    <mergeCell ref="BV3:EN4"/>
    <mergeCell ref="BV6:DJ6"/>
    <mergeCell ref="DK6:EM6"/>
    <mergeCell ref="BV7:CG7"/>
    <mergeCell ref="CH7:CS7"/>
    <mergeCell ref="CT7:DD7"/>
    <mergeCell ref="DE7:DF7"/>
    <mergeCell ref="DH7:DI7"/>
    <mergeCell ref="DJ7:DJ8"/>
    <mergeCell ref="DK7:DV7"/>
    <mergeCell ref="DW7:EH7"/>
    <mergeCell ref="EI7:EJ7"/>
    <mergeCell ref="DH8:DI8"/>
    <mergeCell ref="EI8:EJ8"/>
    <mergeCell ref="EP7:ES7"/>
    <mergeCell ref="ER8:ES8"/>
    <mergeCell ref="EK7:EL7"/>
    <mergeCell ref="EM7:EM8"/>
    <mergeCell ref="EN7:EN8"/>
  </mergeCells>
  <phoneticPr fontId="24" type="noConversion"/>
  <pageMargins left="0.25" right="0.25" top="0.75" bottom="0.75" header="0.3" footer="0.3"/>
  <pageSetup paperSize="10000" scale="20" orientation="landscape" r:id="rId1"/>
  <colBreaks count="1" manualBreakCount="1">
    <brk id="73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S168"/>
  <sheetViews>
    <sheetView tabSelected="1" view="pageBreakPreview" topLeftCell="A52" zoomScaleNormal="100" zoomScaleSheetLayoutView="100" workbookViewId="0">
      <selection activeCell="I130" sqref="I130"/>
    </sheetView>
  </sheetViews>
  <sheetFormatPr defaultRowHeight="15" x14ac:dyDescent="0.25"/>
  <cols>
    <col min="1" max="1" width="4" style="43" customWidth="1"/>
    <col min="2" max="2" width="34.85546875" style="43" customWidth="1"/>
    <col min="3" max="3" width="3.7109375" style="108" customWidth="1"/>
    <col min="4" max="4" width="6.85546875" style="43" customWidth="1"/>
    <col min="5" max="5" width="4" style="43" customWidth="1"/>
    <col min="6" max="8" width="9.85546875" style="43" customWidth="1"/>
    <col min="9" max="10" width="15.28515625" style="43" customWidth="1"/>
    <col min="11" max="11" width="16.28515625" style="43" customWidth="1"/>
    <col min="12" max="12" width="3.85546875" style="43" customWidth="1"/>
    <col min="13" max="13" width="40.28515625" style="43" customWidth="1"/>
    <col min="14" max="15" width="8.140625" style="43" customWidth="1"/>
    <col min="16" max="16" width="8.28515625" style="43" customWidth="1"/>
    <col min="17" max="17" width="8" style="43" customWidth="1"/>
    <col min="18" max="18" width="9.140625" style="43"/>
    <col min="19" max="19" width="12.28515625" style="43" customWidth="1"/>
    <col min="20" max="20" width="7.28515625" style="43" customWidth="1"/>
    <col min="21" max="21" width="1.28515625" style="43" customWidth="1"/>
    <col min="22" max="22" width="11.140625" style="43" customWidth="1"/>
    <col min="23" max="16384" width="9.140625" style="43"/>
  </cols>
  <sheetData>
    <row r="1" spans="1:11" ht="15" customHeight="1" x14ac:dyDescent="0.25">
      <c r="A1" s="160" t="s">
        <v>32</v>
      </c>
      <c r="B1" s="160"/>
      <c r="C1" s="161" t="s">
        <v>36</v>
      </c>
      <c r="D1" s="162"/>
      <c r="E1" s="162"/>
      <c r="F1" s="162"/>
      <c r="G1" s="162"/>
      <c r="H1" s="163"/>
      <c r="I1" s="170" t="s">
        <v>189</v>
      </c>
      <c r="J1" s="170"/>
      <c r="K1" s="170"/>
    </row>
    <row r="2" spans="1:11" ht="15" customHeight="1" x14ac:dyDescent="0.25">
      <c r="A2" s="160"/>
      <c r="B2" s="160"/>
      <c r="C2" s="164"/>
      <c r="D2" s="165"/>
      <c r="E2" s="165"/>
      <c r="F2" s="165"/>
      <c r="G2" s="165"/>
      <c r="H2" s="166"/>
      <c r="I2" s="170"/>
      <c r="J2" s="170"/>
      <c r="K2" s="170"/>
    </row>
    <row r="3" spans="1:11" ht="15" customHeight="1" x14ac:dyDescent="0.25">
      <c r="A3" s="160"/>
      <c r="B3" s="160"/>
      <c r="C3" s="164"/>
      <c r="D3" s="165"/>
      <c r="E3" s="165"/>
      <c r="F3" s="165"/>
      <c r="G3" s="165"/>
      <c r="H3" s="166"/>
      <c r="I3" s="170"/>
      <c r="J3" s="170"/>
      <c r="K3" s="170"/>
    </row>
    <row r="4" spans="1:11" ht="27.75" customHeight="1" x14ac:dyDescent="0.25">
      <c r="A4" s="160"/>
      <c r="B4" s="160"/>
      <c r="C4" s="167"/>
      <c r="D4" s="168"/>
      <c r="E4" s="168"/>
      <c r="F4" s="168"/>
      <c r="G4" s="168"/>
      <c r="H4" s="169"/>
      <c r="I4" s="170"/>
      <c r="J4" s="170"/>
      <c r="K4" s="170"/>
    </row>
    <row r="5" spans="1:11" ht="15.75" customHeight="1" x14ac:dyDescent="0.25">
      <c r="A5" s="184" t="s">
        <v>37</v>
      </c>
      <c r="B5" s="185"/>
      <c r="C5" s="186"/>
      <c r="D5" s="184" t="s">
        <v>38</v>
      </c>
      <c r="E5" s="185"/>
      <c r="F5" s="185"/>
      <c r="G5" s="186"/>
      <c r="H5" s="185" t="s">
        <v>118</v>
      </c>
      <c r="I5" s="185"/>
      <c r="J5" s="185"/>
      <c r="K5" s="186"/>
    </row>
    <row r="6" spans="1:11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x14ac:dyDescent="0.25">
      <c r="A7" s="45" t="s">
        <v>76</v>
      </c>
      <c r="B7" s="46"/>
      <c r="C7" s="45" t="s">
        <v>77</v>
      </c>
      <c r="D7" s="45"/>
      <c r="E7" s="46"/>
      <c r="F7" s="47"/>
      <c r="G7" s="46"/>
      <c r="H7" s="45" t="s">
        <v>80</v>
      </c>
      <c r="I7" s="47"/>
      <c r="J7" s="48" t="s">
        <v>81</v>
      </c>
    </row>
    <row r="8" spans="1:11" x14ac:dyDescent="0.25">
      <c r="A8" s="45" t="s">
        <v>74</v>
      </c>
      <c r="B8" s="46"/>
      <c r="C8" s="49"/>
      <c r="D8" s="45"/>
      <c r="E8" s="46"/>
      <c r="F8" s="47"/>
      <c r="G8" s="46"/>
      <c r="H8" s="45" t="s">
        <v>82</v>
      </c>
      <c r="I8" s="47"/>
      <c r="J8" s="47"/>
    </row>
    <row r="9" spans="1:11" x14ac:dyDescent="0.25">
      <c r="A9" s="45"/>
      <c r="B9" s="46"/>
      <c r="C9" s="49"/>
      <c r="D9" s="45"/>
      <c r="E9" s="46"/>
      <c r="F9" s="47"/>
      <c r="G9" s="46"/>
      <c r="H9" s="45"/>
      <c r="I9" s="47"/>
      <c r="J9" s="47"/>
    </row>
    <row r="10" spans="1:11" x14ac:dyDescent="0.25">
      <c r="A10" s="50"/>
      <c r="B10" s="187" t="s">
        <v>15</v>
      </c>
      <c r="C10" s="187" t="s">
        <v>35</v>
      </c>
      <c r="D10" s="182" t="s">
        <v>20</v>
      </c>
      <c r="E10" s="183"/>
      <c r="F10" s="182" t="s">
        <v>90</v>
      </c>
      <c r="G10" s="183"/>
      <c r="H10" s="51" t="s">
        <v>23</v>
      </c>
      <c r="I10" s="52" t="s">
        <v>24</v>
      </c>
      <c r="J10" s="52" t="s">
        <v>25</v>
      </c>
      <c r="K10" s="53" t="s">
        <v>26</v>
      </c>
    </row>
    <row r="11" spans="1:11" x14ac:dyDescent="0.25">
      <c r="A11" s="50" t="s">
        <v>14</v>
      </c>
      <c r="B11" s="188"/>
      <c r="C11" s="188"/>
      <c r="D11" s="180"/>
      <c r="E11" s="181"/>
      <c r="F11" s="53" t="s">
        <v>91</v>
      </c>
      <c r="G11" s="53" t="s">
        <v>92</v>
      </c>
      <c r="H11" s="54" t="s">
        <v>18</v>
      </c>
      <c r="I11" s="55" t="s">
        <v>18</v>
      </c>
      <c r="J11" s="55" t="s">
        <v>26</v>
      </c>
      <c r="K11" s="53" t="s">
        <v>28</v>
      </c>
    </row>
    <row r="12" spans="1:11" x14ac:dyDescent="0.25">
      <c r="A12" s="56">
        <v>1</v>
      </c>
      <c r="B12" s="57" t="str">
        <f>'STUDENT RECORD'!B9</f>
        <v>ALMAZAN  KEAN CHARLES  D.</v>
      </c>
      <c r="C12" s="58"/>
      <c r="D12" s="180" t="str">
        <f>'STUDENT RECORD'!$A$8</f>
        <v>BSIT</v>
      </c>
      <c r="E12" s="181"/>
      <c r="F12" s="59">
        <f>'STUDENT RECORD'!EP9</f>
        <v>2.75</v>
      </c>
      <c r="G12" s="192">
        <f>'STUDENT RECORD'!EQ9</f>
        <v>2.5</v>
      </c>
      <c r="H12" s="193">
        <f>'STUDENT RECORD'!ES9</f>
        <v>2.5</v>
      </c>
      <c r="I12" s="59"/>
      <c r="J12" s="61"/>
      <c r="K12" s="61"/>
    </row>
    <row r="13" spans="1:11" x14ac:dyDescent="0.25">
      <c r="A13" s="56">
        <v>2</v>
      </c>
      <c r="B13" s="57" t="str">
        <f>'STUDENT RECORD'!B10</f>
        <v>BACLLE  CHARLIE  B</v>
      </c>
      <c r="C13" s="58"/>
      <c r="D13" s="180" t="str">
        <f>'STUDENT RECORD'!$A$8</f>
        <v>BSIT</v>
      </c>
      <c r="E13" s="181"/>
      <c r="F13" s="59">
        <f>'STUDENT RECORD'!EP10</f>
        <v>2.25</v>
      </c>
      <c r="G13" s="192">
        <f>'STUDENT RECORD'!EQ10</f>
        <v>2.5</v>
      </c>
      <c r="H13" s="60">
        <f>'STUDENT RECORD'!ES10</f>
        <v>2.25</v>
      </c>
      <c r="I13" s="62"/>
      <c r="J13" s="62"/>
      <c r="K13" s="62"/>
    </row>
    <row r="14" spans="1:11" x14ac:dyDescent="0.25">
      <c r="A14" s="56">
        <v>3</v>
      </c>
      <c r="B14" s="57" t="str">
        <f>'STUDENT RECORD'!B11</f>
        <v>BINABESE  JAYSON  P</v>
      </c>
      <c r="C14" s="58"/>
      <c r="D14" s="180" t="str">
        <f>'STUDENT RECORD'!$A$8</f>
        <v>BSIT</v>
      </c>
      <c r="E14" s="181"/>
      <c r="F14" s="194">
        <f>'STUDENT RECORD'!EP11</f>
        <v>3</v>
      </c>
      <c r="G14" s="194">
        <f>'STUDENT RECORD'!EQ11</f>
        <v>2</v>
      </c>
      <c r="H14" s="193">
        <f>'STUDENT RECORD'!ES11</f>
        <v>2.5</v>
      </c>
      <c r="I14" s="62"/>
      <c r="J14" s="62"/>
      <c r="K14" s="62"/>
    </row>
    <row r="15" spans="1:11" x14ac:dyDescent="0.25">
      <c r="A15" s="56">
        <v>4</v>
      </c>
      <c r="B15" s="57" t="str">
        <f>'STUDENT RECORD'!B12</f>
        <v>CABASAN  ALLAN  A</v>
      </c>
      <c r="C15" s="58"/>
      <c r="D15" s="180" t="str">
        <f>'STUDENT RECORD'!$A$8</f>
        <v>BSIT</v>
      </c>
      <c r="E15" s="181"/>
      <c r="F15" s="192">
        <f>'STUDENT RECORD'!EP12</f>
        <v>2.5</v>
      </c>
      <c r="G15" s="192">
        <f>'STUDENT RECORD'!EQ12</f>
        <v>2.5</v>
      </c>
      <c r="H15" s="193">
        <f>'STUDENT RECORD'!ES12</f>
        <v>2.5</v>
      </c>
      <c r="I15" s="62"/>
      <c r="J15" s="62"/>
      <c r="K15" s="62"/>
    </row>
    <row r="16" spans="1:11" x14ac:dyDescent="0.25">
      <c r="A16" s="56">
        <v>5</v>
      </c>
      <c r="B16" s="57" t="str">
        <f>'STUDENT RECORD'!B13</f>
        <v>CABEBE  HENRY II  T</v>
      </c>
      <c r="C16" s="58"/>
      <c r="D16" s="180" t="str">
        <f>'STUDENT RECORD'!$A$8</f>
        <v>BSIT</v>
      </c>
      <c r="E16" s="181"/>
      <c r="F16" s="59">
        <f>'STUDENT RECORD'!EP13</f>
        <v>2.25</v>
      </c>
      <c r="G16" s="192">
        <f>'STUDENT RECORD'!EQ13</f>
        <v>2.5</v>
      </c>
      <c r="H16" s="60">
        <f>'STUDENT RECORD'!ES13</f>
        <v>2.25</v>
      </c>
      <c r="I16" s="62"/>
      <c r="J16" s="62"/>
      <c r="K16" s="62"/>
    </row>
    <row r="17" spans="1:11" x14ac:dyDescent="0.25">
      <c r="A17" s="56">
        <v>6</v>
      </c>
      <c r="B17" s="57" t="str">
        <f>'STUDENT RECORD'!B14</f>
        <v>CAMERO  CLIDE JAN  C</v>
      </c>
      <c r="C17" s="58"/>
      <c r="D17" s="180" t="str">
        <f>'STUDENT RECORD'!$A$8</f>
        <v>BSIT</v>
      </c>
      <c r="E17" s="181"/>
      <c r="F17" s="194">
        <f>'STUDENT RECORD'!EP14</f>
        <v>2</v>
      </c>
      <c r="G17" s="192">
        <f>'STUDENT RECORD'!EQ14</f>
        <v>2.5</v>
      </c>
      <c r="H17" s="60">
        <f>'STUDENT RECORD'!ES14</f>
        <v>2.25</v>
      </c>
      <c r="I17" s="62"/>
      <c r="J17" s="62"/>
      <c r="K17" s="62"/>
    </row>
    <row r="18" spans="1:11" x14ac:dyDescent="0.25">
      <c r="A18" s="56">
        <v>7</v>
      </c>
      <c r="B18" s="57" t="str">
        <f>'STUDENT RECORD'!B15</f>
        <v>CASALLO  JERIC  A</v>
      </c>
      <c r="C18" s="58"/>
      <c r="D18" s="180" t="str">
        <f>'STUDENT RECORD'!$A$8</f>
        <v>BSIT</v>
      </c>
      <c r="E18" s="181"/>
      <c r="F18" s="192">
        <f>'STUDENT RECORD'!EP15</f>
        <v>2.5</v>
      </c>
      <c r="G18" s="192">
        <f>'STUDENT RECORD'!EQ15</f>
        <v>2.5</v>
      </c>
      <c r="H18" s="193">
        <f>'STUDENT RECORD'!ES15</f>
        <v>2.5</v>
      </c>
      <c r="I18" s="62"/>
      <c r="J18" s="62"/>
      <c r="K18" s="62"/>
    </row>
    <row r="19" spans="1:11" x14ac:dyDescent="0.25">
      <c r="A19" s="56">
        <v>8</v>
      </c>
      <c r="B19" s="57" t="str">
        <f>'STUDENT RECORD'!B16</f>
        <v>CASTRO  MALCO LIM  T</v>
      </c>
      <c r="C19" s="58"/>
      <c r="D19" s="180" t="str">
        <f>'STUDENT RECORD'!$A$8</f>
        <v>BSIT</v>
      </c>
      <c r="E19" s="181"/>
      <c r="F19" s="59">
        <f>'STUDENT RECORD'!EP16</f>
        <v>2.25</v>
      </c>
      <c r="G19" s="59">
        <f>'STUDENT RECORD'!EQ16</f>
        <v>2.5</v>
      </c>
      <c r="H19" s="60">
        <f>'STUDENT RECORD'!ES16</f>
        <v>2.25</v>
      </c>
      <c r="I19" s="62"/>
      <c r="J19" s="62"/>
      <c r="K19" s="62"/>
    </row>
    <row r="20" spans="1:11" x14ac:dyDescent="0.25">
      <c r="A20" s="56">
        <v>9</v>
      </c>
      <c r="B20" s="57" t="str">
        <f>'STUDENT RECORD'!B17</f>
        <v>CASTILLO  LARRY  E</v>
      </c>
      <c r="C20" s="58"/>
      <c r="D20" s="180" t="str">
        <f>'STUDENT RECORD'!$A$8</f>
        <v>BSIT</v>
      </c>
      <c r="E20" s="181"/>
      <c r="F20" s="59">
        <f>'STUDENT RECORD'!EP17</f>
        <v>2.25</v>
      </c>
      <c r="G20" s="194">
        <f>'STUDENT RECORD'!EQ17</f>
        <v>2</v>
      </c>
      <c r="H20" s="60">
        <f>'STUDENT RECORD'!ES17</f>
        <v>2.25</v>
      </c>
      <c r="I20" s="62"/>
      <c r="J20" s="62"/>
      <c r="K20" s="62"/>
    </row>
    <row r="21" spans="1:11" x14ac:dyDescent="0.25">
      <c r="A21" s="56">
        <v>10</v>
      </c>
      <c r="B21" s="57" t="str">
        <f>'STUDENT RECORD'!B18</f>
        <v>COLLO  JEREMY  S</v>
      </c>
      <c r="C21" s="58"/>
      <c r="D21" s="180" t="str">
        <f>'STUDENT RECORD'!$A$8</f>
        <v>BSIT</v>
      </c>
      <c r="E21" s="181"/>
      <c r="F21" s="192">
        <f>'STUDENT RECORD'!EP18</f>
        <v>2.5</v>
      </c>
      <c r="G21" s="194">
        <f>'STUDENT RECORD'!EQ18</f>
        <v>2</v>
      </c>
      <c r="H21" s="60">
        <f>'STUDENT RECORD'!ES18</f>
        <v>2.25</v>
      </c>
      <c r="I21" s="62"/>
      <c r="J21" s="62"/>
      <c r="K21" s="62"/>
    </row>
    <row r="22" spans="1:11" x14ac:dyDescent="0.25">
      <c r="A22" s="56">
        <v>11</v>
      </c>
      <c r="B22" s="57" t="str">
        <f>'STUDENT RECORD'!B19</f>
        <v>DANO  JAYSON  T</v>
      </c>
      <c r="C22" s="58"/>
      <c r="D22" s="180" t="str">
        <f>'STUDENT RECORD'!$A$8</f>
        <v>BSIT</v>
      </c>
      <c r="E22" s="181"/>
      <c r="F22" s="192">
        <f>'STUDENT RECORD'!EP19</f>
        <v>2.5</v>
      </c>
      <c r="G22" s="194">
        <f>'STUDENT RECORD'!EQ19</f>
        <v>2</v>
      </c>
      <c r="H22" s="60">
        <f>'STUDENT RECORD'!ES19</f>
        <v>2.25</v>
      </c>
      <c r="I22" s="62"/>
      <c r="J22" s="62"/>
      <c r="K22" s="62"/>
    </row>
    <row r="23" spans="1:11" x14ac:dyDescent="0.25">
      <c r="A23" s="56">
        <v>12</v>
      </c>
      <c r="B23" s="57" t="str">
        <f>'STUDENT RECORD'!B20</f>
        <v>DAYAP  ALMAR ANGELO  V</v>
      </c>
      <c r="C23" s="58"/>
      <c r="D23" s="180" t="str">
        <f>'STUDENT RECORD'!$A$8</f>
        <v>BSIT</v>
      </c>
      <c r="E23" s="181"/>
      <c r="F23" s="59">
        <f>'STUDENT RECORD'!EP20</f>
        <v>2.75</v>
      </c>
      <c r="G23" s="194">
        <f>'STUDENT RECORD'!EQ20</f>
        <v>2</v>
      </c>
      <c r="H23" s="60">
        <f>'STUDENT RECORD'!ES20</f>
        <v>2.25</v>
      </c>
      <c r="I23" s="62"/>
      <c r="J23" s="62"/>
      <c r="K23" s="62"/>
    </row>
    <row r="24" spans="1:11" x14ac:dyDescent="0.25">
      <c r="A24" s="56">
        <v>13</v>
      </c>
      <c r="B24" s="57" t="str">
        <f>'STUDENT RECORD'!B21</f>
        <v>DIVINA  JUN-JUN  C.</v>
      </c>
      <c r="C24" s="58"/>
      <c r="D24" s="180" t="str">
        <f>'STUDENT RECORD'!$A$8</f>
        <v>BSIT</v>
      </c>
      <c r="E24" s="181"/>
      <c r="F24" s="194">
        <f>'STUDENT RECORD'!EP21</f>
        <v>4</v>
      </c>
      <c r="G24" s="194">
        <f>'STUDENT RECORD'!EQ21</f>
        <v>5</v>
      </c>
      <c r="H24" s="60" t="s">
        <v>182</v>
      </c>
      <c r="I24" s="62"/>
      <c r="J24" s="62"/>
      <c r="K24" s="62"/>
    </row>
    <row r="25" spans="1:11" x14ac:dyDescent="0.25">
      <c r="A25" s="56">
        <v>14</v>
      </c>
      <c r="B25" s="57" t="str">
        <f>'STUDENT RECORD'!B22</f>
        <v>DISONO  JOHN RICARD  D</v>
      </c>
      <c r="C25" s="58"/>
      <c r="D25" s="180" t="str">
        <f>'STUDENT RECORD'!$A$8</f>
        <v>BSIT</v>
      </c>
      <c r="E25" s="181"/>
      <c r="F25" s="194">
        <f>'STUDENT RECORD'!EP22</f>
        <v>2</v>
      </c>
      <c r="G25" s="59">
        <f>'STUDENT RECORD'!EQ22</f>
        <v>2.25</v>
      </c>
      <c r="H25" s="195">
        <f>'STUDENT RECORD'!ES22</f>
        <v>2</v>
      </c>
      <c r="I25" s="62"/>
      <c r="J25" s="62"/>
      <c r="K25" s="62"/>
    </row>
    <row r="26" spans="1:11" x14ac:dyDescent="0.25">
      <c r="A26" s="56">
        <v>15</v>
      </c>
      <c r="B26" s="57" t="str">
        <f>'STUDENT RECORD'!B23</f>
        <v>DOMINGO  JOHN PAUL  T</v>
      </c>
      <c r="C26" s="58"/>
      <c r="D26" s="180" t="str">
        <f>'STUDENT RECORD'!$A$8</f>
        <v>BSIT</v>
      </c>
      <c r="E26" s="181"/>
      <c r="F26" s="59">
        <f>'STUDENT RECORD'!EP23</f>
        <v>2.75</v>
      </c>
      <c r="G26" s="194">
        <f>'STUDENT RECORD'!EQ23</f>
        <v>2</v>
      </c>
      <c r="H26" s="60">
        <f>'STUDENT RECORD'!ES23</f>
        <v>2.25</v>
      </c>
      <c r="I26" s="62"/>
      <c r="J26" s="62"/>
      <c r="K26" s="62"/>
    </row>
    <row r="27" spans="1:11" x14ac:dyDescent="0.25">
      <c r="A27" s="56">
        <v>16</v>
      </c>
      <c r="B27" s="57" t="str">
        <f>'STUDENT RECORD'!B24</f>
        <v>ESPANTO  JOHN LORD  E</v>
      </c>
      <c r="C27" s="58"/>
      <c r="D27" s="180" t="str">
        <f>'STUDENT RECORD'!$A$8</f>
        <v>BSIT</v>
      </c>
      <c r="E27" s="181"/>
      <c r="F27" s="59">
        <f>'STUDENT RECORD'!EP24</f>
        <v>2.25</v>
      </c>
      <c r="G27" s="194">
        <f>'STUDENT RECORD'!EQ24</f>
        <v>2</v>
      </c>
      <c r="H27" s="60">
        <f>'STUDENT RECORD'!ES24</f>
        <v>2.25</v>
      </c>
      <c r="I27" s="62"/>
      <c r="J27" s="62"/>
      <c r="K27" s="62"/>
    </row>
    <row r="28" spans="1:11" x14ac:dyDescent="0.25">
      <c r="A28" s="56">
        <v>17</v>
      </c>
      <c r="B28" s="57" t="str">
        <f>'STUDENT RECORD'!B25</f>
        <v>GALIMBA  BENEDICK  C.</v>
      </c>
      <c r="C28" s="58"/>
      <c r="D28" s="180" t="str">
        <f>'STUDENT RECORD'!$A$8</f>
        <v>BSIT</v>
      </c>
      <c r="E28" s="181"/>
      <c r="F28" s="194">
        <f>'STUDENT RECORD'!EP25</f>
        <v>4</v>
      </c>
      <c r="G28" s="194">
        <f>'STUDENT RECORD'!EQ25</f>
        <v>5</v>
      </c>
      <c r="H28" s="60" t="s">
        <v>182</v>
      </c>
      <c r="I28" s="62"/>
      <c r="J28" s="62"/>
      <c r="K28" s="62"/>
    </row>
    <row r="29" spans="1:11" x14ac:dyDescent="0.25">
      <c r="A29" s="56">
        <v>18</v>
      </c>
      <c r="B29" s="57" t="str">
        <f>'STUDENT RECORD'!B26</f>
        <v>GUTIEREZ  DENNIS  D.</v>
      </c>
      <c r="C29" s="58"/>
      <c r="D29" s="180" t="str">
        <f>'STUDENT RECORD'!$A$8</f>
        <v>BSIT</v>
      </c>
      <c r="E29" s="181"/>
      <c r="F29" s="192">
        <f>'STUDENT RECORD'!EP26</f>
        <v>2.5</v>
      </c>
      <c r="G29" s="192">
        <f>'STUDENT RECORD'!EQ26</f>
        <v>2.5</v>
      </c>
      <c r="H29" s="193">
        <f>'STUDENT RECORD'!ES26</f>
        <v>2.5</v>
      </c>
      <c r="I29" s="62"/>
      <c r="J29" s="62"/>
      <c r="K29" s="62"/>
    </row>
    <row r="30" spans="1:11" x14ac:dyDescent="0.25">
      <c r="A30" s="56">
        <v>19</v>
      </c>
      <c r="B30" s="57" t="str">
        <f>'STUDENT RECORD'!B27</f>
        <v>LIBAO  JOHN AARON  S</v>
      </c>
      <c r="C30" s="58"/>
      <c r="D30" s="180" t="str">
        <f>'STUDENT RECORD'!$A$8</f>
        <v>BSIT</v>
      </c>
      <c r="E30" s="181"/>
      <c r="F30" s="192">
        <f>'STUDENT RECORD'!EP27</f>
        <v>2.5</v>
      </c>
      <c r="G30" s="192">
        <f>'STUDENT RECORD'!EQ27</f>
        <v>2.5</v>
      </c>
      <c r="H30" s="193">
        <f>'STUDENT RECORD'!ES27</f>
        <v>2.5</v>
      </c>
      <c r="I30" s="62"/>
      <c r="J30" s="62"/>
      <c r="K30" s="62"/>
    </row>
    <row r="31" spans="1:11" x14ac:dyDescent="0.25">
      <c r="A31" s="56">
        <v>20</v>
      </c>
      <c r="B31" s="57" t="str">
        <f>'STUDENT RECORD'!B28</f>
        <v>LIM  DAVE ANTHONY  G.</v>
      </c>
      <c r="C31" s="58"/>
      <c r="D31" s="180" t="str">
        <f>'STUDENT RECORD'!$A$8</f>
        <v>BSIT</v>
      </c>
      <c r="E31" s="181"/>
      <c r="F31" s="192">
        <f>'STUDENT RECORD'!EP28</f>
        <v>2.5</v>
      </c>
      <c r="G31" s="192">
        <f>'STUDENT RECORD'!EQ28</f>
        <v>2.5</v>
      </c>
      <c r="H31" s="193">
        <f>'STUDENT RECORD'!ES28</f>
        <v>2.5</v>
      </c>
      <c r="I31" s="62"/>
      <c r="J31" s="62"/>
      <c r="K31" s="62"/>
    </row>
    <row r="32" spans="1:11" x14ac:dyDescent="0.25">
      <c r="A32" s="56">
        <v>21</v>
      </c>
      <c r="B32" s="57" t="str">
        <f>'STUDENT RECORD'!B29</f>
        <v>MIRABUENO  CARLO JAY  T</v>
      </c>
      <c r="C32" s="58"/>
      <c r="D32" s="180" t="str">
        <f>'STUDENT RECORD'!$A$8</f>
        <v>BSIT</v>
      </c>
      <c r="E32" s="181"/>
      <c r="F32" s="192">
        <f>'STUDENT RECORD'!EP29</f>
        <v>2.5</v>
      </c>
      <c r="G32" s="192">
        <f>'STUDENT RECORD'!EQ29</f>
        <v>2.5</v>
      </c>
      <c r="H32" s="193">
        <f>'STUDENT RECORD'!ES29</f>
        <v>2.5</v>
      </c>
      <c r="I32" s="62"/>
      <c r="J32" s="62"/>
      <c r="K32" s="62"/>
    </row>
    <row r="33" spans="1:19" x14ac:dyDescent="0.25">
      <c r="A33" s="56">
        <v>22</v>
      </c>
      <c r="B33" s="57" t="str">
        <f>'STUDENT RECORD'!B30</f>
        <v>MOLINA  DARREN  B</v>
      </c>
      <c r="C33" s="58"/>
      <c r="D33" s="180" t="str">
        <f>'STUDENT RECORD'!$A$8</f>
        <v>BSIT</v>
      </c>
      <c r="E33" s="181"/>
      <c r="F33" s="59">
        <f>'STUDENT RECORD'!EP30</f>
        <v>2.25</v>
      </c>
      <c r="G33" s="194">
        <f>'STUDENT RECORD'!EQ30</f>
        <v>2</v>
      </c>
      <c r="H33" s="195">
        <f>'STUDENT RECORD'!ES30</f>
        <v>2</v>
      </c>
      <c r="I33" s="62"/>
      <c r="J33" s="62"/>
      <c r="K33" s="62"/>
    </row>
    <row r="34" spans="1:19" x14ac:dyDescent="0.25">
      <c r="A34" s="56">
        <v>23</v>
      </c>
      <c r="B34" s="57" t="str">
        <f>'STUDENT RECORD'!B31</f>
        <v>OLIVEROS  ABEL BRYAN  B</v>
      </c>
      <c r="C34" s="58"/>
      <c r="D34" s="180" t="str">
        <f>'STUDENT RECORD'!$A$8</f>
        <v>BSIT</v>
      </c>
      <c r="E34" s="181"/>
      <c r="F34" s="59">
        <f>'STUDENT RECORD'!EP31</f>
        <v>2.25</v>
      </c>
      <c r="G34" s="194">
        <f>'STUDENT RECORD'!EQ31</f>
        <v>2</v>
      </c>
      <c r="H34" s="60">
        <f>'STUDENT RECORD'!ES31</f>
        <v>2.25</v>
      </c>
      <c r="I34" s="62"/>
      <c r="J34" s="62"/>
      <c r="K34" s="62"/>
    </row>
    <row r="35" spans="1:19" x14ac:dyDescent="0.25">
      <c r="A35" s="56">
        <v>24</v>
      </c>
      <c r="B35" s="57" t="str">
        <f>'STUDENT RECORD'!B32</f>
        <v>RAGONTON  ADWIN JR  B</v>
      </c>
      <c r="C35" s="58"/>
      <c r="D35" s="180" t="str">
        <f>'STUDENT RECORD'!$A$8</f>
        <v>BSIT</v>
      </c>
      <c r="E35" s="181"/>
      <c r="F35" s="194">
        <f>'STUDENT RECORD'!EP32</f>
        <v>5</v>
      </c>
      <c r="G35" s="192">
        <f>'STUDENT RECORD'!EQ32</f>
        <v>2.5</v>
      </c>
      <c r="H35" s="195">
        <f>'STUDENT RECORD'!ES32</f>
        <v>3</v>
      </c>
      <c r="I35" s="62"/>
      <c r="J35" s="62"/>
      <c r="K35" s="62"/>
    </row>
    <row r="36" spans="1:19" ht="16.5" x14ac:dyDescent="0.3">
      <c r="A36" s="56">
        <v>25</v>
      </c>
      <c r="B36" s="57" t="str">
        <f>'STUDENT RECORD'!B33</f>
        <v>RARAS  JULIUS CAEZAR  T.</v>
      </c>
      <c r="C36" s="63"/>
      <c r="D36" s="180" t="str">
        <f>'STUDENT RECORD'!$A$8</f>
        <v>BSIT</v>
      </c>
      <c r="E36" s="181"/>
      <c r="F36" s="59">
        <f>'STUDENT RECORD'!EP33</f>
        <v>2.25</v>
      </c>
      <c r="G36" s="194">
        <f>'STUDENT RECORD'!EQ33</f>
        <v>2</v>
      </c>
      <c r="H36" s="60">
        <f>'STUDENT RECORD'!ES33</f>
        <v>2.25</v>
      </c>
      <c r="I36" s="64"/>
      <c r="J36" s="64"/>
      <c r="K36" s="64"/>
    </row>
    <row r="37" spans="1:19" ht="16.5" x14ac:dyDescent="0.3">
      <c r="A37" s="65"/>
      <c r="B37" s="66"/>
      <c r="C37" s="65"/>
      <c r="D37" s="67"/>
      <c r="E37" s="67"/>
      <c r="F37" s="68"/>
      <c r="G37" s="68"/>
      <c r="H37" s="69"/>
      <c r="I37" s="70"/>
      <c r="J37" s="70"/>
      <c r="K37" s="70"/>
    </row>
    <row r="38" spans="1:19" ht="16.5" x14ac:dyDescent="0.3">
      <c r="A38" s="65"/>
      <c r="B38" s="66"/>
      <c r="C38" s="65"/>
      <c r="D38" s="67"/>
      <c r="E38" s="67"/>
      <c r="F38" s="68"/>
      <c r="G38" s="68"/>
      <c r="H38" s="69"/>
      <c r="I38" s="70"/>
      <c r="J38" s="70"/>
      <c r="K38" s="70"/>
    </row>
    <row r="39" spans="1:19" ht="16.5" x14ac:dyDescent="0.3">
      <c r="B39" s="71" t="s">
        <v>29</v>
      </c>
      <c r="C39" s="72" t="s">
        <v>93</v>
      </c>
      <c r="D39" s="73"/>
      <c r="E39" s="74"/>
      <c r="F39" s="74"/>
      <c r="G39" s="111">
        <f>COUNTIF('STUDENT RECORD'!$ES$9:$ES$108,"&lt;=3")</f>
        <v>56</v>
      </c>
      <c r="H39" s="75"/>
      <c r="I39" s="76" t="s">
        <v>94</v>
      </c>
      <c r="J39" s="76"/>
      <c r="K39" s="75"/>
      <c r="M39" s="77"/>
      <c r="N39" s="78"/>
      <c r="P39" s="79"/>
      <c r="Q39" s="79"/>
    </row>
    <row r="40" spans="1:19" ht="16.5" x14ac:dyDescent="0.3">
      <c r="B40" s="80" t="s">
        <v>95</v>
      </c>
      <c r="C40" s="81" t="s">
        <v>96</v>
      </c>
      <c r="D40" s="79"/>
      <c r="E40" s="82"/>
      <c r="F40" s="82"/>
      <c r="G40" s="111">
        <f>COUNTIF('STUDENT RECORD'!$ES$9:$ES$108,"&gt;=4")</f>
        <v>3</v>
      </c>
      <c r="H40" s="83"/>
      <c r="I40" s="70"/>
      <c r="J40" s="70"/>
      <c r="K40" s="83"/>
      <c r="M40" s="79"/>
      <c r="N40" s="78"/>
      <c r="O40" s="174"/>
      <c r="P40" s="174"/>
      <c r="Q40" s="174"/>
      <c r="R40" s="174"/>
      <c r="S40" s="174"/>
    </row>
    <row r="41" spans="1:19" ht="16.5" x14ac:dyDescent="0.3">
      <c r="B41" s="84" t="s">
        <v>97</v>
      </c>
      <c r="C41" s="85" t="s">
        <v>98</v>
      </c>
      <c r="D41" s="79"/>
      <c r="E41" s="82"/>
      <c r="F41" s="82"/>
      <c r="G41" s="112">
        <f>COUNTIF('STUDENT RECORD'!$ET$9:$ET$108,"INC")</f>
        <v>2</v>
      </c>
      <c r="H41" s="83"/>
      <c r="I41" s="70"/>
      <c r="J41" s="70"/>
      <c r="K41" s="83"/>
      <c r="M41" s="79"/>
      <c r="N41" s="78"/>
      <c r="O41" s="171"/>
      <c r="P41" s="171"/>
      <c r="Q41" s="171"/>
      <c r="R41" s="171"/>
      <c r="S41" s="171"/>
    </row>
    <row r="42" spans="1:19" ht="16.5" x14ac:dyDescent="0.3">
      <c r="B42" s="86" t="s">
        <v>99</v>
      </c>
      <c r="C42" s="81" t="s">
        <v>100</v>
      </c>
      <c r="D42" s="79"/>
      <c r="E42" s="82"/>
      <c r="F42" s="82"/>
      <c r="G42" s="112">
        <f>COUNTIF('STUDENT RECORD'!$ET$9:$ET$108,"D")</f>
        <v>1</v>
      </c>
      <c r="H42" s="83"/>
      <c r="I42" s="70"/>
      <c r="J42" s="70"/>
      <c r="K42" s="83"/>
      <c r="M42" s="79"/>
      <c r="N42" s="78"/>
      <c r="O42" s="174"/>
      <c r="P42" s="174"/>
      <c r="Q42" s="174"/>
      <c r="R42" s="174"/>
      <c r="S42" s="174"/>
    </row>
    <row r="43" spans="1:19" ht="16.5" x14ac:dyDescent="0.3">
      <c r="B43" s="86" t="s">
        <v>101</v>
      </c>
      <c r="C43" s="81" t="s">
        <v>102</v>
      </c>
      <c r="D43" s="79"/>
      <c r="G43" s="111">
        <f>COUNTA('STUDENT RECORD'!$B$9:$B$108)</f>
        <v>59</v>
      </c>
      <c r="H43" s="83"/>
      <c r="K43" s="83"/>
      <c r="M43" s="79"/>
      <c r="O43" s="79"/>
      <c r="P43" s="79"/>
      <c r="Q43" s="79"/>
    </row>
    <row r="44" spans="1:19" ht="16.5" x14ac:dyDescent="0.3">
      <c r="B44" s="86" t="s">
        <v>103</v>
      </c>
      <c r="C44" s="87"/>
      <c r="D44" s="79"/>
      <c r="H44" s="83"/>
      <c r="I44" s="172" t="s">
        <v>188</v>
      </c>
      <c r="J44" s="172"/>
      <c r="K44" s="173"/>
      <c r="L44" s="88"/>
      <c r="M44" s="79"/>
      <c r="O44" s="79"/>
      <c r="P44" s="79"/>
      <c r="Q44" s="79"/>
    </row>
    <row r="45" spans="1:19" ht="16.5" x14ac:dyDescent="0.3">
      <c r="B45" s="86" t="s">
        <v>105</v>
      </c>
      <c r="C45" s="81"/>
      <c r="D45" s="79"/>
      <c r="H45" s="83"/>
      <c r="I45" s="175" t="s">
        <v>104</v>
      </c>
      <c r="J45" s="176"/>
      <c r="K45" s="177"/>
      <c r="M45" s="79"/>
      <c r="N45" s="91"/>
      <c r="O45" s="92"/>
      <c r="P45" s="92"/>
      <c r="Q45" s="92"/>
    </row>
    <row r="46" spans="1:19" ht="16.5" x14ac:dyDescent="0.3">
      <c r="B46" s="86" t="s">
        <v>106</v>
      </c>
      <c r="C46" s="87"/>
      <c r="D46" s="79"/>
      <c r="H46" s="83"/>
      <c r="I46" s="89"/>
      <c r="J46" s="89"/>
      <c r="K46" s="90"/>
      <c r="M46" s="93"/>
      <c r="N46" s="78"/>
      <c r="O46" s="92"/>
      <c r="P46" s="92"/>
      <c r="Q46" s="92"/>
    </row>
    <row r="47" spans="1:19" ht="16.5" x14ac:dyDescent="0.3">
      <c r="B47" s="86" t="s">
        <v>107</v>
      </c>
      <c r="C47" s="87"/>
      <c r="D47" s="79"/>
      <c r="H47" s="83"/>
      <c r="I47" s="76" t="s">
        <v>109</v>
      </c>
      <c r="J47" s="76"/>
      <c r="K47" s="75"/>
      <c r="M47" s="93"/>
      <c r="N47" s="78"/>
      <c r="O47" s="92"/>
      <c r="P47" s="92"/>
      <c r="Q47" s="92"/>
    </row>
    <row r="48" spans="1:19" ht="16.5" x14ac:dyDescent="0.3">
      <c r="B48" s="86" t="s">
        <v>108</v>
      </c>
      <c r="C48" s="87"/>
      <c r="D48" s="79"/>
      <c r="H48" s="83"/>
      <c r="K48" s="113"/>
      <c r="P48" s="70"/>
      <c r="Q48" s="70"/>
    </row>
    <row r="49" spans="1:19" ht="16.5" x14ac:dyDescent="0.3">
      <c r="B49" s="84" t="s">
        <v>110</v>
      </c>
      <c r="C49" s="94"/>
      <c r="D49" s="79"/>
      <c r="H49" s="83"/>
      <c r="I49" s="70"/>
      <c r="J49" s="70"/>
      <c r="K49" s="113"/>
    </row>
    <row r="50" spans="1:19" ht="16.5" x14ac:dyDescent="0.3">
      <c r="B50" s="84" t="s">
        <v>111</v>
      </c>
      <c r="C50" s="95"/>
      <c r="H50" s="83"/>
      <c r="I50" s="70"/>
      <c r="J50" s="70"/>
      <c r="K50" s="113"/>
      <c r="L50" s="88"/>
      <c r="M50" s="77"/>
      <c r="N50" s="78"/>
      <c r="P50" s="79"/>
      <c r="Q50" s="79"/>
    </row>
    <row r="51" spans="1:19" ht="16.5" x14ac:dyDescent="0.3">
      <c r="B51" s="86" t="s">
        <v>112</v>
      </c>
      <c r="C51" s="95"/>
      <c r="H51" s="83"/>
      <c r="I51" s="70"/>
      <c r="J51" s="70"/>
      <c r="K51" s="113"/>
      <c r="M51" s="79"/>
      <c r="N51" s="91"/>
      <c r="O51" s="96"/>
      <c r="P51" s="79"/>
      <c r="Q51" s="79"/>
    </row>
    <row r="52" spans="1:19" ht="16.5" x14ac:dyDescent="0.3">
      <c r="B52" s="86" t="s">
        <v>113</v>
      </c>
      <c r="C52" s="97" t="s">
        <v>30</v>
      </c>
      <c r="D52" s="79"/>
      <c r="H52" s="83"/>
      <c r="I52" s="172" t="str">
        <f>'STUDENT RECORD'!AA2</f>
        <v>DR. VITRUVIUS JOHN D. BARAYUGA</v>
      </c>
      <c r="J52" s="172"/>
      <c r="K52" s="173"/>
      <c r="M52" s="79"/>
      <c r="N52" s="78"/>
      <c r="O52" s="171"/>
      <c r="P52" s="171"/>
      <c r="Q52" s="171"/>
      <c r="R52" s="171"/>
      <c r="S52" s="171"/>
    </row>
    <row r="53" spans="1:19" ht="16.5" x14ac:dyDescent="0.3">
      <c r="B53" s="86" t="s">
        <v>114</v>
      </c>
      <c r="C53" s="97" t="s">
        <v>33</v>
      </c>
      <c r="D53" s="79"/>
      <c r="H53" s="83"/>
      <c r="I53" s="178" t="s">
        <v>115</v>
      </c>
      <c r="J53" s="178"/>
      <c r="K53" s="179"/>
      <c r="M53" s="79"/>
      <c r="N53" s="78"/>
      <c r="O53" s="174"/>
      <c r="P53" s="174"/>
      <c r="Q53" s="174"/>
      <c r="R53" s="174"/>
      <c r="S53" s="174"/>
    </row>
    <row r="54" spans="1:19" ht="16.5" x14ac:dyDescent="0.3">
      <c r="A54" s="98"/>
      <c r="B54" s="99" t="s">
        <v>116</v>
      </c>
      <c r="C54" s="100" t="s">
        <v>34</v>
      </c>
      <c r="D54" s="101"/>
      <c r="E54" s="101"/>
      <c r="F54" s="101"/>
      <c r="G54" s="101"/>
      <c r="H54" s="102"/>
      <c r="I54" s="103"/>
      <c r="J54" s="104"/>
      <c r="K54" s="105"/>
    </row>
    <row r="55" spans="1:19" ht="16.5" x14ac:dyDescent="0.3">
      <c r="A55" s="98"/>
      <c r="B55" s="106"/>
      <c r="C55" s="106"/>
      <c r="D55" s="106"/>
      <c r="E55" s="106"/>
      <c r="F55" s="106"/>
      <c r="G55" s="106"/>
      <c r="H55" s="77"/>
      <c r="I55" s="96"/>
      <c r="J55" s="79"/>
      <c r="K55" s="79"/>
    </row>
    <row r="56" spans="1:19" ht="16.5" x14ac:dyDescent="0.3">
      <c r="A56" s="98"/>
      <c r="C56" s="78"/>
      <c r="D56" s="92"/>
      <c r="E56" s="92"/>
      <c r="F56" s="92"/>
      <c r="G56" s="107"/>
      <c r="H56" s="96"/>
      <c r="I56" s="79"/>
      <c r="J56" s="79"/>
      <c r="K56" s="79"/>
    </row>
    <row r="57" spans="1:19" x14ac:dyDescent="0.25">
      <c r="A57" s="160" t="s">
        <v>32</v>
      </c>
      <c r="B57" s="160"/>
      <c r="C57" s="161" t="s">
        <v>36</v>
      </c>
      <c r="D57" s="162"/>
      <c r="E57" s="162"/>
      <c r="F57" s="162"/>
      <c r="G57" s="162"/>
      <c r="H57" s="163"/>
      <c r="I57" s="170" t="s">
        <v>184</v>
      </c>
      <c r="J57" s="170"/>
      <c r="K57" s="170"/>
    </row>
    <row r="58" spans="1:19" x14ac:dyDescent="0.25">
      <c r="A58" s="160"/>
      <c r="B58" s="160"/>
      <c r="C58" s="164"/>
      <c r="D58" s="165"/>
      <c r="E58" s="165"/>
      <c r="F58" s="165"/>
      <c r="G58" s="165"/>
      <c r="H58" s="166"/>
      <c r="I58" s="170"/>
      <c r="J58" s="170"/>
      <c r="K58" s="170"/>
    </row>
    <row r="59" spans="1:19" x14ac:dyDescent="0.25">
      <c r="A59" s="160"/>
      <c r="B59" s="160"/>
      <c r="C59" s="164"/>
      <c r="D59" s="165"/>
      <c r="E59" s="165"/>
      <c r="F59" s="165"/>
      <c r="G59" s="165"/>
      <c r="H59" s="166"/>
      <c r="I59" s="170"/>
      <c r="J59" s="170"/>
      <c r="K59" s="170"/>
    </row>
    <row r="60" spans="1:19" ht="29.25" customHeight="1" x14ac:dyDescent="0.25">
      <c r="A60" s="160"/>
      <c r="B60" s="160"/>
      <c r="C60" s="167"/>
      <c r="D60" s="168"/>
      <c r="E60" s="168"/>
      <c r="F60" s="168"/>
      <c r="G60" s="168"/>
      <c r="H60" s="169"/>
      <c r="I60" s="170"/>
      <c r="J60" s="170"/>
      <c r="K60" s="170"/>
    </row>
    <row r="61" spans="1:19" ht="16.5" x14ac:dyDescent="0.25">
      <c r="A61" s="184" t="s">
        <v>37</v>
      </c>
      <c r="B61" s="185"/>
      <c r="C61" s="186"/>
      <c r="D61" s="184" t="s">
        <v>38</v>
      </c>
      <c r="E61" s="185"/>
      <c r="F61" s="185"/>
      <c r="G61" s="186"/>
      <c r="H61" s="185" t="s">
        <v>118</v>
      </c>
      <c r="I61" s="185"/>
      <c r="J61" s="185"/>
      <c r="K61" s="186"/>
    </row>
    <row r="62" spans="1:19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9" x14ac:dyDescent="0.25">
      <c r="A63" s="45" t="s">
        <v>76</v>
      </c>
      <c r="B63" s="46"/>
      <c r="C63" s="45" t="s">
        <v>77</v>
      </c>
      <c r="D63" s="45"/>
      <c r="E63" s="46"/>
      <c r="F63" s="47"/>
      <c r="G63" s="46"/>
      <c r="H63" s="45" t="s">
        <v>80</v>
      </c>
      <c r="I63" s="47"/>
      <c r="J63" s="48" t="s">
        <v>81</v>
      </c>
    </row>
    <row r="64" spans="1:19" x14ac:dyDescent="0.25">
      <c r="A64" s="45" t="s">
        <v>74</v>
      </c>
      <c r="B64" s="46"/>
      <c r="C64" s="49"/>
      <c r="D64" s="45"/>
      <c r="E64" s="46"/>
      <c r="F64" s="47"/>
      <c r="G64" s="46"/>
      <c r="H64" s="45" t="s">
        <v>83</v>
      </c>
      <c r="I64" s="47"/>
      <c r="J64" s="47"/>
    </row>
    <row r="65" spans="1:11" x14ac:dyDescent="0.25">
      <c r="A65" s="45"/>
      <c r="B65" s="46"/>
      <c r="C65" s="49"/>
      <c r="D65" s="45"/>
      <c r="E65" s="46"/>
      <c r="F65" s="47"/>
      <c r="G65" s="46"/>
      <c r="H65" s="45"/>
      <c r="I65" s="47"/>
      <c r="J65" s="47"/>
    </row>
    <row r="66" spans="1:11" x14ac:dyDescent="0.25">
      <c r="A66" s="50"/>
      <c r="B66" s="187" t="s">
        <v>15</v>
      </c>
      <c r="C66" s="187" t="s">
        <v>35</v>
      </c>
      <c r="D66" s="182" t="s">
        <v>20</v>
      </c>
      <c r="E66" s="183"/>
      <c r="F66" s="52" t="s">
        <v>21</v>
      </c>
      <c r="G66" s="52" t="s">
        <v>22</v>
      </c>
      <c r="H66" s="51" t="s">
        <v>23</v>
      </c>
      <c r="I66" s="52" t="s">
        <v>24</v>
      </c>
      <c r="J66" s="52" t="s">
        <v>25</v>
      </c>
      <c r="K66" s="53" t="s">
        <v>26</v>
      </c>
    </row>
    <row r="67" spans="1:11" x14ac:dyDescent="0.25">
      <c r="A67" s="50" t="s">
        <v>14</v>
      </c>
      <c r="B67" s="188"/>
      <c r="C67" s="188"/>
      <c r="D67" s="180"/>
      <c r="E67" s="181"/>
      <c r="F67" s="55" t="s">
        <v>27</v>
      </c>
      <c r="G67" s="55" t="s">
        <v>27</v>
      </c>
      <c r="H67" s="54" t="s">
        <v>18</v>
      </c>
      <c r="I67" s="55" t="s">
        <v>18</v>
      </c>
      <c r="J67" s="55" t="s">
        <v>26</v>
      </c>
      <c r="K67" s="53" t="s">
        <v>28</v>
      </c>
    </row>
    <row r="68" spans="1:11" x14ac:dyDescent="0.25">
      <c r="A68" s="56">
        <v>26</v>
      </c>
      <c r="B68" s="57" t="str">
        <f>'STUDENT RECORD'!B34</f>
        <v>RAZONABLE  JAMES ANTHONY  J.</v>
      </c>
      <c r="C68" s="58"/>
      <c r="D68" s="180" t="str">
        <f>'STUDENT RECORD'!$A$8</f>
        <v>BSIT</v>
      </c>
      <c r="E68" s="181"/>
      <c r="F68" s="59">
        <f>'STUDENT RECORD'!EP34</f>
        <v>2.25</v>
      </c>
      <c r="G68" s="194">
        <f>'STUDENT RECORD'!EQ34</f>
        <v>5</v>
      </c>
      <c r="H68" s="195">
        <f>'STUDENT RECORD'!ES34</f>
        <v>3</v>
      </c>
      <c r="I68" s="61"/>
      <c r="J68" s="61"/>
      <c r="K68" s="61"/>
    </row>
    <row r="69" spans="1:11" x14ac:dyDescent="0.25">
      <c r="A69" s="56">
        <v>27</v>
      </c>
      <c r="B69" s="57" t="str">
        <f>'STUDENT RECORD'!B35</f>
        <v>REBELLON  JERIMIE  D</v>
      </c>
      <c r="C69" s="58"/>
      <c r="D69" s="180" t="str">
        <f>'STUDENT RECORD'!$A$8</f>
        <v>BSIT</v>
      </c>
      <c r="E69" s="181"/>
      <c r="F69" s="59">
        <f>'STUDENT RECORD'!EP35</f>
        <v>2.25</v>
      </c>
      <c r="G69" s="194">
        <f>'STUDENT RECORD'!EQ35</f>
        <v>2</v>
      </c>
      <c r="H69" s="195">
        <f>'STUDENT RECORD'!ES35</f>
        <v>2</v>
      </c>
      <c r="I69" s="62"/>
      <c r="J69" s="62"/>
      <c r="K69" s="62"/>
    </row>
    <row r="70" spans="1:11" x14ac:dyDescent="0.25">
      <c r="A70" s="56">
        <v>28</v>
      </c>
      <c r="B70" s="57" t="str">
        <f>'STUDENT RECORD'!B36</f>
        <v>REBOLDELA  ROGER REDEEM  L.</v>
      </c>
      <c r="C70" s="58"/>
      <c r="D70" s="180" t="str">
        <f>'STUDENT RECORD'!$A$8</f>
        <v>BSIT</v>
      </c>
      <c r="E70" s="181"/>
      <c r="F70" s="194">
        <f>'STUDENT RECORD'!EP36</f>
        <v>2</v>
      </c>
      <c r="G70" s="59">
        <f>'STUDENT RECORD'!EQ36</f>
        <v>1.25</v>
      </c>
      <c r="H70" s="60">
        <f>'STUDENT RECORD'!ES36</f>
        <v>1.5</v>
      </c>
      <c r="I70" s="62"/>
      <c r="J70" s="62"/>
      <c r="K70" s="62"/>
    </row>
    <row r="71" spans="1:11" x14ac:dyDescent="0.25">
      <c r="A71" s="56">
        <v>29</v>
      </c>
      <c r="B71" s="57" t="str">
        <f>'STUDENT RECORD'!B37</f>
        <v>SABADO  REYNALD  E</v>
      </c>
      <c r="C71" s="58"/>
      <c r="D71" s="180" t="str">
        <f>'STUDENT RECORD'!$A$8</f>
        <v>BSIT</v>
      </c>
      <c r="E71" s="181"/>
      <c r="F71" s="59">
        <f>'STUDENT RECORD'!EP37</f>
        <v>2.25</v>
      </c>
      <c r="G71" s="192">
        <f>'STUDENT RECORD'!EQ37</f>
        <v>2.5</v>
      </c>
      <c r="H71" s="60">
        <f>'STUDENT RECORD'!ES37</f>
        <v>2.25</v>
      </c>
      <c r="I71" s="62"/>
      <c r="J71" s="62"/>
      <c r="K71" s="62"/>
    </row>
    <row r="72" spans="1:11" x14ac:dyDescent="0.25">
      <c r="A72" s="56">
        <v>30</v>
      </c>
      <c r="B72" s="57" t="str">
        <f>'STUDENT RECORD'!B38</f>
        <v>SUPNAD  JUSTER  E</v>
      </c>
      <c r="C72" s="58"/>
      <c r="D72" s="180" t="str">
        <f>'STUDENT RECORD'!$A$8</f>
        <v>BSIT</v>
      </c>
      <c r="E72" s="181"/>
      <c r="F72" s="192">
        <f>'STUDENT RECORD'!EP38</f>
        <v>2.5</v>
      </c>
      <c r="G72" s="192">
        <f>'STUDENT RECORD'!EQ38</f>
        <v>2.5</v>
      </c>
      <c r="H72" s="193">
        <f>'STUDENT RECORD'!ES38</f>
        <v>2.5</v>
      </c>
      <c r="I72" s="62"/>
      <c r="J72" s="62"/>
      <c r="K72" s="62"/>
    </row>
    <row r="73" spans="1:11" x14ac:dyDescent="0.25">
      <c r="A73" s="56">
        <v>31</v>
      </c>
      <c r="B73" s="57" t="str">
        <f>'STUDENT RECORD'!B39</f>
        <v>TUGADE  BENEDICT  D.</v>
      </c>
      <c r="C73" s="58"/>
      <c r="D73" s="180" t="str">
        <f>'STUDENT RECORD'!$A$8</f>
        <v>BSIT</v>
      </c>
      <c r="E73" s="181"/>
      <c r="F73" s="59">
        <f>'STUDENT RECORD'!EP39</f>
        <v>2.25</v>
      </c>
      <c r="G73" s="59">
        <f>'STUDENT RECORD'!EQ39</f>
        <v>2.25</v>
      </c>
      <c r="H73" s="60">
        <f>'STUDENT RECORD'!ES39</f>
        <v>2.25</v>
      </c>
      <c r="I73" s="62"/>
      <c r="J73" s="62"/>
      <c r="K73" s="62"/>
    </row>
    <row r="74" spans="1:11" x14ac:dyDescent="0.25">
      <c r="A74" s="56">
        <v>32</v>
      </c>
      <c r="B74" s="57" t="str">
        <f>'STUDENT RECORD'!B40</f>
        <v>VIERNES  JOMAR  C</v>
      </c>
      <c r="C74" s="58"/>
      <c r="D74" s="180" t="str">
        <f>'STUDENT RECORD'!$A$8</f>
        <v>BSIT</v>
      </c>
      <c r="E74" s="181"/>
      <c r="F74" s="194">
        <f>'STUDENT RECORD'!EP40</f>
        <v>2</v>
      </c>
      <c r="G74" s="194">
        <f>'STUDENT RECORD'!EQ40</f>
        <v>2</v>
      </c>
      <c r="H74" s="195">
        <f>'STUDENT RECORD'!ES40</f>
        <v>2</v>
      </c>
      <c r="I74" s="62"/>
      <c r="J74" s="62"/>
      <c r="K74" s="62"/>
    </row>
    <row r="75" spans="1:11" x14ac:dyDescent="0.25">
      <c r="A75" s="56">
        <v>33</v>
      </c>
      <c r="B75" s="57" t="str">
        <f>'STUDENT RECORD'!B41</f>
        <v>AGLUGOB  ALYSSA JANE G</v>
      </c>
      <c r="C75" s="58"/>
      <c r="D75" s="180" t="str">
        <f>'STUDENT RECORD'!$A$8</f>
        <v>BSIT</v>
      </c>
      <c r="E75" s="181"/>
      <c r="F75" s="192">
        <f>'STUDENT RECORD'!EP41</f>
        <v>2.5</v>
      </c>
      <c r="G75" s="194">
        <f>'STUDENT RECORD'!EQ41</f>
        <v>2</v>
      </c>
      <c r="H75" s="60">
        <f>'STUDENT RECORD'!ES41</f>
        <v>2.25</v>
      </c>
      <c r="I75" s="62"/>
      <c r="J75" s="62"/>
      <c r="K75" s="62"/>
    </row>
    <row r="76" spans="1:11" x14ac:dyDescent="0.25">
      <c r="A76" s="56">
        <v>34</v>
      </c>
      <c r="B76" s="57" t="str">
        <f>'STUDENT RECORD'!B42</f>
        <v>AGUOT  ALIKA C</v>
      </c>
      <c r="C76" s="58"/>
      <c r="D76" s="180" t="str">
        <f>'STUDENT RECORD'!$A$8</f>
        <v>BSIT</v>
      </c>
      <c r="E76" s="181"/>
      <c r="F76" s="192">
        <f>'STUDENT RECORD'!EP42</f>
        <v>1.5</v>
      </c>
      <c r="G76" s="194">
        <f>'STUDENT RECORD'!EQ42</f>
        <v>2</v>
      </c>
      <c r="H76" s="60">
        <f>'STUDENT RECORD'!ES42</f>
        <v>1.75</v>
      </c>
      <c r="I76" s="62"/>
      <c r="J76" s="62"/>
      <c r="K76" s="62"/>
    </row>
    <row r="77" spans="1:11" x14ac:dyDescent="0.25">
      <c r="A77" s="56">
        <v>35</v>
      </c>
      <c r="B77" s="57" t="str">
        <f>'STUDENT RECORD'!B43</f>
        <v>ANDRION  RHEAN ANGEL B</v>
      </c>
      <c r="C77" s="58"/>
      <c r="D77" s="180" t="str">
        <f>'STUDENT RECORD'!$A$8</f>
        <v>BSIT</v>
      </c>
      <c r="E77" s="181"/>
      <c r="F77" s="59">
        <f>'STUDENT RECORD'!EP43</f>
        <v>2.75</v>
      </c>
      <c r="G77" s="194">
        <f>'STUDENT RECORD'!EQ43</f>
        <v>2</v>
      </c>
      <c r="H77" s="60">
        <f>'STUDENT RECORD'!ES43</f>
        <v>2.25</v>
      </c>
      <c r="I77" s="62"/>
      <c r="J77" s="62"/>
      <c r="K77" s="62"/>
    </row>
    <row r="78" spans="1:11" x14ac:dyDescent="0.25">
      <c r="A78" s="56">
        <v>36</v>
      </c>
      <c r="B78" s="57" t="str">
        <f>'STUDENT RECORD'!B44</f>
        <v>BARANGAY  ROSHELIE ERICA P</v>
      </c>
      <c r="C78" s="58"/>
      <c r="D78" s="180" t="str">
        <f>'STUDENT RECORD'!$A$8</f>
        <v>BSIT</v>
      </c>
      <c r="E78" s="181"/>
      <c r="F78" s="192">
        <f>'STUDENT RECORD'!EP44</f>
        <v>2.5</v>
      </c>
      <c r="G78" s="194">
        <f>'STUDENT RECORD'!EQ44</f>
        <v>2</v>
      </c>
      <c r="H78" s="60">
        <f>'STUDENT RECORD'!ES44</f>
        <v>2.25</v>
      </c>
      <c r="I78" s="62"/>
      <c r="J78" s="62"/>
      <c r="K78" s="62"/>
    </row>
    <row r="79" spans="1:11" x14ac:dyDescent="0.25">
      <c r="A79" s="56">
        <v>37</v>
      </c>
      <c r="B79" s="57" t="str">
        <f>'STUDENT RECORD'!B45</f>
        <v>CABALBAG  JANINE C</v>
      </c>
      <c r="C79" s="58"/>
      <c r="D79" s="180" t="str">
        <f>'STUDENT RECORD'!$A$8</f>
        <v>BSIT</v>
      </c>
      <c r="E79" s="181"/>
      <c r="F79" s="192">
        <f>'STUDENT RECORD'!EP45</f>
        <v>2.5</v>
      </c>
      <c r="G79" s="59">
        <f>'STUDENT RECORD'!EQ45</f>
        <v>2.5</v>
      </c>
      <c r="H79" s="193">
        <f>'STUDENT RECORD'!ES45</f>
        <v>2.5</v>
      </c>
      <c r="I79" s="62"/>
      <c r="J79" s="62"/>
      <c r="K79" s="62"/>
    </row>
    <row r="80" spans="1:11" x14ac:dyDescent="0.25">
      <c r="A80" s="56">
        <v>38</v>
      </c>
      <c r="B80" s="57" t="str">
        <f>'STUDENT RECORD'!B46</f>
        <v>CABANGLAN  SUNSHINE S</v>
      </c>
      <c r="C80" s="58"/>
      <c r="D80" s="180" t="str">
        <f>'STUDENT RECORD'!$A$8</f>
        <v>BSIT</v>
      </c>
      <c r="E80" s="181"/>
      <c r="F80" s="192">
        <f>'STUDENT RECORD'!EP46</f>
        <v>2.5</v>
      </c>
      <c r="G80" s="59">
        <f>'STUDENT RECORD'!EQ46</f>
        <v>2</v>
      </c>
      <c r="H80" s="60">
        <f>'STUDENT RECORD'!ES46</f>
        <v>2.25</v>
      </c>
      <c r="I80" s="110"/>
      <c r="J80" s="62"/>
      <c r="K80" s="62"/>
    </row>
    <row r="81" spans="1:19" x14ac:dyDescent="0.25">
      <c r="A81" s="56">
        <v>39</v>
      </c>
      <c r="B81" s="57" t="str">
        <f>'STUDENT RECORD'!B47</f>
        <v xml:space="preserve">CACHOLA  ROCHELLE </v>
      </c>
      <c r="C81" s="58"/>
      <c r="D81" s="180" t="str">
        <f>'STUDENT RECORD'!$A$8</f>
        <v>BSIT</v>
      </c>
      <c r="E81" s="181"/>
      <c r="F81" s="194">
        <f>'STUDENT RECORD'!EP47</f>
        <v>3</v>
      </c>
      <c r="G81" s="59">
        <f>'STUDENT RECORD'!EQ47</f>
        <v>2.25</v>
      </c>
      <c r="H81" s="193">
        <f>'STUDENT RECORD'!ES47</f>
        <v>2.5</v>
      </c>
      <c r="I81" s="110"/>
      <c r="J81" s="62"/>
      <c r="K81" s="62"/>
    </row>
    <row r="82" spans="1:19" x14ac:dyDescent="0.25">
      <c r="A82" s="56">
        <v>40</v>
      </c>
      <c r="B82" s="57" t="str">
        <f>'STUDENT RECORD'!B48</f>
        <v>CACHOLA  JONAFE C</v>
      </c>
      <c r="C82" s="58"/>
      <c r="D82" s="180" t="str">
        <f>'STUDENT RECORD'!$A$8</f>
        <v>BSIT</v>
      </c>
      <c r="E82" s="181"/>
      <c r="F82" s="194">
        <f>'STUDENT RECORD'!EP48</f>
        <v>3</v>
      </c>
      <c r="G82" s="194">
        <f>'STUDENT RECORD'!EQ48</f>
        <v>2</v>
      </c>
      <c r="H82" s="193">
        <f>'STUDENT RECORD'!ES48</f>
        <v>2.5</v>
      </c>
      <c r="I82" s="62"/>
      <c r="J82" s="62"/>
      <c r="K82" s="62"/>
    </row>
    <row r="83" spans="1:19" x14ac:dyDescent="0.25">
      <c r="A83" s="56">
        <v>41</v>
      </c>
      <c r="B83" s="57" t="str">
        <f>'STUDENT RECORD'!B49</f>
        <v>CADAG  KYLA T</v>
      </c>
      <c r="C83" s="58"/>
      <c r="D83" s="180" t="str">
        <f>'STUDENT RECORD'!$A$8</f>
        <v>BSIT</v>
      </c>
      <c r="E83" s="181"/>
      <c r="F83" s="59">
        <f>'STUDENT RECORD'!EP49</f>
        <v>2.25</v>
      </c>
      <c r="G83" s="194">
        <f>'STUDENT RECORD'!EQ49</f>
        <v>2</v>
      </c>
      <c r="H83" s="60">
        <f>'STUDENT RECORD'!ES49</f>
        <v>2.25</v>
      </c>
      <c r="I83" s="62"/>
      <c r="J83" s="62"/>
      <c r="K83" s="62"/>
    </row>
    <row r="84" spans="1:19" x14ac:dyDescent="0.25">
      <c r="A84" s="56">
        <v>42</v>
      </c>
      <c r="B84" s="57" t="str">
        <f>'STUDENT RECORD'!B50</f>
        <v>CALPITO  REAHLYN C</v>
      </c>
      <c r="C84" s="58"/>
      <c r="D84" s="180" t="str">
        <f>'STUDENT RECORD'!$A$8</f>
        <v>BSIT</v>
      </c>
      <c r="E84" s="181"/>
      <c r="F84" s="194">
        <f>'STUDENT RECORD'!EP50</f>
        <v>2</v>
      </c>
      <c r="G84" s="59">
        <f>'STUDENT RECORD'!EQ50</f>
        <v>2.5</v>
      </c>
      <c r="H84" s="60">
        <f>'STUDENT RECORD'!ES50</f>
        <v>2.25</v>
      </c>
      <c r="I84" s="62"/>
      <c r="J84" s="62"/>
      <c r="K84" s="62"/>
    </row>
    <row r="85" spans="1:19" x14ac:dyDescent="0.25">
      <c r="A85" s="56">
        <v>43</v>
      </c>
      <c r="B85" s="57" t="str">
        <f>'STUDENT RECORD'!B51</f>
        <v>CALVO  LYRA ANGELICA S.</v>
      </c>
      <c r="C85" s="58"/>
      <c r="D85" s="180" t="str">
        <f>'STUDENT RECORD'!$A$8</f>
        <v>BSIT</v>
      </c>
      <c r="E85" s="181"/>
      <c r="F85" s="194">
        <f>'STUDENT RECORD'!EP51</f>
        <v>3</v>
      </c>
      <c r="G85" s="194">
        <f>'STUDENT RECORD'!EQ51</f>
        <v>5</v>
      </c>
      <c r="H85" s="60" t="s">
        <v>182</v>
      </c>
      <c r="I85" s="62"/>
      <c r="J85" s="62"/>
      <c r="K85" s="62"/>
    </row>
    <row r="86" spans="1:19" x14ac:dyDescent="0.25">
      <c r="A86" s="56">
        <v>44</v>
      </c>
      <c r="B86" s="57" t="str">
        <f>'STUDENT RECORD'!B52</f>
        <v>CARDENAS  ROSE JEAN A</v>
      </c>
      <c r="C86" s="58"/>
      <c r="D86" s="180" t="str">
        <f>'STUDENT RECORD'!$A$8</f>
        <v>BSIT</v>
      </c>
      <c r="E86" s="181"/>
      <c r="F86" s="192">
        <f>'STUDENT RECORD'!EP52</f>
        <v>2.5</v>
      </c>
      <c r="G86" s="192">
        <f>'STUDENT RECORD'!EQ52</f>
        <v>2.5</v>
      </c>
      <c r="H86" s="193">
        <f>'STUDENT RECORD'!ES52</f>
        <v>2.5</v>
      </c>
      <c r="I86" s="62"/>
      <c r="J86" s="62"/>
      <c r="K86" s="62"/>
    </row>
    <row r="87" spans="1:19" x14ac:dyDescent="0.25">
      <c r="A87" s="56">
        <v>45</v>
      </c>
      <c r="B87" s="57" t="str">
        <f>'STUDENT RECORD'!B53</f>
        <v>DELA CRUZ  MAHEA BABES T</v>
      </c>
      <c r="C87" s="58"/>
      <c r="D87" s="180" t="str">
        <f>'STUDENT RECORD'!$A$8</f>
        <v>BSIT</v>
      </c>
      <c r="E87" s="181"/>
      <c r="F87" s="59">
        <f>'STUDENT RECORD'!EP53</f>
        <v>2.75</v>
      </c>
      <c r="G87" s="194">
        <f>'STUDENT RECORD'!EQ53</f>
        <v>2</v>
      </c>
      <c r="H87" s="193">
        <f>'STUDENT RECORD'!ES53</f>
        <v>2.5</v>
      </c>
      <c r="I87" s="62"/>
      <c r="J87" s="62"/>
      <c r="K87" s="62"/>
    </row>
    <row r="88" spans="1:19" x14ac:dyDescent="0.25">
      <c r="A88" s="56">
        <v>46</v>
      </c>
      <c r="B88" s="57" t="str">
        <f>'STUDENT RECORD'!B54</f>
        <v>DELMENDO  ROSELYN S</v>
      </c>
      <c r="C88" s="58"/>
      <c r="D88" s="180" t="str">
        <f>'STUDENT RECORD'!$A$8</f>
        <v>BSIT</v>
      </c>
      <c r="E88" s="181"/>
      <c r="F88" s="59">
        <f>'STUDENT RECORD'!EP54</f>
        <v>2.25</v>
      </c>
      <c r="G88" s="194">
        <f>'STUDENT RECORD'!EQ54</f>
        <v>2</v>
      </c>
      <c r="H88" s="60">
        <f>'STUDENT RECORD'!ES54</f>
        <v>2.25</v>
      </c>
      <c r="I88" s="62"/>
      <c r="J88" s="62"/>
      <c r="K88" s="62"/>
    </row>
    <row r="89" spans="1:19" x14ac:dyDescent="0.25">
      <c r="A89" s="56">
        <v>47</v>
      </c>
      <c r="B89" s="57" t="str">
        <f>'STUDENT RECORD'!B55</f>
        <v>DOMINGO  LESLIE S</v>
      </c>
      <c r="C89" s="58"/>
      <c r="D89" s="180" t="str">
        <f>'STUDENT RECORD'!$A$8</f>
        <v>BSIT</v>
      </c>
      <c r="E89" s="181"/>
      <c r="F89" s="194">
        <f>'STUDENT RECORD'!EP55</f>
        <v>3</v>
      </c>
      <c r="G89" s="194">
        <f>'STUDENT RECORD'!EQ55</f>
        <v>2</v>
      </c>
      <c r="H89" s="60">
        <f>'STUDENT RECORD'!ES55</f>
        <v>2.25</v>
      </c>
      <c r="I89" s="62"/>
      <c r="J89" s="62"/>
      <c r="K89" s="62"/>
    </row>
    <row r="90" spans="1:19" x14ac:dyDescent="0.25">
      <c r="A90" s="56">
        <v>48</v>
      </c>
      <c r="B90" s="57" t="str">
        <f>'STUDENT RECORD'!B56</f>
        <v>FORONDA  JANE AIRA R</v>
      </c>
      <c r="C90" s="58"/>
      <c r="D90" s="180" t="str">
        <f>'STUDENT RECORD'!$A$8</f>
        <v>BSIT</v>
      </c>
      <c r="E90" s="181"/>
      <c r="F90" s="59">
        <f>'STUDENT RECORD'!EP56</f>
        <v>2.25</v>
      </c>
      <c r="G90" s="194">
        <f>'STUDENT RECORD'!EQ56</f>
        <v>2</v>
      </c>
      <c r="H90" s="60">
        <f>'STUDENT RECORD'!ES56</f>
        <v>2.25</v>
      </c>
      <c r="I90" s="62"/>
      <c r="J90" s="62"/>
      <c r="K90" s="62"/>
    </row>
    <row r="91" spans="1:19" x14ac:dyDescent="0.25">
      <c r="A91" s="56">
        <v>49</v>
      </c>
      <c r="B91" s="57" t="str">
        <f>'STUDENT RECORD'!B57</f>
        <v>GASALAO  MA. ISABELLE NICOLE R</v>
      </c>
      <c r="C91" s="58"/>
      <c r="D91" s="180" t="str">
        <f>'STUDENT RECORD'!$A$8</f>
        <v>BSIT</v>
      </c>
      <c r="E91" s="181"/>
      <c r="F91" s="194">
        <f>'STUDENT RECORD'!EP57</f>
        <v>4</v>
      </c>
      <c r="G91" s="192">
        <f>'STUDENT RECORD'!EQ57</f>
        <v>2.5</v>
      </c>
      <c r="H91" s="60">
        <f>'STUDENT RECORD'!ES57</f>
        <v>2.75</v>
      </c>
      <c r="I91" s="62"/>
      <c r="J91" s="62"/>
      <c r="K91" s="62"/>
    </row>
    <row r="92" spans="1:19" ht="16.5" x14ac:dyDescent="0.3">
      <c r="A92" s="56">
        <v>50</v>
      </c>
      <c r="B92" s="57" t="str">
        <f>'STUDENT RECORD'!B58</f>
        <v>GONZALES  SHELLA S</v>
      </c>
      <c r="C92" s="58"/>
      <c r="D92" s="180" t="str">
        <f>'STUDENT RECORD'!$A$8</f>
        <v>BSIT</v>
      </c>
      <c r="E92" s="181"/>
      <c r="F92" s="192">
        <f>'STUDENT RECORD'!EP58</f>
        <v>2.5</v>
      </c>
      <c r="G92" s="194">
        <f>'STUDENT RECORD'!EQ58</f>
        <v>2</v>
      </c>
      <c r="H92" s="60">
        <f>'STUDENT RECORD'!ES58</f>
        <v>2.25</v>
      </c>
      <c r="I92" s="64"/>
      <c r="J92" s="64"/>
      <c r="K92" s="64"/>
    </row>
    <row r="93" spans="1:19" ht="16.5" x14ac:dyDescent="0.3">
      <c r="B93" s="79"/>
      <c r="C93" s="109"/>
      <c r="D93" s="79"/>
      <c r="E93" s="82"/>
      <c r="F93" s="82"/>
      <c r="H93" s="70"/>
      <c r="I93" s="70"/>
      <c r="J93" s="70"/>
      <c r="K93" s="70"/>
    </row>
    <row r="94" spans="1:19" ht="16.5" x14ac:dyDescent="0.3">
      <c r="B94" s="79"/>
      <c r="C94" s="106"/>
      <c r="D94" s="79"/>
      <c r="E94" s="82"/>
      <c r="F94" s="82"/>
      <c r="H94" s="70"/>
      <c r="I94" s="70"/>
      <c r="J94" s="70"/>
      <c r="K94" s="70"/>
      <c r="M94" s="77"/>
      <c r="N94" s="78"/>
      <c r="P94" s="79"/>
      <c r="Q94" s="79"/>
    </row>
    <row r="95" spans="1:19" ht="16.5" x14ac:dyDescent="0.3">
      <c r="B95" s="71" t="s">
        <v>29</v>
      </c>
      <c r="C95" s="72" t="s">
        <v>93</v>
      </c>
      <c r="D95" s="73"/>
      <c r="E95" s="74"/>
      <c r="F95" s="74"/>
      <c r="G95" s="111">
        <f>COUNTIF('STUDENT RECORD'!$ES$9:$ES$108,"&lt;=3")</f>
        <v>56</v>
      </c>
      <c r="H95" s="75"/>
      <c r="I95" s="76" t="s">
        <v>94</v>
      </c>
      <c r="J95" s="76"/>
      <c r="K95" s="75"/>
      <c r="M95" s="77"/>
      <c r="N95" s="78"/>
      <c r="P95" s="79"/>
      <c r="Q95" s="79"/>
    </row>
    <row r="96" spans="1:19" ht="16.5" x14ac:dyDescent="0.3">
      <c r="B96" s="80" t="s">
        <v>95</v>
      </c>
      <c r="C96" s="81" t="s">
        <v>96</v>
      </c>
      <c r="D96" s="79"/>
      <c r="E96" s="82"/>
      <c r="F96" s="82"/>
      <c r="G96" s="111">
        <v>0</v>
      </c>
      <c r="H96" s="83"/>
      <c r="I96" s="70"/>
      <c r="J96" s="70"/>
      <c r="K96" s="83"/>
      <c r="M96" s="79"/>
      <c r="N96" s="78"/>
      <c r="O96" s="174"/>
      <c r="P96" s="174"/>
      <c r="Q96" s="174"/>
      <c r="R96" s="174"/>
      <c r="S96" s="174"/>
    </row>
    <row r="97" spans="1:19" ht="16.5" x14ac:dyDescent="0.3">
      <c r="B97" s="84" t="s">
        <v>97</v>
      </c>
      <c r="C97" s="85" t="s">
        <v>98</v>
      </c>
      <c r="D97" s="79"/>
      <c r="E97" s="82"/>
      <c r="F97" s="82"/>
      <c r="G97" s="112">
        <v>3</v>
      </c>
      <c r="H97" s="83"/>
      <c r="I97" s="70"/>
      <c r="J97" s="70"/>
      <c r="K97" s="83"/>
      <c r="M97" s="79"/>
      <c r="N97" s="78"/>
      <c r="O97" s="171"/>
      <c r="P97" s="171"/>
      <c r="Q97" s="171"/>
      <c r="R97" s="171"/>
      <c r="S97" s="171"/>
    </row>
    <row r="98" spans="1:19" ht="16.5" x14ac:dyDescent="0.3">
      <c r="B98" s="86" t="s">
        <v>99</v>
      </c>
      <c r="C98" s="81" t="s">
        <v>100</v>
      </c>
      <c r="D98" s="79"/>
      <c r="E98" s="82"/>
      <c r="F98" s="82"/>
      <c r="G98" s="112">
        <v>0</v>
      </c>
      <c r="H98" s="83"/>
      <c r="I98" s="70"/>
      <c r="J98" s="70"/>
      <c r="K98" s="83"/>
      <c r="M98" s="79"/>
      <c r="N98" s="78"/>
      <c r="O98" s="174"/>
      <c r="P98" s="174"/>
      <c r="Q98" s="174"/>
      <c r="R98" s="174"/>
      <c r="S98" s="174"/>
    </row>
    <row r="99" spans="1:19" ht="16.5" x14ac:dyDescent="0.3">
      <c r="B99" s="86" t="s">
        <v>101</v>
      </c>
      <c r="C99" s="81" t="s">
        <v>102</v>
      </c>
      <c r="D99" s="79"/>
      <c r="G99" s="111">
        <f>COUNTA('STUDENT RECORD'!$B$9:$B$108)</f>
        <v>59</v>
      </c>
      <c r="H99" s="83"/>
      <c r="K99" s="83"/>
      <c r="M99" s="79"/>
      <c r="O99" s="79"/>
      <c r="P99" s="79"/>
      <c r="Q99" s="79"/>
    </row>
    <row r="100" spans="1:19" ht="16.5" x14ac:dyDescent="0.3">
      <c r="B100" s="86" t="s">
        <v>103</v>
      </c>
      <c r="C100" s="87"/>
      <c r="D100" s="79"/>
      <c r="H100" s="83"/>
      <c r="I100" s="172" t="s">
        <v>188</v>
      </c>
      <c r="J100" s="172"/>
      <c r="K100" s="173"/>
      <c r="L100" s="88"/>
      <c r="M100" s="79"/>
      <c r="O100" s="79"/>
      <c r="P100" s="79"/>
      <c r="Q100" s="79"/>
    </row>
    <row r="101" spans="1:19" ht="16.5" x14ac:dyDescent="0.3">
      <c r="B101" s="86" t="s">
        <v>105</v>
      </c>
      <c r="C101" s="81"/>
      <c r="D101" s="79"/>
      <c r="H101" s="83"/>
      <c r="I101" s="175" t="s">
        <v>104</v>
      </c>
      <c r="J101" s="176"/>
      <c r="K101" s="177"/>
      <c r="M101" s="79"/>
      <c r="N101" s="91"/>
      <c r="O101" s="92"/>
      <c r="P101" s="92"/>
      <c r="Q101" s="92"/>
    </row>
    <row r="102" spans="1:19" ht="16.5" x14ac:dyDescent="0.3">
      <c r="B102" s="86" t="s">
        <v>106</v>
      </c>
      <c r="C102" s="87"/>
      <c r="D102" s="79"/>
      <c r="H102" s="83"/>
      <c r="I102" s="89"/>
      <c r="J102" s="89"/>
      <c r="K102" s="90"/>
      <c r="M102" s="93"/>
      <c r="N102" s="78"/>
      <c r="O102" s="92"/>
      <c r="P102" s="92"/>
      <c r="Q102" s="92"/>
    </row>
    <row r="103" spans="1:19" ht="16.5" x14ac:dyDescent="0.3">
      <c r="B103" s="86" t="s">
        <v>107</v>
      </c>
      <c r="C103" s="87"/>
      <c r="D103" s="79"/>
      <c r="H103" s="83"/>
      <c r="I103" s="76" t="s">
        <v>109</v>
      </c>
      <c r="J103" s="76"/>
      <c r="K103" s="75"/>
      <c r="M103" s="93"/>
      <c r="N103" s="78"/>
      <c r="O103" s="92"/>
      <c r="P103" s="92"/>
      <c r="Q103" s="92"/>
    </row>
    <row r="104" spans="1:19" ht="16.5" x14ac:dyDescent="0.3">
      <c r="B104" s="86" t="s">
        <v>108</v>
      </c>
      <c r="C104" s="87"/>
      <c r="D104" s="79"/>
      <c r="H104" s="83"/>
      <c r="K104" s="113"/>
      <c r="M104" s="93"/>
      <c r="P104" s="70"/>
      <c r="Q104" s="70"/>
    </row>
    <row r="105" spans="1:19" ht="16.5" x14ac:dyDescent="0.3">
      <c r="B105" s="84" t="s">
        <v>110</v>
      </c>
      <c r="C105" s="94"/>
      <c r="D105" s="79"/>
      <c r="H105" s="83"/>
      <c r="I105" s="70"/>
      <c r="J105" s="70"/>
      <c r="K105" s="113"/>
      <c r="M105" s="93"/>
    </row>
    <row r="106" spans="1:19" ht="16.5" x14ac:dyDescent="0.3">
      <c r="B106" s="84" t="s">
        <v>111</v>
      </c>
      <c r="C106" s="95"/>
      <c r="H106" s="83"/>
      <c r="I106" s="70"/>
      <c r="J106" s="70"/>
      <c r="K106" s="113"/>
      <c r="L106" s="88"/>
      <c r="M106" s="93"/>
      <c r="N106" s="78"/>
      <c r="P106" s="79"/>
      <c r="Q106" s="79"/>
    </row>
    <row r="107" spans="1:19" ht="16.5" x14ac:dyDescent="0.3">
      <c r="B107" s="86" t="s">
        <v>112</v>
      </c>
      <c r="C107" s="95"/>
      <c r="H107" s="83"/>
      <c r="I107" s="70"/>
      <c r="J107" s="70"/>
      <c r="K107" s="113"/>
      <c r="M107" s="79"/>
      <c r="N107" s="91"/>
      <c r="O107" s="96"/>
      <c r="P107" s="79"/>
      <c r="Q107" s="79"/>
    </row>
    <row r="108" spans="1:19" ht="16.5" x14ac:dyDescent="0.3">
      <c r="B108" s="86" t="s">
        <v>113</v>
      </c>
      <c r="C108" s="97" t="s">
        <v>30</v>
      </c>
      <c r="D108" s="79"/>
      <c r="H108" s="83"/>
      <c r="I108" s="172" t="str">
        <f>'STUDENT RECORD'!AA2</f>
        <v>DR. VITRUVIUS JOHN D. BARAYUGA</v>
      </c>
      <c r="J108" s="172"/>
      <c r="K108" s="173"/>
      <c r="M108" s="79"/>
      <c r="N108" s="78"/>
      <c r="O108" s="171"/>
      <c r="P108" s="171"/>
      <c r="Q108" s="171"/>
      <c r="R108" s="171"/>
      <c r="S108" s="171"/>
    </row>
    <row r="109" spans="1:19" ht="16.5" x14ac:dyDescent="0.3">
      <c r="B109" s="86" t="s">
        <v>114</v>
      </c>
      <c r="C109" s="97" t="s">
        <v>33</v>
      </c>
      <c r="D109" s="79"/>
      <c r="H109" s="83"/>
      <c r="I109" s="178" t="s">
        <v>115</v>
      </c>
      <c r="J109" s="178"/>
      <c r="K109" s="179"/>
      <c r="M109" s="79"/>
      <c r="N109" s="78"/>
      <c r="O109" s="174"/>
      <c r="P109" s="174"/>
      <c r="Q109" s="174"/>
      <c r="R109" s="174"/>
      <c r="S109" s="174"/>
    </row>
    <row r="110" spans="1:19" ht="16.5" x14ac:dyDescent="0.3">
      <c r="A110" s="98"/>
      <c r="B110" s="99" t="s">
        <v>116</v>
      </c>
      <c r="C110" s="100" t="s">
        <v>34</v>
      </c>
      <c r="D110" s="101"/>
      <c r="E110" s="101"/>
      <c r="F110" s="101"/>
      <c r="G110" s="101"/>
      <c r="H110" s="102"/>
      <c r="I110" s="103"/>
      <c r="J110" s="104"/>
      <c r="K110" s="105"/>
    </row>
    <row r="111" spans="1:19" ht="16.5" x14ac:dyDescent="0.3">
      <c r="A111" s="98"/>
      <c r="B111" s="92"/>
      <c r="C111" s="78"/>
      <c r="D111" s="92"/>
      <c r="E111" s="92"/>
      <c r="F111" s="92"/>
      <c r="G111" s="107"/>
      <c r="H111" s="96"/>
      <c r="I111" s="79"/>
      <c r="J111" s="79"/>
      <c r="K111" s="79"/>
    </row>
    <row r="112" spans="1:19" ht="16.5" x14ac:dyDescent="0.25">
      <c r="A112" s="98"/>
      <c r="B112" s="92"/>
      <c r="C112" s="78"/>
      <c r="D112" s="92"/>
      <c r="E112" s="92"/>
      <c r="F112" s="92"/>
      <c r="G112" s="107"/>
      <c r="H112" s="171"/>
      <c r="I112" s="171"/>
      <c r="J112" s="171"/>
      <c r="K112" s="171"/>
    </row>
    <row r="113" spans="1:11" x14ac:dyDescent="0.25">
      <c r="A113" s="160" t="s">
        <v>32</v>
      </c>
      <c r="B113" s="160"/>
      <c r="C113" s="161" t="s">
        <v>36</v>
      </c>
      <c r="D113" s="162"/>
      <c r="E113" s="162"/>
      <c r="F113" s="162"/>
      <c r="G113" s="162"/>
      <c r="H113" s="163"/>
      <c r="I113" s="170" t="s">
        <v>183</v>
      </c>
      <c r="J113" s="170"/>
      <c r="K113" s="170"/>
    </row>
    <row r="114" spans="1:11" x14ac:dyDescent="0.25">
      <c r="A114" s="160"/>
      <c r="B114" s="160"/>
      <c r="C114" s="164"/>
      <c r="D114" s="165"/>
      <c r="E114" s="165"/>
      <c r="F114" s="165"/>
      <c r="G114" s="165"/>
      <c r="H114" s="166"/>
      <c r="I114" s="170"/>
      <c r="J114" s="170"/>
      <c r="K114" s="170"/>
    </row>
    <row r="115" spans="1:11" x14ac:dyDescent="0.25">
      <c r="A115" s="160"/>
      <c r="B115" s="160"/>
      <c r="C115" s="164"/>
      <c r="D115" s="165"/>
      <c r="E115" s="165"/>
      <c r="F115" s="165"/>
      <c r="G115" s="165"/>
      <c r="H115" s="166"/>
      <c r="I115" s="170"/>
      <c r="J115" s="170"/>
      <c r="K115" s="170"/>
    </row>
    <row r="116" spans="1:11" ht="29.25" customHeight="1" x14ac:dyDescent="0.25">
      <c r="A116" s="160"/>
      <c r="B116" s="160"/>
      <c r="C116" s="167"/>
      <c r="D116" s="168"/>
      <c r="E116" s="168"/>
      <c r="F116" s="168"/>
      <c r="G116" s="168"/>
      <c r="H116" s="169"/>
      <c r="I116" s="170"/>
      <c r="J116" s="170"/>
      <c r="K116" s="170"/>
    </row>
    <row r="117" spans="1:11" ht="16.5" x14ac:dyDescent="0.25">
      <c r="A117" s="184" t="s">
        <v>37</v>
      </c>
      <c r="B117" s="185"/>
      <c r="C117" s="186"/>
      <c r="D117" s="184" t="s">
        <v>38</v>
      </c>
      <c r="E117" s="185"/>
      <c r="F117" s="185"/>
      <c r="G117" s="186"/>
      <c r="H117" s="185" t="s">
        <v>118</v>
      </c>
      <c r="I117" s="185"/>
      <c r="J117" s="185"/>
      <c r="K117" s="186"/>
    </row>
    <row r="118" spans="1:1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x14ac:dyDescent="0.25">
      <c r="A119" s="45" t="s">
        <v>76</v>
      </c>
      <c r="B119" s="46"/>
      <c r="C119" s="45" t="s">
        <v>77</v>
      </c>
      <c r="D119" s="45"/>
      <c r="E119" s="46"/>
      <c r="F119" s="47"/>
      <c r="G119" s="46"/>
      <c r="H119" s="45" t="s">
        <v>80</v>
      </c>
      <c r="I119" s="47"/>
      <c r="J119" s="48" t="s">
        <v>81</v>
      </c>
    </row>
    <row r="120" spans="1:11" x14ac:dyDescent="0.25">
      <c r="A120" s="45" t="s">
        <v>74</v>
      </c>
      <c r="B120" s="46"/>
      <c r="C120" s="49"/>
      <c r="D120" s="45"/>
      <c r="E120" s="46"/>
      <c r="F120" s="47"/>
      <c r="G120" s="46"/>
      <c r="H120" s="45" t="s">
        <v>83</v>
      </c>
      <c r="I120" s="47"/>
      <c r="J120" s="47"/>
    </row>
    <row r="121" spans="1:11" x14ac:dyDescent="0.25">
      <c r="A121" s="45"/>
      <c r="B121" s="46"/>
      <c r="C121" s="49"/>
      <c r="D121" s="45"/>
      <c r="E121" s="46"/>
      <c r="F121" s="47"/>
      <c r="G121" s="46"/>
      <c r="H121" s="45"/>
      <c r="I121" s="47"/>
      <c r="J121" s="47"/>
    </row>
    <row r="122" spans="1:11" x14ac:dyDescent="0.25">
      <c r="A122" s="50"/>
      <c r="B122" s="187" t="s">
        <v>15</v>
      </c>
      <c r="C122" s="187" t="s">
        <v>35</v>
      </c>
      <c r="D122" s="182" t="s">
        <v>20</v>
      </c>
      <c r="E122" s="183"/>
      <c r="F122" s="116" t="s">
        <v>21</v>
      </c>
      <c r="G122" s="116" t="s">
        <v>22</v>
      </c>
      <c r="H122" s="118" t="s">
        <v>23</v>
      </c>
      <c r="I122" s="116" t="s">
        <v>24</v>
      </c>
      <c r="J122" s="116" t="s">
        <v>25</v>
      </c>
      <c r="K122" s="53" t="s">
        <v>26</v>
      </c>
    </row>
    <row r="123" spans="1:11" x14ac:dyDescent="0.25">
      <c r="A123" s="50" t="s">
        <v>14</v>
      </c>
      <c r="B123" s="188"/>
      <c r="C123" s="188"/>
      <c r="D123" s="180"/>
      <c r="E123" s="181"/>
      <c r="F123" s="117" t="s">
        <v>27</v>
      </c>
      <c r="G123" s="117" t="s">
        <v>27</v>
      </c>
      <c r="H123" s="115" t="s">
        <v>18</v>
      </c>
      <c r="I123" s="117" t="s">
        <v>18</v>
      </c>
      <c r="J123" s="117" t="s">
        <v>26</v>
      </c>
      <c r="K123" s="53" t="s">
        <v>28</v>
      </c>
    </row>
    <row r="124" spans="1:11" x14ac:dyDescent="0.25">
      <c r="A124" s="56">
        <v>51</v>
      </c>
      <c r="B124" s="57" t="str">
        <f>'STUDENT RECORD'!B59</f>
        <v xml:space="preserve">LAZO  JONNABEL </v>
      </c>
      <c r="C124" s="58"/>
      <c r="D124" s="180" t="str">
        <f>'STUDENT RECORD'!$A$8</f>
        <v>BSIT</v>
      </c>
      <c r="E124" s="181"/>
      <c r="F124" s="192">
        <f>'STUDENT RECORD'!EP59</f>
        <v>2.5</v>
      </c>
      <c r="G124" s="192">
        <f>'STUDENT RECORD'!EQ59</f>
        <v>2.5</v>
      </c>
      <c r="H124" s="193">
        <f>'STUDENT RECORD'!ES59</f>
        <v>2.5</v>
      </c>
      <c r="I124" s="61"/>
      <c r="J124" s="61"/>
      <c r="K124" s="61"/>
    </row>
    <row r="125" spans="1:11" x14ac:dyDescent="0.25">
      <c r="A125" s="56">
        <v>52</v>
      </c>
      <c r="B125" s="57" t="str">
        <f>'STUDENT RECORD'!B60</f>
        <v xml:space="preserve">PADER  CRISTINE CAROL </v>
      </c>
      <c r="C125" s="58"/>
      <c r="D125" s="180" t="str">
        <f>'STUDENT RECORD'!$A$8</f>
        <v>BSIT</v>
      </c>
      <c r="E125" s="181"/>
      <c r="F125" s="59">
        <f>'STUDENT RECORD'!EP60</f>
        <v>2.75</v>
      </c>
      <c r="G125" s="194">
        <f>'STUDENT RECORD'!EQ60</f>
        <v>2</v>
      </c>
      <c r="H125" s="60">
        <f>'STUDENT RECORD'!ES60</f>
        <v>2.25</v>
      </c>
      <c r="I125" s="62"/>
      <c r="J125" s="62"/>
      <c r="K125" s="62"/>
    </row>
    <row r="126" spans="1:11" x14ac:dyDescent="0.25">
      <c r="A126" s="56">
        <v>53</v>
      </c>
      <c r="B126" s="57" t="str">
        <f>'STUDENT RECORD'!B61</f>
        <v>RAPANUT  JANELLA D</v>
      </c>
      <c r="C126" s="58"/>
      <c r="D126" s="180" t="str">
        <f>'STUDENT RECORD'!$A$8</f>
        <v>BSIT</v>
      </c>
      <c r="E126" s="181"/>
      <c r="F126" s="192">
        <f>'STUDENT RECORD'!EP61</f>
        <v>2.5</v>
      </c>
      <c r="G126" s="194">
        <f>'STUDENT RECORD'!EQ61</f>
        <v>2</v>
      </c>
      <c r="H126" s="60">
        <f>'STUDENT RECORD'!ES61</f>
        <v>2.25</v>
      </c>
      <c r="I126" s="62"/>
      <c r="J126" s="62"/>
      <c r="K126" s="62"/>
    </row>
    <row r="127" spans="1:11" x14ac:dyDescent="0.25">
      <c r="A127" s="56">
        <v>54</v>
      </c>
      <c r="B127" s="57" t="str">
        <f>'STUDENT RECORD'!B62</f>
        <v xml:space="preserve">REYES  ROSABELLE </v>
      </c>
      <c r="C127" s="58"/>
      <c r="D127" s="180" t="str">
        <f>'STUDENT RECORD'!$A$8</f>
        <v>BSIT</v>
      </c>
      <c r="E127" s="181"/>
      <c r="F127" s="192">
        <f>'STUDENT RECORD'!EP62</f>
        <v>2.5</v>
      </c>
      <c r="G127" s="194">
        <f>'STUDENT RECORD'!EQ62</f>
        <v>2</v>
      </c>
      <c r="H127" s="60">
        <f>'STUDENT RECORD'!ES62</f>
        <v>2.25</v>
      </c>
      <c r="I127" s="62"/>
      <c r="J127" s="62"/>
      <c r="K127" s="62"/>
    </row>
    <row r="128" spans="1:11" x14ac:dyDescent="0.25">
      <c r="A128" s="56">
        <v>55</v>
      </c>
      <c r="B128" s="57" t="str">
        <f>'STUDENT RECORD'!B63</f>
        <v>SABADO  JEMMA A</v>
      </c>
      <c r="C128" s="58"/>
      <c r="D128" s="180" t="str">
        <f>'STUDENT RECORD'!$A$8</f>
        <v>BSIT</v>
      </c>
      <c r="E128" s="181"/>
      <c r="F128" s="59">
        <f>'STUDENT RECORD'!EP63</f>
        <v>2.75</v>
      </c>
      <c r="G128" s="194">
        <f>'STUDENT RECORD'!EQ63</f>
        <v>2</v>
      </c>
      <c r="H128" s="60">
        <f>'STUDENT RECORD'!ES63</f>
        <v>2.25</v>
      </c>
      <c r="I128" s="62"/>
      <c r="J128" s="62"/>
      <c r="K128" s="62"/>
    </row>
    <row r="129" spans="1:11" x14ac:dyDescent="0.25">
      <c r="A129" s="56">
        <v>56</v>
      </c>
      <c r="B129" s="57" t="str">
        <f>'STUDENT RECORD'!B64</f>
        <v>SALVA  KARELLE KAYE L</v>
      </c>
      <c r="C129" s="58"/>
      <c r="D129" s="180" t="str">
        <f>'STUDENT RECORD'!$A$8</f>
        <v>BSIT</v>
      </c>
      <c r="E129" s="181"/>
      <c r="F129" s="194">
        <f>'STUDENT RECORD'!EP64</f>
        <v>5</v>
      </c>
      <c r="G129" s="194">
        <f>'STUDENT RECORD'!EQ64</f>
        <v>2</v>
      </c>
      <c r="H129" s="60">
        <f>'STUDENT RECORD'!ES64</f>
        <v>2.75</v>
      </c>
      <c r="I129" s="62"/>
      <c r="J129" s="62"/>
      <c r="K129" s="62"/>
    </row>
    <row r="130" spans="1:11" x14ac:dyDescent="0.25">
      <c r="A130" s="56">
        <v>57</v>
      </c>
      <c r="B130" s="57" t="str">
        <f>'STUDENT RECORD'!B65</f>
        <v xml:space="preserve">TIRNIDAD  CHRISTINE JOY </v>
      </c>
      <c r="C130" s="58"/>
      <c r="D130" s="180" t="str">
        <f>'STUDENT RECORD'!$A$8</f>
        <v>BSIT</v>
      </c>
      <c r="E130" s="181"/>
      <c r="F130" s="194">
        <f>'STUDENT RECORD'!EP65</f>
        <v>3</v>
      </c>
      <c r="G130" s="194">
        <f>'STUDENT RECORD'!EQ65</f>
        <v>2</v>
      </c>
      <c r="H130" s="193">
        <f>'STUDENT RECORD'!ES65</f>
        <v>2.5</v>
      </c>
      <c r="I130" s="62"/>
      <c r="J130" s="62"/>
      <c r="K130" s="62"/>
    </row>
    <row r="131" spans="1:11" x14ac:dyDescent="0.25">
      <c r="A131" s="56">
        <v>58</v>
      </c>
      <c r="B131" s="57" t="str">
        <f>'STUDENT RECORD'!B66</f>
        <v>TIZON  JOLINA M</v>
      </c>
      <c r="C131" s="58"/>
      <c r="D131" s="180" t="str">
        <f>'STUDENT RECORD'!$A$8</f>
        <v>BSIT</v>
      </c>
      <c r="E131" s="181"/>
      <c r="F131" s="192">
        <f>'STUDENT RECORD'!EP66</f>
        <v>2.5</v>
      </c>
      <c r="G131" s="194">
        <f>'STUDENT RECORD'!EQ66</f>
        <v>2</v>
      </c>
      <c r="H131" s="60">
        <f>'STUDENT RECORD'!ES66</f>
        <v>2.25</v>
      </c>
      <c r="I131" s="62"/>
      <c r="J131" s="62"/>
      <c r="K131" s="62"/>
    </row>
    <row r="132" spans="1:11" x14ac:dyDescent="0.25">
      <c r="A132" s="56">
        <v>59</v>
      </c>
      <c r="B132" s="57" t="str">
        <f>'STUDENT RECORD'!B67</f>
        <v>VELASCO  MARIEL C</v>
      </c>
      <c r="C132" s="58"/>
      <c r="D132" s="180" t="str">
        <f>'STUDENT RECORD'!$A$8</f>
        <v>BSIT</v>
      </c>
      <c r="E132" s="181"/>
      <c r="F132" s="59">
        <f>'STUDENT RECORD'!EP67</f>
        <v>2.75</v>
      </c>
      <c r="G132" s="192">
        <f>'STUDENT RECORD'!EQ67</f>
        <v>2.5</v>
      </c>
      <c r="H132" s="193">
        <f>'STUDENT RECORD'!ES67</f>
        <v>2.5</v>
      </c>
      <c r="I132" s="62"/>
      <c r="J132" s="62"/>
      <c r="K132" s="62"/>
    </row>
    <row r="133" spans="1:11" x14ac:dyDescent="0.25">
      <c r="A133" s="56">
        <v>60</v>
      </c>
      <c r="B133" s="189" t="s">
        <v>187</v>
      </c>
      <c r="C133" s="190"/>
      <c r="D133" s="190"/>
      <c r="E133" s="190"/>
      <c r="F133" s="190"/>
      <c r="G133" s="190"/>
      <c r="H133" s="190"/>
      <c r="I133" s="190"/>
      <c r="J133" s="190"/>
      <c r="K133" s="191"/>
    </row>
    <row r="134" spans="1:11" x14ac:dyDescent="0.25">
      <c r="A134" s="56">
        <v>61</v>
      </c>
      <c r="B134" s="57"/>
      <c r="C134" s="58"/>
      <c r="D134" s="180"/>
      <c r="E134" s="181"/>
      <c r="F134" s="59"/>
      <c r="G134" s="59"/>
      <c r="H134" s="60"/>
      <c r="I134" s="62"/>
      <c r="J134" s="62"/>
      <c r="K134" s="62"/>
    </row>
    <row r="135" spans="1:11" x14ac:dyDescent="0.25">
      <c r="A135" s="56">
        <v>62</v>
      </c>
      <c r="B135" s="57"/>
      <c r="C135" s="58"/>
      <c r="D135" s="180"/>
      <c r="E135" s="181"/>
      <c r="F135" s="59"/>
      <c r="G135" s="59"/>
      <c r="H135" s="60"/>
      <c r="I135" s="62"/>
      <c r="J135" s="62"/>
      <c r="K135" s="62"/>
    </row>
    <row r="136" spans="1:11" x14ac:dyDescent="0.25">
      <c r="A136" s="56">
        <v>63</v>
      </c>
      <c r="B136" s="57"/>
      <c r="C136" s="58"/>
      <c r="D136" s="180"/>
      <c r="E136" s="181"/>
      <c r="F136" s="59"/>
      <c r="G136" s="59"/>
      <c r="H136" s="60"/>
      <c r="I136" s="110"/>
      <c r="J136" s="62"/>
      <c r="K136" s="62"/>
    </row>
    <row r="137" spans="1:11" x14ac:dyDescent="0.25">
      <c r="A137" s="56">
        <v>64</v>
      </c>
      <c r="B137" s="57"/>
      <c r="C137" s="58"/>
      <c r="D137" s="180"/>
      <c r="E137" s="181"/>
      <c r="F137" s="59"/>
      <c r="G137" s="59"/>
      <c r="H137" s="60"/>
      <c r="I137" s="110"/>
      <c r="J137" s="62"/>
      <c r="K137" s="62"/>
    </row>
    <row r="138" spans="1:11" x14ac:dyDescent="0.25">
      <c r="A138" s="56">
        <v>65</v>
      </c>
      <c r="B138" s="57"/>
      <c r="C138" s="58"/>
      <c r="D138" s="180"/>
      <c r="E138" s="181"/>
      <c r="F138" s="59"/>
      <c r="G138" s="59"/>
      <c r="H138" s="60"/>
      <c r="I138" s="62"/>
      <c r="J138" s="62"/>
      <c r="K138" s="62"/>
    </row>
    <row r="139" spans="1:11" x14ac:dyDescent="0.25">
      <c r="A139" s="56">
        <v>66</v>
      </c>
      <c r="B139" s="57"/>
      <c r="C139" s="58"/>
      <c r="D139" s="180"/>
      <c r="E139" s="181"/>
      <c r="F139" s="59"/>
      <c r="G139" s="59"/>
      <c r="H139" s="60"/>
      <c r="I139" s="62"/>
      <c r="J139" s="62"/>
      <c r="K139" s="62"/>
    </row>
    <row r="140" spans="1:11" x14ac:dyDescent="0.25">
      <c r="A140" s="56">
        <v>67</v>
      </c>
      <c r="B140" s="57"/>
      <c r="C140" s="58"/>
      <c r="D140" s="180"/>
      <c r="E140" s="181"/>
      <c r="F140" s="59"/>
      <c r="G140" s="59"/>
      <c r="H140" s="60"/>
      <c r="I140" s="62"/>
      <c r="J140" s="62"/>
      <c r="K140" s="62"/>
    </row>
    <row r="141" spans="1:11" x14ac:dyDescent="0.25">
      <c r="A141" s="56">
        <v>68</v>
      </c>
      <c r="B141" s="57"/>
      <c r="C141" s="58"/>
      <c r="D141" s="180"/>
      <c r="E141" s="181"/>
      <c r="F141" s="59"/>
      <c r="G141" s="59"/>
      <c r="H141" s="60"/>
      <c r="I141" s="62"/>
      <c r="J141" s="62"/>
      <c r="K141" s="62"/>
    </row>
    <row r="142" spans="1:11" x14ac:dyDescent="0.25">
      <c r="A142" s="56">
        <v>69</v>
      </c>
      <c r="B142" s="57"/>
      <c r="C142" s="58"/>
      <c r="D142" s="180"/>
      <c r="E142" s="181"/>
      <c r="F142" s="59"/>
      <c r="G142" s="59"/>
      <c r="H142" s="60"/>
      <c r="I142" s="62"/>
      <c r="J142" s="62"/>
      <c r="K142" s="62"/>
    </row>
    <row r="143" spans="1:11" x14ac:dyDescent="0.25">
      <c r="A143" s="56">
        <v>70</v>
      </c>
      <c r="B143" s="57"/>
      <c r="C143" s="58"/>
      <c r="D143" s="180"/>
      <c r="E143" s="181"/>
      <c r="F143" s="59"/>
      <c r="G143" s="59"/>
      <c r="H143" s="60"/>
      <c r="I143" s="62"/>
      <c r="J143" s="62"/>
      <c r="K143" s="62"/>
    </row>
    <row r="144" spans="1:11" x14ac:dyDescent="0.25">
      <c r="A144" s="56">
        <v>71</v>
      </c>
      <c r="B144" s="57"/>
      <c r="C144" s="58"/>
      <c r="D144" s="180"/>
      <c r="E144" s="181"/>
      <c r="F144" s="59"/>
      <c r="G144" s="59"/>
      <c r="H144" s="60"/>
      <c r="I144" s="62"/>
      <c r="J144" s="62"/>
      <c r="K144" s="62"/>
    </row>
    <row r="145" spans="1:19" x14ac:dyDescent="0.25">
      <c r="A145" s="56">
        <v>72</v>
      </c>
      <c r="B145" s="57"/>
      <c r="C145" s="58"/>
      <c r="D145" s="180"/>
      <c r="E145" s="181"/>
      <c r="F145" s="59"/>
      <c r="G145" s="59"/>
      <c r="H145" s="60"/>
      <c r="I145" s="62"/>
      <c r="J145" s="62"/>
      <c r="K145" s="62"/>
    </row>
    <row r="146" spans="1:19" x14ac:dyDescent="0.25">
      <c r="A146" s="56">
        <v>73</v>
      </c>
      <c r="B146" s="57"/>
      <c r="C146" s="58"/>
      <c r="D146" s="180"/>
      <c r="E146" s="181"/>
      <c r="F146" s="59"/>
      <c r="G146" s="59"/>
      <c r="H146" s="60"/>
      <c r="I146" s="62"/>
      <c r="J146" s="62"/>
      <c r="K146" s="62"/>
    </row>
    <row r="147" spans="1:19" x14ac:dyDescent="0.25">
      <c r="A147" s="56">
        <v>74</v>
      </c>
      <c r="B147" s="57"/>
      <c r="C147" s="58"/>
      <c r="D147" s="180"/>
      <c r="E147" s="181"/>
      <c r="F147" s="59"/>
      <c r="G147" s="59"/>
      <c r="H147" s="60"/>
      <c r="I147" s="62"/>
      <c r="J147" s="62"/>
      <c r="K147" s="62"/>
    </row>
    <row r="148" spans="1:19" ht="16.5" x14ac:dyDescent="0.3">
      <c r="A148" s="56">
        <v>75</v>
      </c>
      <c r="B148" s="57"/>
      <c r="C148" s="58"/>
      <c r="D148" s="180"/>
      <c r="E148" s="181"/>
      <c r="F148" s="59"/>
      <c r="G148" s="59"/>
      <c r="H148" s="60"/>
      <c r="I148" s="64"/>
      <c r="J148" s="64"/>
      <c r="K148" s="64"/>
    </row>
    <row r="149" spans="1:19" ht="16.5" x14ac:dyDescent="0.3">
      <c r="B149" s="79"/>
      <c r="C149" s="119"/>
      <c r="D149" s="79"/>
      <c r="E149" s="82"/>
      <c r="F149" s="82"/>
      <c r="H149" s="70"/>
      <c r="I149" s="70"/>
      <c r="J149" s="70"/>
      <c r="K149" s="70"/>
    </row>
    <row r="150" spans="1:19" ht="16.5" x14ac:dyDescent="0.3">
      <c r="B150" s="79"/>
      <c r="C150" s="119"/>
      <c r="D150" s="79"/>
      <c r="E150" s="82"/>
      <c r="F150" s="82"/>
      <c r="H150" s="70"/>
      <c r="I150" s="70"/>
      <c r="J150" s="70"/>
      <c r="K150" s="70"/>
      <c r="M150" s="77"/>
      <c r="N150" s="78"/>
      <c r="P150" s="79"/>
      <c r="Q150" s="79"/>
    </row>
    <row r="151" spans="1:19" ht="16.5" x14ac:dyDescent="0.3">
      <c r="B151" s="71" t="s">
        <v>29</v>
      </c>
      <c r="C151" s="72" t="s">
        <v>93</v>
      </c>
      <c r="D151" s="73"/>
      <c r="E151" s="74"/>
      <c r="F151" s="74"/>
      <c r="G151" s="111">
        <f>COUNTIF('STUDENT RECORD'!$ES$9:$ES$108,"&lt;=3")</f>
        <v>56</v>
      </c>
      <c r="H151" s="75"/>
      <c r="I151" s="76" t="s">
        <v>94</v>
      </c>
      <c r="J151" s="76"/>
      <c r="K151" s="75"/>
      <c r="M151" s="77"/>
      <c r="N151" s="78"/>
      <c r="P151" s="79"/>
      <c r="Q151" s="79"/>
    </row>
    <row r="152" spans="1:19" ht="16.5" x14ac:dyDescent="0.3">
      <c r="B152" s="80" t="s">
        <v>95</v>
      </c>
      <c r="C152" s="81" t="s">
        <v>96</v>
      </c>
      <c r="D152" s="79"/>
      <c r="E152" s="82"/>
      <c r="F152" s="82"/>
      <c r="G152" s="111">
        <f>COUNTIF('STUDENT RECORD'!$ES$9:$ES$108,"&gt;=4")</f>
        <v>3</v>
      </c>
      <c r="H152" s="83"/>
      <c r="I152" s="70"/>
      <c r="J152" s="70"/>
      <c r="K152" s="83"/>
      <c r="M152" s="79"/>
      <c r="N152" s="78"/>
      <c r="O152" s="174"/>
      <c r="P152" s="174"/>
      <c r="Q152" s="174"/>
      <c r="R152" s="174"/>
      <c r="S152" s="174"/>
    </row>
    <row r="153" spans="1:19" ht="16.5" x14ac:dyDescent="0.3">
      <c r="B153" s="84" t="s">
        <v>97</v>
      </c>
      <c r="C153" s="85" t="s">
        <v>98</v>
      </c>
      <c r="D153" s="79"/>
      <c r="E153" s="82"/>
      <c r="F153" s="82"/>
      <c r="G153" s="112">
        <f>COUNTIF('STUDENT RECORD'!$ET$9:$ET$108,"INC")</f>
        <v>2</v>
      </c>
      <c r="H153" s="83"/>
      <c r="I153" s="70"/>
      <c r="J153" s="70"/>
      <c r="K153" s="83"/>
      <c r="M153" s="79"/>
      <c r="N153" s="78"/>
      <c r="O153" s="171"/>
      <c r="P153" s="171"/>
      <c r="Q153" s="171"/>
      <c r="R153" s="171"/>
      <c r="S153" s="171"/>
    </row>
    <row r="154" spans="1:19" ht="16.5" x14ac:dyDescent="0.3">
      <c r="B154" s="86" t="s">
        <v>99</v>
      </c>
      <c r="C154" s="81" t="s">
        <v>100</v>
      </c>
      <c r="D154" s="79"/>
      <c r="E154" s="82"/>
      <c r="F154" s="82"/>
      <c r="G154" s="112">
        <f>COUNTIF('STUDENT RECORD'!$ET$9:$ET$108,"D")</f>
        <v>1</v>
      </c>
      <c r="H154" s="83"/>
      <c r="I154" s="70"/>
      <c r="J154" s="70"/>
      <c r="K154" s="83"/>
      <c r="M154" s="79"/>
      <c r="N154" s="78"/>
      <c r="O154" s="174"/>
      <c r="P154" s="174"/>
      <c r="Q154" s="174"/>
      <c r="R154" s="174"/>
      <c r="S154" s="174"/>
    </row>
    <row r="155" spans="1:19" ht="16.5" x14ac:dyDescent="0.3">
      <c r="B155" s="86" t="s">
        <v>101</v>
      </c>
      <c r="C155" s="81" t="s">
        <v>102</v>
      </c>
      <c r="D155" s="79"/>
      <c r="G155" s="111">
        <f>COUNTA('STUDENT RECORD'!$B$9:$B$108)</f>
        <v>59</v>
      </c>
      <c r="H155" s="83"/>
      <c r="K155" s="83"/>
      <c r="M155" s="79"/>
      <c r="O155" s="79"/>
      <c r="P155" s="79"/>
      <c r="Q155" s="79"/>
    </row>
    <row r="156" spans="1:19" ht="16.5" x14ac:dyDescent="0.3">
      <c r="B156" s="86" t="s">
        <v>103</v>
      </c>
      <c r="C156" s="87"/>
      <c r="D156" s="79"/>
      <c r="H156" s="83"/>
      <c r="I156" s="172" t="s">
        <v>188</v>
      </c>
      <c r="J156" s="172"/>
      <c r="K156" s="173"/>
      <c r="L156" s="88"/>
      <c r="M156" s="79"/>
      <c r="O156" s="79"/>
      <c r="P156" s="79"/>
      <c r="Q156" s="79"/>
    </row>
    <row r="157" spans="1:19" ht="16.5" x14ac:dyDescent="0.3">
      <c r="B157" s="86" t="s">
        <v>105</v>
      </c>
      <c r="C157" s="81"/>
      <c r="D157" s="79"/>
      <c r="H157" s="83"/>
      <c r="I157" s="175" t="s">
        <v>104</v>
      </c>
      <c r="J157" s="176"/>
      <c r="K157" s="177"/>
      <c r="M157" s="79"/>
      <c r="N157" s="91"/>
      <c r="O157" s="92"/>
      <c r="P157" s="92"/>
      <c r="Q157" s="92"/>
    </row>
    <row r="158" spans="1:19" ht="16.5" x14ac:dyDescent="0.3">
      <c r="B158" s="86" t="s">
        <v>106</v>
      </c>
      <c r="C158" s="87"/>
      <c r="D158" s="79"/>
      <c r="H158" s="83"/>
      <c r="I158" s="89"/>
      <c r="J158" s="89"/>
      <c r="K158" s="90"/>
      <c r="M158" s="93"/>
      <c r="N158" s="78"/>
      <c r="O158" s="92"/>
      <c r="P158" s="92"/>
      <c r="Q158" s="92"/>
    </row>
    <row r="159" spans="1:19" ht="16.5" x14ac:dyDescent="0.3">
      <c r="B159" s="86" t="s">
        <v>107</v>
      </c>
      <c r="C159" s="87"/>
      <c r="D159" s="79"/>
      <c r="H159" s="83"/>
      <c r="I159" s="76" t="s">
        <v>109</v>
      </c>
      <c r="J159" s="76"/>
      <c r="K159" s="75"/>
      <c r="M159" s="93"/>
      <c r="N159" s="78"/>
      <c r="O159" s="92"/>
      <c r="P159" s="92"/>
      <c r="Q159" s="92"/>
    </row>
    <row r="160" spans="1:19" ht="16.5" x14ac:dyDescent="0.3">
      <c r="B160" s="86" t="s">
        <v>108</v>
      </c>
      <c r="C160" s="87"/>
      <c r="D160" s="79"/>
      <c r="H160" s="83"/>
      <c r="K160" s="113"/>
      <c r="M160" s="93"/>
      <c r="P160" s="70"/>
      <c r="Q160" s="70"/>
    </row>
    <row r="161" spans="1:19" ht="16.5" x14ac:dyDescent="0.3">
      <c r="B161" s="84" t="s">
        <v>110</v>
      </c>
      <c r="C161" s="94"/>
      <c r="D161" s="79"/>
      <c r="H161" s="83"/>
      <c r="I161" s="70"/>
      <c r="J161" s="70"/>
      <c r="K161" s="113"/>
      <c r="M161" s="93"/>
    </row>
    <row r="162" spans="1:19" ht="16.5" x14ac:dyDescent="0.3">
      <c r="B162" s="84" t="s">
        <v>111</v>
      </c>
      <c r="C162" s="95"/>
      <c r="H162" s="83"/>
      <c r="I162" s="70"/>
      <c r="J162" s="70"/>
      <c r="K162" s="113"/>
      <c r="L162" s="88"/>
      <c r="M162" s="93"/>
      <c r="N162" s="78"/>
      <c r="P162" s="79"/>
      <c r="Q162" s="79"/>
    </row>
    <row r="163" spans="1:19" ht="16.5" x14ac:dyDescent="0.3">
      <c r="B163" s="86" t="s">
        <v>112</v>
      </c>
      <c r="C163" s="95"/>
      <c r="H163" s="83"/>
      <c r="I163" s="70"/>
      <c r="J163" s="70"/>
      <c r="K163" s="113"/>
      <c r="M163" s="79"/>
      <c r="N163" s="91"/>
      <c r="O163" s="96"/>
      <c r="P163" s="79"/>
      <c r="Q163" s="79"/>
    </row>
    <row r="164" spans="1:19" ht="16.5" x14ac:dyDescent="0.3">
      <c r="B164" s="86" t="s">
        <v>113</v>
      </c>
      <c r="C164" s="97" t="s">
        <v>30</v>
      </c>
      <c r="D164" s="79"/>
      <c r="H164" s="83"/>
      <c r="I164" s="172" t="str">
        <f>I108</f>
        <v>DR. VITRUVIUS JOHN D. BARAYUGA</v>
      </c>
      <c r="J164" s="172"/>
      <c r="K164" s="173"/>
      <c r="M164" s="79"/>
      <c r="N164" s="78"/>
      <c r="O164" s="171"/>
      <c r="P164" s="171"/>
      <c r="Q164" s="171"/>
      <c r="R164" s="171"/>
      <c r="S164" s="171"/>
    </row>
    <row r="165" spans="1:19" ht="16.5" x14ac:dyDescent="0.3">
      <c r="B165" s="86" t="s">
        <v>114</v>
      </c>
      <c r="C165" s="97" t="s">
        <v>33</v>
      </c>
      <c r="D165" s="79"/>
      <c r="H165" s="83"/>
      <c r="I165" s="178" t="s">
        <v>115</v>
      </c>
      <c r="J165" s="178"/>
      <c r="K165" s="179"/>
      <c r="M165" s="79"/>
      <c r="N165" s="78"/>
      <c r="O165" s="174"/>
      <c r="P165" s="174"/>
      <c r="Q165" s="174"/>
      <c r="R165" s="174"/>
      <c r="S165" s="174"/>
    </row>
    <row r="166" spans="1:19" ht="16.5" x14ac:dyDescent="0.3">
      <c r="A166" s="98"/>
      <c r="B166" s="99" t="s">
        <v>116</v>
      </c>
      <c r="C166" s="100" t="s">
        <v>34</v>
      </c>
      <c r="D166" s="101"/>
      <c r="E166" s="101"/>
      <c r="F166" s="101"/>
      <c r="G166" s="101"/>
      <c r="H166" s="102"/>
      <c r="I166" s="103"/>
      <c r="J166" s="104"/>
      <c r="K166" s="105"/>
    </row>
    <row r="167" spans="1:19" ht="16.5" x14ac:dyDescent="0.3">
      <c r="A167" s="98"/>
      <c r="B167" s="92"/>
      <c r="C167" s="78"/>
      <c r="D167" s="92"/>
      <c r="E167" s="92"/>
      <c r="F167" s="92"/>
      <c r="G167" s="107"/>
      <c r="H167" s="96"/>
      <c r="I167" s="79"/>
      <c r="J167" s="79"/>
      <c r="K167" s="79"/>
    </row>
    <row r="168" spans="1:19" ht="16.5" x14ac:dyDescent="0.25">
      <c r="A168" s="98"/>
      <c r="B168" s="92"/>
      <c r="C168" s="78"/>
      <c r="D168" s="92"/>
      <c r="E168" s="92"/>
      <c r="F168" s="92"/>
      <c r="G168" s="107"/>
      <c r="H168" s="171"/>
      <c r="I168" s="171"/>
      <c r="J168" s="171"/>
      <c r="K168" s="171"/>
    </row>
  </sheetData>
  <mergeCells count="132">
    <mergeCell ref="I164:K164"/>
    <mergeCell ref="O164:S164"/>
    <mergeCell ref="I165:K165"/>
    <mergeCell ref="O165:S165"/>
    <mergeCell ref="H168:K168"/>
    <mergeCell ref="O152:S152"/>
    <mergeCell ref="O153:S153"/>
    <mergeCell ref="O154:S154"/>
    <mergeCell ref="I156:K156"/>
    <mergeCell ref="I157:K157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B133:K133"/>
    <mergeCell ref="D124:E124"/>
    <mergeCell ref="D125:E125"/>
    <mergeCell ref="D126:E126"/>
    <mergeCell ref="D127:E127"/>
    <mergeCell ref="D128:E128"/>
    <mergeCell ref="A117:C117"/>
    <mergeCell ref="D117:G117"/>
    <mergeCell ref="H117:K117"/>
    <mergeCell ref="B122:B123"/>
    <mergeCell ref="C122:C123"/>
    <mergeCell ref="D122:E123"/>
    <mergeCell ref="A5:C5"/>
    <mergeCell ref="D5:G5"/>
    <mergeCell ref="A1:B4"/>
    <mergeCell ref="C1:H4"/>
    <mergeCell ref="I1:K4"/>
    <mergeCell ref="H5:K5"/>
    <mergeCell ref="D36:E36"/>
    <mergeCell ref="D24:E24"/>
    <mergeCell ref="D28:E28"/>
    <mergeCell ref="D29:E29"/>
    <mergeCell ref="D30:E30"/>
    <mergeCell ref="D35:E35"/>
    <mergeCell ref="D34:E34"/>
    <mergeCell ref="B10:B11"/>
    <mergeCell ref="D14:E14"/>
    <mergeCell ref="D33:E33"/>
    <mergeCell ref="D16:E16"/>
    <mergeCell ref="D31:E31"/>
    <mergeCell ref="D32:E32"/>
    <mergeCell ref="D12:E12"/>
    <mergeCell ref="D13:E13"/>
    <mergeCell ref="C10:C11"/>
    <mergeCell ref="D10:E11"/>
    <mergeCell ref="D15:E15"/>
    <mergeCell ref="A57:B60"/>
    <mergeCell ref="C57:H60"/>
    <mergeCell ref="I57:K60"/>
    <mergeCell ref="A61:C61"/>
    <mergeCell ref="D61:G61"/>
    <mergeCell ref="H61:K61"/>
    <mergeCell ref="D70:E70"/>
    <mergeCell ref="D71:E71"/>
    <mergeCell ref="D72:E72"/>
    <mergeCell ref="B66:B67"/>
    <mergeCell ref="C66:C67"/>
    <mergeCell ref="D66:E67"/>
    <mergeCell ref="D68:E68"/>
    <mergeCell ref="D90:E90"/>
    <mergeCell ref="D91:E91"/>
    <mergeCell ref="D92:E92"/>
    <mergeCell ref="D84:E84"/>
    <mergeCell ref="D85:E85"/>
    <mergeCell ref="D86:E86"/>
    <mergeCell ref="D87:E87"/>
    <mergeCell ref="D88:E88"/>
    <mergeCell ref="F10:G10"/>
    <mergeCell ref="D25:E25"/>
    <mergeCell ref="D26:E26"/>
    <mergeCell ref="D27:E27"/>
    <mergeCell ref="D17:E17"/>
    <mergeCell ref="D18:E18"/>
    <mergeCell ref="D19:E19"/>
    <mergeCell ref="D20:E20"/>
    <mergeCell ref="D21:E21"/>
    <mergeCell ref="D22:E22"/>
    <mergeCell ref="D23:E23"/>
    <mergeCell ref="O40:S40"/>
    <mergeCell ref="O41:S41"/>
    <mergeCell ref="O42:S42"/>
    <mergeCell ref="D89:E89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I44:K44"/>
    <mergeCell ref="I52:K52"/>
    <mergeCell ref="O52:S52"/>
    <mergeCell ref="I53:K53"/>
    <mergeCell ref="O53:S53"/>
    <mergeCell ref="I45:K45"/>
    <mergeCell ref="D73:E73"/>
    <mergeCell ref="A113:B116"/>
    <mergeCell ref="C113:H116"/>
    <mergeCell ref="I113:K116"/>
    <mergeCell ref="H112:K112"/>
    <mergeCell ref="I108:K108"/>
    <mergeCell ref="O96:S96"/>
    <mergeCell ref="O97:S97"/>
    <mergeCell ref="O98:S98"/>
    <mergeCell ref="I100:K100"/>
    <mergeCell ref="I101:K101"/>
    <mergeCell ref="O108:S108"/>
    <mergeCell ref="I109:K109"/>
    <mergeCell ref="O109:S109"/>
  </mergeCells>
  <pageMargins left="0.3" right="0.25" top="0.5" bottom="0.5" header="0.3" footer="0.3"/>
  <pageSetup paperSize="10000" scale="78" orientation="portrait" horizontalDpi="1200" verticalDpi="1200" r:id="rId1"/>
  <rowBreaks count="2" manualBreakCount="2">
    <brk id="56" max="16383" man="1"/>
    <brk id="111" max="10" man="1"/>
  </rowBreaks>
  <colBreaks count="2" manualBreakCount="2">
    <brk id="11" max="1048575" man="1"/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E10003"/>
  <sheetViews>
    <sheetView topLeftCell="A1293" workbookViewId="0">
      <selection activeCell="C220" sqref="C220"/>
    </sheetView>
  </sheetViews>
  <sheetFormatPr defaultRowHeight="16.5" x14ac:dyDescent="0.25"/>
  <cols>
    <col min="1" max="2" width="9.140625" style="3"/>
    <col min="3" max="16384" width="9.140625" style="1"/>
  </cols>
  <sheetData>
    <row r="1" spans="1:5" ht="15" x14ac:dyDescent="0.25">
      <c r="A1" s="2" t="s">
        <v>17</v>
      </c>
      <c r="B1" s="2" t="s">
        <v>18</v>
      </c>
    </row>
    <row r="2" spans="1:5" ht="15" x14ac:dyDescent="0.25">
      <c r="A2" s="2"/>
      <c r="B2" s="2"/>
    </row>
    <row r="3" spans="1:5" ht="18.75" x14ac:dyDescent="0.3">
      <c r="A3" s="2">
        <v>43</v>
      </c>
      <c r="B3" s="2">
        <v>5</v>
      </c>
      <c r="D3" s="8">
        <v>0</v>
      </c>
      <c r="E3" s="9">
        <v>60</v>
      </c>
    </row>
    <row r="4" spans="1:5" ht="18.75" x14ac:dyDescent="0.3">
      <c r="A4" s="2">
        <v>49</v>
      </c>
      <c r="B4" s="2">
        <v>5</v>
      </c>
      <c r="D4" s="8">
        <v>9.9999999488034098E-3</v>
      </c>
      <c r="E4" s="9">
        <v>60</v>
      </c>
    </row>
    <row r="5" spans="1:5" ht="18.75" x14ac:dyDescent="0.3">
      <c r="A5" s="3">
        <v>50</v>
      </c>
      <c r="B5" s="4">
        <v>5</v>
      </c>
      <c r="D5" s="8">
        <v>1.9999999948893801E-2</v>
      </c>
      <c r="E5" s="9">
        <v>60</v>
      </c>
    </row>
    <row r="6" spans="1:5" ht="18.75" x14ac:dyDescent="0.3">
      <c r="A6" s="3">
        <v>50.1</v>
      </c>
      <c r="B6" s="4">
        <v>5</v>
      </c>
      <c r="D6" s="8">
        <v>2.99999999488989E-2</v>
      </c>
      <c r="E6" s="9">
        <v>60</v>
      </c>
    </row>
    <row r="7" spans="1:5" ht="18.75" x14ac:dyDescent="0.3">
      <c r="A7" s="3">
        <v>50.2</v>
      </c>
      <c r="B7" s="4">
        <v>5</v>
      </c>
      <c r="D7" s="8">
        <v>3.9999999948903998E-2</v>
      </c>
      <c r="E7" s="9">
        <v>60</v>
      </c>
    </row>
    <row r="8" spans="1:5" ht="18.75" x14ac:dyDescent="0.3">
      <c r="A8" s="3">
        <v>50.3</v>
      </c>
      <c r="B8" s="4">
        <v>5</v>
      </c>
      <c r="D8" s="8">
        <v>4.9999999948894903E-2</v>
      </c>
      <c r="E8" s="9">
        <v>60</v>
      </c>
    </row>
    <row r="9" spans="1:5" ht="18.75" x14ac:dyDescent="0.3">
      <c r="A9" s="3">
        <v>50.4</v>
      </c>
      <c r="B9" s="4">
        <v>5</v>
      </c>
      <c r="D9" s="8">
        <v>5.9999999948899999E-2</v>
      </c>
      <c r="E9" s="9">
        <v>60</v>
      </c>
    </row>
    <row r="10" spans="1:5" ht="18.75" x14ac:dyDescent="0.3">
      <c r="A10" s="3">
        <v>50.5</v>
      </c>
      <c r="B10" s="4">
        <v>5</v>
      </c>
      <c r="D10" s="8">
        <v>6.9999999948905198E-2</v>
      </c>
      <c r="E10" s="9">
        <v>60</v>
      </c>
    </row>
    <row r="11" spans="1:5" ht="18.75" x14ac:dyDescent="0.3">
      <c r="A11" s="3">
        <v>50.6</v>
      </c>
      <c r="B11" s="4">
        <v>5</v>
      </c>
      <c r="D11" s="8">
        <v>7.9999999948896103E-2</v>
      </c>
      <c r="E11" s="9">
        <v>60</v>
      </c>
    </row>
    <row r="12" spans="1:5" ht="18.75" x14ac:dyDescent="0.3">
      <c r="A12" s="3">
        <v>50.7</v>
      </c>
      <c r="B12" s="4">
        <v>5</v>
      </c>
      <c r="D12" s="8">
        <v>8.9999999948901205E-2</v>
      </c>
      <c r="E12" s="9">
        <v>60</v>
      </c>
    </row>
    <row r="13" spans="1:5" ht="18.75" x14ac:dyDescent="0.3">
      <c r="A13" s="3">
        <v>50.8</v>
      </c>
      <c r="B13" s="4">
        <v>5</v>
      </c>
      <c r="D13" s="8">
        <v>9.9999999948906307E-2</v>
      </c>
      <c r="E13" s="9">
        <v>60</v>
      </c>
    </row>
    <row r="14" spans="1:5" ht="18.75" x14ac:dyDescent="0.3">
      <c r="A14" s="3">
        <v>50.9</v>
      </c>
      <c r="B14" s="4">
        <v>5</v>
      </c>
      <c r="D14" s="8">
        <v>0.109999999948897</v>
      </c>
      <c r="E14" s="9">
        <v>60</v>
      </c>
    </row>
    <row r="15" spans="1:5" ht="18.75" x14ac:dyDescent="0.3">
      <c r="A15" s="3">
        <v>51</v>
      </c>
      <c r="B15" s="4">
        <v>5</v>
      </c>
      <c r="D15" s="8">
        <v>0.11999999994890199</v>
      </c>
      <c r="E15" s="9">
        <v>60</v>
      </c>
    </row>
    <row r="16" spans="1:5" ht="18.75" x14ac:dyDescent="0.3">
      <c r="A16" s="5">
        <v>51.1</v>
      </c>
      <c r="B16" s="4">
        <v>5</v>
      </c>
      <c r="D16" s="8">
        <v>0.129999999948893</v>
      </c>
      <c r="E16" s="9">
        <v>60</v>
      </c>
    </row>
    <row r="17" spans="1:5" ht="18.75" x14ac:dyDescent="0.3">
      <c r="A17" s="5">
        <v>51.2</v>
      </c>
      <c r="B17" s="4">
        <v>5</v>
      </c>
      <c r="D17" s="8">
        <v>0.139999999948898</v>
      </c>
      <c r="E17" s="9">
        <v>60</v>
      </c>
    </row>
    <row r="18" spans="1:5" ht="18.75" x14ac:dyDescent="0.3">
      <c r="A18" s="5">
        <v>51.3</v>
      </c>
      <c r="B18" s="4">
        <v>5</v>
      </c>
      <c r="D18" s="8">
        <v>0.14999999994890301</v>
      </c>
      <c r="E18" s="9">
        <v>60</v>
      </c>
    </row>
    <row r="19" spans="1:5" ht="18.75" x14ac:dyDescent="0.3">
      <c r="A19" s="5">
        <v>51.4</v>
      </c>
      <c r="B19" s="4">
        <v>5</v>
      </c>
      <c r="D19" s="8">
        <v>0.159999999948894</v>
      </c>
      <c r="E19" s="9">
        <v>60</v>
      </c>
    </row>
    <row r="20" spans="1:5" ht="18.75" x14ac:dyDescent="0.3">
      <c r="A20" s="5">
        <v>51.5</v>
      </c>
      <c r="B20" s="4">
        <v>5</v>
      </c>
      <c r="D20" s="8">
        <v>0.169999999948899</v>
      </c>
      <c r="E20" s="9">
        <v>60</v>
      </c>
    </row>
    <row r="21" spans="1:5" ht="18.75" x14ac:dyDescent="0.3">
      <c r="A21" s="5">
        <v>51.6</v>
      </c>
      <c r="B21" s="4">
        <v>5</v>
      </c>
      <c r="D21" s="8">
        <v>0.179999999948905</v>
      </c>
      <c r="E21" s="9">
        <v>60</v>
      </c>
    </row>
    <row r="22" spans="1:5" ht="18.75" x14ac:dyDescent="0.3">
      <c r="A22" s="5">
        <v>51.7</v>
      </c>
      <c r="B22" s="4">
        <v>5</v>
      </c>
      <c r="D22" s="8">
        <v>0.18999999994889499</v>
      </c>
      <c r="E22" s="9">
        <v>60</v>
      </c>
    </row>
    <row r="23" spans="1:5" ht="18.75" x14ac:dyDescent="0.3">
      <c r="A23" s="5">
        <v>51.8</v>
      </c>
      <c r="B23" s="4">
        <v>5</v>
      </c>
      <c r="D23" s="8">
        <v>0.199999999948901</v>
      </c>
      <c r="E23" s="9">
        <v>60</v>
      </c>
    </row>
    <row r="24" spans="1:5" ht="18.75" x14ac:dyDescent="0.3">
      <c r="A24" s="5">
        <v>51.9</v>
      </c>
      <c r="B24" s="4">
        <v>5</v>
      </c>
      <c r="D24" s="8">
        <v>0.209999999948906</v>
      </c>
      <c r="E24" s="9">
        <v>60</v>
      </c>
    </row>
    <row r="25" spans="1:5" ht="18.75" x14ac:dyDescent="0.3">
      <c r="A25" s="5">
        <v>52</v>
      </c>
      <c r="B25" s="4">
        <v>5</v>
      </c>
      <c r="D25" s="8">
        <v>0.21999999994899599</v>
      </c>
      <c r="E25" s="9">
        <v>60</v>
      </c>
    </row>
    <row r="26" spans="1:5" ht="18.75" x14ac:dyDescent="0.3">
      <c r="A26" s="5">
        <v>52.1</v>
      </c>
      <c r="B26" s="4">
        <v>5</v>
      </c>
      <c r="D26" s="8">
        <v>0.229999999949001</v>
      </c>
      <c r="E26" s="9">
        <v>60</v>
      </c>
    </row>
    <row r="27" spans="1:5" ht="18.75" x14ac:dyDescent="0.3">
      <c r="A27" s="5">
        <v>52.2</v>
      </c>
      <c r="B27" s="4">
        <v>5</v>
      </c>
      <c r="D27" s="8">
        <v>0.239999999949006</v>
      </c>
      <c r="E27" s="9">
        <v>60</v>
      </c>
    </row>
    <row r="28" spans="1:5" ht="18.75" x14ac:dyDescent="0.3">
      <c r="A28" s="5">
        <v>52.3</v>
      </c>
      <c r="B28" s="4">
        <v>5</v>
      </c>
      <c r="D28" s="8">
        <v>0.24999999994899699</v>
      </c>
      <c r="E28" s="9">
        <v>60</v>
      </c>
    </row>
    <row r="29" spans="1:5" ht="18.75" x14ac:dyDescent="0.3">
      <c r="A29" s="5">
        <v>52.4</v>
      </c>
      <c r="B29" s="4">
        <v>5</v>
      </c>
      <c r="D29" s="8">
        <v>0.25999999994900203</v>
      </c>
      <c r="E29" s="9">
        <v>60</v>
      </c>
    </row>
    <row r="30" spans="1:5" ht="18.75" x14ac:dyDescent="0.3">
      <c r="A30" s="5">
        <v>52.5</v>
      </c>
      <c r="B30" s="4">
        <v>5</v>
      </c>
      <c r="D30" s="8">
        <v>0.26999999994899299</v>
      </c>
      <c r="E30" s="9">
        <v>60</v>
      </c>
    </row>
    <row r="31" spans="1:5" ht="18.75" x14ac:dyDescent="0.3">
      <c r="A31" s="5">
        <v>52.6</v>
      </c>
      <c r="B31" s="4">
        <v>5</v>
      </c>
      <c r="D31" s="8">
        <v>0.27999999994899799</v>
      </c>
      <c r="E31" s="9">
        <v>60</v>
      </c>
    </row>
    <row r="32" spans="1:5" ht="18.75" x14ac:dyDescent="0.3">
      <c r="A32" s="5">
        <v>52.7</v>
      </c>
      <c r="B32" s="4">
        <v>5</v>
      </c>
      <c r="D32" s="8">
        <v>0.289999999949003</v>
      </c>
      <c r="E32" s="9">
        <v>60</v>
      </c>
    </row>
    <row r="33" spans="1:5" ht="18.75" x14ac:dyDescent="0.3">
      <c r="A33" s="5">
        <v>52.8</v>
      </c>
      <c r="B33" s="4">
        <v>5</v>
      </c>
      <c r="D33" s="8">
        <v>0.29999999994899401</v>
      </c>
      <c r="E33" s="9">
        <v>60</v>
      </c>
    </row>
    <row r="34" spans="1:5" ht="18.75" x14ac:dyDescent="0.3">
      <c r="A34" s="5">
        <v>52.9</v>
      </c>
      <c r="B34" s="4">
        <v>5</v>
      </c>
      <c r="D34" s="8">
        <v>0.30999999994900002</v>
      </c>
      <c r="E34" s="9">
        <v>60</v>
      </c>
    </row>
    <row r="35" spans="1:5" ht="18.75" x14ac:dyDescent="0.3">
      <c r="A35" s="5">
        <v>53</v>
      </c>
      <c r="B35" s="4">
        <v>5</v>
      </c>
      <c r="D35" s="8">
        <v>0.31999999994900502</v>
      </c>
      <c r="E35" s="9">
        <v>60</v>
      </c>
    </row>
    <row r="36" spans="1:5" ht="18.75" x14ac:dyDescent="0.3">
      <c r="A36" s="5">
        <v>53.1</v>
      </c>
      <c r="B36" s="4">
        <v>5</v>
      </c>
      <c r="D36" s="8">
        <v>0.32999999994899598</v>
      </c>
      <c r="E36" s="9">
        <v>60</v>
      </c>
    </row>
    <row r="37" spans="1:5" ht="18.75" x14ac:dyDescent="0.3">
      <c r="A37" s="5">
        <v>53.2</v>
      </c>
      <c r="B37" s="4">
        <v>5</v>
      </c>
      <c r="D37" s="8">
        <v>0.33999999994900099</v>
      </c>
      <c r="E37" s="9">
        <v>60</v>
      </c>
    </row>
    <row r="38" spans="1:5" ht="18.75" x14ac:dyDescent="0.3">
      <c r="A38" s="5">
        <v>53.3</v>
      </c>
      <c r="B38" s="4">
        <v>5</v>
      </c>
      <c r="D38" s="8">
        <v>0.34999999994900599</v>
      </c>
      <c r="E38" s="9">
        <v>60</v>
      </c>
    </row>
    <row r="39" spans="1:5" ht="18.75" x14ac:dyDescent="0.3">
      <c r="A39" s="5">
        <v>53.4</v>
      </c>
      <c r="B39" s="4">
        <v>5</v>
      </c>
      <c r="D39" s="8">
        <v>0.35999999994899701</v>
      </c>
      <c r="E39" s="9">
        <v>60</v>
      </c>
    </row>
    <row r="40" spans="1:5" ht="18.75" x14ac:dyDescent="0.3">
      <c r="A40" s="5">
        <v>53.5</v>
      </c>
      <c r="B40" s="4">
        <v>5</v>
      </c>
      <c r="D40" s="8">
        <v>0.36999999994900201</v>
      </c>
      <c r="E40" s="9">
        <v>60</v>
      </c>
    </row>
    <row r="41" spans="1:5" ht="18.75" x14ac:dyDescent="0.3">
      <c r="A41" s="5">
        <v>53.6</v>
      </c>
      <c r="B41" s="4">
        <v>5</v>
      </c>
      <c r="D41" s="8">
        <v>0.37999999994900702</v>
      </c>
      <c r="E41" s="9">
        <v>60</v>
      </c>
    </row>
    <row r="42" spans="1:5" ht="18.75" x14ac:dyDescent="0.3">
      <c r="A42" s="5">
        <v>53.7</v>
      </c>
      <c r="B42" s="4">
        <v>5</v>
      </c>
      <c r="D42" s="8">
        <v>0.38999999994899798</v>
      </c>
      <c r="E42" s="9">
        <v>60</v>
      </c>
    </row>
    <row r="43" spans="1:5" ht="18.75" x14ac:dyDescent="0.3">
      <c r="A43" s="5">
        <v>53.8</v>
      </c>
      <c r="B43" s="4">
        <v>5</v>
      </c>
      <c r="D43" s="8">
        <v>0.39999999994900298</v>
      </c>
      <c r="E43" s="9">
        <v>60</v>
      </c>
    </row>
    <row r="44" spans="1:5" ht="18.75" x14ac:dyDescent="0.3">
      <c r="A44" s="5">
        <v>53.9</v>
      </c>
      <c r="B44" s="4">
        <v>5</v>
      </c>
      <c r="D44" s="8">
        <v>0.40999999994909297</v>
      </c>
      <c r="E44" s="9">
        <v>60</v>
      </c>
    </row>
    <row r="45" spans="1:5" ht="18.75" x14ac:dyDescent="0.3">
      <c r="A45" s="5">
        <v>54</v>
      </c>
      <c r="B45" s="4">
        <v>5</v>
      </c>
      <c r="D45" s="8">
        <v>0.41999999994909798</v>
      </c>
      <c r="E45" s="9">
        <v>60</v>
      </c>
    </row>
    <row r="46" spans="1:5" ht="18.75" x14ac:dyDescent="0.3">
      <c r="A46" s="5">
        <v>54.1</v>
      </c>
      <c r="B46" s="4">
        <v>5</v>
      </c>
      <c r="D46" s="8">
        <v>0.42999999994910398</v>
      </c>
      <c r="E46" s="9">
        <v>60</v>
      </c>
    </row>
    <row r="47" spans="1:5" ht="18.75" x14ac:dyDescent="0.3">
      <c r="A47" s="5">
        <v>54.2</v>
      </c>
      <c r="B47" s="4">
        <v>5</v>
      </c>
      <c r="D47" s="8">
        <v>0.439999999949094</v>
      </c>
      <c r="E47" s="9">
        <v>60</v>
      </c>
    </row>
    <row r="48" spans="1:5" ht="18.75" x14ac:dyDescent="0.3">
      <c r="A48" s="5">
        <v>54.3</v>
      </c>
      <c r="B48" s="4">
        <v>5</v>
      </c>
      <c r="D48" s="8">
        <v>0.4499999999491</v>
      </c>
      <c r="E48" s="9">
        <v>60</v>
      </c>
    </row>
    <row r="49" spans="1:5" ht="18.75" x14ac:dyDescent="0.3">
      <c r="A49" s="5">
        <v>54.4</v>
      </c>
      <c r="B49" s="4">
        <v>5</v>
      </c>
      <c r="D49" s="8">
        <v>0.45999999994910501</v>
      </c>
      <c r="E49" s="9">
        <v>60</v>
      </c>
    </row>
    <row r="50" spans="1:5" ht="18.75" x14ac:dyDescent="0.3">
      <c r="A50" s="5">
        <v>54.5</v>
      </c>
      <c r="B50" s="4">
        <v>5</v>
      </c>
      <c r="D50" s="8">
        <v>0.46999999994909603</v>
      </c>
      <c r="E50" s="9">
        <v>60</v>
      </c>
    </row>
    <row r="51" spans="1:5" ht="18.75" x14ac:dyDescent="0.3">
      <c r="A51" s="5">
        <v>54.6</v>
      </c>
      <c r="B51" s="4">
        <v>5</v>
      </c>
      <c r="D51" s="8">
        <v>0.47999999994910098</v>
      </c>
      <c r="E51" s="9">
        <v>60</v>
      </c>
    </row>
    <row r="52" spans="1:5" ht="18.75" x14ac:dyDescent="0.3">
      <c r="A52" s="5">
        <v>54.7</v>
      </c>
      <c r="B52" s="4">
        <v>5</v>
      </c>
      <c r="D52" s="8">
        <v>0.48999999994910598</v>
      </c>
      <c r="E52" s="9">
        <v>60</v>
      </c>
    </row>
    <row r="53" spans="1:5" ht="18.75" x14ac:dyDescent="0.3">
      <c r="A53" s="5">
        <v>54.8</v>
      </c>
      <c r="B53" s="4">
        <v>5</v>
      </c>
      <c r="D53" s="8">
        <v>0.499999999949097</v>
      </c>
      <c r="E53" s="9">
        <v>60</v>
      </c>
    </row>
    <row r="54" spans="1:5" ht="18.75" x14ac:dyDescent="0.3">
      <c r="A54" s="5">
        <v>54.9</v>
      </c>
      <c r="B54" s="4">
        <v>5</v>
      </c>
      <c r="D54" s="8">
        <v>0.50999999994910195</v>
      </c>
      <c r="E54" s="9">
        <v>60</v>
      </c>
    </row>
    <row r="55" spans="1:5" ht="18.75" x14ac:dyDescent="0.3">
      <c r="A55" s="5">
        <v>55</v>
      </c>
      <c r="B55" s="4">
        <v>5</v>
      </c>
      <c r="D55" s="8">
        <v>0.51999999994910695</v>
      </c>
      <c r="E55" s="9">
        <v>60</v>
      </c>
    </row>
    <row r="56" spans="1:5" ht="18.75" x14ac:dyDescent="0.3">
      <c r="A56" s="5">
        <v>55.1</v>
      </c>
      <c r="B56" s="4">
        <v>5</v>
      </c>
      <c r="D56" s="8">
        <v>0.52999999994909797</v>
      </c>
      <c r="E56" s="9">
        <v>60</v>
      </c>
    </row>
    <row r="57" spans="1:5" ht="18.75" x14ac:dyDescent="0.3">
      <c r="A57" s="5">
        <v>55.2</v>
      </c>
      <c r="B57" s="4">
        <v>5</v>
      </c>
      <c r="D57" s="8">
        <v>0.53999999994910297</v>
      </c>
      <c r="E57" s="9">
        <v>60</v>
      </c>
    </row>
    <row r="58" spans="1:5" ht="18.75" x14ac:dyDescent="0.3">
      <c r="A58" s="5">
        <v>55.3</v>
      </c>
      <c r="B58" s="4">
        <v>5</v>
      </c>
      <c r="D58" s="8">
        <v>0.54999999994909399</v>
      </c>
      <c r="E58" s="9">
        <v>60</v>
      </c>
    </row>
    <row r="59" spans="1:5" ht="18.75" x14ac:dyDescent="0.3">
      <c r="A59" s="5">
        <v>55.4</v>
      </c>
      <c r="B59" s="4">
        <v>5</v>
      </c>
      <c r="D59" s="8">
        <v>0.55999999994909899</v>
      </c>
      <c r="E59" s="9">
        <v>60</v>
      </c>
    </row>
    <row r="60" spans="1:5" ht="18.75" x14ac:dyDescent="0.3">
      <c r="A60" s="5">
        <v>55.5</v>
      </c>
      <c r="B60" s="4">
        <v>5</v>
      </c>
      <c r="D60" s="8">
        <v>0.569999999949104</v>
      </c>
      <c r="E60" s="9">
        <v>60</v>
      </c>
    </row>
    <row r="61" spans="1:5" ht="18.75" x14ac:dyDescent="0.3">
      <c r="A61" s="5">
        <v>55.6</v>
      </c>
      <c r="B61" s="4">
        <v>5</v>
      </c>
      <c r="D61" s="8">
        <v>0.57999999994909501</v>
      </c>
      <c r="E61" s="9">
        <v>60</v>
      </c>
    </row>
    <row r="62" spans="1:5" ht="18.75" x14ac:dyDescent="0.3">
      <c r="A62" s="5">
        <v>55.7</v>
      </c>
      <c r="B62" s="4">
        <v>5</v>
      </c>
      <c r="D62" s="8">
        <v>0.58999999994910002</v>
      </c>
      <c r="E62" s="9">
        <v>60</v>
      </c>
    </row>
    <row r="63" spans="1:5" ht="18.75" x14ac:dyDescent="0.3">
      <c r="A63" s="5">
        <v>55.8</v>
      </c>
      <c r="B63" s="4">
        <v>5</v>
      </c>
      <c r="D63" s="8">
        <v>0.59999999994910502</v>
      </c>
      <c r="E63" s="9">
        <v>60</v>
      </c>
    </row>
    <row r="64" spans="1:5" ht="18.75" x14ac:dyDescent="0.3">
      <c r="A64" s="5">
        <v>55.9</v>
      </c>
      <c r="B64" s="4">
        <v>5</v>
      </c>
      <c r="D64" s="8">
        <v>0.60999999994919596</v>
      </c>
      <c r="E64" s="9">
        <v>60</v>
      </c>
    </row>
    <row r="65" spans="1:5" ht="18.75" x14ac:dyDescent="0.3">
      <c r="A65" s="5">
        <v>56</v>
      </c>
      <c r="B65" s="4">
        <v>5</v>
      </c>
      <c r="D65" s="8">
        <v>0.61999999994920096</v>
      </c>
      <c r="E65" s="9">
        <v>60</v>
      </c>
    </row>
    <row r="66" spans="1:5" ht="18.75" x14ac:dyDescent="0.3">
      <c r="A66" s="5">
        <v>56.1</v>
      </c>
      <c r="B66" s="4">
        <v>5</v>
      </c>
      <c r="D66" s="8">
        <v>0.62999999994920597</v>
      </c>
      <c r="E66" s="9">
        <v>60</v>
      </c>
    </row>
    <row r="67" spans="1:5" ht="18.75" x14ac:dyDescent="0.3">
      <c r="A67" s="5">
        <v>56.200000000000102</v>
      </c>
      <c r="B67" s="4">
        <v>5</v>
      </c>
      <c r="D67" s="8">
        <v>0.63999999994919698</v>
      </c>
      <c r="E67" s="9">
        <v>60</v>
      </c>
    </row>
    <row r="68" spans="1:5" ht="18.75" x14ac:dyDescent="0.3">
      <c r="A68" s="5">
        <v>56.300000000000097</v>
      </c>
      <c r="B68" s="4">
        <v>5</v>
      </c>
      <c r="D68" s="8">
        <v>0.64999999994920199</v>
      </c>
      <c r="E68" s="9">
        <v>60</v>
      </c>
    </row>
    <row r="69" spans="1:5" ht="18.75" x14ac:dyDescent="0.3">
      <c r="A69" s="5">
        <v>56.400000000000098</v>
      </c>
      <c r="B69" s="4">
        <v>5</v>
      </c>
      <c r="D69" s="8">
        <v>0.65999999994920699</v>
      </c>
      <c r="E69" s="9">
        <v>60</v>
      </c>
    </row>
    <row r="70" spans="1:5" ht="18.75" x14ac:dyDescent="0.3">
      <c r="A70" s="5">
        <v>56.500000000000099</v>
      </c>
      <c r="B70" s="4">
        <v>5</v>
      </c>
      <c r="D70" s="8">
        <v>0.66999999994919801</v>
      </c>
      <c r="E70" s="9">
        <v>60</v>
      </c>
    </row>
    <row r="71" spans="1:5" ht="18.75" x14ac:dyDescent="0.3">
      <c r="A71" s="5">
        <v>56.600000000000101</v>
      </c>
      <c r="B71" s="4">
        <v>5</v>
      </c>
      <c r="D71" s="8">
        <v>0.67999999994920302</v>
      </c>
      <c r="E71" s="9">
        <v>60</v>
      </c>
    </row>
    <row r="72" spans="1:5" ht="18.75" x14ac:dyDescent="0.3">
      <c r="A72" s="5">
        <v>56.700000000000102</v>
      </c>
      <c r="B72" s="4">
        <v>5</v>
      </c>
      <c r="D72" s="8">
        <v>0.68999999994919403</v>
      </c>
      <c r="E72" s="9">
        <v>60</v>
      </c>
    </row>
    <row r="73" spans="1:5" ht="18.75" x14ac:dyDescent="0.3">
      <c r="A73" s="5">
        <v>56.800000000000097</v>
      </c>
      <c r="B73" s="4">
        <v>5</v>
      </c>
      <c r="D73" s="8">
        <v>0.69999999994919904</v>
      </c>
      <c r="E73" s="9">
        <v>60</v>
      </c>
    </row>
    <row r="74" spans="1:5" ht="18.75" x14ac:dyDescent="0.3">
      <c r="A74" s="5">
        <v>56.900000000000098</v>
      </c>
      <c r="B74" s="4">
        <v>5</v>
      </c>
      <c r="D74" s="8">
        <v>0.70999999994920404</v>
      </c>
      <c r="E74" s="9">
        <v>60</v>
      </c>
    </row>
    <row r="75" spans="1:5" ht="18.75" x14ac:dyDescent="0.3">
      <c r="A75" s="5">
        <v>57.000000000000099</v>
      </c>
      <c r="B75" s="4">
        <v>5</v>
      </c>
      <c r="D75" s="8">
        <v>0.71999999994919495</v>
      </c>
      <c r="E75" s="9">
        <v>60</v>
      </c>
    </row>
    <row r="76" spans="1:5" ht="18.75" x14ac:dyDescent="0.3">
      <c r="A76" s="5">
        <v>57.100000000000101</v>
      </c>
      <c r="B76" s="4">
        <v>5</v>
      </c>
      <c r="D76" s="8">
        <v>0.72999999994919995</v>
      </c>
      <c r="E76" s="9">
        <v>60</v>
      </c>
    </row>
    <row r="77" spans="1:5" ht="18.75" x14ac:dyDescent="0.3">
      <c r="A77" s="5">
        <v>57.200000000000102</v>
      </c>
      <c r="B77" s="4">
        <v>5</v>
      </c>
      <c r="D77" s="8">
        <v>0.73999999994920496</v>
      </c>
      <c r="E77" s="9">
        <v>60</v>
      </c>
    </row>
    <row r="78" spans="1:5" ht="18.75" x14ac:dyDescent="0.3">
      <c r="A78" s="5">
        <v>57.300000000000097</v>
      </c>
      <c r="B78" s="4">
        <v>5</v>
      </c>
      <c r="D78" s="8">
        <v>0.74999999994919597</v>
      </c>
      <c r="E78" s="9">
        <v>60</v>
      </c>
    </row>
    <row r="79" spans="1:5" ht="18.75" x14ac:dyDescent="0.3">
      <c r="A79" s="5">
        <v>57.400000000000098</v>
      </c>
      <c r="B79" s="4">
        <v>5</v>
      </c>
      <c r="D79" s="8">
        <v>0.75999999994920098</v>
      </c>
      <c r="E79" s="9">
        <v>60</v>
      </c>
    </row>
    <row r="80" spans="1:5" ht="18.75" x14ac:dyDescent="0.3">
      <c r="A80" s="5">
        <v>57.500000000000099</v>
      </c>
      <c r="B80" s="4">
        <v>5</v>
      </c>
      <c r="D80" s="8">
        <v>0.76999999994920598</v>
      </c>
      <c r="E80" s="9">
        <v>60</v>
      </c>
    </row>
    <row r="81" spans="1:5" ht="18.75" x14ac:dyDescent="0.3">
      <c r="A81" s="5">
        <v>57.600000000000101</v>
      </c>
      <c r="B81" s="4">
        <v>5</v>
      </c>
      <c r="D81" s="8">
        <v>0.779999999949197</v>
      </c>
      <c r="E81" s="9">
        <v>60</v>
      </c>
    </row>
    <row r="82" spans="1:5" ht="18.75" x14ac:dyDescent="0.3">
      <c r="A82" s="5">
        <v>57.700000000000102</v>
      </c>
      <c r="B82" s="4">
        <v>5</v>
      </c>
      <c r="D82" s="8">
        <v>0.789999999949202</v>
      </c>
      <c r="E82" s="9">
        <v>60</v>
      </c>
    </row>
    <row r="83" spans="1:5" ht="18.75" x14ac:dyDescent="0.3">
      <c r="A83" s="5">
        <v>57.800000000000097</v>
      </c>
      <c r="B83" s="4">
        <v>5</v>
      </c>
      <c r="D83" s="8">
        <v>0.79999999994930704</v>
      </c>
      <c r="E83" s="9">
        <v>60</v>
      </c>
    </row>
    <row r="84" spans="1:5" ht="18.75" x14ac:dyDescent="0.3">
      <c r="A84" s="5">
        <v>57.900000000000098</v>
      </c>
      <c r="B84" s="4">
        <v>5</v>
      </c>
      <c r="D84" s="8">
        <v>0.80999999994929806</v>
      </c>
      <c r="E84" s="9">
        <v>60</v>
      </c>
    </row>
    <row r="85" spans="1:5" ht="18.75" x14ac:dyDescent="0.3">
      <c r="A85" s="5">
        <v>58.000000000000099</v>
      </c>
      <c r="B85" s="4">
        <v>5</v>
      </c>
      <c r="D85" s="8">
        <v>0.81999999994930295</v>
      </c>
      <c r="E85" s="9">
        <v>60</v>
      </c>
    </row>
    <row r="86" spans="1:5" ht="18.75" x14ac:dyDescent="0.3">
      <c r="A86" s="5">
        <v>58.100000000000101</v>
      </c>
      <c r="B86" s="4">
        <v>5</v>
      </c>
      <c r="D86" s="8">
        <v>0.82999999994929397</v>
      </c>
      <c r="E86" s="9">
        <v>60</v>
      </c>
    </row>
    <row r="87" spans="1:5" ht="18.75" x14ac:dyDescent="0.3">
      <c r="A87" s="5">
        <v>58.200000000000102</v>
      </c>
      <c r="B87" s="4">
        <v>5</v>
      </c>
      <c r="D87" s="8">
        <v>0.83999999994929897</v>
      </c>
      <c r="E87" s="9">
        <v>60</v>
      </c>
    </row>
    <row r="88" spans="1:5" ht="18.75" x14ac:dyDescent="0.3">
      <c r="A88" s="5">
        <v>58.300000000000097</v>
      </c>
      <c r="B88" s="4">
        <v>5</v>
      </c>
      <c r="D88" s="8">
        <v>0.84999999994930397</v>
      </c>
      <c r="E88" s="9">
        <v>60</v>
      </c>
    </row>
    <row r="89" spans="1:5" ht="18.75" x14ac:dyDescent="0.3">
      <c r="A89" s="5">
        <v>58.400000000000098</v>
      </c>
      <c r="B89" s="4">
        <v>5</v>
      </c>
      <c r="D89" s="8">
        <v>0.85999999994929499</v>
      </c>
      <c r="E89" s="9">
        <v>60</v>
      </c>
    </row>
    <row r="90" spans="1:5" ht="18.75" x14ac:dyDescent="0.3">
      <c r="A90" s="5">
        <v>58.500000000000099</v>
      </c>
      <c r="B90" s="4">
        <v>5</v>
      </c>
      <c r="D90" s="8">
        <v>0.8699999999493</v>
      </c>
      <c r="E90" s="9">
        <v>60</v>
      </c>
    </row>
    <row r="91" spans="1:5" ht="18.75" x14ac:dyDescent="0.3">
      <c r="A91" s="5">
        <v>58.600000000000101</v>
      </c>
      <c r="B91" s="4">
        <v>5</v>
      </c>
      <c r="D91" s="8">
        <v>0.879999999949305</v>
      </c>
      <c r="E91" s="9">
        <v>60</v>
      </c>
    </row>
    <row r="92" spans="1:5" ht="18.75" x14ac:dyDescent="0.3">
      <c r="A92" s="5">
        <v>58.700000000000102</v>
      </c>
      <c r="B92" s="4">
        <v>5</v>
      </c>
      <c r="D92" s="8">
        <v>0.88999999994929602</v>
      </c>
      <c r="E92" s="9">
        <v>60</v>
      </c>
    </row>
    <row r="93" spans="1:5" ht="18.75" x14ac:dyDescent="0.3">
      <c r="A93" s="5">
        <v>58.800000000000097</v>
      </c>
      <c r="B93" s="4">
        <v>5</v>
      </c>
      <c r="D93" s="8">
        <v>0.89999999994930102</v>
      </c>
      <c r="E93" s="9">
        <v>60</v>
      </c>
    </row>
    <row r="94" spans="1:5" ht="18.75" x14ac:dyDescent="0.3">
      <c r="A94" s="5">
        <v>58.900000000000098</v>
      </c>
      <c r="B94" s="4">
        <v>5</v>
      </c>
      <c r="D94" s="8">
        <v>0.90999999994930603</v>
      </c>
      <c r="E94" s="9">
        <v>60</v>
      </c>
    </row>
    <row r="95" spans="1:5" ht="18.75" x14ac:dyDescent="0.3">
      <c r="A95" s="5">
        <v>59.000000000000099</v>
      </c>
      <c r="B95" s="4">
        <v>5</v>
      </c>
      <c r="D95" s="8">
        <v>0.91999999994929704</v>
      </c>
      <c r="E95" s="9">
        <v>60</v>
      </c>
    </row>
    <row r="96" spans="1:5" ht="18.75" x14ac:dyDescent="0.3">
      <c r="A96" s="5">
        <v>59.100000000000101</v>
      </c>
      <c r="B96" s="4">
        <v>5</v>
      </c>
      <c r="D96" s="8">
        <v>0.92999999994930205</v>
      </c>
      <c r="E96" s="9">
        <v>60</v>
      </c>
    </row>
    <row r="97" spans="1:5" ht="18.75" x14ac:dyDescent="0.3">
      <c r="A97" s="5">
        <v>59.200000000000102</v>
      </c>
      <c r="B97" s="4">
        <v>5</v>
      </c>
      <c r="D97" s="8">
        <v>0.93999999994929295</v>
      </c>
      <c r="E97" s="9">
        <v>60</v>
      </c>
    </row>
    <row r="98" spans="1:5" ht="18.75" x14ac:dyDescent="0.3">
      <c r="A98" s="5">
        <v>59.300000000000097</v>
      </c>
      <c r="B98" s="4">
        <v>5</v>
      </c>
      <c r="D98" s="8">
        <v>0.94999999994929896</v>
      </c>
      <c r="E98" s="9">
        <v>60</v>
      </c>
    </row>
    <row r="99" spans="1:5" ht="18.75" x14ac:dyDescent="0.3">
      <c r="A99" s="5">
        <v>59.400000000000098</v>
      </c>
      <c r="B99" s="4">
        <v>5</v>
      </c>
      <c r="D99" s="8">
        <v>0.95999999994930396</v>
      </c>
      <c r="E99" s="9">
        <v>60</v>
      </c>
    </row>
    <row r="100" spans="1:5" ht="18.75" x14ac:dyDescent="0.3">
      <c r="A100" s="5">
        <v>59.500000000000099</v>
      </c>
      <c r="B100" s="4">
        <v>5</v>
      </c>
      <c r="D100" s="8">
        <v>0.96999999994929498</v>
      </c>
      <c r="E100" s="9">
        <v>60</v>
      </c>
    </row>
    <row r="101" spans="1:5" ht="18.75" x14ac:dyDescent="0.3">
      <c r="A101" s="5">
        <v>59.600000000000101</v>
      </c>
      <c r="B101" s="4">
        <v>5</v>
      </c>
      <c r="D101" s="8">
        <v>0.97999999994929998</v>
      </c>
      <c r="E101" s="9">
        <v>60</v>
      </c>
    </row>
    <row r="102" spans="1:5" ht="18.75" x14ac:dyDescent="0.3">
      <c r="A102" s="5">
        <v>59.700000000000102</v>
      </c>
      <c r="B102" s="4">
        <v>5</v>
      </c>
      <c r="D102" s="8">
        <v>0.98999999994930499</v>
      </c>
      <c r="E102" s="9">
        <v>60</v>
      </c>
    </row>
    <row r="103" spans="1:5" ht="18.75" x14ac:dyDescent="0.3">
      <c r="A103" s="5">
        <v>59.800000000000097</v>
      </c>
      <c r="B103" s="4">
        <v>5</v>
      </c>
      <c r="D103" s="8">
        <v>0.99999999994939504</v>
      </c>
      <c r="E103" s="9">
        <v>60</v>
      </c>
    </row>
    <row r="104" spans="1:5" ht="18.75" x14ac:dyDescent="0.3">
      <c r="A104" s="5">
        <v>59.900000000000098</v>
      </c>
      <c r="B104" s="4">
        <v>5</v>
      </c>
      <c r="D104" s="8">
        <v>1.0099999999494</v>
      </c>
      <c r="E104" s="9">
        <v>60</v>
      </c>
    </row>
    <row r="105" spans="1:5" ht="18.75" x14ac:dyDescent="0.3">
      <c r="A105" s="5">
        <v>60.000000000000099</v>
      </c>
      <c r="B105" s="4">
        <v>5</v>
      </c>
      <c r="D105" s="8">
        <v>1.01999999994941</v>
      </c>
      <c r="E105" s="9">
        <v>60</v>
      </c>
    </row>
    <row r="106" spans="1:5" ht="18.75" x14ac:dyDescent="0.3">
      <c r="A106" s="5">
        <v>60.100000000000101</v>
      </c>
      <c r="B106" s="4">
        <v>5</v>
      </c>
      <c r="D106" s="8">
        <v>1.0299999999494001</v>
      </c>
      <c r="E106" s="9">
        <v>60</v>
      </c>
    </row>
    <row r="107" spans="1:5" ht="18.75" x14ac:dyDescent="0.3">
      <c r="A107" s="5">
        <v>60.200000000000102</v>
      </c>
      <c r="B107" s="4">
        <v>5</v>
      </c>
      <c r="D107" s="8">
        <v>1.0399999999494001</v>
      </c>
      <c r="E107" s="9">
        <v>60</v>
      </c>
    </row>
    <row r="108" spans="1:5" ht="18.75" x14ac:dyDescent="0.3">
      <c r="A108" s="5">
        <v>60.300000000000097</v>
      </c>
      <c r="B108" s="4">
        <v>5</v>
      </c>
      <c r="D108" s="8">
        <v>1.0499999999494101</v>
      </c>
      <c r="E108" s="9">
        <v>60</v>
      </c>
    </row>
    <row r="109" spans="1:5" ht="18.75" x14ac:dyDescent="0.3">
      <c r="A109" s="5">
        <v>60.400000000000098</v>
      </c>
      <c r="B109" s="4">
        <v>5</v>
      </c>
      <c r="D109" s="8">
        <v>1.0599999999494001</v>
      </c>
      <c r="E109" s="9">
        <v>60</v>
      </c>
    </row>
    <row r="110" spans="1:5" ht="18.75" x14ac:dyDescent="0.3">
      <c r="A110" s="5">
        <v>60.500000000000099</v>
      </c>
      <c r="B110" s="4">
        <v>5</v>
      </c>
      <c r="D110" s="8">
        <v>1.0699999999494001</v>
      </c>
      <c r="E110" s="9">
        <v>60</v>
      </c>
    </row>
    <row r="111" spans="1:5" ht="18.75" x14ac:dyDescent="0.3">
      <c r="A111" s="5">
        <v>60.600000000000101</v>
      </c>
      <c r="B111" s="4">
        <v>5</v>
      </c>
      <c r="D111" s="8">
        <v>1.0799999999493901</v>
      </c>
      <c r="E111" s="9">
        <v>60</v>
      </c>
    </row>
    <row r="112" spans="1:5" ht="18.75" x14ac:dyDescent="0.3">
      <c r="A112" s="5">
        <v>60.700000000000102</v>
      </c>
      <c r="B112" s="4">
        <v>5</v>
      </c>
      <c r="D112" s="8">
        <v>1.0899999999493999</v>
      </c>
      <c r="E112" s="9">
        <v>60</v>
      </c>
    </row>
    <row r="113" spans="1:5" ht="18.75" x14ac:dyDescent="0.3">
      <c r="A113" s="5">
        <v>60.800000000000097</v>
      </c>
      <c r="B113" s="4">
        <v>5</v>
      </c>
      <c r="D113" s="8">
        <v>1.0999999999493999</v>
      </c>
      <c r="E113" s="9">
        <v>60</v>
      </c>
    </row>
    <row r="114" spans="1:5" ht="18.75" x14ac:dyDescent="0.3">
      <c r="A114" s="5">
        <v>60.900000000000098</v>
      </c>
      <c r="B114" s="4">
        <v>5</v>
      </c>
      <c r="D114" s="8">
        <v>1.1099999999493899</v>
      </c>
      <c r="E114" s="9">
        <v>60</v>
      </c>
    </row>
    <row r="115" spans="1:5" ht="18.75" x14ac:dyDescent="0.3">
      <c r="A115" s="5">
        <v>61.000000000000099</v>
      </c>
      <c r="B115" s="4">
        <v>5</v>
      </c>
      <c r="D115" s="8">
        <v>1.1199999999493999</v>
      </c>
      <c r="E115" s="9">
        <v>60</v>
      </c>
    </row>
    <row r="116" spans="1:5" ht="18.75" x14ac:dyDescent="0.3">
      <c r="A116" s="5">
        <v>61.100000000000101</v>
      </c>
      <c r="B116" s="4">
        <v>5</v>
      </c>
      <c r="D116" s="8">
        <v>1.1299999999493999</v>
      </c>
      <c r="E116" s="9">
        <v>60</v>
      </c>
    </row>
    <row r="117" spans="1:5" ht="18.75" x14ac:dyDescent="0.3">
      <c r="A117" s="5">
        <v>61.200000000000102</v>
      </c>
      <c r="B117" s="4">
        <v>5</v>
      </c>
      <c r="D117" s="8">
        <v>1.1399999999493999</v>
      </c>
      <c r="E117" s="9">
        <v>60</v>
      </c>
    </row>
    <row r="118" spans="1:5" ht="18.75" x14ac:dyDescent="0.3">
      <c r="A118" s="5">
        <v>61.300000000000097</v>
      </c>
      <c r="B118" s="4">
        <v>5</v>
      </c>
      <c r="D118" s="8">
        <v>1.1499999999493999</v>
      </c>
      <c r="E118" s="9">
        <v>60</v>
      </c>
    </row>
    <row r="119" spans="1:5" ht="18.75" x14ac:dyDescent="0.3">
      <c r="A119" s="5">
        <v>61.400000000000098</v>
      </c>
      <c r="B119" s="4">
        <v>5</v>
      </c>
      <c r="D119" s="8">
        <v>1.1599999999494099</v>
      </c>
      <c r="E119" s="9">
        <v>60</v>
      </c>
    </row>
    <row r="120" spans="1:5" ht="18.75" x14ac:dyDescent="0.3">
      <c r="A120" s="5">
        <v>61.500000000000099</v>
      </c>
      <c r="B120" s="4">
        <v>5</v>
      </c>
      <c r="D120" s="8">
        <v>1.1699999999494</v>
      </c>
      <c r="E120" s="9">
        <v>60</v>
      </c>
    </row>
    <row r="121" spans="1:5" ht="18.75" x14ac:dyDescent="0.3">
      <c r="A121" s="5">
        <v>61.600000000000101</v>
      </c>
      <c r="B121" s="4">
        <v>5</v>
      </c>
      <c r="D121" s="8">
        <v>1.1799999999494</v>
      </c>
      <c r="E121" s="9">
        <v>60</v>
      </c>
    </row>
    <row r="122" spans="1:5" ht="18.75" x14ac:dyDescent="0.3">
      <c r="A122" s="5">
        <v>61.700000000000102</v>
      </c>
      <c r="B122" s="4">
        <v>5</v>
      </c>
      <c r="D122" s="8">
        <v>1.18999999994941</v>
      </c>
      <c r="E122" s="9">
        <v>60</v>
      </c>
    </row>
    <row r="123" spans="1:5" ht="18.75" x14ac:dyDescent="0.3">
      <c r="A123" s="5">
        <v>61.800000000000097</v>
      </c>
      <c r="B123" s="4">
        <v>5</v>
      </c>
      <c r="D123" s="8">
        <v>1.1999999999494999</v>
      </c>
      <c r="E123" s="9">
        <v>60</v>
      </c>
    </row>
    <row r="124" spans="1:5" ht="18.75" x14ac:dyDescent="0.3">
      <c r="A124" s="5">
        <v>61.900000000000098</v>
      </c>
      <c r="B124" s="4">
        <v>5</v>
      </c>
      <c r="D124" s="8">
        <v>1.2099999999494999</v>
      </c>
      <c r="E124" s="9">
        <v>60</v>
      </c>
    </row>
    <row r="125" spans="1:5" ht="18.75" x14ac:dyDescent="0.3">
      <c r="A125" s="5">
        <v>62.000000000000099</v>
      </c>
      <c r="B125" s="4">
        <v>5</v>
      </c>
      <c r="D125" s="8">
        <v>1.2199999999494899</v>
      </c>
      <c r="E125" s="9">
        <v>60</v>
      </c>
    </row>
    <row r="126" spans="1:5" ht="18.75" x14ac:dyDescent="0.3">
      <c r="A126" s="5">
        <v>62.100000000000101</v>
      </c>
      <c r="B126" s="4">
        <v>5</v>
      </c>
      <c r="D126" s="8">
        <v>1.2299999999494999</v>
      </c>
      <c r="E126" s="9">
        <v>60</v>
      </c>
    </row>
    <row r="127" spans="1:5" ht="18.75" x14ac:dyDescent="0.3">
      <c r="A127" s="5">
        <v>62.200000000000102</v>
      </c>
      <c r="B127" s="4">
        <v>5</v>
      </c>
      <c r="D127" s="8">
        <v>1.2399999999494999</v>
      </c>
      <c r="E127" s="9">
        <v>60</v>
      </c>
    </row>
    <row r="128" spans="1:5" ht="18.75" x14ac:dyDescent="0.3">
      <c r="A128" s="5">
        <v>62.300000000000097</v>
      </c>
      <c r="B128" s="4">
        <v>5</v>
      </c>
      <c r="D128" s="8">
        <v>1.24999999994949</v>
      </c>
      <c r="E128" s="9">
        <v>60</v>
      </c>
    </row>
    <row r="129" spans="1:5" ht="18.75" x14ac:dyDescent="0.3">
      <c r="A129" s="5">
        <v>62.400000000000098</v>
      </c>
      <c r="B129" s="4">
        <v>5</v>
      </c>
      <c r="D129" s="8">
        <v>1.2599999999495</v>
      </c>
      <c r="E129" s="9">
        <v>60</v>
      </c>
    </row>
    <row r="130" spans="1:5" ht="18.75" x14ac:dyDescent="0.3">
      <c r="A130" s="5">
        <v>62.500000000000099</v>
      </c>
      <c r="B130" s="4">
        <v>5</v>
      </c>
      <c r="D130" s="8">
        <v>1.2699999999495</v>
      </c>
      <c r="E130" s="9">
        <v>60</v>
      </c>
    </row>
    <row r="131" spans="1:5" ht="18.75" x14ac:dyDescent="0.3">
      <c r="A131" s="5">
        <v>62.600000000000101</v>
      </c>
      <c r="B131" s="4">
        <v>5</v>
      </c>
      <c r="D131" s="8">
        <v>1.2799999999495</v>
      </c>
      <c r="E131" s="9">
        <v>60</v>
      </c>
    </row>
    <row r="132" spans="1:5" ht="18.75" x14ac:dyDescent="0.3">
      <c r="A132" s="5">
        <v>62.700000000000102</v>
      </c>
      <c r="B132" s="4">
        <v>5</v>
      </c>
      <c r="D132" s="8">
        <v>1.2899999999495</v>
      </c>
      <c r="E132" s="9">
        <v>60</v>
      </c>
    </row>
    <row r="133" spans="1:5" ht="18.75" x14ac:dyDescent="0.3">
      <c r="A133" s="5">
        <v>62.800000000000097</v>
      </c>
      <c r="B133" s="4">
        <v>5</v>
      </c>
      <c r="D133" s="8">
        <v>1.29999999994951</v>
      </c>
      <c r="E133" s="9">
        <v>60</v>
      </c>
    </row>
    <row r="134" spans="1:5" ht="18.75" x14ac:dyDescent="0.3">
      <c r="A134" s="5">
        <v>62.900000000000198</v>
      </c>
      <c r="B134" s="4">
        <v>5</v>
      </c>
      <c r="D134" s="8">
        <v>1.3099999999495</v>
      </c>
      <c r="E134" s="9">
        <v>60</v>
      </c>
    </row>
    <row r="135" spans="1:5" ht="18.75" x14ac:dyDescent="0.3">
      <c r="A135" s="5">
        <v>63.000000000000199</v>
      </c>
      <c r="B135" s="4">
        <v>5</v>
      </c>
      <c r="D135" s="8">
        <v>1.3199999999495</v>
      </c>
      <c r="E135" s="9">
        <v>60</v>
      </c>
    </row>
    <row r="136" spans="1:5" ht="18.75" x14ac:dyDescent="0.3">
      <c r="A136" s="5">
        <v>63.1000000000002</v>
      </c>
      <c r="B136" s="4">
        <v>5</v>
      </c>
      <c r="D136" s="8">
        <v>1.32999999994949</v>
      </c>
      <c r="E136" s="9">
        <v>60</v>
      </c>
    </row>
    <row r="137" spans="1:5" ht="18.75" x14ac:dyDescent="0.3">
      <c r="A137" s="5">
        <v>63.200000000000202</v>
      </c>
      <c r="B137" s="4">
        <v>5</v>
      </c>
      <c r="D137" s="8">
        <v>1.3399999999495</v>
      </c>
      <c r="E137" s="9">
        <v>60</v>
      </c>
    </row>
    <row r="138" spans="1:5" ht="18.75" x14ac:dyDescent="0.3">
      <c r="A138" s="5">
        <v>63.300000000000203</v>
      </c>
      <c r="B138" s="4">
        <v>5</v>
      </c>
      <c r="D138" s="8">
        <v>1.3499999999495</v>
      </c>
      <c r="E138" s="9">
        <v>60</v>
      </c>
    </row>
    <row r="139" spans="1:5" ht="18.75" x14ac:dyDescent="0.3">
      <c r="A139" s="5">
        <v>63.400000000000198</v>
      </c>
      <c r="B139" s="4">
        <v>5</v>
      </c>
      <c r="D139" s="8">
        <v>1.3599999999494901</v>
      </c>
      <c r="E139" s="9">
        <v>60</v>
      </c>
    </row>
    <row r="140" spans="1:5" ht="18.75" x14ac:dyDescent="0.3">
      <c r="A140" s="5">
        <v>63.500000000000199</v>
      </c>
      <c r="B140" s="4">
        <v>5</v>
      </c>
      <c r="D140" s="8">
        <v>1.3699999999495001</v>
      </c>
      <c r="E140" s="9">
        <v>60</v>
      </c>
    </row>
    <row r="141" spans="1:5" ht="18.75" x14ac:dyDescent="0.3">
      <c r="A141" s="5">
        <v>63.6000000000002</v>
      </c>
      <c r="B141" s="4">
        <v>5</v>
      </c>
      <c r="D141" s="8">
        <v>1.3799999999495001</v>
      </c>
      <c r="E141" s="9">
        <v>60</v>
      </c>
    </row>
    <row r="142" spans="1:5" ht="18.75" x14ac:dyDescent="0.3">
      <c r="A142" s="5">
        <v>63.700000000000202</v>
      </c>
      <c r="B142" s="4">
        <v>5</v>
      </c>
      <c r="D142" s="8">
        <v>1.38999999994959</v>
      </c>
      <c r="E142" s="9">
        <v>60</v>
      </c>
    </row>
    <row r="143" spans="1:5" ht="18.75" x14ac:dyDescent="0.3">
      <c r="A143" s="5">
        <v>63.800000000000203</v>
      </c>
      <c r="B143" s="4">
        <v>5</v>
      </c>
      <c r="D143" s="8">
        <v>1.3999999999496</v>
      </c>
      <c r="E143" s="9">
        <v>60</v>
      </c>
    </row>
    <row r="144" spans="1:5" ht="18.75" x14ac:dyDescent="0.3">
      <c r="A144" s="5">
        <v>63.900000000000198</v>
      </c>
      <c r="B144" s="4">
        <v>5</v>
      </c>
      <c r="D144" s="8">
        <v>1.4099999999496</v>
      </c>
      <c r="E144" s="9">
        <v>60</v>
      </c>
    </row>
    <row r="145" spans="1:5" ht="18.75" x14ac:dyDescent="0.3">
      <c r="A145" s="5">
        <v>64.000000000000199</v>
      </c>
      <c r="B145" s="4">
        <v>5</v>
      </c>
      <c r="D145" s="8">
        <v>1.4199999999496</v>
      </c>
      <c r="E145" s="9">
        <v>60</v>
      </c>
    </row>
    <row r="146" spans="1:5" ht="18.75" x14ac:dyDescent="0.3">
      <c r="A146" s="5">
        <v>64.100000000000193</v>
      </c>
      <c r="B146" s="4">
        <v>5</v>
      </c>
      <c r="D146" s="8">
        <v>1.4299999999496</v>
      </c>
      <c r="E146" s="9">
        <v>60</v>
      </c>
    </row>
    <row r="147" spans="1:5" ht="18.75" x14ac:dyDescent="0.3">
      <c r="A147" s="5">
        <v>64.200000000000202</v>
      </c>
      <c r="B147" s="4">
        <v>5</v>
      </c>
      <c r="D147" s="8">
        <v>1.43999999994961</v>
      </c>
      <c r="E147" s="9">
        <v>60</v>
      </c>
    </row>
    <row r="148" spans="1:5" ht="18.75" x14ac:dyDescent="0.3">
      <c r="A148" s="5">
        <v>64.300000000000196</v>
      </c>
      <c r="B148" s="4">
        <v>5</v>
      </c>
      <c r="D148" s="8">
        <v>1.4499999999496</v>
      </c>
      <c r="E148" s="9">
        <v>60</v>
      </c>
    </row>
    <row r="149" spans="1:5" ht="18.75" x14ac:dyDescent="0.3">
      <c r="A149" s="5">
        <v>64.400000000000205</v>
      </c>
      <c r="B149" s="4">
        <v>5</v>
      </c>
      <c r="D149" s="8">
        <v>1.4599999999496001</v>
      </c>
      <c r="E149" s="9">
        <v>60</v>
      </c>
    </row>
    <row r="150" spans="1:5" ht="18.75" x14ac:dyDescent="0.3">
      <c r="A150" s="5">
        <v>64.500000000000199</v>
      </c>
      <c r="B150" s="4">
        <v>5</v>
      </c>
      <c r="D150" s="8">
        <v>1.4699999999495901</v>
      </c>
      <c r="E150" s="9">
        <v>60</v>
      </c>
    </row>
    <row r="151" spans="1:5" ht="18.75" x14ac:dyDescent="0.3">
      <c r="A151" s="5">
        <v>64.600000000000193</v>
      </c>
      <c r="B151" s="4">
        <v>5</v>
      </c>
      <c r="D151" s="8">
        <v>1.4799999999496001</v>
      </c>
      <c r="E151" s="9">
        <v>60</v>
      </c>
    </row>
    <row r="152" spans="1:5" ht="18.75" x14ac:dyDescent="0.3">
      <c r="A152" s="5">
        <v>64.700000000000202</v>
      </c>
      <c r="B152" s="4">
        <v>5</v>
      </c>
      <c r="D152" s="8">
        <v>1.4899999999496001</v>
      </c>
      <c r="E152" s="9">
        <v>60</v>
      </c>
    </row>
    <row r="153" spans="1:5" ht="18.75" x14ac:dyDescent="0.3">
      <c r="A153" s="5">
        <v>64.800000000000196</v>
      </c>
      <c r="B153" s="4">
        <v>5</v>
      </c>
      <c r="D153" s="8">
        <v>1.4999999999495901</v>
      </c>
      <c r="E153" s="9">
        <v>60</v>
      </c>
    </row>
    <row r="154" spans="1:5" ht="18.75" x14ac:dyDescent="0.3">
      <c r="A154" s="5">
        <v>64.900000000000205</v>
      </c>
      <c r="B154" s="4">
        <v>5</v>
      </c>
      <c r="D154" s="8">
        <v>1.5099999999496001</v>
      </c>
      <c r="E154" s="9">
        <v>60</v>
      </c>
    </row>
    <row r="155" spans="1:5" ht="18.75" x14ac:dyDescent="0.3">
      <c r="A155" s="5">
        <v>65.000000000000199</v>
      </c>
      <c r="B155" s="4">
        <v>5</v>
      </c>
      <c r="D155" s="8">
        <v>1.5199999999495999</v>
      </c>
      <c r="E155" s="9">
        <v>60</v>
      </c>
    </row>
    <row r="156" spans="1:5" ht="18.75" x14ac:dyDescent="0.3">
      <c r="A156" s="5">
        <v>65.100000000000193</v>
      </c>
      <c r="B156" s="4">
        <v>5</v>
      </c>
      <c r="D156" s="8">
        <v>1.5299999999495999</v>
      </c>
      <c r="E156" s="9">
        <v>60</v>
      </c>
    </row>
    <row r="157" spans="1:5" ht="18.75" x14ac:dyDescent="0.3">
      <c r="A157" s="5">
        <v>65.200000000000202</v>
      </c>
      <c r="B157" s="4">
        <v>5</v>
      </c>
      <c r="D157" s="8">
        <v>1.5399999999495999</v>
      </c>
      <c r="E157" s="9">
        <v>60</v>
      </c>
    </row>
    <row r="158" spans="1:5" ht="18.75" x14ac:dyDescent="0.3">
      <c r="A158" s="5">
        <v>65.300000000000196</v>
      </c>
      <c r="B158" s="4">
        <v>5</v>
      </c>
      <c r="D158" s="8">
        <v>1.5499999999496099</v>
      </c>
      <c r="E158" s="9">
        <v>60</v>
      </c>
    </row>
    <row r="159" spans="1:5" ht="18.75" x14ac:dyDescent="0.3">
      <c r="A159" s="5">
        <v>65.400000000000205</v>
      </c>
      <c r="B159" s="4">
        <v>5</v>
      </c>
      <c r="D159" s="8">
        <v>1.5599999999495999</v>
      </c>
      <c r="E159" s="9">
        <v>60</v>
      </c>
    </row>
    <row r="160" spans="1:5" ht="18.75" x14ac:dyDescent="0.3">
      <c r="A160" s="5">
        <v>65.500000000000199</v>
      </c>
      <c r="B160" s="4">
        <v>5</v>
      </c>
      <c r="D160" s="8">
        <v>1.5699999999495999</v>
      </c>
      <c r="E160" s="9">
        <v>60</v>
      </c>
    </row>
    <row r="161" spans="1:5" ht="18.75" x14ac:dyDescent="0.3">
      <c r="A161" s="5">
        <v>65.600000000000193</v>
      </c>
      <c r="B161" s="4">
        <v>5</v>
      </c>
      <c r="D161" s="8">
        <v>1.5799999999496099</v>
      </c>
      <c r="E161" s="9">
        <v>60</v>
      </c>
    </row>
    <row r="162" spans="1:5" ht="18.75" x14ac:dyDescent="0.3">
      <c r="A162" s="5">
        <v>65.700000000000202</v>
      </c>
      <c r="B162" s="4">
        <v>5</v>
      </c>
      <c r="D162" s="8">
        <v>1.5899999999497001</v>
      </c>
      <c r="E162" s="9">
        <v>60</v>
      </c>
    </row>
    <row r="163" spans="1:5" ht="18.75" x14ac:dyDescent="0.3">
      <c r="A163" s="5">
        <v>65.800000000000196</v>
      </c>
      <c r="B163" s="4">
        <v>5</v>
      </c>
      <c r="D163" s="8">
        <v>1.5999999999497001</v>
      </c>
      <c r="E163" s="9">
        <v>60</v>
      </c>
    </row>
    <row r="164" spans="1:5" ht="18.75" x14ac:dyDescent="0.3">
      <c r="A164" s="5">
        <v>65.900000000000205</v>
      </c>
      <c r="B164" s="4">
        <v>5</v>
      </c>
      <c r="D164" s="8">
        <v>1.6099999999496899</v>
      </c>
      <c r="E164" s="9">
        <v>60</v>
      </c>
    </row>
    <row r="165" spans="1:5" ht="18.75" x14ac:dyDescent="0.3">
      <c r="A165" s="5">
        <v>66.000000000000199</v>
      </c>
      <c r="B165" s="4">
        <v>5</v>
      </c>
      <c r="D165" s="8">
        <v>1.6199999999496999</v>
      </c>
      <c r="E165" s="9">
        <v>60</v>
      </c>
    </row>
    <row r="166" spans="1:5" ht="18.75" x14ac:dyDescent="0.3">
      <c r="A166" s="5">
        <v>66.100000000000193</v>
      </c>
      <c r="B166" s="4">
        <v>5</v>
      </c>
      <c r="D166" s="8">
        <v>1.6299999999496999</v>
      </c>
      <c r="E166" s="9">
        <v>60</v>
      </c>
    </row>
    <row r="167" spans="1:5" ht="18.75" x14ac:dyDescent="0.3">
      <c r="A167" s="5">
        <v>66.200000000000202</v>
      </c>
      <c r="B167" s="4">
        <v>5</v>
      </c>
      <c r="D167" s="8">
        <v>1.6399999999496899</v>
      </c>
      <c r="E167" s="9">
        <v>60</v>
      </c>
    </row>
    <row r="168" spans="1:5" ht="18.75" x14ac:dyDescent="0.3">
      <c r="A168" s="5">
        <v>66.300000000000196</v>
      </c>
      <c r="B168" s="4">
        <v>5</v>
      </c>
      <c r="D168" s="8">
        <v>1.6499999999496999</v>
      </c>
      <c r="E168" s="9">
        <v>60</v>
      </c>
    </row>
    <row r="169" spans="1:5" ht="18.75" x14ac:dyDescent="0.3">
      <c r="A169" s="5">
        <v>66.400000000000205</v>
      </c>
      <c r="B169" s="4">
        <v>5</v>
      </c>
      <c r="D169" s="8">
        <v>1.6599999999496999</v>
      </c>
      <c r="E169" s="9">
        <v>60</v>
      </c>
    </row>
    <row r="170" spans="1:5" ht="18.75" x14ac:dyDescent="0.3">
      <c r="A170" s="5">
        <v>66.500000000000199</v>
      </c>
      <c r="B170" s="4">
        <v>5</v>
      </c>
      <c r="D170" s="8">
        <v>1.6699999999496999</v>
      </c>
      <c r="E170" s="9">
        <v>60</v>
      </c>
    </row>
    <row r="171" spans="1:5" ht="18.75" x14ac:dyDescent="0.3">
      <c r="A171" s="5">
        <v>66.600000000000193</v>
      </c>
      <c r="B171" s="4">
        <v>5</v>
      </c>
      <c r="D171" s="8">
        <v>1.6799999999497</v>
      </c>
      <c r="E171" s="9">
        <v>60</v>
      </c>
    </row>
    <row r="172" spans="1:5" ht="18.75" x14ac:dyDescent="0.3">
      <c r="A172" s="5">
        <v>66.700000000000202</v>
      </c>
      <c r="B172" s="4">
        <v>5</v>
      </c>
      <c r="D172" s="8">
        <v>1.68999999994971</v>
      </c>
      <c r="E172" s="9">
        <v>60</v>
      </c>
    </row>
    <row r="173" spans="1:5" ht="18.75" x14ac:dyDescent="0.3">
      <c r="A173" s="5">
        <v>66.800000000000196</v>
      </c>
      <c r="B173" s="4">
        <v>5</v>
      </c>
      <c r="D173" s="8">
        <v>1.6999999999497</v>
      </c>
      <c r="E173" s="9">
        <v>60</v>
      </c>
    </row>
    <row r="174" spans="1:5" ht="18.75" x14ac:dyDescent="0.3">
      <c r="A174" s="5">
        <v>66.900000000000205</v>
      </c>
      <c r="B174" s="4">
        <v>5</v>
      </c>
      <c r="D174" s="8">
        <v>1.7099999999497</v>
      </c>
      <c r="E174" s="9">
        <v>60</v>
      </c>
    </row>
    <row r="175" spans="1:5" ht="18.75" x14ac:dyDescent="0.3">
      <c r="A175" s="5">
        <v>67.000000000000199</v>
      </c>
      <c r="B175" s="4">
        <v>5</v>
      </c>
      <c r="D175" s="8">
        <v>1.71999999994971</v>
      </c>
      <c r="E175" s="9">
        <v>60</v>
      </c>
    </row>
    <row r="176" spans="1:5" ht="18.75" x14ac:dyDescent="0.3">
      <c r="A176" s="5">
        <v>67.100000000000193</v>
      </c>
      <c r="B176" s="4">
        <v>5</v>
      </c>
      <c r="D176" s="8">
        <v>1.7299999999497</v>
      </c>
      <c r="E176" s="9">
        <v>60</v>
      </c>
    </row>
    <row r="177" spans="1:5" ht="18.75" x14ac:dyDescent="0.3">
      <c r="A177" s="5">
        <v>67.200000000000202</v>
      </c>
      <c r="B177" s="4">
        <v>5</v>
      </c>
      <c r="D177" s="8">
        <v>1.7399999999497</v>
      </c>
      <c r="E177" s="9">
        <v>60</v>
      </c>
    </row>
    <row r="178" spans="1:5" ht="18.75" x14ac:dyDescent="0.3">
      <c r="A178" s="5">
        <v>67.300000000000196</v>
      </c>
      <c r="B178" s="4">
        <v>5</v>
      </c>
      <c r="D178" s="8">
        <v>1.74999999994969</v>
      </c>
      <c r="E178" s="9">
        <v>60</v>
      </c>
    </row>
    <row r="179" spans="1:5" ht="18.75" x14ac:dyDescent="0.3">
      <c r="A179" s="5">
        <v>67.400000000000205</v>
      </c>
      <c r="B179" s="4">
        <v>5</v>
      </c>
      <c r="D179" s="8">
        <v>1.7599999999497</v>
      </c>
      <c r="E179" s="9">
        <v>60</v>
      </c>
    </row>
    <row r="180" spans="1:5" ht="18.75" x14ac:dyDescent="0.3">
      <c r="A180" s="5">
        <v>67.500000000000199</v>
      </c>
      <c r="B180" s="4">
        <v>5</v>
      </c>
      <c r="D180" s="8">
        <v>1.7699999999497</v>
      </c>
      <c r="E180" s="9">
        <v>60</v>
      </c>
    </row>
    <row r="181" spans="1:5" ht="18.75" x14ac:dyDescent="0.3">
      <c r="A181" s="5">
        <v>67.600000000000193</v>
      </c>
      <c r="B181" s="4">
        <v>5</v>
      </c>
      <c r="D181" s="8">
        <v>1.77999999994979</v>
      </c>
      <c r="E181" s="9">
        <v>60</v>
      </c>
    </row>
    <row r="182" spans="1:5" ht="18.75" x14ac:dyDescent="0.3">
      <c r="A182" s="5">
        <v>67.700000000000202</v>
      </c>
      <c r="B182" s="4">
        <v>5</v>
      </c>
      <c r="D182" s="8">
        <v>1.7899999999498</v>
      </c>
      <c r="E182" s="9">
        <v>60</v>
      </c>
    </row>
    <row r="183" spans="1:5" ht="18.75" x14ac:dyDescent="0.3">
      <c r="A183" s="5">
        <v>67.800000000000196</v>
      </c>
      <c r="B183" s="4">
        <v>5</v>
      </c>
      <c r="D183" s="8">
        <v>1.7999999999498</v>
      </c>
      <c r="E183" s="9">
        <v>60</v>
      </c>
    </row>
    <row r="184" spans="1:5" ht="18.75" x14ac:dyDescent="0.3">
      <c r="A184" s="5">
        <v>67.900000000000205</v>
      </c>
      <c r="B184" s="4">
        <v>5</v>
      </c>
      <c r="D184" s="8">
        <v>1.8099999999498</v>
      </c>
      <c r="E184" s="9">
        <v>60</v>
      </c>
    </row>
    <row r="185" spans="1:5" ht="18.75" x14ac:dyDescent="0.3">
      <c r="A185" s="5">
        <v>68.000000000000199</v>
      </c>
      <c r="B185" s="4">
        <v>5</v>
      </c>
      <c r="D185" s="8">
        <v>1.8199999999498</v>
      </c>
      <c r="E185" s="9">
        <v>60</v>
      </c>
    </row>
    <row r="186" spans="1:5" ht="18.75" x14ac:dyDescent="0.3">
      <c r="A186" s="5">
        <v>68.100000000000193</v>
      </c>
      <c r="B186" s="4">
        <v>5</v>
      </c>
      <c r="D186" s="8">
        <v>1.82999999994981</v>
      </c>
      <c r="E186" s="9">
        <v>60</v>
      </c>
    </row>
    <row r="187" spans="1:5" ht="18.75" x14ac:dyDescent="0.3">
      <c r="A187" s="5">
        <v>68.200000000000202</v>
      </c>
      <c r="B187" s="4">
        <v>5</v>
      </c>
      <c r="D187" s="8">
        <v>1.8399999999498</v>
      </c>
      <c r="E187" s="9">
        <v>60</v>
      </c>
    </row>
    <row r="188" spans="1:5" ht="18.75" x14ac:dyDescent="0.3">
      <c r="A188" s="5">
        <v>68.300000000000196</v>
      </c>
      <c r="B188" s="4">
        <v>5</v>
      </c>
      <c r="D188" s="8">
        <v>1.8499999999498</v>
      </c>
      <c r="E188" s="9">
        <v>60</v>
      </c>
    </row>
    <row r="189" spans="1:5" ht="18.75" x14ac:dyDescent="0.3">
      <c r="A189" s="5">
        <v>68.400000000000205</v>
      </c>
      <c r="B189" s="4">
        <v>5</v>
      </c>
      <c r="D189" s="8">
        <v>1.85999999994981</v>
      </c>
      <c r="E189" s="9">
        <v>60</v>
      </c>
    </row>
    <row r="190" spans="1:5" ht="18.75" x14ac:dyDescent="0.3">
      <c r="A190" s="5">
        <v>68.500000000000199</v>
      </c>
      <c r="B190" s="4">
        <v>5</v>
      </c>
      <c r="D190" s="8">
        <v>1.8699999999498</v>
      </c>
      <c r="E190" s="9">
        <v>60</v>
      </c>
    </row>
    <row r="191" spans="1:5" ht="18.75" x14ac:dyDescent="0.3">
      <c r="A191" s="5">
        <v>68.600000000000193</v>
      </c>
      <c r="B191" s="4">
        <v>5</v>
      </c>
      <c r="D191" s="8">
        <v>1.8799999999498</v>
      </c>
      <c r="E191" s="9">
        <v>60</v>
      </c>
    </row>
    <row r="192" spans="1:5" ht="18.75" x14ac:dyDescent="0.3">
      <c r="A192" s="5">
        <v>68.700000000000202</v>
      </c>
      <c r="B192" s="4">
        <v>5</v>
      </c>
      <c r="D192" s="8">
        <v>1.8899999999497901</v>
      </c>
      <c r="E192" s="9">
        <v>60</v>
      </c>
    </row>
    <row r="193" spans="1:5" ht="18.75" x14ac:dyDescent="0.3">
      <c r="A193" s="5">
        <v>68.800000000000196</v>
      </c>
      <c r="B193" s="4">
        <v>5</v>
      </c>
      <c r="D193" s="8">
        <v>1.8999999999498001</v>
      </c>
      <c r="E193" s="9">
        <v>60</v>
      </c>
    </row>
    <row r="194" spans="1:5" ht="18.75" x14ac:dyDescent="0.3">
      <c r="A194" s="5">
        <v>68.900000000000205</v>
      </c>
      <c r="B194" s="4">
        <v>5</v>
      </c>
      <c r="D194" s="8">
        <v>1.9099999999498001</v>
      </c>
      <c r="E194" s="9">
        <v>60</v>
      </c>
    </row>
    <row r="195" spans="1:5" ht="18.75" x14ac:dyDescent="0.3">
      <c r="A195" s="5">
        <v>69.000000000000199</v>
      </c>
      <c r="B195" s="4">
        <v>5</v>
      </c>
      <c r="D195" s="8">
        <v>1.9199999999497901</v>
      </c>
      <c r="E195" s="9">
        <v>60</v>
      </c>
    </row>
    <row r="196" spans="1:5" ht="18.75" x14ac:dyDescent="0.3">
      <c r="A196" s="5">
        <v>69.100000000000193</v>
      </c>
      <c r="B196" s="4">
        <v>5</v>
      </c>
      <c r="D196" s="8">
        <v>1.9299999999498001</v>
      </c>
      <c r="E196" s="9">
        <v>60</v>
      </c>
    </row>
    <row r="197" spans="1:5" ht="18.75" x14ac:dyDescent="0.3">
      <c r="A197" s="5">
        <v>69.200000000000202</v>
      </c>
      <c r="B197" s="4">
        <v>5</v>
      </c>
      <c r="D197" s="8">
        <v>1.9399999999498001</v>
      </c>
      <c r="E197" s="9">
        <v>60</v>
      </c>
    </row>
    <row r="198" spans="1:5" ht="18.75" x14ac:dyDescent="0.3">
      <c r="A198" s="5">
        <v>69.300000000000196</v>
      </c>
      <c r="B198" s="4">
        <v>5</v>
      </c>
      <c r="D198" s="8">
        <v>1.9499999999497999</v>
      </c>
      <c r="E198" s="9">
        <v>60</v>
      </c>
    </row>
    <row r="199" spans="1:5" ht="18.75" x14ac:dyDescent="0.3">
      <c r="A199" s="5">
        <v>69.400000000000205</v>
      </c>
      <c r="B199" s="4">
        <v>5</v>
      </c>
      <c r="D199" s="8">
        <v>1.9599999999497999</v>
      </c>
      <c r="E199" s="9">
        <v>60</v>
      </c>
    </row>
    <row r="200" spans="1:5" ht="18.75" x14ac:dyDescent="0.3">
      <c r="A200" s="5">
        <v>69.500000000000199</v>
      </c>
      <c r="B200" s="4">
        <v>5</v>
      </c>
      <c r="D200" s="8">
        <v>1.9699999999498099</v>
      </c>
      <c r="E200" s="9">
        <v>60</v>
      </c>
    </row>
    <row r="201" spans="1:5" ht="18.75" x14ac:dyDescent="0.3">
      <c r="A201" s="5">
        <v>69.600000000000193</v>
      </c>
      <c r="B201" s="4">
        <v>5</v>
      </c>
      <c r="D201" s="8">
        <v>1.9799999999499001</v>
      </c>
      <c r="E201" s="9">
        <v>60</v>
      </c>
    </row>
    <row r="202" spans="1:5" ht="18.75" x14ac:dyDescent="0.3">
      <c r="A202" s="5">
        <v>69.700000000000202</v>
      </c>
      <c r="B202" s="4">
        <v>5</v>
      </c>
      <c r="D202" s="8">
        <v>1.9899999999499001</v>
      </c>
      <c r="E202" s="9">
        <v>60</v>
      </c>
    </row>
    <row r="203" spans="1:5" ht="18.75" x14ac:dyDescent="0.3">
      <c r="A203" s="5">
        <v>69.800000000000196</v>
      </c>
      <c r="B203" s="4">
        <v>5</v>
      </c>
      <c r="D203" s="8">
        <v>1.9999999999499101</v>
      </c>
      <c r="E203" s="9">
        <v>60</v>
      </c>
    </row>
    <row r="204" spans="1:5" ht="18.75" x14ac:dyDescent="0.3">
      <c r="A204" s="5">
        <v>69.900000000000304</v>
      </c>
      <c r="B204" s="4">
        <v>5</v>
      </c>
      <c r="D204" s="8">
        <v>2.0099999999498999</v>
      </c>
      <c r="E204" s="9">
        <v>60</v>
      </c>
    </row>
    <row r="205" spans="1:5" ht="18.75" x14ac:dyDescent="0.3">
      <c r="A205" s="5">
        <v>70.000000000000298</v>
      </c>
      <c r="B205" s="4">
        <v>5</v>
      </c>
      <c r="D205" s="8">
        <v>2.0199999999499001</v>
      </c>
      <c r="E205" s="9">
        <v>60</v>
      </c>
    </row>
    <row r="206" spans="1:5" ht="18.75" x14ac:dyDescent="0.3">
      <c r="A206" s="5">
        <v>70.100000000000307</v>
      </c>
      <c r="B206" s="4">
        <v>5</v>
      </c>
      <c r="D206" s="8">
        <v>2.0299999999498901</v>
      </c>
      <c r="E206" s="9">
        <v>60</v>
      </c>
    </row>
    <row r="207" spans="1:5" ht="18.75" x14ac:dyDescent="0.3">
      <c r="A207" s="5">
        <v>70.200000000000301</v>
      </c>
      <c r="B207" s="4">
        <v>5</v>
      </c>
      <c r="D207" s="8">
        <v>2.0399999999499001</v>
      </c>
      <c r="E207" s="9">
        <v>60</v>
      </c>
    </row>
    <row r="208" spans="1:5" ht="18.75" x14ac:dyDescent="0.3">
      <c r="A208" s="5">
        <v>70.300000000000296</v>
      </c>
      <c r="B208" s="4">
        <v>5</v>
      </c>
      <c r="D208" s="8">
        <v>2.0499999999498999</v>
      </c>
      <c r="E208" s="9">
        <v>60</v>
      </c>
    </row>
    <row r="209" spans="1:5" ht="18.75" x14ac:dyDescent="0.3">
      <c r="A209" s="5">
        <v>70.400000000000304</v>
      </c>
      <c r="B209" s="4">
        <v>5</v>
      </c>
      <c r="D209" s="8">
        <v>2.0599999999498899</v>
      </c>
      <c r="E209" s="9">
        <v>60</v>
      </c>
    </row>
    <row r="210" spans="1:5" ht="18.75" x14ac:dyDescent="0.3">
      <c r="A210" s="5">
        <v>70.500000000000298</v>
      </c>
      <c r="B210" s="4">
        <v>5</v>
      </c>
      <c r="D210" s="8">
        <v>2.0699999999498999</v>
      </c>
      <c r="E210" s="9">
        <v>60</v>
      </c>
    </row>
    <row r="211" spans="1:5" ht="18.75" x14ac:dyDescent="0.3">
      <c r="A211" s="5">
        <v>70.600000000000307</v>
      </c>
      <c r="B211" s="4">
        <v>5</v>
      </c>
      <c r="D211" s="8">
        <v>2.0799999999499099</v>
      </c>
      <c r="E211" s="9">
        <v>60</v>
      </c>
    </row>
    <row r="212" spans="1:5" ht="18.75" x14ac:dyDescent="0.3">
      <c r="A212" s="5">
        <v>70.700000000000301</v>
      </c>
      <c r="B212" s="4">
        <v>5</v>
      </c>
      <c r="D212" s="8">
        <v>2.0899999999498999</v>
      </c>
      <c r="E212" s="9">
        <v>60</v>
      </c>
    </row>
    <row r="213" spans="1:5" ht="18.75" x14ac:dyDescent="0.3">
      <c r="A213" s="5">
        <v>70.800000000000296</v>
      </c>
      <c r="B213" s="4">
        <v>5</v>
      </c>
      <c r="D213" s="8">
        <v>2.0999999999499002</v>
      </c>
      <c r="E213" s="9">
        <v>60</v>
      </c>
    </row>
    <row r="214" spans="1:5" ht="18.75" x14ac:dyDescent="0.3">
      <c r="A214" s="5">
        <v>70.900000000000304</v>
      </c>
      <c r="B214" s="4">
        <v>5</v>
      </c>
      <c r="D214" s="8">
        <v>2.1099999999499102</v>
      </c>
      <c r="E214" s="9">
        <v>60</v>
      </c>
    </row>
    <row r="215" spans="1:5" ht="18.75" x14ac:dyDescent="0.3">
      <c r="A215" s="5">
        <v>71.000000000000298</v>
      </c>
      <c r="B215" s="4">
        <v>5</v>
      </c>
      <c r="D215" s="8">
        <v>2.1199999999499002</v>
      </c>
      <c r="E215" s="9">
        <v>60</v>
      </c>
    </row>
    <row r="216" spans="1:5" ht="18.75" x14ac:dyDescent="0.3">
      <c r="A216" s="5">
        <v>71.100000000000307</v>
      </c>
      <c r="B216" s="4">
        <v>5</v>
      </c>
      <c r="D216" s="8">
        <v>2.1299999999499</v>
      </c>
      <c r="E216" s="9">
        <v>60</v>
      </c>
    </row>
    <row r="217" spans="1:5" ht="18.75" x14ac:dyDescent="0.3">
      <c r="A217" s="5">
        <v>71.200000000000301</v>
      </c>
      <c r="B217" s="4">
        <v>5</v>
      </c>
      <c r="D217" s="8">
        <v>2.13999999994989</v>
      </c>
      <c r="E217" s="9">
        <v>60</v>
      </c>
    </row>
    <row r="218" spans="1:5" ht="18.75" x14ac:dyDescent="0.3">
      <c r="A218" s="5">
        <v>71.300000000000296</v>
      </c>
      <c r="B218" s="4">
        <v>5</v>
      </c>
      <c r="D218" s="8">
        <v>2.1499999999499</v>
      </c>
      <c r="E218" s="9">
        <v>60</v>
      </c>
    </row>
    <row r="219" spans="1:5" ht="18.75" x14ac:dyDescent="0.3">
      <c r="A219" s="5">
        <v>71.400000000000304</v>
      </c>
      <c r="B219" s="4">
        <v>5</v>
      </c>
      <c r="D219" s="8">
        <v>2.1599999999499002</v>
      </c>
      <c r="E219" s="9">
        <v>60</v>
      </c>
    </row>
    <row r="220" spans="1:5" ht="18.75" x14ac:dyDescent="0.3">
      <c r="A220" s="5">
        <v>71.500000000000298</v>
      </c>
      <c r="B220" s="4">
        <v>4</v>
      </c>
      <c r="D220" s="8">
        <v>2.1699999999499902</v>
      </c>
      <c r="E220" s="9">
        <v>60</v>
      </c>
    </row>
    <row r="221" spans="1:5" ht="18.75" x14ac:dyDescent="0.3">
      <c r="A221" s="5">
        <v>71.600000000000307</v>
      </c>
      <c r="B221" s="4">
        <v>4</v>
      </c>
      <c r="D221" s="8">
        <v>2.1799999999500002</v>
      </c>
      <c r="E221" s="9">
        <v>60</v>
      </c>
    </row>
    <row r="222" spans="1:5" ht="18.75" x14ac:dyDescent="0.3">
      <c r="A222" s="5">
        <v>71.700000000000301</v>
      </c>
      <c r="B222" s="4">
        <v>4</v>
      </c>
      <c r="D222" s="8">
        <v>2.1899999999499999</v>
      </c>
      <c r="E222" s="9">
        <v>60</v>
      </c>
    </row>
    <row r="223" spans="1:5" ht="18.75" x14ac:dyDescent="0.3">
      <c r="A223" s="5">
        <v>71.800000000000296</v>
      </c>
      <c r="B223" s="4">
        <v>4</v>
      </c>
      <c r="D223" s="8">
        <v>2.19999999994999</v>
      </c>
      <c r="E223" s="9">
        <v>60</v>
      </c>
    </row>
    <row r="224" spans="1:5" ht="18.75" x14ac:dyDescent="0.3">
      <c r="A224" s="5">
        <v>71.900000000000304</v>
      </c>
      <c r="B224" s="4">
        <v>4</v>
      </c>
      <c r="D224" s="8">
        <v>2.20999999995</v>
      </c>
      <c r="E224" s="9">
        <v>60</v>
      </c>
    </row>
    <row r="225" spans="1:5" ht="18.75" x14ac:dyDescent="0.3">
      <c r="A225" s="5">
        <v>72.000000000000298</v>
      </c>
      <c r="B225" s="4">
        <v>4</v>
      </c>
      <c r="D225" s="8">
        <v>2.21999999995001</v>
      </c>
      <c r="E225" s="9">
        <v>60</v>
      </c>
    </row>
    <row r="226" spans="1:5" ht="18.75" x14ac:dyDescent="0.3">
      <c r="A226" s="5">
        <v>72.100000000000307</v>
      </c>
      <c r="B226" s="4">
        <v>4</v>
      </c>
      <c r="D226" s="8">
        <v>2.22999999995</v>
      </c>
      <c r="E226" s="9">
        <v>60</v>
      </c>
    </row>
    <row r="227" spans="1:5" ht="18.75" x14ac:dyDescent="0.3">
      <c r="A227" s="5">
        <v>72.200000000000301</v>
      </c>
      <c r="B227" s="4">
        <v>4</v>
      </c>
      <c r="D227" s="8">
        <v>2.2399999999500002</v>
      </c>
      <c r="E227" s="9">
        <v>60</v>
      </c>
    </row>
    <row r="228" spans="1:5" ht="18.75" x14ac:dyDescent="0.3">
      <c r="A228" s="5">
        <v>72.300000000000296</v>
      </c>
      <c r="B228" s="4">
        <v>4</v>
      </c>
      <c r="D228" s="8">
        <v>2.2499999999500102</v>
      </c>
      <c r="E228" s="9">
        <v>60</v>
      </c>
    </row>
    <row r="229" spans="1:5" ht="18.75" x14ac:dyDescent="0.3">
      <c r="A229" s="5">
        <v>72.400000000000304</v>
      </c>
      <c r="B229" s="4">
        <v>4</v>
      </c>
      <c r="D229" s="8">
        <v>2.2599999999499998</v>
      </c>
      <c r="E229" s="9">
        <v>60</v>
      </c>
    </row>
    <row r="230" spans="1:5" ht="18.75" x14ac:dyDescent="0.3">
      <c r="A230" s="5">
        <v>72.500000000000298</v>
      </c>
      <c r="B230" s="4">
        <v>4</v>
      </c>
      <c r="D230" s="8">
        <v>2.26999999995</v>
      </c>
      <c r="E230" s="9">
        <v>60</v>
      </c>
    </row>
    <row r="231" spans="1:5" ht="18.75" x14ac:dyDescent="0.3">
      <c r="A231" s="5">
        <v>72.600000000000307</v>
      </c>
      <c r="B231" s="4">
        <v>4</v>
      </c>
      <c r="D231" s="8">
        <v>2.27999999994999</v>
      </c>
      <c r="E231" s="9">
        <v>60</v>
      </c>
    </row>
    <row r="232" spans="1:5" ht="18.75" x14ac:dyDescent="0.3">
      <c r="A232" s="5">
        <v>72.700000000000301</v>
      </c>
      <c r="B232" s="4">
        <v>4</v>
      </c>
      <c r="D232" s="8">
        <v>2.28999999995</v>
      </c>
      <c r="E232" s="9">
        <v>60</v>
      </c>
    </row>
    <row r="233" spans="1:5" ht="18.75" x14ac:dyDescent="0.3">
      <c r="A233" s="5">
        <v>72.800000000000296</v>
      </c>
      <c r="B233" s="4">
        <v>4</v>
      </c>
      <c r="D233" s="8">
        <v>2.2999999999499998</v>
      </c>
      <c r="E233" s="9">
        <v>60</v>
      </c>
    </row>
    <row r="234" spans="1:5" ht="18.75" x14ac:dyDescent="0.3">
      <c r="A234" s="5">
        <v>72.900000000000304</v>
      </c>
      <c r="B234" s="4">
        <v>4</v>
      </c>
      <c r="D234" s="8">
        <v>2.3099999999499898</v>
      </c>
      <c r="E234" s="9">
        <v>60</v>
      </c>
    </row>
    <row r="235" spans="1:5" ht="18.75" x14ac:dyDescent="0.3">
      <c r="A235" s="5">
        <v>73.000000000000298</v>
      </c>
      <c r="B235" s="4">
        <v>4</v>
      </c>
      <c r="D235" s="8">
        <v>2.3199999999499998</v>
      </c>
      <c r="E235" s="9">
        <v>60</v>
      </c>
    </row>
    <row r="236" spans="1:5" ht="18.75" x14ac:dyDescent="0.3">
      <c r="A236" s="5">
        <v>73.100000000000307</v>
      </c>
      <c r="B236" s="4">
        <v>4</v>
      </c>
      <c r="D236" s="8">
        <v>2.3299999999500001</v>
      </c>
      <c r="E236" s="9">
        <v>60</v>
      </c>
    </row>
    <row r="237" spans="1:5" ht="18.75" x14ac:dyDescent="0.3">
      <c r="A237" s="5">
        <v>73.200000000000301</v>
      </c>
      <c r="B237" s="4">
        <v>4</v>
      </c>
      <c r="D237" s="8">
        <v>2.3399999999499999</v>
      </c>
      <c r="E237" s="9">
        <v>60</v>
      </c>
    </row>
    <row r="238" spans="1:5" ht="18.75" x14ac:dyDescent="0.3">
      <c r="A238" s="5">
        <v>73.300000000000296</v>
      </c>
      <c r="B238" s="4">
        <v>4</v>
      </c>
      <c r="D238" s="8">
        <v>2.3499999999500001</v>
      </c>
      <c r="E238" s="9">
        <v>60</v>
      </c>
    </row>
    <row r="239" spans="1:5" ht="18.75" x14ac:dyDescent="0.3">
      <c r="A239" s="5">
        <v>73.400000000000304</v>
      </c>
      <c r="B239" s="4">
        <v>4</v>
      </c>
      <c r="D239" s="8">
        <v>2.3599999999500101</v>
      </c>
      <c r="E239" s="9">
        <v>60</v>
      </c>
    </row>
    <row r="240" spans="1:5" ht="18.75" x14ac:dyDescent="0.3">
      <c r="A240" s="5">
        <v>73.500000000000298</v>
      </c>
      <c r="B240" s="4">
        <v>4</v>
      </c>
      <c r="D240" s="8">
        <v>2.3699999999501</v>
      </c>
      <c r="E240" s="9">
        <v>60</v>
      </c>
    </row>
    <row r="241" spans="1:5" ht="18.75" x14ac:dyDescent="0.3">
      <c r="A241" s="5">
        <v>73.600000000000307</v>
      </c>
      <c r="B241" s="4">
        <v>4</v>
      </c>
      <c r="D241" s="8">
        <v>2.3799999999500998</v>
      </c>
      <c r="E241" s="9">
        <v>60</v>
      </c>
    </row>
    <row r="242" spans="1:5" ht="18.75" x14ac:dyDescent="0.3">
      <c r="A242" s="5">
        <v>73.700000000000301</v>
      </c>
      <c r="B242" s="4">
        <v>4</v>
      </c>
      <c r="D242" s="8">
        <v>2.3899999999501098</v>
      </c>
      <c r="E242" s="9">
        <v>60</v>
      </c>
    </row>
    <row r="243" spans="1:5" ht="18.75" x14ac:dyDescent="0.3">
      <c r="A243" s="5">
        <v>73.800000000000296</v>
      </c>
      <c r="B243" s="4">
        <v>4</v>
      </c>
      <c r="D243" s="8">
        <v>2.3999999999500998</v>
      </c>
      <c r="E243" s="9">
        <v>60</v>
      </c>
    </row>
    <row r="244" spans="1:5" ht="18.75" x14ac:dyDescent="0.3">
      <c r="A244" s="5">
        <v>73.900000000000304</v>
      </c>
      <c r="B244" s="4">
        <v>4</v>
      </c>
      <c r="D244" s="8">
        <v>2.4099999999501001</v>
      </c>
      <c r="E244" s="9">
        <v>60</v>
      </c>
    </row>
    <row r="245" spans="1:5" ht="18.75" x14ac:dyDescent="0.3">
      <c r="A245" s="5">
        <v>74.000000000000298</v>
      </c>
      <c r="B245" s="4">
        <v>4</v>
      </c>
      <c r="D245" s="8">
        <v>2.4199999999500901</v>
      </c>
      <c r="E245" s="9">
        <v>60</v>
      </c>
    </row>
    <row r="246" spans="1:5" ht="18.75" x14ac:dyDescent="0.3">
      <c r="A246" s="5">
        <v>74.100000000000307</v>
      </c>
      <c r="B246" s="4">
        <v>4</v>
      </c>
      <c r="D246" s="8">
        <v>2.4299999999501001</v>
      </c>
      <c r="E246" s="9">
        <v>60</v>
      </c>
    </row>
    <row r="247" spans="1:5" ht="18.75" x14ac:dyDescent="0.3">
      <c r="A247" s="5">
        <v>74.200000000000301</v>
      </c>
      <c r="B247" s="4">
        <v>4</v>
      </c>
      <c r="D247" s="8">
        <v>2.4399999999500999</v>
      </c>
      <c r="E247" s="9">
        <v>60</v>
      </c>
    </row>
    <row r="248" spans="1:5" ht="18.75" x14ac:dyDescent="0.3">
      <c r="A248" s="5">
        <v>74.300000000000296</v>
      </c>
      <c r="B248" s="4">
        <v>4</v>
      </c>
      <c r="D248" s="8">
        <v>2.4499999999500899</v>
      </c>
      <c r="E248" s="9">
        <v>60</v>
      </c>
    </row>
    <row r="249" spans="1:5" ht="18.75" x14ac:dyDescent="0.3">
      <c r="A249" s="5">
        <v>74.400000000000304</v>
      </c>
      <c r="B249" s="4">
        <v>4</v>
      </c>
      <c r="D249" s="8">
        <v>2.4599999999500999</v>
      </c>
      <c r="E249" s="9">
        <v>60</v>
      </c>
    </row>
    <row r="250" spans="1:5" ht="18.75" x14ac:dyDescent="0.3">
      <c r="A250" s="5">
        <v>74.500000000000298</v>
      </c>
      <c r="B250" s="4">
        <v>4</v>
      </c>
      <c r="D250" s="8">
        <v>2.4699999999501001</v>
      </c>
      <c r="E250" s="9">
        <v>60</v>
      </c>
    </row>
    <row r="251" spans="1:5" ht="18.75" x14ac:dyDescent="0.3">
      <c r="A251" s="5">
        <v>74.600000000000307</v>
      </c>
      <c r="B251" s="4">
        <v>3</v>
      </c>
      <c r="D251" s="8">
        <v>2.4799999999500999</v>
      </c>
      <c r="E251" s="9">
        <v>60</v>
      </c>
    </row>
    <row r="252" spans="1:5" ht="18.75" x14ac:dyDescent="0.3">
      <c r="A252" s="5">
        <v>74.700000000000301</v>
      </c>
      <c r="B252" s="4">
        <v>3</v>
      </c>
      <c r="D252" s="8">
        <v>2.4899999999501001</v>
      </c>
      <c r="E252" s="9">
        <v>60</v>
      </c>
    </row>
    <row r="253" spans="1:5" ht="18.75" x14ac:dyDescent="0.3">
      <c r="A253" s="5">
        <v>74.800000000000296</v>
      </c>
      <c r="B253" s="4">
        <v>3</v>
      </c>
      <c r="D253" s="8">
        <v>2.4999999999501101</v>
      </c>
      <c r="E253" s="9">
        <v>60</v>
      </c>
    </row>
    <row r="254" spans="1:5" ht="18.75" x14ac:dyDescent="0.3">
      <c r="A254" s="5">
        <v>74.900000000000304</v>
      </c>
      <c r="B254" s="4">
        <v>3</v>
      </c>
      <c r="D254" s="8">
        <v>2.5099999999501001</v>
      </c>
      <c r="E254" s="9">
        <v>60</v>
      </c>
    </row>
    <row r="255" spans="1:5" ht="18.75" x14ac:dyDescent="0.3">
      <c r="A255" s="5">
        <v>75.000000000000298</v>
      </c>
      <c r="B255" s="4">
        <v>3</v>
      </c>
      <c r="D255" s="8">
        <v>2.5199999999500999</v>
      </c>
      <c r="E255" s="9">
        <v>60</v>
      </c>
    </row>
    <row r="256" spans="1:5" ht="18.75" x14ac:dyDescent="0.3">
      <c r="A256" s="5">
        <v>75.100000000000307</v>
      </c>
      <c r="B256" s="4">
        <v>3</v>
      </c>
      <c r="D256" s="8">
        <v>2.5299999999501099</v>
      </c>
      <c r="E256" s="9">
        <v>60</v>
      </c>
    </row>
    <row r="257" spans="1:5" ht="18.75" x14ac:dyDescent="0.3">
      <c r="A257" s="5">
        <v>75.200000000000301</v>
      </c>
      <c r="B257" s="4">
        <v>3</v>
      </c>
      <c r="D257" s="8">
        <v>2.5399999999501</v>
      </c>
      <c r="E257" s="9">
        <v>60</v>
      </c>
    </row>
    <row r="258" spans="1:5" ht="18.75" x14ac:dyDescent="0.3">
      <c r="A258" s="5">
        <v>75.300000000000296</v>
      </c>
      <c r="B258" s="4">
        <v>3</v>
      </c>
      <c r="D258" s="8">
        <v>2.5499999999501002</v>
      </c>
      <c r="E258" s="9">
        <v>60</v>
      </c>
    </row>
    <row r="259" spans="1:5" ht="18.75" x14ac:dyDescent="0.3">
      <c r="A259" s="5">
        <v>75.400000000000304</v>
      </c>
      <c r="B259" s="4">
        <v>3</v>
      </c>
      <c r="D259" s="8">
        <v>2.5599999999501901</v>
      </c>
      <c r="E259" s="9">
        <v>60</v>
      </c>
    </row>
    <row r="260" spans="1:5" ht="18.75" x14ac:dyDescent="0.3">
      <c r="A260" s="5">
        <v>75.500000000000298</v>
      </c>
      <c r="B260" s="4">
        <v>3</v>
      </c>
      <c r="D260" s="8">
        <v>2.5699999999502001</v>
      </c>
      <c r="E260" s="9">
        <v>60</v>
      </c>
    </row>
    <row r="261" spans="1:5" ht="18.75" x14ac:dyDescent="0.3">
      <c r="A261" s="5">
        <v>75.600000000000307</v>
      </c>
      <c r="B261" s="4">
        <v>3</v>
      </c>
      <c r="D261" s="8">
        <v>2.5799999999501999</v>
      </c>
      <c r="E261" s="9">
        <v>60</v>
      </c>
    </row>
    <row r="262" spans="1:5" ht="18.75" x14ac:dyDescent="0.3">
      <c r="A262" s="5">
        <v>75.700000000000301</v>
      </c>
      <c r="B262" s="4">
        <v>3</v>
      </c>
      <c r="D262" s="8">
        <v>2.5899999999501899</v>
      </c>
      <c r="E262" s="9">
        <v>60</v>
      </c>
    </row>
    <row r="263" spans="1:5" ht="18.75" x14ac:dyDescent="0.3">
      <c r="A263" s="5">
        <v>75.800000000000296</v>
      </c>
      <c r="B263" s="4">
        <v>3</v>
      </c>
      <c r="D263" s="8">
        <v>2.5999999999501999</v>
      </c>
      <c r="E263" s="9">
        <v>60</v>
      </c>
    </row>
    <row r="264" spans="1:5" ht="18.75" x14ac:dyDescent="0.3">
      <c r="A264" s="5">
        <v>75.900000000000304</v>
      </c>
      <c r="B264" s="4">
        <v>3</v>
      </c>
      <c r="D264" s="8">
        <v>2.6099999999502002</v>
      </c>
      <c r="E264" s="9">
        <v>60</v>
      </c>
    </row>
    <row r="265" spans="1:5" ht="18.75" x14ac:dyDescent="0.3">
      <c r="A265" s="5">
        <v>76.000000000000298</v>
      </c>
      <c r="B265" s="4">
        <v>3</v>
      </c>
      <c r="D265" s="8">
        <v>2.6199999999501999</v>
      </c>
      <c r="E265" s="9">
        <v>60</v>
      </c>
    </row>
    <row r="266" spans="1:5" ht="18.75" x14ac:dyDescent="0.3">
      <c r="A266" s="5">
        <v>76.100000000000307</v>
      </c>
      <c r="B266" s="4">
        <v>3</v>
      </c>
      <c r="D266" s="8">
        <v>2.6299999999502002</v>
      </c>
      <c r="E266" s="9">
        <v>60</v>
      </c>
    </row>
    <row r="267" spans="1:5" ht="18.75" x14ac:dyDescent="0.3">
      <c r="A267" s="5">
        <v>76.200000000000301</v>
      </c>
      <c r="B267" s="4">
        <v>3</v>
      </c>
      <c r="D267" s="8">
        <v>2.6399999999502102</v>
      </c>
      <c r="E267" s="9">
        <v>60</v>
      </c>
    </row>
    <row r="268" spans="1:5" ht="18.75" x14ac:dyDescent="0.3">
      <c r="A268" s="5">
        <v>76.300000000000296</v>
      </c>
      <c r="B268" s="4">
        <v>3</v>
      </c>
      <c r="D268" s="8">
        <v>2.6499999999502002</v>
      </c>
      <c r="E268" s="9">
        <v>60</v>
      </c>
    </row>
    <row r="269" spans="1:5" ht="18.75" x14ac:dyDescent="0.3">
      <c r="A269" s="5">
        <v>76.400000000000304</v>
      </c>
      <c r="B269" s="4">
        <v>3</v>
      </c>
      <c r="D269" s="8">
        <v>2.6599999999502</v>
      </c>
      <c r="E269" s="9">
        <v>60</v>
      </c>
    </row>
    <row r="270" spans="1:5" ht="18.75" x14ac:dyDescent="0.3">
      <c r="A270" s="5">
        <v>76.500000000000298</v>
      </c>
      <c r="B270" s="4">
        <v>3</v>
      </c>
      <c r="D270" s="8">
        <v>2.66999999995021</v>
      </c>
      <c r="E270" s="9">
        <v>60</v>
      </c>
    </row>
    <row r="271" spans="1:5" ht="18.75" x14ac:dyDescent="0.3">
      <c r="A271" s="5">
        <v>76.600000000000307</v>
      </c>
      <c r="B271" s="4">
        <v>2.75</v>
      </c>
      <c r="D271" s="8">
        <v>2.6799999999502</v>
      </c>
      <c r="E271" s="9">
        <v>60</v>
      </c>
    </row>
    <row r="272" spans="1:5" ht="18.75" x14ac:dyDescent="0.3">
      <c r="A272" s="5">
        <v>76.700000000000301</v>
      </c>
      <c r="B272" s="4">
        <v>2.75</v>
      </c>
      <c r="D272" s="8">
        <v>2.6899999999501998</v>
      </c>
      <c r="E272" s="9">
        <v>60</v>
      </c>
    </row>
    <row r="273" spans="1:5" ht="18.75" x14ac:dyDescent="0.3">
      <c r="A273" s="5">
        <v>76.800000000000296</v>
      </c>
      <c r="B273" s="4">
        <v>2.75</v>
      </c>
      <c r="D273" s="8">
        <v>2.6999999999501898</v>
      </c>
      <c r="E273" s="9">
        <v>60</v>
      </c>
    </row>
    <row r="274" spans="1:5" ht="18.75" x14ac:dyDescent="0.3">
      <c r="A274" s="5">
        <v>76.900000000000304</v>
      </c>
      <c r="B274" s="4">
        <v>2.75</v>
      </c>
      <c r="D274" s="8">
        <v>2.7099999999501998</v>
      </c>
      <c r="E274" s="9">
        <v>60</v>
      </c>
    </row>
    <row r="275" spans="1:5" ht="18.75" x14ac:dyDescent="0.3">
      <c r="A275" s="5">
        <v>77.000000000000398</v>
      </c>
      <c r="B275" s="4">
        <v>2.75</v>
      </c>
      <c r="D275" s="8">
        <v>2.7199999999502</v>
      </c>
      <c r="E275" s="9">
        <v>60</v>
      </c>
    </row>
    <row r="276" spans="1:5" ht="18.75" x14ac:dyDescent="0.3">
      <c r="A276" s="5">
        <v>77.100000000000406</v>
      </c>
      <c r="B276" s="4">
        <v>2.75</v>
      </c>
      <c r="D276" s="8">
        <v>2.72999999995019</v>
      </c>
      <c r="E276" s="9">
        <v>60</v>
      </c>
    </row>
    <row r="277" spans="1:5" ht="18.75" x14ac:dyDescent="0.3">
      <c r="A277" s="5">
        <v>77.200000000000401</v>
      </c>
      <c r="B277" s="4">
        <v>2.75</v>
      </c>
      <c r="D277" s="8">
        <v>2.7399999999502</v>
      </c>
      <c r="E277" s="9">
        <v>60</v>
      </c>
    </row>
    <row r="278" spans="1:5" ht="18.75" x14ac:dyDescent="0.3">
      <c r="A278" s="5">
        <v>77.300000000000395</v>
      </c>
      <c r="B278" s="4">
        <v>2.75</v>
      </c>
      <c r="D278" s="8">
        <v>2.7499999999502101</v>
      </c>
      <c r="E278" s="9">
        <v>60</v>
      </c>
    </row>
    <row r="279" spans="1:5" ht="18.75" x14ac:dyDescent="0.3">
      <c r="A279" s="5">
        <v>77.400000000000404</v>
      </c>
      <c r="B279" s="4">
        <v>2.75</v>
      </c>
      <c r="D279" s="8">
        <v>2.7599999999503</v>
      </c>
      <c r="E279" s="9">
        <v>60</v>
      </c>
    </row>
    <row r="280" spans="1:5" ht="18.75" x14ac:dyDescent="0.3">
      <c r="A280" s="5">
        <v>77.500000000000398</v>
      </c>
      <c r="B280" s="4">
        <v>2.75</v>
      </c>
      <c r="D280" s="8">
        <v>2.7699999999503002</v>
      </c>
      <c r="E280" s="9">
        <v>60</v>
      </c>
    </row>
    <row r="281" spans="1:5" ht="18.75" x14ac:dyDescent="0.3">
      <c r="A281" s="5">
        <v>77.600000000000406</v>
      </c>
      <c r="B281" s="4">
        <v>2.75</v>
      </c>
      <c r="D281" s="8">
        <v>2.7799999999503102</v>
      </c>
      <c r="E281" s="9">
        <v>60</v>
      </c>
    </row>
    <row r="282" spans="1:5" ht="18.75" x14ac:dyDescent="0.3">
      <c r="A282" s="5">
        <v>77.700000000000401</v>
      </c>
      <c r="B282" s="4">
        <v>2.75</v>
      </c>
      <c r="D282" s="8">
        <v>2.7899999999502998</v>
      </c>
      <c r="E282" s="9">
        <v>60</v>
      </c>
    </row>
    <row r="283" spans="1:5" ht="18.75" x14ac:dyDescent="0.3">
      <c r="A283" s="5">
        <v>77.800000000000395</v>
      </c>
      <c r="B283" s="4">
        <v>2.75</v>
      </c>
      <c r="D283" s="8">
        <v>2.7999999999503</v>
      </c>
      <c r="E283" s="9">
        <v>60</v>
      </c>
    </row>
    <row r="284" spans="1:5" ht="18.75" x14ac:dyDescent="0.3">
      <c r="A284" s="5">
        <v>77.900000000000404</v>
      </c>
      <c r="B284" s="4">
        <v>2.75</v>
      </c>
      <c r="D284" s="8">
        <v>2.80999999995031</v>
      </c>
      <c r="E284" s="9">
        <v>60</v>
      </c>
    </row>
    <row r="285" spans="1:5" ht="18.75" x14ac:dyDescent="0.3">
      <c r="A285" s="5">
        <v>78.000000000000398</v>
      </c>
      <c r="B285" s="4">
        <v>2.75</v>
      </c>
      <c r="D285" s="8">
        <v>2.8199999999503</v>
      </c>
      <c r="E285" s="9">
        <v>60</v>
      </c>
    </row>
    <row r="286" spans="1:5" ht="18.75" x14ac:dyDescent="0.3">
      <c r="A286" s="5">
        <v>78.100000000000406</v>
      </c>
      <c r="B286" s="4">
        <v>2.75</v>
      </c>
      <c r="D286" s="8">
        <v>2.8299999999502998</v>
      </c>
      <c r="E286" s="9">
        <v>60</v>
      </c>
    </row>
    <row r="287" spans="1:5" ht="18.75" x14ac:dyDescent="0.3">
      <c r="A287" s="5">
        <v>78.200000000000401</v>
      </c>
      <c r="B287" s="4">
        <v>2.75</v>
      </c>
      <c r="D287" s="8">
        <v>2.8399999999502898</v>
      </c>
      <c r="E287" s="9">
        <v>60</v>
      </c>
    </row>
    <row r="288" spans="1:5" ht="18.75" x14ac:dyDescent="0.3">
      <c r="A288" s="5">
        <v>78.300000000000395</v>
      </c>
      <c r="B288" s="4">
        <v>2.75</v>
      </c>
      <c r="D288" s="8">
        <v>2.8499999999502998</v>
      </c>
      <c r="E288" s="9">
        <v>60</v>
      </c>
    </row>
    <row r="289" spans="1:5" ht="18.75" x14ac:dyDescent="0.3">
      <c r="A289" s="5">
        <v>78.400000000000404</v>
      </c>
      <c r="B289" s="4">
        <v>2.75</v>
      </c>
      <c r="D289" s="8">
        <v>2.8599999999503001</v>
      </c>
      <c r="E289" s="9">
        <v>60</v>
      </c>
    </row>
    <row r="290" spans="1:5" ht="18.75" x14ac:dyDescent="0.3">
      <c r="A290" s="5">
        <v>78.500000000000398</v>
      </c>
      <c r="B290" s="4">
        <v>2.75</v>
      </c>
      <c r="D290" s="8">
        <v>2.8699999999502901</v>
      </c>
      <c r="E290" s="9">
        <v>60</v>
      </c>
    </row>
    <row r="291" spans="1:5" ht="18.75" x14ac:dyDescent="0.3">
      <c r="A291" s="5">
        <v>78.600000000000406</v>
      </c>
      <c r="B291" s="4">
        <v>2.5</v>
      </c>
      <c r="D291" s="8">
        <v>2.8799999999503001</v>
      </c>
      <c r="E291" s="9">
        <v>60</v>
      </c>
    </row>
    <row r="292" spans="1:5" ht="18.75" x14ac:dyDescent="0.3">
      <c r="A292" s="5">
        <v>78.700000000000401</v>
      </c>
      <c r="B292" s="4">
        <v>2.5</v>
      </c>
      <c r="D292" s="8">
        <v>2.8899999999503101</v>
      </c>
      <c r="E292" s="9">
        <v>60</v>
      </c>
    </row>
    <row r="293" spans="1:5" ht="18.75" x14ac:dyDescent="0.3">
      <c r="A293" s="5">
        <v>78.800000000000395</v>
      </c>
      <c r="B293" s="4">
        <v>2.5</v>
      </c>
      <c r="D293" s="8">
        <v>2.8999999999503001</v>
      </c>
      <c r="E293" s="9">
        <v>60</v>
      </c>
    </row>
    <row r="294" spans="1:5" ht="18.75" x14ac:dyDescent="0.3">
      <c r="A294" s="5">
        <v>78.900000000000404</v>
      </c>
      <c r="B294" s="4">
        <v>2.5</v>
      </c>
      <c r="D294" s="8">
        <v>2.9099999999502999</v>
      </c>
      <c r="E294" s="9">
        <v>60</v>
      </c>
    </row>
    <row r="295" spans="1:5" ht="18.75" x14ac:dyDescent="0.3">
      <c r="A295" s="5">
        <v>79.000000000000398</v>
      </c>
      <c r="B295" s="4">
        <v>2.5</v>
      </c>
      <c r="D295" s="8">
        <v>2.9199999999503099</v>
      </c>
      <c r="E295" s="9">
        <v>60</v>
      </c>
    </row>
    <row r="296" spans="1:5" ht="18.75" x14ac:dyDescent="0.3">
      <c r="A296" s="5">
        <v>79.100000000000406</v>
      </c>
      <c r="B296" s="4">
        <v>2.5</v>
      </c>
      <c r="D296" s="8">
        <v>2.9299999999502999</v>
      </c>
      <c r="E296" s="9">
        <v>60</v>
      </c>
    </row>
    <row r="297" spans="1:5" ht="18.75" x14ac:dyDescent="0.3">
      <c r="A297" s="5">
        <v>79.200000000000401</v>
      </c>
      <c r="B297" s="4">
        <v>2.5</v>
      </c>
      <c r="D297" s="8">
        <v>2.9399999999503001</v>
      </c>
      <c r="E297" s="9">
        <v>60</v>
      </c>
    </row>
    <row r="298" spans="1:5" ht="18.75" x14ac:dyDescent="0.3">
      <c r="A298" s="5">
        <v>79.300000000000395</v>
      </c>
      <c r="B298" s="4">
        <v>2.5</v>
      </c>
      <c r="D298" s="8">
        <v>2.9499999999504101</v>
      </c>
      <c r="E298" s="9">
        <v>60</v>
      </c>
    </row>
    <row r="299" spans="1:5" ht="18.75" x14ac:dyDescent="0.3">
      <c r="A299" s="5">
        <v>79.400000000000404</v>
      </c>
      <c r="B299" s="4">
        <v>2.5</v>
      </c>
      <c r="D299" s="8">
        <v>2.9599999999504001</v>
      </c>
      <c r="E299" s="9">
        <v>60</v>
      </c>
    </row>
    <row r="300" spans="1:5" ht="18.75" x14ac:dyDescent="0.3">
      <c r="A300" s="5">
        <v>79.500000000000398</v>
      </c>
      <c r="B300" s="4">
        <v>2.5</v>
      </c>
      <c r="D300" s="8">
        <v>2.9699999999503999</v>
      </c>
      <c r="E300" s="9">
        <v>60</v>
      </c>
    </row>
    <row r="301" spans="1:5" ht="18.75" x14ac:dyDescent="0.3">
      <c r="A301" s="5">
        <v>79.600000000000406</v>
      </c>
      <c r="B301" s="4">
        <v>2.5</v>
      </c>
      <c r="D301" s="8">
        <v>2.9799999999503899</v>
      </c>
      <c r="E301" s="9">
        <v>60</v>
      </c>
    </row>
    <row r="302" spans="1:5" ht="18.75" x14ac:dyDescent="0.3">
      <c r="A302" s="5">
        <v>79.700000000000401</v>
      </c>
      <c r="B302" s="4">
        <v>2.5</v>
      </c>
      <c r="D302" s="8">
        <v>2.9899999999503999</v>
      </c>
      <c r="E302" s="9">
        <v>60</v>
      </c>
    </row>
    <row r="303" spans="1:5" ht="18.75" x14ac:dyDescent="0.3">
      <c r="A303" s="5">
        <v>79.800000000000395</v>
      </c>
      <c r="B303" s="4">
        <v>2.5</v>
      </c>
      <c r="D303" s="8">
        <v>2.9999999999504001</v>
      </c>
      <c r="E303" s="9">
        <v>60</v>
      </c>
    </row>
    <row r="304" spans="1:5" ht="18.75" x14ac:dyDescent="0.3">
      <c r="A304" s="5">
        <v>79.900000000000404</v>
      </c>
      <c r="B304" s="4">
        <v>2.5</v>
      </c>
      <c r="D304" s="8">
        <v>3.0099999999503999</v>
      </c>
      <c r="E304" s="9">
        <v>60</v>
      </c>
    </row>
    <row r="305" spans="1:5" ht="18.75" x14ac:dyDescent="0.3">
      <c r="A305" s="5">
        <v>80.000000000000398</v>
      </c>
      <c r="B305" s="4">
        <v>2.5</v>
      </c>
      <c r="D305" s="8">
        <v>3.0199999999504001</v>
      </c>
      <c r="E305" s="9">
        <v>60</v>
      </c>
    </row>
    <row r="306" spans="1:5" ht="18.75" x14ac:dyDescent="0.3">
      <c r="A306" s="5">
        <v>80.100000000000406</v>
      </c>
      <c r="B306" s="4">
        <v>2.5</v>
      </c>
      <c r="D306" s="8">
        <v>3.0299999999504101</v>
      </c>
      <c r="E306" s="9">
        <v>60</v>
      </c>
    </row>
    <row r="307" spans="1:5" ht="18.75" x14ac:dyDescent="0.3">
      <c r="A307" s="5">
        <v>80.200000000000401</v>
      </c>
      <c r="B307" s="4">
        <v>2.5</v>
      </c>
      <c r="D307" s="8">
        <v>3.0399999999504002</v>
      </c>
      <c r="E307" s="9">
        <v>60</v>
      </c>
    </row>
    <row r="308" spans="1:5" ht="18.75" x14ac:dyDescent="0.3">
      <c r="A308" s="5">
        <v>80.300000000000395</v>
      </c>
      <c r="B308" s="4">
        <v>2.5</v>
      </c>
      <c r="D308" s="8">
        <v>3.0499999999503999</v>
      </c>
      <c r="E308" s="9">
        <v>60</v>
      </c>
    </row>
    <row r="309" spans="1:5" ht="18.75" x14ac:dyDescent="0.3">
      <c r="A309" s="5">
        <v>80.400000000000404</v>
      </c>
      <c r="B309" s="4">
        <v>2.5</v>
      </c>
      <c r="D309" s="8">
        <v>3.0599999999504099</v>
      </c>
      <c r="E309" s="9">
        <v>60</v>
      </c>
    </row>
    <row r="310" spans="1:5" ht="18.75" x14ac:dyDescent="0.3">
      <c r="A310" s="5">
        <v>80.500000000000398</v>
      </c>
      <c r="B310" s="4">
        <v>2.5</v>
      </c>
      <c r="D310" s="8">
        <v>3.0699999999504</v>
      </c>
      <c r="E310" s="9">
        <v>60</v>
      </c>
    </row>
    <row r="311" spans="1:5" ht="18.75" x14ac:dyDescent="0.3">
      <c r="A311" s="5">
        <v>80.600000000000406</v>
      </c>
      <c r="B311" s="4">
        <v>2.5</v>
      </c>
      <c r="D311" s="8">
        <v>3.0799999999504002</v>
      </c>
      <c r="E311" s="9">
        <v>60</v>
      </c>
    </row>
    <row r="312" spans="1:5" ht="18.75" x14ac:dyDescent="0.3">
      <c r="A312" s="5">
        <v>80.700000000000401</v>
      </c>
      <c r="B312" s="4">
        <v>2.5</v>
      </c>
      <c r="D312" s="8">
        <v>3.0899999999503902</v>
      </c>
      <c r="E312" s="9">
        <v>60</v>
      </c>
    </row>
    <row r="313" spans="1:5" ht="18.75" x14ac:dyDescent="0.3">
      <c r="A313" s="5">
        <v>80.800000000000395</v>
      </c>
      <c r="B313" s="4">
        <v>2.5</v>
      </c>
      <c r="D313" s="8">
        <v>3.0999999999504002</v>
      </c>
      <c r="E313" s="9">
        <v>60</v>
      </c>
    </row>
    <row r="314" spans="1:5" ht="18.75" x14ac:dyDescent="0.3">
      <c r="A314" s="5">
        <v>80.900000000000404</v>
      </c>
      <c r="B314" s="4">
        <v>2.5</v>
      </c>
      <c r="D314" s="8">
        <v>3.1099999999504</v>
      </c>
      <c r="E314" s="9">
        <v>60</v>
      </c>
    </row>
    <row r="315" spans="1:5" ht="18.75" x14ac:dyDescent="0.3">
      <c r="A315" s="5">
        <v>81.000000000000398</v>
      </c>
      <c r="B315" s="4">
        <v>2.5</v>
      </c>
      <c r="D315" s="8">
        <v>3.11999999995039</v>
      </c>
      <c r="E315" s="9">
        <v>60</v>
      </c>
    </row>
    <row r="316" spans="1:5" ht="18.75" x14ac:dyDescent="0.3">
      <c r="A316" s="5">
        <v>81.100000000000406</v>
      </c>
      <c r="B316" s="4">
        <v>2.5</v>
      </c>
      <c r="D316" s="8">
        <v>3.1299999999504</v>
      </c>
      <c r="E316" s="9">
        <v>60</v>
      </c>
    </row>
    <row r="317" spans="1:5" ht="18.75" x14ac:dyDescent="0.3">
      <c r="A317" s="5">
        <v>81.200000000000401</v>
      </c>
      <c r="B317" s="4">
        <v>2.5</v>
      </c>
      <c r="D317" s="8">
        <v>3.1399999999503998</v>
      </c>
      <c r="E317" s="9">
        <v>60</v>
      </c>
    </row>
    <row r="318" spans="1:5" ht="18.75" x14ac:dyDescent="0.3">
      <c r="A318" s="5">
        <v>81.300000000000395</v>
      </c>
      <c r="B318" s="4">
        <v>2.5</v>
      </c>
      <c r="D318" s="8">
        <v>3.1499999999505</v>
      </c>
      <c r="E318" s="9">
        <v>60</v>
      </c>
    </row>
    <row r="319" spans="1:5" ht="18.75" x14ac:dyDescent="0.3">
      <c r="A319" s="5">
        <v>81.400000000000404</v>
      </c>
      <c r="B319" s="4">
        <v>2.5</v>
      </c>
      <c r="D319" s="8">
        <v>3.1599999999505002</v>
      </c>
      <c r="E319" s="9">
        <v>60</v>
      </c>
    </row>
    <row r="320" spans="1:5" ht="18.75" x14ac:dyDescent="0.3">
      <c r="A320" s="5">
        <v>81.500000000000398</v>
      </c>
      <c r="B320" s="4">
        <v>2.5</v>
      </c>
      <c r="D320" s="8">
        <v>3.1699999999505102</v>
      </c>
      <c r="E320" s="9">
        <v>60</v>
      </c>
    </row>
    <row r="321" spans="1:5" ht="18.75" x14ac:dyDescent="0.3">
      <c r="A321" s="5">
        <v>81.600000000000406</v>
      </c>
      <c r="B321" s="4">
        <v>2.25</v>
      </c>
      <c r="D321" s="8">
        <v>3.1799999999505002</v>
      </c>
      <c r="E321" s="9">
        <v>60</v>
      </c>
    </row>
    <row r="322" spans="1:5" ht="18.75" x14ac:dyDescent="0.3">
      <c r="A322" s="5">
        <v>81.700000000000401</v>
      </c>
      <c r="B322" s="4">
        <v>2.25</v>
      </c>
      <c r="D322" s="8">
        <v>3.1899999999505</v>
      </c>
      <c r="E322" s="9">
        <v>60</v>
      </c>
    </row>
    <row r="323" spans="1:5" ht="18.75" x14ac:dyDescent="0.3">
      <c r="A323" s="5">
        <v>81.800000000000395</v>
      </c>
      <c r="B323" s="4">
        <v>2.25</v>
      </c>
      <c r="D323" s="8">
        <v>3.19999999995051</v>
      </c>
      <c r="E323" s="9">
        <v>60</v>
      </c>
    </row>
    <row r="324" spans="1:5" ht="18.75" x14ac:dyDescent="0.3">
      <c r="A324" s="5">
        <v>81.900000000000404</v>
      </c>
      <c r="B324" s="4">
        <v>2.25</v>
      </c>
      <c r="D324" s="8">
        <v>3.2099999999505</v>
      </c>
      <c r="E324" s="9">
        <v>60</v>
      </c>
    </row>
    <row r="325" spans="1:5" ht="18.75" x14ac:dyDescent="0.3">
      <c r="A325" s="5">
        <v>82.000000000000398</v>
      </c>
      <c r="B325" s="4">
        <v>2.25</v>
      </c>
      <c r="D325" s="8">
        <v>3.2199999999504998</v>
      </c>
      <c r="E325" s="9">
        <v>60</v>
      </c>
    </row>
    <row r="326" spans="1:5" ht="18.75" x14ac:dyDescent="0.3">
      <c r="A326" s="5">
        <v>82.100000000000406</v>
      </c>
      <c r="B326" s="4">
        <v>2.25</v>
      </c>
      <c r="D326" s="8">
        <v>3.2299999999504898</v>
      </c>
      <c r="E326" s="9">
        <v>60</v>
      </c>
    </row>
    <row r="327" spans="1:5" ht="18.75" x14ac:dyDescent="0.3">
      <c r="A327" s="5">
        <v>82.200000000000401</v>
      </c>
      <c r="B327" s="4">
        <v>2.25</v>
      </c>
      <c r="D327" s="8">
        <v>3.2399999999504998</v>
      </c>
      <c r="E327" s="9">
        <v>60</v>
      </c>
    </row>
    <row r="328" spans="1:5" ht="18.75" x14ac:dyDescent="0.3">
      <c r="A328" s="5">
        <v>82.300000000000395</v>
      </c>
      <c r="B328" s="4">
        <v>2.25</v>
      </c>
      <c r="D328" s="8">
        <v>3.2499999999505</v>
      </c>
      <c r="E328" s="9">
        <v>60</v>
      </c>
    </row>
    <row r="329" spans="1:5" ht="18.75" x14ac:dyDescent="0.3">
      <c r="A329" s="5">
        <v>82.400000000000404</v>
      </c>
      <c r="B329" s="4">
        <v>2.25</v>
      </c>
      <c r="D329" s="8">
        <v>3.2599999999504901</v>
      </c>
      <c r="E329" s="9">
        <v>60</v>
      </c>
    </row>
    <row r="330" spans="1:5" ht="18.75" x14ac:dyDescent="0.3">
      <c r="A330" s="5">
        <v>82.500000000000398</v>
      </c>
      <c r="B330" s="4">
        <v>2.25</v>
      </c>
      <c r="D330" s="8">
        <v>3.2699999999505001</v>
      </c>
      <c r="E330" s="9">
        <v>60</v>
      </c>
    </row>
    <row r="331" spans="1:5" ht="18.75" x14ac:dyDescent="0.3">
      <c r="A331" s="5">
        <v>82.600000000000406</v>
      </c>
      <c r="B331" s="4">
        <v>2.25</v>
      </c>
      <c r="D331" s="8">
        <v>3.2799999999504998</v>
      </c>
      <c r="E331" s="9">
        <v>60</v>
      </c>
    </row>
    <row r="332" spans="1:5" ht="18.75" x14ac:dyDescent="0.3">
      <c r="A332" s="5">
        <v>82.700000000000401</v>
      </c>
      <c r="B332" s="4">
        <v>2.25</v>
      </c>
      <c r="D332" s="8">
        <v>3.2899999999505001</v>
      </c>
      <c r="E332" s="9">
        <v>60</v>
      </c>
    </row>
    <row r="333" spans="1:5" ht="18.75" x14ac:dyDescent="0.3">
      <c r="A333" s="5">
        <v>82.800000000000395</v>
      </c>
      <c r="B333" s="4">
        <v>2.25</v>
      </c>
      <c r="D333" s="8">
        <v>3.2999999999504999</v>
      </c>
      <c r="E333" s="9">
        <v>60</v>
      </c>
    </row>
    <row r="334" spans="1:5" ht="18.75" x14ac:dyDescent="0.3">
      <c r="A334" s="5">
        <v>82.900000000000404</v>
      </c>
      <c r="B334" s="4">
        <v>2.25</v>
      </c>
      <c r="D334" s="8">
        <v>3.3099999999505099</v>
      </c>
      <c r="E334" s="9">
        <v>60</v>
      </c>
    </row>
    <row r="335" spans="1:5" ht="18.75" x14ac:dyDescent="0.3">
      <c r="A335" s="5">
        <v>83.000000000000398</v>
      </c>
      <c r="B335" s="4">
        <v>2.25</v>
      </c>
      <c r="D335" s="8">
        <v>3.3199999999504999</v>
      </c>
      <c r="E335" s="9">
        <v>60</v>
      </c>
    </row>
    <row r="336" spans="1:5" ht="18.75" x14ac:dyDescent="0.3">
      <c r="A336" s="5">
        <v>83.100000000000406</v>
      </c>
      <c r="B336" s="4">
        <v>2.25</v>
      </c>
      <c r="D336" s="8">
        <v>3.3299999999505001</v>
      </c>
      <c r="E336" s="9">
        <v>60</v>
      </c>
    </row>
    <row r="337" spans="1:5" ht="18.75" x14ac:dyDescent="0.3">
      <c r="A337" s="5">
        <v>83.200000000000401</v>
      </c>
      <c r="B337" s="4">
        <v>2.25</v>
      </c>
      <c r="D337" s="8">
        <v>3.3399999999505101</v>
      </c>
      <c r="E337" s="9">
        <v>60</v>
      </c>
    </row>
    <row r="338" spans="1:5" ht="18.75" x14ac:dyDescent="0.3">
      <c r="A338" s="5">
        <v>83.300000000000395</v>
      </c>
      <c r="B338" s="4">
        <v>2.25</v>
      </c>
      <c r="D338" s="8">
        <v>3.3499999999506</v>
      </c>
      <c r="E338" s="9">
        <v>60</v>
      </c>
    </row>
    <row r="339" spans="1:5" ht="18.75" x14ac:dyDescent="0.3">
      <c r="A339" s="5">
        <v>83.400000000000404</v>
      </c>
      <c r="B339" s="4">
        <v>2.25</v>
      </c>
      <c r="D339" s="8">
        <v>3.3599999999505998</v>
      </c>
      <c r="E339" s="9">
        <v>60</v>
      </c>
    </row>
    <row r="340" spans="1:5" ht="18.75" x14ac:dyDescent="0.3">
      <c r="A340" s="5">
        <v>83.500000000000398</v>
      </c>
      <c r="B340" s="4">
        <v>2.25</v>
      </c>
      <c r="D340" s="8">
        <v>3.3699999999505899</v>
      </c>
      <c r="E340" s="9">
        <v>60</v>
      </c>
    </row>
    <row r="341" spans="1:5" ht="18.75" x14ac:dyDescent="0.3">
      <c r="A341" s="5">
        <v>83.600000000000406</v>
      </c>
      <c r="B341" s="4">
        <v>2.25</v>
      </c>
      <c r="D341" s="8">
        <v>3.3799999999505999</v>
      </c>
      <c r="E341" s="9">
        <v>60</v>
      </c>
    </row>
    <row r="342" spans="1:5" ht="18.75" x14ac:dyDescent="0.3">
      <c r="A342" s="5">
        <v>83.700000000000401</v>
      </c>
      <c r="B342" s="4">
        <v>2.25</v>
      </c>
      <c r="D342" s="8">
        <v>3.3899999999506001</v>
      </c>
      <c r="E342" s="9">
        <v>60</v>
      </c>
    </row>
    <row r="343" spans="1:5" ht="18.75" x14ac:dyDescent="0.3">
      <c r="A343" s="5">
        <v>83.800000000000395</v>
      </c>
      <c r="B343" s="4">
        <v>2.25</v>
      </c>
      <c r="D343" s="8">
        <v>3.3999999999505901</v>
      </c>
      <c r="E343" s="9">
        <v>60</v>
      </c>
    </row>
    <row r="344" spans="1:5" ht="18.75" x14ac:dyDescent="0.3">
      <c r="A344" s="5">
        <v>83.900000000000404</v>
      </c>
      <c r="B344" s="4">
        <v>2.25</v>
      </c>
      <c r="D344" s="8">
        <v>3.4099999999506001</v>
      </c>
      <c r="E344" s="9">
        <v>60</v>
      </c>
    </row>
    <row r="345" spans="1:5" ht="18.75" x14ac:dyDescent="0.3">
      <c r="A345" s="5">
        <v>84.000000000000497</v>
      </c>
      <c r="B345" s="4">
        <v>2.25</v>
      </c>
      <c r="D345" s="8">
        <v>3.4199999999505999</v>
      </c>
      <c r="E345" s="9">
        <v>60</v>
      </c>
    </row>
    <row r="346" spans="1:5" ht="18.75" x14ac:dyDescent="0.3">
      <c r="A346" s="5">
        <v>84.100000000000506</v>
      </c>
      <c r="B346" s="4">
        <v>2.25</v>
      </c>
      <c r="D346" s="8">
        <v>3.4299999999506001</v>
      </c>
      <c r="E346" s="9">
        <v>60</v>
      </c>
    </row>
    <row r="347" spans="1:5" ht="18.75" x14ac:dyDescent="0.3">
      <c r="A347" s="5">
        <v>84.2000000000005</v>
      </c>
      <c r="B347" s="4">
        <v>2.25</v>
      </c>
      <c r="D347" s="8">
        <v>3.4399999999505999</v>
      </c>
      <c r="E347" s="9">
        <v>60</v>
      </c>
    </row>
    <row r="348" spans="1:5" ht="18.75" x14ac:dyDescent="0.3">
      <c r="A348" s="5">
        <v>84.300000000000495</v>
      </c>
      <c r="B348" s="4">
        <v>2.25</v>
      </c>
      <c r="D348" s="8">
        <v>3.4499999999506099</v>
      </c>
      <c r="E348" s="9">
        <v>60</v>
      </c>
    </row>
    <row r="349" spans="1:5" ht="18.75" x14ac:dyDescent="0.3">
      <c r="A349" s="5">
        <v>84.400000000000503</v>
      </c>
      <c r="B349" s="4">
        <v>2.25</v>
      </c>
      <c r="D349" s="8">
        <v>3.4599999999505999</v>
      </c>
      <c r="E349" s="9">
        <v>60</v>
      </c>
    </row>
    <row r="350" spans="1:5" ht="18.75" x14ac:dyDescent="0.3">
      <c r="A350" s="5">
        <v>84.500000000000497</v>
      </c>
      <c r="B350" s="4">
        <v>2.25</v>
      </c>
      <c r="D350" s="8">
        <v>3.4699999999506002</v>
      </c>
      <c r="E350" s="9">
        <v>60</v>
      </c>
    </row>
    <row r="351" spans="1:5" ht="18.75" x14ac:dyDescent="0.3">
      <c r="A351" s="5">
        <v>84.600000000000506</v>
      </c>
      <c r="B351" s="4">
        <v>2</v>
      </c>
      <c r="D351" s="8">
        <v>3.4799999999506102</v>
      </c>
      <c r="E351" s="9">
        <v>60</v>
      </c>
    </row>
    <row r="352" spans="1:5" ht="18.75" x14ac:dyDescent="0.3">
      <c r="A352" s="5">
        <v>84.7000000000005</v>
      </c>
      <c r="B352" s="4">
        <v>2</v>
      </c>
      <c r="D352" s="8">
        <v>3.4899999999506002</v>
      </c>
      <c r="E352" s="9">
        <v>60</v>
      </c>
    </row>
    <row r="353" spans="1:5" ht="18.75" x14ac:dyDescent="0.3">
      <c r="A353" s="5">
        <v>84.800000000000495</v>
      </c>
      <c r="B353" s="4">
        <v>2</v>
      </c>
      <c r="D353" s="8">
        <v>3.4999999999506</v>
      </c>
      <c r="E353" s="9">
        <v>60</v>
      </c>
    </row>
    <row r="354" spans="1:5" ht="18.75" x14ac:dyDescent="0.3">
      <c r="A354" s="5">
        <v>84.900000000000503</v>
      </c>
      <c r="B354" s="4">
        <v>2</v>
      </c>
      <c r="D354" s="8">
        <v>3.50999999995059</v>
      </c>
      <c r="E354" s="9">
        <v>60</v>
      </c>
    </row>
    <row r="355" spans="1:5" ht="18.75" x14ac:dyDescent="0.3">
      <c r="A355" s="5">
        <v>85.000000000000497</v>
      </c>
      <c r="B355" s="4">
        <v>2</v>
      </c>
      <c r="D355" s="8">
        <v>3.5199999999506</v>
      </c>
      <c r="E355" s="9">
        <v>60</v>
      </c>
    </row>
    <row r="356" spans="1:5" ht="18.75" x14ac:dyDescent="0.3">
      <c r="A356" s="5">
        <v>85.100000000000506</v>
      </c>
      <c r="B356" s="4">
        <v>2</v>
      </c>
      <c r="D356" s="8">
        <v>3.5299999999506002</v>
      </c>
      <c r="E356" s="9">
        <v>60</v>
      </c>
    </row>
    <row r="357" spans="1:5" ht="18.75" x14ac:dyDescent="0.3">
      <c r="A357" s="5">
        <v>85.2000000000005</v>
      </c>
      <c r="B357" s="4">
        <v>2</v>
      </c>
      <c r="D357" s="8">
        <v>3.5399999999506901</v>
      </c>
      <c r="E357" s="9">
        <v>60</v>
      </c>
    </row>
    <row r="358" spans="1:5" ht="18.75" x14ac:dyDescent="0.3">
      <c r="A358" s="5">
        <v>85.300000000000495</v>
      </c>
      <c r="B358" s="4">
        <v>2</v>
      </c>
      <c r="D358" s="8">
        <v>3.5499999999507001</v>
      </c>
      <c r="E358" s="9">
        <v>60</v>
      </c>
    </row>
    <row r="359" spans="1:5" ht="18.75" x14ac:dyDescent="0.3">
      <c r="A359" s="5">
        <v>85.400000000000503</v>
      </c>
      <c r="B359" s="4">
        <v>2</v>
      </c>
      <c r="D359" s="8">
        <v>3.5599999999506999</v>
      </c>
      <c r="E359" s="9">
        <v>60</v>
      </c>
    </row>
    <row r="360" spans="1:5" ht="18.75" x14ac:dyDescent="0.3">
      <c r="A360" s="5">
        <v>85.500000000000497</v>
      </c>
      <c r="B360" s="4">
        <v>2</v>
      </c>
      <c r="D360" s="8">
        <v>3.5699999999507002</v>
      </c>
      <c r="E360" s="9">
        <v>60</v>
      </c>
    </row>
    <row r="361" spans="1:5" ht="18.75" x14ac:dyDescent="0.3">
      <c r="A361" s="5">
        <v>85.600000000000506</v>
      </c>
      <c r="B361" s="4">
        <v>2</v>
      </c>
      <c r="D361" s="8">
        <v>3.5799999999507</v>
      </c>
      <c r="E361" s="9">
        <v>60</v>
      </c>
    </row>
    <row r="362" spans="1:5" ht="18.75" x14ac:dyDescent="0.3">
      <c r="A362" s="5">
        <v>85.7000000000005</v>
      </c>
      <c r="B362" s="4">
        <v>2</v>
      </c>
      <c r="D362" s="8">
        <v>3.58999999995071</v>
      </c>
      <c r="E362" s="9">
        <v>60</v>
      </c>
    </row>
    <row r="363" spans="1:5" ht="18.75" x14ac:dyDescent="0.3">
      <c r="A363" s="5">
        <v>85.800000000000495</v>
      </c>
      <c r="B363" s="4">
        <v>2</v>
      </c>
      <c r="D363" s="8">
        <v>3.5999999999507</v>
      </c>
      <c r="E363" s="9">
        <v>60</v>
      </c>
    </row>
    <row r="364" spans="1:5" ht="18.75" x14ac:dyDescent="0.3">
      <c r="A364" s="5">
        <v>85.900000000000503</v>
      </c>
      <c r="B364" s="4">
        <v>2</v>
      </c>
      <c r="D364" s="8">
        <v>3.6099999999507002</v>
      </c>
      <c r="E364" s="9">
        <v>60</v>
      </c>
    </row>
    <row r="365" spans="1:5" ht="18.75" x14ac:dyDescent="0.3">
      <c r="A365" s="5">
        <v>86.000000000000497</v>
      </c>
      <c r="B365" s="4">
        <v>2</v>
      </c>
      <c r="D365" s="8">
        <v>3.6199999999507102</v>
      </c>
      <c r="E365" s="9">
        <v>60</v>
      </c>
    </row>
    <row r="366" spans="1:5" ht="18.75" x14ac:dyDescent="0.3">
      <c r="A366" s="5">
        <v>86.100000000000506</v>
      </c>
      <c r="B366" s="4">
        <v>2</v>
      </c>
      <c r="D366" s="8">
        <v>3.6299999999507002</v>
      </c>
      <c r="E366" s="9">
        <v>60</v>
      </c>
    </row>
    <row r="367" spans="1:5" ht="18.75" x14ac:dyDescent="0.3">
      <c r="A367" s="5">
        <v>86.2000000000005</v>
      </c>
      <c r="B367" s="4">
        <v>2</v>
      </c>
      <c r="D367" s="8">
        <v>3.6399999999507</v>
      </c>
      <c r="E367" s="9">
        <v>60</v>
      </c>
    </row>
    <row r="368" spans="1:5" ht="18.75" x14ac:dyDescent="0.3">
      <c r="A368" s="5">
        <v>86.300000000000495</v>
      </c>
      <c r="B368" s="4">
        <v>2</v>
      </c>
      <c r="D368" s="8">
        <v>3.64999999995069</v>
      </c>
      <c r="E368" s="9">
        <v>60</v>
      </c>
    </row>
    <row r="369" spans="1:5" ht="18.75" x14ac:dyDescent="0.3">
      <c r="A369" s="5">
        <v>86.400000000000503</v>
      </c>
      <c r="B369" s="4">
        <v>2</v>
      </c>
      <c r="D369" s="8">
        <v>3.6599999999507</v>
      </c>
      <c r="E369" s="9">
        <v>60</v>
      </c>
    </row>
    <row r="370" spans="1:5" ht="18.75" x14ac:dyDescent="0.3">
      <c r="A370" s="5">
        <v>86.500000000000497</v>
      </c>
      <c r="B370" s="4">
        <v>2</v>
      </c>
      <c r="D370" s="8">
        <v>3.6699999999506998</v>
      </c>
      <c r="E370" s="9">
        <v>60</v>
      </c>
    </row>
    <row r="371" spans="1:5" ht="18.75" x14ac:dyDescent="0.3">
      <c r="A371" s="5">
        <v>86.600000000000506</v>
      </c>
      <c r="B371" s="4">
        <v>2</v>
      </c>
      <c r="D371" s="8">
        <v>3.6799999999507</v>
      </c>
      <c r="E371" s="9">
        <v>60</v>
      </c>
    </row>
    <row r="372" spans="1:5" ht="18.75" x14ac:dyDescent="0.3">
      <c r="A372" s="5">
        <v>86.7000000000005</v>
      </c>
      <c r="B372" s="4">
        <v>2</v>
      </c>
      <c r="D372" s="8">
        <v>3.6899999999506998</v>
      </c>
      <c r="E372" s="9">
        <v>60</v>
      </c>
    </row>
    <row r="373" spans="1:5" ht="18.75" x14ac:dyDescent="0.3">
      <c r="A373" s="5">
        <v>86.800000000000495</v>
      </c>
      <c r="B373" s="4">
        <v>2</v>
      </c>
      <c r="D373" s="8">
        <v>3.6999999999507098</v>
      </c>
      <c r="E373" s="9">
        <v>60</v>
      </c>
    </row>
    <row r="374" spans="1:5" ht="18.75" x14ac:dyDescent="0.3">
      <c r="A374" s="5">
        <v>86.900000000000503</v>
      </c>
      <c r="B374" s="4">
        <v>2</v>
      </c>
      <c r="D374" s="8">
        <v>3.7099999999506998</v>
      </c>
      <c r="E374" s="9">
        <v>60</v>
      </c>
    </row>
    <row r="375" spans="1:5" ht="18.75" x14ac:dyDescent="0.3">
      <c r="A375" s="5">
        <v>87.000000000000497</v>
      </c>
      <c r="B375" s="4">
        <v>2</v>
      </c>
      <c r="D375" s="8">
        <v>3.7199999999507001</v>
      </c>
      <c r="E375" s="9">
        <v>60</v>
      </c>
    </row>
    <row r="376" spans="1:5" ht="18.75" x14ac:dyDescent="0.3">
      <c r="A376" s="5">
        <v>87.100000000000506</v>
      </c>
      <c r="B376" s="4">
        <v>2</v>
      </c>
      <c r="D376" s="8">
        <v>3.7299999999507101</v>
      </c>
      <c r="E376" s="9">
        <v>60</v>
      </c>
    </row>
    <row r="377" spans="1:5" ht="18.75" x14ac:dyDescent="0.3">
      <c r="A377" s="5">
        <v>87.2000000000005</v>
      </c>
      <c r="B377" s="4">
        <v>2</v>
      </c>
      <c r="D377" s="8">
        <v>3.7399999999508</v>
      </c>
      <c r="E377" s="9">
        <v>60</v>
      </c>
    </row>
    <row r="378" spans="1:5" ht="18.75" x14ac:dyDescent="0.3">
      <c r="A378" s="5">
        <v>87.300000000000495</v>
      </c>
      <c r="B378" s="4">
        <v>2</v>
      </c>
      <c r="D378" s="8">
        <v>3.7499999999507998</v>
      </c>
      <c r="E378" s="9">
        <v>60</v>
      </c>
    </row>
    <row r="379" spans="1:5" ht="18.75" x14ac:dyDescent="0.3">
      <c r="A379" s="5">
        <v>87.400000000000503</v>
      </c>
      <c r="B379" s="4">
        <v>2</v>
      </c>
      <c r="D379" s="8">
        <v>3.7599999999507898</v>
      </c>
      <c r="E379" s="9">
        <v>60</v>
      </c>
    </row>
    <row r="380" spans="1:5" ht="18.75" x14ac:dyDescent="0.3">
      <c r="A380" s="5">
        <v>87.500000000000497</v>
      </c>
      <c r="B380" s="4">
        <v>2</v>
      </c>
      <c r="D380" s="8">
        <v>3.7699999999507998</v>
      </c>
      <c r="E380" s="9">
        <v>60</v>
      </c>
    </row>
    <row r="381" spans="1:5" ht="18.75" x14ac:dyDescent="0.3">
      <c r="A381" s="5">
        <v>87.600000000000506</v>
      </c>
      <c r="B381" s="4">
        <v>2</v>
      </c>
      <c r="D381" s="8">
        <v>3.7799999999508</v>
      </c>
      <c r="E381" s="9">
        <v>60</v>
      </c>
    </row>
    <row r="382" spans="1:5" ht="18.75" x14ac:dyDescent="0.3">
      <c r="A382" s="5">
        <v>87.7000000000005</v>
      </c>
      <c r="B382" s="4">
        <v>2</v>
      </c>
      <c r="D382" s="8">
        <v>3.7899999999507901</v>
      </c>
      <c r="E382" s="9">
        <v>60</v>
      </c>
    </row>
    <row r="383" spans="1:5" ht="18.75" x14ac:dyDescent="0.3">
      <c r="A383" s="5">
        <v>87.800000000000495</v>
      </c>
      <c r="B383" s="4">
        <v>2</v>
      </c>
      <c r="D383" s="8">
        <v>3.7999999999508001</v>
      </c>
      <c r="E383" s="9">
        <v>60</v>
      </c>
    </row>
    <row r="384" spans="1:5" ht="18.75" x14ac:dyDescent="0.3">
      <c r="A384" s="5">
        <v>87.900000000000503</v>
      </c>
      <c r="B384" s="4">
        <v>2</v>
      </c>
      <c r="D384" s="8">
        <v>3.8099999999507999</v>
      </c>
      <c r="E384" s="9">
        <v>60</v>
      </c>
    </row>
    <row r="385" spans="1:5" ht="18.75" x14ac:dyDescent="0.3">
      <c r="A385" s="5">
        <v>88.000000000000497</v>
      </c>
      <c r="B385" s="4">
        <v>2</v>
      </c>
      <c r="D385" s="8">
        <v>3.8199999999508001</v>
      </c>
      <c r="E385" s="9">
        <v>60</v>
      </c>
    </row>
    <row r="386" spans="1:5" ht="18.75" x14ac:dyDescent="0.3">
      <c r="A386" s="5">
        <v>88.100000000000506</v>
      </c>
      <c r="B386" s="4">
        <v>2</v>
      </c>
      <c r="D386" s="8">
        <v>3.8299999999507999</v>
      </c>
      <c r="E386" s="9">
        <v>60</v>
      </c>
    </row>
    <row r="387" spans="1:5" ht="18.75" x14ac:dyDescent="0.3">
      <c r="A387" s="5">
        <v>88.2000000000005</v>
      </c>
      <c r="B387" s="4">
        <v>2</v>
      </c>
      <c r="D387" s="8">
        <v>3.8399999999508099</v>
      </c>
      <c r="E387" s="9">
        <v>60</v>
      </c>
    </row>
    <row r="388" spans="1:5" ht="18.75" x14ac:dyDescent="0.3">
      <c r="A388" s="5">
        <v>88.300000000000495</v>
      </c>
      <c r="B388" s="4">
        <v>2</v>
      </c>
      <c r="D388" s="8">
        <v>3.8499999999507999</v>
      </c>
      <c r="E388" s="9">
        <v>60</v>
      </c>
    </row>
    <row r="389" spans="1:5" ht="18.75" x14ac:dyDescent="0.3">
      <c r="A389" s="5">
        <v>88.400000000000503</v>
      </c>
      <c r="B389" s="4">
        <v>2</v>
      </c>
      <c r="D389" s="8">
        <v>3.8599999999508001</v>
      </c>
      <c r="E389" s="9">
        <v>60</v>
      </c>
    </row>
    <row r="390" spans="1:5" ht="18.75" x14ac:dyDescent="0.3">
      <c r="A390" s="5">
        <v>88.500000000000497</v>
      </c>
      <c r="B390" s="4" t="s">
        <v>19</v>
      </c>
      <c r="D390" s="8">
        <v>3.8699999999508101</v>
      </c>
      <c r="E390" s="9">
        <v>60</v>
      </c>
    </row>
    <row r="391" spans="1:5" ht="18.75" x14ac:dyDescent="0.3">
      <c r="A391" s="5">
        <v>88.600000000000506</v>
      </c>
      <c r="B391" s="4">
        <v>1.75</v>
      </c>
      <c r="D391" s="8">
        <v>3.8799999999508001</v>
      </c>
      <c r="E391" s="9">
        <v>60</v>
      </c>
    </row>
    <row r="392" spans="1:5" ht="18.75" x14ac:dyDescent="0.3">
      <c r="A392" s="5">
        <v>88.7000000000005</v>
      </c>
      <c r="B392" s="4">
        <v>1.75</v>
      </c>
      <c r="D392" s="8">
        <v>3.8899999999507999</v>
      </c>
      <c r="E392" s="9">
        <v>60</v>
      </c>
    </row>
    <row r="393" spans="1:5" ht="18.75" x14ac:dyDescent="0.3">
      <c r="A393" s="5">
        <v>88.800000000000495</v>
      </c>
      <c r="B393" s="4">
        <v>1.75</v>
      </c>
      <c r="D393" s="8">
        <v>3.8999999999507899</v>
      </c>
      <c r="E393" s="9">
        <v>60</v>
      </c>
    </row>
    <row r="394" spans="1:5" ht="18.75" x14ac:dyDescent="0.3">
      <c r="A394" s="5">
        <v>88.900000000000503</v>
      </c>
      <c r="B394" s="4">
        <v>1.75</v>
      </c>
      <c r="D394" s="8">
        <v>3.9099999999507999</v>
      </c>
      <c r="E394" s="9">
        <v>60</v>
      </c>
    </row>
    <row r="395" spans="1:5" ht="18.75" x14ac:dyDescent="0.3">
      <c r="A395" s="5">
        <v>89.000000000000497</v>
      </c>
      <c r="B395" s="4">
        <v>1.75</v>
      </c>
      <c r="D395" s="8">
        <v>3.9199999999508002</v>
      </c>
      <c r="E395" s="9">
        <v>60</v>
      </c>
    </row>
    <row r="396" spans="1:5" ht="18.75" x14ac:dyDescent="0.3">
      <c r="A396" s="5">
        <v>89.100000000000506</v>
      </c>
      <c r="B396" s="4">
        <v>1.75</v>
      </c>
      <c r="D396" s="8">
        <v>3.9299999999508901</v>
      </c>
      <c r="E396" s="9">
        <v>60</v>
      </c>
    </row>
    <row r="397" spans="1:5" ht="18.75" x14ac:dyDescent="0.3">
      <c r="A397" s="5">
        <v>89.2000000000005</v>
      </c>
      <c r="B397" s="4">
        <v>1.75</v>
      </c>
      <c r="D397" s="8">
        <v>3.9399999999509001</v>
      </c>
      <c r="E397" s="9">
        <v>60</v>
      </c>
    </row>
    <row r="398" spans="1:5" ht="18.75" x14ac:dyDescent="0.3">
      <c r="A398" s="5">
        <v>89.300000000000495</v>
      </c>
      <c r="B398" s="4">
        <v>1.75</v>
      </c>
      <c r="D398" s="8">
        <v>3.9499999999508999</v>
      </c>
      <c r="E398" s="9">
        <v>60</v>
      </c>
    </row>
    <row r="399" spans="1:5" ht="18.75" x14ac:dyDescent="0.3">
      <c r="A399" s="5">
        <v>89.400000000000503</v>
      </c>
      <c r="B399" s="4">
        <v>1.75</v>
      </c>
      <c r="D399" s="8">
        <v>3.9599999999509001</v>
      </c>
      <c r="E399" s="9">
        <v>60</v>
      </c>
    </row>
    <row r="400" spans="1:5" ht="18.75" x14ac:dyDescent="0.3">
      <c r="A400" s="5">
        <v>89.500000000000497</v>
      </c>
      <c r="B400" s="4">
        <v>1.75</v>
      </c>
      <c r="D400" s="8">
        <v>3.9699999999508999</v>
      </c>
      <c r="E400" s="9">
        <v>60</v>
      </c>
    </row>
    <row r="401" spans="1:5" ht="18.75" x14ac:dyDescent="0.3">
      <c r="A401" s="5">
        <v>89.600000000000506</v>
      </c>
      <c r="B401" s="4">
        <v>1.75</v>
      </c>
      <c r="D401" s="8">
        <v>3.9799999999509099</v>
      </c>
      <c r="E401" s="9">
        <v>60</v>
      </c>
    </row>
    <row r="402" spans="1:5" ht="18.75" x14ac:dyDescent="0.3">
      <c r="A402" s="5">
        <v>89.7000000000005</v>
      </c>
      <c r="B402" s="4">
        <v>1.75</v>
      </c>
      <c r="D402" s="8">
        <v>3.9899999999508999</v>
      </c>
      <c r="E402" s="9">
        <v>60</v>
      </c>
    </row>
    <row r="403" spans="1:5" ht="18.75" x14ac:dyDescent="0.3">
      <c r="A403" s="5">
        <v>89.800000000000495</v>
      </c>
      <c r="B403" s="4">
        <v>1.75</v>
      </c>
      <c r="D403" s="8">
        <v>3.9999999999509002</v>
      </c>
      <c r="E403" s="9">
        <v>61</v>
      </c>
    </row>
    <row r="404" spans="1:5" ht="18.75" x14ac:dyDescent="0.3">
      <c r="A404" s="5">
        <v>89.900000000000503</v>
      </c>
      <c r="B404" s="4">
        <v>1.75</v>
      </c>
      <c r="D404" s="8">
        <v>4.0099999999509102</v>
      </c>
      <c r="E404" s="9">
        <v>61</v>
      </c>
    </row>
    <row r="405" spans="1:5" ht="18.75" x14ac:dyDescent="0.3">
      <c r="A405" s="5">
        <v>90.000000000000497</v>
      </c>
      <c r="B405" s="4">
        <v>1.75</v>
      </c>
      <c r="D405" s="8">
        <v>4.0199999999509002</v>
      </c>
      <c r="E405" s="9">
        <v>61</v>
      </c>
    </row>
    <row r="406" spans="1:5" ht="18.75" x14ac:dyDescent="0.3">
      <c r="A406" s="5">
        <v>90.100000000000506</v>
      </c>
      <c r="B406" s="4">
        <v>1.75</v>
      </c>
      <c r="D406" s="8">
        <v>4.0299999999509</v>
      </c>
      <c r="E406" s="9">
        <v>61</v>
      </c>
    </row>
    <row r="407" spans="1:5" ht="18.75" x14ac:dyDescent="0.3">
      <c r="A407" s="5">
        <v>90.2000000000005</v>
      </c>
      <c r="B407" s="4">
        <v>1.75</v>
      </c>
      <c r="D407" s="8">
        <v>4.03999999995089</v>
      </c>
      <c r="E407" s="9">
        <v>61</v>
      </c>
    </row>
    <row r="408" spans="1:5" ht="18.75" x14ac:dyDescent="0.3">
      <c r="A408" s="5">
        <v>90.300000000000495</v>
      </c>
      <c r="B408" s="4">
        <v>1.75</v>
      </c>
      <c r="D408" s="8">
        <v>4.0499999999509004</v>
      </c>
      <c r="E408" s="9">
        <v>61</v>
      </c>
    </row>
    <row r="409" spans="1:5" ht="18.75" x14ac:dyDescent="0.3">
      <c r="A409" s="5">
        <v>90.400000000000503</v>
      </c>
      <c r="B409" s="4">
        <v>1.75</v>
      </c>
      <c r="D409" s="8">
        <v>4.0599999999509002</v>
      </c>
      <c r="E409" s="9">
        <v>61</v>
      </c>
    </row>
    <row r="410" spans="1:5" ht="18.75" x14ac:dyDescent="0.3">
      <c r="A410" s="5">
        <v>90.500000000000497</v>
      </c>
      <c r="B410" s="4">
        <v>1.75</v>
      </c>
      <c r="D410" s="8">
        <v>4.0699999999508902</v>
      </c>
      <c r="E410" s="9">
        <v>61</v>
      </c>
    </row>
    <row r="411" spans="1:5" ht="18.75" x14ac:dyDescent="0.3">
      <c r="A411" s="5">
        <v>90.600000000000506</v>
      </c>
      <c r="B411" s="4">
        <v>1.75</v>
      </c>
      <c r="D411" s="8">
        <v>4.0799999999508998</v>
      </c>
      <c r="E411" s="9">
        <v>61</v>
      </c>
    </row>
    <row r="412" spans="1:5" ht="18.75" x14ac:dyDescent="0.3">
      <c r="A412" s="5">
        <v>90.7000000000005</v>
      </c>
      <c r="B412" s="4">
        <v>1.75</v>
      </c>
      <c r="D412" s="8">
        <v>4.0899999999508996</v>
      </c>
      <c r="E412" s="9">
        <v>61</v>
      </c>
    </row>
    <row r="413" spans="1:5" ht="18.75" x14ac:dyDescent="0.3">
      <c r="A413" s="5">
        <v>90.800000000000495</v>
      </c>
      <c r="B413" s="4">
        <v>1.75</v>
      </c>
      <c r="D413" s="8">
        <v>4.0999999999509003</v>
      </c>
      <c r="E413" s="9">
        <v>61</v>
      </c>
    </row>
    <row r="414" spans="1:5" ht="18.75" x14ac:dyDescent="0.3">
      <c r="A414" s="5">
        <v>90.900000000000503</v>
      </c>
      <c r="B414" s="4">
        <v>1.75</v>
      </c>
      <c r="D414" s="8">
        <v>4.1099999999509</v>
      </c>
      <c r="E414" s="9">
        <v>61</v>
      </c>
    </row>
    <row r="415" spans="1:5" ht="18.75" x14ac:dyDescent="0.3">
      <c r="A415" s="5">
        <v>91.000000000000497</v>
      </c>
      <c r="B415" s="4">
        <v>1.75</v>
      </c>
      <c r="D415" s="8">
        <v>4.1199999999509096</v>
      </c>
      <c r="E415" s="9">
        <v>61</v>
      </c>
    </row>
    <row r="416" spans="1:5" ht="18.75" x14ac:dyDescent="0.3">
      <c r="A416" s="5">
        <v>91.100000000000605</v>
      </c>
      <c r="B416" s="4">
        <v>1.75</v>
      </c>
      <c r="D416" s="8">
        <v>4.129999999951</v>
      </c>
      <c r="E416" s="9">
        <v>61</v>
      </c>
    </row>
    <row r="417" spans="1:5" ht="18.75" x14ac:dyDescent="0.3">
      <c r="A417" s="5">
        <v>91.2000000000006</v>
      </c>
      <c r="B417" s="4">
        <v>1.75</v>
      </c>
      <c r="D417" s="8">
        <v>4.1399999999509998</v>
      </c>
      <c r="E417" s="9">
        <v>61</v>
      </c>
    </row>
    <row r="418" spans="1:5" ht="18.75" x14ac:dyDescent="0.3">
      <c r="A418" s="5">
        <v>91.300000000000594</v>
      </c>
      <c r="B418" s="4">
        <v>1.75</v>
      </c>
      <c r="D418" s="8">
        <v>4.1499999999510102</v>
      </c>
      <c r="E418" s="9">
        <v>61</v>
      </c>
    </row>
    <row r="419" spans="1:5" ht="18.75" x14ac:dyDescent="0.3">
      <c r="A419" s="5">
        <v>91.400000000000603</v>
      </c>
      <c r="B419" s="4">
        <v>1.75</v>
      </c>
      <c r="D419" s="8">
        <v>4.1599999999510002</v>
      </c>
      <c r="E419" s="9">
        <v>61</v>
      </c>
    </row>
    <row r="420" spans="1:5" ht="18.75" x14ac:dyDescent="0.3">
      <c r="A420" s="5">
        <v>91.500000000000597</v>
      </c>
      <c r="B420" s="4">
        <v>1.75</v>
      </c>
      <c r="D420" s="8">
        <v>4.169999999951</v>
      </c>
      <c r="E420" s="9">
        <v>61</v>
      </c>
    </row>
    <row r="421" spans="1:5" ht="18.75" x14ac:dyDescent="0.3">
      <c r="A421" s="5">
        <v>91.600000000000605</v>
      </c>
      <c r="B421" s="6">
        <v>1.5</v>
      </c>
      <c r="D421" s="8">
        <v>4.17999999995099</v>
      </c>
      <c r="E421" s="9">
        <v>61</v>
      </c>
    </row>
    <row r="422" spans="1:5" ht="18.75" x14ac:dyDescent="0.3">
      <c r="A422" s="5">
        <v>91.7000000000006</v>
      </c>
      <c r="B422" s="6">
        <v>1.5</v>
      </c>
      <c r="D422" s="8">
        <v>4.1899999999509996</v>
      </c>
      <c r="E422" s="9">
        <v>61</v>
      </c>
    </row>
    <row r="423" spans="1:5" ht="18.75" x14ac:dyDescent="0.3">
      <c r="A423" s="5">
        <v>91.800000000000594</v>
      </c>
      <c r="B423" s="6">
        <v>1.5</v>
      </c>
      <c r="D423" s="8">
        <v>4.1999999999510003</v>
      </c>
      <c r="E423" s="9">
        <v>61</v>
      </c>
    </row>
    <row r="424" spans="1:5" ht="18.75" x14ac:dyDescent="0.3">
      <c r="A424" s="5">
        <v>91.900000000000603</v>
      </c>
      <c r="B424" s="6">
        <v>1.5</v>
      </c>
      <c r="D424" s="8">
        <v>4.2099999999509903</v>
      </c>
      <c r="E424" s="9">
        <v>61</v>
      </c>
    </row>
    <row r="425" spans="1:5" ht="18.75" x14ac:dyDescent="0.3">
      <c r="A425" s="5">
        <v>92.000000000000597</v>
      </c>
      <c r="B425" s="6">
        <v>1.5</v>
      </c>
      <c r="D425" s="8">
        <v>4.2199999999509998</v>
      </c>
      <c r="E425" s="9">
        <v>61</v>
      </c>
    </row>
    <row r="426" spans="1:5" ht="18.75" x14ac:dyDescent="0.3">
      <c r="A426" s="5">
        <v>92.100000000000605</v>
      </c>
      <c r="B426" s="6">
        <v>1.5</v>
      </c>
      <c r="D426" s="8">
        <v>4.2299999999509996</v>
      </c>
      <c r="E426" s="9">
        <v>61</v>
      </c>
    </row>
    <row r="427" spans="1:5" ht="18.75" x14ac:dyDescent="0.3">
      <c r="A427" s="5">
        <v>92.2000000000006</v>
      </c>
      <c r="B427" s="6">
        <v>1.5</v>
      </c>
      <c r="D427" s="8">
        <v>4.2399999999510003</v>
      </c>
      <c r="E427" s="9">
        <v>61</v>
      </c>
    </row>
    <row r="428" spans="1:5" ht="18.75" x14ac:dyDescent="0.3">
      <c r="A428" s="5">
        <v>92.300000000000594</v>
      </c>
      <c r="B428" s="6">
        <v>1.5</v>
      </c>
      <c r="D428" s="8">
        <v>4.2499999999510001</v>
      </c>
      <c r="E428" s="9">
        <v>61</v>
      </c>
    </row>
    <row r="429" spans="1:5" ht="18.75" x14ac:dyDescent="0.3">
      <c r="A429" s="5">
        <v>92.400000000000603</v>
      </c>
      <c r="B429" s="6">
        <v>1.5</v>
      </c>
      <c r="D429" s="8">
        <v>4.2599999999510096</v>
      </c>
      <c r="E429" s="9">
        <v>61</v>
      </c>
    </row>
    <row r="430" spans="1:5" ht="18.75" x14ac:dyDescent="0.3">
      <c r="A430" s="5">
        <v>92.500000000000597</v>
      </c>
      <c r="B430" s="6">
        <v>1.5</v>
      </c>
      <c r="D430" s="8">
        <v>4.2699999999509997</v>
      </c>
      <c r="E430" s="9">
        <v>61</v>
      </c>
    </row>
    <row r="431" spans="1:5" ht="18.75" x14ac:dyDescent="0.3">
      <c r="A431" s="5">
        <v>92.600000000000605</v>
      </c>
      <c r="B431" s="6">
        <v>1.5</v>
      </c>
      <c r="D431" s="8">
        <v>4.2799999999510003</v>
      </c>
      <c r="E431" s="9">
        <v>61</v>
      </c>
    </row>
    <row r="432" spans="1:5" ht="18.75" x14ac:dyDescent="0.3">
      <c r="A432" s="5">
        <v>92.7000000000006</v>
      </c>
      <c r="B432" s="6">
        <v>1.5</v>
      </c>
      <c r="D432" s="8">
        <v>4.2899999999509904</v>
      </c>
      <c r="E432" s="9">
        <v>61</v>
      </c>
    </row>
    <row r="433" spans="1:5" ht="18.75" x14ac:dyDescent="0.3">
      <c r="A433" s="5">
        <v>92.800000000000594</v>
      </c>
      <c r="B433" s="6">
        <v>1.5</v>
      </c>
      <c r="D433" s="8">
        <v>4.2999999999509999</v>
      </c>
      <c r="E433" s="9">
        <v>61</v>
      </c>
    </row>
    <row r="434" spans="1:5" ht="18.75" x14ac:dyDescent="0.3">
      <c r="A434" s="5">
        <v>92.900000000000603</v>
      </c>
      <c r="B434" s="6">
        <v>1.5</v>
      </c>
      <c r="D434" s="8">
        <v>4.3099999999509997</v>
      </c>
      <c r="E434" s="9">
        <v>61</v>
      </c>
    </row>
    <row r="435" spans="1:5" ht="18.75" x14ac:dyDescent="0.3">
      <c r="A435" s="5">
        <v>93.000000000000597</v>
      </c>
      <c r="B435" s="6">
        <v>1.5</v>
      </c>
      <c r="D435" s="8">
        <v>4.3199999999510901</v>
      </c>
      <c r="E435" s="9">
        <v>61</v>
      </c>
    </row>
    <row r="436" spans="1:5" ht="18.75" x14ac:dyDescent="0.3">
      <c r="A436" s="5">
        <v>93.100000000000605</v>
      </c>
      <c r="B436" s="6">
        <v>1.5</v>
      </c>
      <c r="D436" s="8">
        <v>4.3299999999510996</v>
      </c>
      <c r="E436" s="9">
        <v>61</v>
      </c>
    </row>
    <row r="437" spans="1:5" ht="18.75" x14ac:dyDescent="0.3">
      <c r="A437" s="5">
        <v>93.2000000000006</v>
      </c>
      <c r="B437" s="6">
        <v>1.5</v>
      </c>
      <c r="D437" s="8">
        <v>4.3399999999511003</v>
      </c>
      <c r="E437" s="9">
        <v>61</v>
      </c>
    </row>
    <row r="438" spans="1:5" ht="18.75" x14ac:dyDescent="0.3">
      <c r="A438" s="5">
        <v>93.300000000000594</v>
      </c>
      <c r="B438" s="6">
        <v>1.5</v>
      </c>
      <c r="D438" s="8">
        <v>4.3499999999510903</v>
      </c>
      <c r="E438" s="9">
        <v>61</v>
      </c>
    </row>
    <row r="439" spans="1:5" ht="18.75" x14ac:dyDescent="0.3">
      <c r="A439" s="5">
        <v>93.400000000000603</v>
      </c>
      <c r="B439" s="6">
        <v>1.5</v>
      </c>
      <c r="D439" s="8">
        <v>4.3599999999510999</v>
      </c>
      <c r="E439" s="9">
        <v>61</v>
      </c>
    </row>
    <row r="440" spans="1:5" ht="18.75" x14ac:dyDescent="0.3">
      <c r="A440" s="5">
        <v>93.500000000000597</v>
      </c>
      <c r="B440" s="6">
        <v>1.5</v>
      </c>
      <c r="D440" s="8">
        <v>4.3699999999510997</v>
      </c>
      <c r="E440" s="9">
        <v>61</v>
      </c>
    </row>
    <row r="441" spans="1:5" ht="18.75" x14ac:dyDescent="0.3">
      <c r="A441" s="5">
        <v>93.600000000000605</v>
      </c>
      <c r="B441" s="6">
        <v>1.5</v>
      </c>
      <c r="D441" s="8">
        <v>4.3799999999511003</v>
      </c>
      <c r="E441" s="9">
        <v>61</v>
      </c>
    </row>
    <row r="442" spans="1:5" ht="18.75" x14ac:dyDescent="0.3">
      <c r="A442" s="5">
        <v>93.7000000000006</v>
      </c>
      <c r="B442" s="6">
        <v>1.5</v>
      </c>
      <c r="D442" s="8">
        <v>4.3899999999511001</v>
      </c>
      <c r="E442" s="9">
        <v>61</v>
      </c>
    </row>
    <row r="443" spans="1:5" ht="18.75" x14ac:dyDescent="0.3">
      <c r="A443" s="5">
        <v>93.800000000000594</v>
      </c>
      <c r="B443" s="6">
        <v>1.5</v>
      </c>
      <c r="D443" s="8">
        <v>4.3999999999511097</v>
      </c>
      <c r="E443" s="9">
        <v>61</v>
      </c>
    </row>
    <row r="444" spans="1:5" ht="18.75" x14ac:dyDescent="0.3">
      <c r="A444" s="5">
        <v>93.900000000000603</v>
      </c>
      <c r="B444" s="6">
        <v>1.5</v>
      </c>
      <c r="D444" s="8">
        <v>4.4099999999510997</v>
      </c>
      <c r="E444" s="9">
        <v>61</v>
      </c>
    </row>
    <row r="445" spans="1:5" ht="18.75" x14ac:dyDescent="0.3">
      <c r="A445" s="5">
        <v>94.000000000000597</v>
      </c>
      <c r="B445" s="6">
        <v>1.5</v>
      </c>
      <c r="D445" s="8">
        <v>4.4199999999511004</v>
      </c>
      <c r="E445" s="9">
        <v>61</v>
      </c>
    </row>
    <row r="446" spans="1:5" ht="18.75" x14ac:dyDescent="0.3">
      <c r="A446" s="5">
        <v>94.100000000000605</v>
      </c>
      <c r="B446" s="6">
        <v>1.5</v>
      </c>
      <c r="D446" s="8">
        <v>4.4299999999510904</v>
      </c>
      <c r="E446" s="9">
        <v>61</v>
      </c>
    </row>
    <row r="447" spans="1:5" ht="18.75" x14ac:dyDescent="0.3">
      <c r="A447" s="5">
        <v>94.2000000000006</v>
      </c>
      <c r="B447" s="6">
        <v>1.5</v>
      </c>
      <c r="D447" s="8">
        <v>4.4399999999511</v>
      </c>
      <c r="E447" s="9">
        <v>61</v>
      </c>
    </row>
    <row r="448" spans="1:5" ht="18.75" x14ac:dyDescent="0.3">
      <c r="A448" s="5">
        <v>94.300000000000594</v>
      </c>
      <c r="B448" s="6">
        <v>1.5</v>
      </c>
      <c r="D448" s="8">
        <v>4.4499999999510997</v>
      </c>
      <c r="E448" s="9">
        <v>61</v>
      </c>
    </row>
    <row r="449" spans="1:5" ht="18.75" x14ac:dyDescent="0.3">
      <c r="A449" s="5">
        <v>94.400000000000603</v>
      </c>
      <c r="B449" s="6">
        <v>1.5</v>
      </c>
      <c r="D449" s="8">
        <v>4.4599999999510898</v>
      </c>
      <c r="E449" s="9">
        <v>61</v>
      </c>
    </row>
    <row r="450" spans="1:5" ht="18.75" x14ac:dyDescent="0.3">
      <c r="A450" s="5">
        <v>94.500000000000597</v>
      </c>
      <c r="B450" s="7">
        <v>1.25</v>
      </c>
      <c r="D450" s="8">
        <v>4.4699999999511002</v>
      </c>
      <c r="E450" s="9">
        <v>61</v>
      </c>
    </row>
    <row r="451" spans="1:5" ht="18.75" x14ac:dyDescent="0.3">
      <c r="A451" s="5">
        <v>94.600000000000605</v>
      </c>
      <c r="B451" s="7">
        <v>1.25</v>
      </c>
      <c r="D451" s="8">
        <v>4.4799999999511</v>
      </c>
      <c r="E451" s="9">
        <v>61</v>
      </c>
    </row>
    <row r="452" spans="1:5" ht="18.75" x14ac:dyDescent="0.3">
      <c r="A452" s="5">
        <v>94.7000000000006</v>
      </c>
      <c r="B452" s="7">
        <v>1.25</v>
      </c>
      <c r="D452" s="8">
        <v>4.4899999999510998</v>
      </c>
      <c r="E452" s="9">
        <v>61</v>
      </c>
    </row>
    <row r="453" spans="1:5" ht="18.75" x14ac:dyDescent="0.3">
      <c r="A453" s="5">
        <v>94.800000000000594</v>
      </c>
      <c r="B453" s="7">
        <v>1.25</v>
      </c>
      <c r="D453" s="8">
        <v>4.4999999999510996</v>
      </c>
      <c r="E453" s="9">
        <v>61</v>
      </c>
    </row>
    <row r="454" spans="1:5" ht="18.75" x14ac:dyDescent="0.3">
      <c r="A454" s="5">
        <v>94.900000000000603</v>
      </c>
      <c r="B454" s="7">
        <v>1.25</v>
      </c>
      <c r="D454" s="8">
        <v>4.50999999995111</v>
      </c>
      <c r="E454" s="9">
        <v>61</v>
      </c>
    </row>
    <row r="455" spans="1:5" ht="18.75" x14ac:dyDescent="0.3">
      <c r="A455" s="5">
        <v>95.000000000000597</v>
      </c>
      <c r="B455" s="7">
        <v>1.25</v>
      </c>
      <c r="D455" s="8">
        <v>4.5199999999512004</v>
      </c>
      <c r="E455" s="9">
        <v>61</v>
      </c>
    </row>
    <row r="456" spans="1:5" ht="18.75" x14ac:dyDescent="0.3">
      <c r="A456" s="5">
        <v>95.100000000000605</v>
      </c>
      <c r="B456" s="7">
        <v>1.25</v>
      </c>
      <c r="D456" s="8">
        <v>4.5299999999512002</v>
      </c>
      <c r="E456" s="9">
        <v>61</v>
      </c>
    </row>
    <row r="457" spans="1:5" ht="18.75" x14ac:dyDescent="0.3">
      <c r="A457" s="5">
        <v>95.2000000000006</v>
      </c>
      <c r="B457" s="7">
        <v>1.25</v>
      </c>
      <c r="D457" s="8">
        <v>4.5399999999512097</v>
      </c>
      <c r="E457" s="9">
        <v>61</v>
      </c>
    </row>
    <row r="458" spans="1:5" ht="18.75" x14ac:dyDescent="0.3">
      <c r="A458" s="5">
        <v>95.300000000000594</v>
      </c>
      <c r="B458" s="7">
        <v>1.25</v>
      </c>
      <c r="D458" s="8">
        <v>4.5499999999511997</v>
      </c>
      <c r="E458" s="9">
        <v>61</v>
      </c>
    </row>
    <row r="459" spans="1:5" ht="18.75" x14ac:dyDescent="0.3">
      <c r="A459" s="5">
        <v>95.400000000000603</v>
      </c>
      <c r="B459" s="7">
        <v>1.25</v>
      </c>
      <c r="D459" s="8">
        <v>4.5599999999512004</v>
      </c>
      <c r="E459" s="9">
        <v>61</v>
      </c>
    </row>
    <row r="460" spans="1:5" ht="18.75" x14ac:dyDescent="0.3">
      <c r="A460" s="5">
        <v>95.500000000000597</v>
      </c>
      <c r="B460" s="7">
        <v>1.25</v>
      </c>
      <c r="D460" s="8">
        <v>4.5699999999511904</v>
      </c>
      <c r="E460" s="9">
        <v>61</v>
      </c>
    </row>
    <row r="461" spans="1:5" ht="18.75" x14ac:dyDescent="0.3">
      <c r="A461" s="5">
        <v>95.600000000000605</v>
      </c>
      <c r="B461" s="7">
        <v>1.25</v>
      </c>
      <c r="D461" s="8">
        <v>4.5799999999512</v>
      </c>
      <c r="E461" s="9">
        <v>61</v>
      </c>
    </row>
    <row r="462" spans="1:5" ht="18.75" x14ac:dyDescent="0.3">
      <c r="A462" s="5">
        <v>95.7000000000006</v>
      </c>
      <c r="B462" s="7">
        <v>1.25</v>
      </c>
      <c r="D462" s="8">
        <v>4.5899999999511998</v>
      </c>
      <c r="E462" s="9">
        <v>61</v>
      </c>
    </row>
    <row r="463" spans="1:5" ht="18.75" x14ac:dyDescent="0.3">
      <c r="A463" s="5">
        <v>95.800000000000594</v>
      </c>
      <c r="B463" s="7">
        <v>1.25</v>
      </c>
      <c r="D463" s="8">
        <v>4.5999999999511898</v>
      </c>
      <c r="E463" s="9">
        <v>61</v>
      </c>
    </row>
    <row r="464" spans="1:5" ht="18.75" x14ac:dyDescent="0.3">
      <c r="A464" s="5">
        <v>95.900000000000603</v>
      </c>
      <c r="B464" s="7">
        <v>1.25</v>
      </c>
      <c r="D464" s="8">
        <v>4.6099999999512002</v>
      </c>
      <c r="E464" s="9">
        <v>61</v>
      </c>
    </row>
    <row r="465" spans="1:5" ht="18.75" x14ac:dyDescent="0.3">
      <c r="A465" s="5">
        <v>96.000000000000597</v>
      </c>
      <c r="B465" s="7">
        <v>1.25</v>
      </c>
      <c r="D465" s="8">
        <v>4.6199999999512</v>
      </c>
      <c r="E465" s="9">
        <v>61</v>
      </c>
    </row>
    <row r="466" spans="1:5" ht="18.75" x14ac:dyDescent="0.3">
      <c r="A466" s="5">
        <v>96.100000000000605</v>
      </c>
      <c r="B466" s="7">
        <v>1.25</v>
      </c>
      <c r="D466" s="8">
        <v>4.6299999999511998</v>
      </c>
      <c r="E466" s="9">
        <v>61</v>
      </c>
    </row>
    <row r="467" spans="1:5" ht="18.75" x14ac:dyDescent="0.3">
      <c r="A467" s="5">
        <v>96.2000000000006</v>
      </c>
      <c r="B467" s="7">
        <v>1.25</v>
      </c>
      <c r="D467" s="8">
        <v>4.6399999999511996</v>
      </c>
      <c r="E467" s="9">
        <v>61</v>
      </c>
    </row>
    <row r="468" spans="1:5" ht="18.75" x14ac:dyDescent="0.3">
      <c r="A468" s="5">
        <v>96.300000000000594</v>
      </c>
      <c r="B468" s="7">
        <v>1.25</v>
      </c>
      <c r="D468" s="8">
        <v>4.6499999999512101</v>
      </c>
      <c r="E468" s="9">
        <v>61</v>
      </c>
    </row>
    <row r="469" spans="1:5" ht="18.75" x14ac:dyDescent="0.3">
      <c r="A469" s="5">
        <v>96.400000000000603</v>
      </c>
      <c r="B469" s="7">
        <v>1.25</v>
      </c>
      <c r="D469" s="8">
        <v>4.6599999999512001</v>
      </c>
      <c r="E469" s="9">
        <v>61</v>
      </c>
    </row>
    <row r="470" spans="1:5" ht="18.75" x14ac:dyDescent="0.3">
      <c r="A470" s="5">
        <v>96.500000000000597</v>
      </c>
      <c r="B470" s="7">
        <v>1.25</v>
      </c>
      <c r="D470" s="8">
        <v>4.6699999999511999</v>
      </c>
      <c r="E470" s="9">
        <v>61</v>
      </c>
    </row>
    <row r="471" spans="1:5" ht="18.75" x14ac:dyDescent="0.3">
      <c r="A471" s="5">
        <v>96.600000000000605</v>
      </c>
      <c r="B471" s="7">
        <v>1.25</v>
      </c>
      <c r="D471" s="8">
        <v>4.6799999999512103</v>
      </c>
      <c r="E471" s="9">
        <v>61</v>
      </c>
    </row>
    <row r="472" spans="1:5" ht="18.75" x14ac:dyDescent="0.3">
      <c r="A472" s="5">
        <v>96.7000000000006</v>
      </c>
      <c r="B472" s="7">
        <v>1.25</v>
      </c>
      <c r="D472" s="8">
        <v>4.6899999999512003</v>
      </c>
      <c r="E472" s="9">
        <v>61</v>
      </c>
    </row>
    <row r="473" spans="1:5" ht="18.75" x14ac:dyDescent="0.3">
      <c r="A473" s="5">
        <v>96.800000000000594</v>
      </c>
      <c r="B473" s="7">
        <v>1.25</v>
      </c>
      <c r="D473" s="8">
        <v>4.6999999999512001</v>
      </c>
      <c r="E473" s="9">
        <v>61</v>
      </c>
    </row>
    <row r="474" spans="1:5" ht="18.75" x14ac:dyDescent="0.3">
      <c r="A474" s="5">
        <v>96.900000000000603</v>
      </c>
      <c r="B474" s="7">
        <v>1.25</v>
      </c>
      <c r="D474" s="8">
        <v>4.7099999999512896</v>
      </c>
      <c r="E474" s="9">
        <v>61</v>
      </c>
    </row>
    <row r="475" spans="1:5" ht="18.75" x14ac:dyDescent="0.3">
      <c r="A475" s="5">
        <v>97.000000000000597</v>
      </c>
      <c r="B475" s="7">
        <v>1.25</v>
      </c>
      <c r="D475" s="8">
        <v>4.7199999999513</v>
      </c>
      <c r="E475" s="9">
        <v>61</v>
      </c>
    </row>
    <row r="476" spans="1:5" ht="18.75" x14ac:dyDescent="0.3">
      <c r="A476" s="5">
        <v>97.100000000000605</v>
      </c>
      <c r="B476" s="7">
        <v>1.25</v>
      </c>
      <c r="D476" s="8">
        <v>4.7299999999512998</v>
      </c>
      <c r="E476" s="9">
        <v>61</v>
      </c>
    </row>
    <row r="477" spans="1:5" ht="18.75" x14ac:dyDescent="0.3">
      <c r="A477" s="5">
        <v>97.2000000000006</v>
      </c>
      <c r="B477" s="7">
        <v>1.25</v>
      </c>
      <c r="D477" s="8">
        <v>4.7399999999512898</v>
      </c>
      <c r="E477" s="9">
        <v>61</v>
      </c>
    </row>
    <row r="478" spans="1:5" ht="18.75" x14ac:dyDescent="0.3">
      <c r="A478" s="5">
        <v>97.300000000000594</v>
      </c>
      <c r="B478" s="7">
        <v>1.25</v>
      </c>
      <c r="D478" s="8">
        <v>4.7499999999513003</v>
      </c>
      <c r="E478" s="9">
        <v>61</v>
      </c>
    </row>
    <row r="479" spans="1:5" ht="18.75" x14ac:dyDescent="0.3">
      <c r="A479" s="5">
        <v>97.400000000000603</v>
      </c>
      <c r="B479" s="7">
        <v>1.25</v>
      </c>
      <c r="D479" s="8">
        <v>4.7599999999513001</v>
      </c>
      <c r="E479" s="9">
        <v>61</v>
      </c>
    </row>
    <row r="480" spans="1:5" ht="18.75" x14ac:dyDescent="0.3">
      <c r="A480" s="5">
        <v>97.500000000000597</v>
      </c>
      <c r="B480" s="7">
        <v>1.25</v>
      </c>
      <c r="D480" s="8">
        <v>4.7699999999512999</v>
      </c>
      <c r="E480" s="9">
        <v>61</v>
      </c>
    </row>
    <row r="481" spans="1:5" ht="18.75" x14ac:dyDescent="0.3">
      <c r="A481" s="5">
        <v>97.600000000000605</v>
      </c>
      <c r="B481" s="7">
        <v>1</v>
      </c>
      <c r="D481" s="8">
        <v>4.7799999999512996</v>
      </c>
      <c r="E481" s="9">
        <v>61</v>
      </c>
    </row>
    <row r="482" spans="1:5" ht="18.75" x14ac:dyDescent="0.3">
      <c r="A482" s="5">
        <v>97.7000000000006</v>
      </c>
      <c r="B482" s="7">
        <v>1</v>
      </c>
      <c r="D482" s="8">
        <v>4.7899999999513101</v>
      </c>
      <c r="E482" s="9">
        <v>61</v>
      </c>
    </row>
    <row r="483" spans="1:5" ht="18.75" x14ac:dyDescent="0.3">
      <c r="A483" s="5">
        <v>97.800000000000594</v>
      </c>
      <c r="B483" s="7">
        <v>1</v>
      </c>
      <c r="D483" s="8">
        <v>4.7999999999513001</v>
      </c>
      <c r="E483" s="9">
        <v>61</v>
      </c>
    </row>
    <row r="484" spans="1:5" ht="18.75" x14ac:dyDescent="0.3">
      <c r="A484" s="5">
        <v>97.900000000000603</v>
      </c>
      <c r="B484" s="7">
        <v>1</v>
      </c>
      <c r="D484" s="8">
        <v>4.8099999999512999</v>
      </c>
      <c r="E484" s="9">
        <v>61</v>
      </c>
    </row>
    <row r="485" spans="1:5" ht="18.75" x14ac:dyDescent="0.3">
      <c r="A485" s="5">
        <v>98.000000000000597</v>
      </c>
      <c r="B485" s="7">
        <v>1</v>
      </c>
      <c r="D485" s="8">
        <v>4.8199999999513103</v>
      </c>
      <c r="E485" s="9">
        <v>61</v>
      </c>
    </row>
    <row r="486" spans="1:5" ht="18.75" x14ac:dyDescent="0.3">
      <c r="A486" s="5">
        <v>98.100000000000705</v>
      </c>
      <c r="B486" s="7">
        <v>1</v>
      </c>
      <c r="D486" s="8">
        <v>4.8299999999513004</v>
      </c>
      <c r="E486" s="9">
        <v>61</v>
      </c>
    </row>
    <row r="487" spans="1:5" ht="18.75" x14ac:dyDescent="0.3">
      <c r="A487" s="5">
        <v>98.200000000000699</v>
      </c>
      <c r="B487" s="7">
        <v>1</v>
      </c>
      <c r="D487" s="8">
        <v>4.8399999999513001</v>
      </c>
      <c r="E487" s="9">
        <v>61</v>
      </c>
    </row>
    <row r="488" spans="1:5" ht="18.75" x14ac:dyDescent="0.3">
      <c r="A488" s="5">
        <v>98.300000000000693</v>
      </c>
      <c r="B488" s="7">
        <v>1</v>
      </c>
      <c r="D488" s="8">
        <v>4.8499999999512902</v>
      </c>
      <c r="E488" s="9">
        <v>61</v>
      </c>
    </row>
    <row r="489" spans="1:5" ht="18.75" x14ac:dyDescent="0.3">
      <c r="A489" s="5">
        <v>98.400000000000702</v>
      </c>
      <c r="B489" s="7">
        <v>1</v>
      </c>
      <c r="D489" s="8">
        <v>4.8599999999512997</v>
      </c>
      <c r="E489" s="9">
        <v>61</v>
      </c>
    </row>
    <row r="490" spans="1:5" ht="18.75" x14ac:dyDescent="0.3">
      <c r="A490" s="5">
        <v>98.500000000000696</v>
      </c>
      <c r="B490" s="7">
        <v>1</v>
      </c>
      <c r="D490" s="8">
        <v>4.8699999999513004</v>
      </c>
      <c r="E490" s="9">
        <v>61</v>
      </c>
    </row>
    <row r="491" spans="1:5" ht="18.75" x14ac:dyDescent="0.3">
      <c r="A491" s="5">
        <v>98.600000000000705</v>
      </c>
      <c r="B491" s="7">
        <v>1</v>
      </c>
      <c r="D491" s="8">
        <v>4.8799999999512904</v>
      </c>
      <c r="E491" s="9">
        <v>61</v>
      </c>
    </row>
    <row r="492" spans="1:5" ht="18.75" x14ac:dyDescent="0.3">
      <c r="A492" s="5">
        <v>98.700000000000699</v>
      </c>
      <c r="B492" s="7">
        <v>1</v>
      </c>
      <c r="D492" s="8">
        <v>4.8899999999513</v>
      </c>
      <c r="E492" s="9">
        <v>61</v>
      </c>
    </row>
    <row r="493" spans="1:5" ht="18.75" x14ac:dyDescent="0.3">
      <c r="A493" s="5">
        <v>98.800000000000693</v>
      </c>
      <c r="B493" s="7">
        <v>1</v>
      </c>
      <c r="D493" s="8">
        <v>4.8999999999513104</v>
      </c>
      <c r="E493" s="9">
        <v>61</v>
      </c>
    </row>
    <row r="494" spans="1:5" ht="18.75" x14ac:dyDescent="0.3">
      <c r="A494" s="5">
        <v>98.900000000000702</v>
      </c>
      <c r="B494" s="7">
        <v>1</v>
      </c>
      <c r="D494" s="8">
        <v>4.9099999999513999</v>
      </c>
      <c r="E494" s="9">
        <v>61</v>
      </c>
    </row>
    <row r="495" spans="1:5" ht="18.75" x14ac:dyDescent="0.3">
      <c r="A495" s="5">
        <v>99.000000000000696</v>
      </c>
      <c r="B495" s="7">
        <v>1</v>
      </c>
      <c r="D495" s="8">
        <v>4.9199999999513997</v>
      </c>
      <c r="E495" s="9">
        <v>61</v>
      </c>
    </row>
    <row r="496" spans="1:5" ht="18.75" x14ac:dyDescent="0.3">
      <c r="A496" s="5">
        <v>99.100000000000705</v>
      </c>
      <c r="B496" s="7">
        <v>1</v>
      </c>
      <c r="D496" s="8">
        <v>4.9299999999514101</v>
      </c>
      <c r="E496" s="9">
        <v>61</v>
      </c>
    </row>
    <row r="497" spans="1:5" ht="18.75" x14ac:dyDescent="0.3">
      <c r="A497" s="5">
        <v>99.200000000000699</v>
      </c>
      <c r="B497" s="7">
        <v>1</v>
      </c>
      <c r="D497" s="8">
        <v>4.9399999999514002</v>
      </c>
      <c r="E497" s="9">
        <v>61</v>
      </c>
    </row>
    <row r="498" spans="1:5" ht="18.75" x14ac:dyDescent="0.3">
      <c r="A498" s="5">
        <v>99.300000000000693</v>
      </c>
      <c r="B498" s="7">
        <v>1</v>
      </c>
      <c r="D498" s="8">
        <v>4.9499999999513999</v>
      </c>
      <c r="E498" s="9">
        <v>61</v>
      </c>
    </row>
    <row r="499" spans="1:5" ht="18.75" x14ac:dyDescent="0.3">
      <c r="A499" s="5">
        <v>99.400000000000702</v>
      </c>
      <c r="B499" s="7">
        <v>1</v>
      </c>
      <c r="D499" s="8">
        <v>4.9599999999514104</v>
      </c>
      <c r="E499" s="9">
        <v>61</v>
      </c>
    </row>
    <row r="500" spans="1:5" ht="18.75" x14ac:dyDescent="0.3">
      <c r="A500" s="5">
        <v>99.500000000000696</v>
      </c>
      <c r="B500" s="7">
        <v>1</v>
      </c>
      <c r="D500" s="8">
        <v>4.9699999999514004</v>
      </c>
      <c r="E500" s="9">
        <v>61</v>
      </c>
    </row>
    <row r="501" spans="1:5" ht="18.75" x14ac:dyDescent="0.3">
      <c r="A501" s="5">
        <v>99.600000000000705</v>
      </c>
      <c r="B501" s="7">
        <v>1</v>
      </c>
      <c r="D501" s="8">
        <v>4.9799999999514002</v>
      </c>
      <c r="E501" s="9">
        <v>61</v>
      </c>
    </row>
    <row r="502" spans="1:5" ht="18.75" x14ac:dyDescent="0.3">
      <c r="A502" s="5">
        <v>99.700000000000699</v>
      </c>
      <c r="B502" s="7">
        <v>1</v>
      </c>
      <c r="D502" s="8">
        <v>4.9899999999513902</v>
      </c>
      <c r="E502" s="9">
        <v>61</v>
      </c>
    </row>
    <row r="503" spans="1:5" ht="18.75" x14ac:dyDescent="0.3">
      <c r="A503" s="5">
        <v>99.800000000000693</v>
      </c>
      <c r="B503" s="7">
        <v>1</v>
      </c>
      <c r="D503" s="8">
        <v>4.9999999999513998</v>
      </c>
      <c r="E503" s="9">
        <v>61</v>
      </c>
    </row>
    <row r="504" spans="1:5" ht="18.75" x14ac:dyDescent="0.3">
      <c r="A504" s="5">
        <v>99.900000000000702</v>
      </c>
      <c r="B504" s="7">
        <v>1</v>
      </c>
      <c r="D504" s="8">
        <v>5.0099999999514004</v>
      </c>
      <c r="E504" s="9">
        <v>61</v>
      </c>
    </row>
    <row r="505" spans="1:5" ht="18.75" x14ac:dyDescent="0.3">
      <c r="A505" s="5">
        <v>100.00000000000099</v>
      </c>
      <c r="B505" s="7">
        <v>1</v>
      </c>
      <c r="D505" s="8">
        <v>5.0199999999513896</v>
      </c>
      <c r="E505" s="9">
        <v>61</v>
      </c>
    </row>
    <row r="506" spans="1:5" ht="18.75" x14ac:dyDescent="0.3">
      <c r="D506" s="8">
        <v>5.0299999999514</v>
      </c>
      <c r="E506" s="9">
        <v>61</v>
      </c>
    </row>
    <row r="507" spans="1:5" ht="18.75" x14ac:dyDescent="0.3">
      <c r="D507" s="8">
        <v>5.0399999999514096</v>
      </c>
      <c r="E507" s="9">
        <v>61</v>
      </c>
    </row>
    <row r="508" spans="1:5" ht="18.75" x14ac:dyDescent="0.3">
      <c r="D508" s="8">
        <v>5.0499999999513996</v>
      </c>
      <c r="E508" s="9">
        <v>61</v>
      </c>
    </row>
    <row r="509" spans="1:5" ht="18.75" x14ac:dyDescent="0.3">
      <c r="D509" s="8">
        <v>5.0599999999514003</v>
      </c>
      <c r="E509" s="9">
        <v>61</v>
      </c>
    </row>
    <row r="510" spans="1:5" ht="18.75" x14ac:dyDescent="0.3">
      <c r="D510" s="8">
        <v>5.0699999999514098</v>
      </c>
      <c r="E510" s="9">
        <v>61</v>
      </c>
    </row>
    <row r="511" spans="1:5" ht="18.75" x14ac:dyDescent="0.3">
      <c r="D511" s="8">
        <v>5.0799999999513998</v>
      </c>
      <c r="E511" s="9">
        <v>61</v>
      </c>
    </row>
    <row r="512" spans="1:5" ht="18.75" x14ac:dyDescent="0.3">
      <c r="D512" s="8">
        <v>5.0899999999513996</v>
      </c>
      <c r="E512" s="9">
        <v>61</v>
      </c>
    </row>
    <row r="513" spans="4:5" ht="18.75" x14ac:dyDescent="0.3">
      <c r="D513" s="8">
        <v>5.0999999999515104</v>
      </c>
      <c r="E513" s="9">
        <v>61</v>
      </c>
    </row>
    <row r="514" spans="4:5" ht="18.75" x14ac:dyDescent="0.3">
      <c r="D514" s="8">
        <v>5.1099999999514996</v>
      </c>
      <c r="E514" s="9">
        <v>61</v>
      </c>
    </row>
    <row r="515" spans="4:5" ht="18.75" x14ac:dyDescent="0.3">
      <c r="D515" s="8">
        <v>5.1199999999515002</v>
      </c>
      <c r="E515" s="9">
        <v>61</v>
      </c>
    </row>
    <row r="516" spans="4:5" ht="18.75" x14ac:dyDescent="0.3">
      <c r="D516" s="8">
        <v>5.1299999999514903</v>
      </c>
      <c r="E516" s="9">
        <v>61</v>
      </c>
    </row>
    <row r="517" spans="4:5" ht="18.75" x14ac:dyDescent="0.3">
      <c r="D517" s="8">
        <v>5.1399999999514998</v>
      </c>
      <c r="E517" s="9">
        <v>61</v>
      </c>
    </row>
    <row r="518" spans="4:5" ht="18.75" x14ac:dyDescent="0.3">
      <c r="D518" s="8">
        <v>5.1499999999514996</v>
      </c>
      <c r="E518" s="9">
        <v>61</v>
      </c>
    </row>
    <row r="519" spans="4:5" ht="18.75" x14ac:dyDescent="0.3">
      <c r="D519" s="8">
        <v>5.1599999999514896</v>
      </c>
      <c r="E519" s="9">
        <v>61</v>
      </c>
    </row>
    <row r="520" spans="4:5" ht="18.75" x14ac:dyDescent="0.3">
      <c r="D520" s="8">
        <v>5.1699999999515001</v>
      </c>
      <c r="E520" s="9">
        <v>61</v>
      </c>
    </row>
    <row r="521" spans="4:5" ht="18.75" x14ac:dyDescent="0.3">
      <c r="D521" s="8">
        <v>5.1799999999515096</v>
      </c>
      <c r="E521" s="9">
        <v>61</v>
      </c>
    </row>
    <row r="522" spans="4:5" ht="18.75" x14ac:dyDescent="0.3">
      <c r="D522" s="8">
        <v>5.1899999999514996</v>
      </c>
      <c r="E522" s="9">
        <v>61</v>
      </c>
    </row>
    <row r="523" spans="4:5" ht="18.75" x14ac:dyDescent="0.3">
      <c r="D523" s="8">
        <v>5.1999999999515003</v>
      </c>
      <c r="E523" s="9">
        <v>61</v>
      </c>
    </row>
    <row r="524" spans="4:5" ht="18.75" x14ac:dyDescent="0.3">
      <c r="D524" s="8">
        <v>5.2099999999515099</v>
      </c>
      <c r="E524" s="9">
        <v>61</v>
      </c>
    </row>
    <row r="525" spans="4:5" ht="18.75" x14ac:dyDescent="0.3">
      <c r="D525" s="8">
        <v>5.2199999999514999</v>
      </c>
      <c r="E525" s="9">
        <v>61</v>
      </c>
    </row>
    <row r="526" spans="4:5" ht="18.75" x14ac:dyDescent="0.3">
      <c r="D526" s="8">
        <v>5.2299999999514997</v>
      </c>
      <c r="E526" s="9">
        <v>61</v>
      </c>
    </row>
    <row r="527" spans="4:5" ht="18.75" x14ac:dyDescent="0.3">
      <c r="D527" s="8">
        <v>5.2399999999514897</v>
      </c>
      <c r="E527" s="9">
        <v>61</v>
      </c>
    </row>
    <row r="528" spans="4:5" ht="18.75" x14ac:dyDescent="0.3">
      <c r="D528" s="8">
        <v>5.2499999999515001</v>
      </c>
      <c r="E528" s="9">
        <v>61</v>
      </c>
    </row>
    <row r="529" spans="4:5" ht="18.75" x14ac:dyDescent="0.3">
      <c r="D529" s="8">
        <v>5.2599999999514999</v>
      </c>
      <c r="E529" s="9">
        <v>61</v>
      </c>
    </row>
    <row r="530" spans="4:5" ht="18.75" x14ac:dyDescent="0.3">
      <c r="D530" s="8">
        <v>5.2699999999514899</v>
      </c>
      <c r="E530" s="9">
        <v>61</v>
      </c>
    </row>
    <row r="531" spans="4:5" ht="18.75" x14ac:dyDescent="0.3">
      <c r="D531" s="8">
        <v>5.2799999999515004</v>
      </c>
      <c r="E531" s="9">
        <v>61</v>
      </c>
    </row>
    <row r="532" spans="4:5" ht="18.75" x14ac:dyDescent="0.3">
      <c r="D532" s="8">
        <v>5.2899999999515002</v>
      </c>
      <c r="E532" s="9">
        <v>61</v>
      </c>
    </row>
    <row r="533" spans="4:5" ht="18.75" x14ac:dyDescent="0.3">
      <c r="D533" s="8">
        <v>5.2999999999515897</v>
      </c>
      <c r="E533" s="9">
        <v>61</v>
      </c>
    </row>
    <row r="534" spans="4:5" ht="18.75" x14ac:dyDescent="0.3">
      <c r="D534" s="8">
        <v>5.3099999999516001</v>
      </c>
      <c r="E534" s="9">
        <v>61</v>
      </c>
    </row>
    <row r="535" spans="4:5" ht="18.75" x14ac:dyDescent="0.3">
      <c r="D535" s="8">
        <v>5.3199999999516097</v>
      </c>
      <c r="E535" s="9">
        <v>61</v>
      </c>
    </row>
    <row r="536" spans="4:5" ht="18.75" x14ac:dyDescent="0.3">
      <c r="D536" s="8">
        <v>5.3299999999515997</v>
      </c>
      <c r="E536" s="9">
        <v>61</v>
      </c>
    </row>
    <row r="537" spans="4:5" ht="18.75" x14ac:dyDescent="0.3">
      <c r="D537" s="8">
        <v>5.3399999999516004</v>
      </c>
      <c r="E537" s="9">
        <v>61</v>
      </c>
    </row>
    <row r="538" spans="4:5" ht="18.75" x14ac:dyDescent="0.3">
      <c r="D538" s="8">
        <v>5.3499999999516099</v>
      </c>
      <c r="E538" s="9">
        <v>61</v>
      </c>
    </row>
    <row r="539" spans="4:5" ht="18.75" x14ac:dyDescent="0.3">
      <c r="D539" s="8">
        <v>5.3599999999515999</v>
      </c>
      <c r="E539" s="9">
        <v>61</v>
      </c>
    </row>
    <row r="540" spans="4:5" ht="18.75" x14ac:dyDescent="0.3">
      <c r="D540" s="8">
        <v>5.3699999999515997</v>
      </c>
      <c r="E540" s="9">
        <v>61</v>
      </c>
    </row>
    <row r="541" spans="4:5" ht="18.75" x14ac:dyDescent="0.3">
      <c r="D541" s="8">
        <v>5.3799999999515897</v>
      </c>
      <c r="E541" s="9">
        <v>61</v>
      </c>
    </row>
    <row r="542" spans="4:5" ht="18.75" x14ac:dyDescent="0.3">
      <c r="D542" s="8">
        <v>5.3899999999516002</v>
      </c>
      <c r="E542" s="9">
        <v>61</v>
      </c>
    </row>
    <row r="543" spans="4:5" ht="18.75" x14ac:dyDescent="0.3">
      <c r="D543" s="8">
        <v>5.3999999999516</v>
      </c>
      <c r="E543" s="9">
        <v>61</v>
      </c>
    </row>
    <row r="544" spans="4:5" ht="18.75" x14ac:dyDescent="0.3">
      <c r="D544" s="8">
        <v>5.40999999995159</v>
      </c>
      <c r="E544" s="9">
        <v>61</v>
      </c>
    </row>
    <row r="545" spans="4:5" ht="18.75" x14ac:dyDescent="0.3">
      <c r="D545" s="8">
        <v>5.4199999999516004</v>
      </c>
      <c r="E545" s="9">
        <v>61</v>
      </c>
    </row>
    <row r="546" spans="4:5" ht="18.75" x14ac:dyDescent="0.3">
      <c r="D546" s="8">
        <v>5.4299999999516002</v>
      </c>
      <c r="E546" s="9">
        <v>61</v>
      </c>
    </row>
    <row r="547" spans="4:5" ht="18.75" x14ac:dyDescent="0.3">
      <c r="D547" s="8">
        <v>5.4399999999516</v>
      </c>
      <c r="E547" s="9">
        <v>61</v>
      </c>
    </row>
    <row r="548" spans="4:5" ht="18.75" x14ac:dyDescent="0.3">
      <c r="D548" s="8">
        <v>5.4499999999515998</v>
      </c>
      <c r="E548" s="9">
        <v>61</v>
      </c>
    </row>
    <row r="549" spans="4:5" ht="18.75" x14ac:dyDescent="0.3">
      <c r="D549" s="8">
        <v>5.4599999999516102</v>
      </c>
      <c r="E549" s="9">
        <v>61</v>
      </c>
    </row>
    <row r="550" spans="4:5" ht="18.75" x14ac:dyDescent="0.3">
      <c r="D550" s="8">
        <v>5.4699999999516002</v>
      </c>
      <c r="E550" s="9">
        <v>61</v>
      </c>
    </row>
    <row r="551" spans="4:5" ht="18.75" x14ac:dyDescent="0.3">
      <c r="D551" s="8">
        <v>5.4799999999516</v>
      </c>
      <c r="E551" s="9">
        <v>61</v>
      </c>
    </row>
    <row r="552" spans="4:5" ht="18.75" x14ac:dyDescent="0.3">
      <c r="D552" s="8">
        <v>5.4899999999516096</v>
      </c>
      <c r="E552" s="9">
        <v>61</v>
      </c>
    </row>
    <row r="553" spans="4:5" ht="18.75" x14ac:dyDescent="0.3">
      <c r="D553" s="8">
        <v>5.4999999999517</v>
      </c>
      <c r="E553" s="9">
        <v>61</v>
      </c>
    </row>
    <row r="554" spans="4:5" ht="18.75" x14ac:dyDescent="0.3">
      <c r="D554" s="8">
        <v>5.5099999999516998</v>
      </c>
      <c r="E554" s="9">
        <v>61</v>
      </c>
    </row>
    <row r="555" spans="4:5" ht="18.75" x14ac:dyDescent="0.3">
      <c r="D555" s="8">
        <v>5.5199999999516898</v>
      </c>
      <c r="E555" s="9">
        <v>61</v>
      </c>
    </row>
    <row r="556" spans="4:5" ht="18.75" x14ac:dyDescent="0.3">
      <c r="D556" s="8">
        <v>5.5299999999517002</v>
      </c>
      <c r="E556" s="9">
        <v>61</v>
      </c>
    </row>
    <row r="557" spans="4:5" ht="18.75" x14ac:dyDescent="0.3">
      <c r="D557" s="8">
        <v>5.5399999999517</v>
      </c>
      <c r="E557" s="9">
        <v>61</v>
      </c>
    </row>
    <row r="558" spans="4:5" ht="18.75" x14ac:dyDescent="0.3">
      <c r="D558" s="8">
        <v>5.54999999995169</v>
      </c>
      <c r="E558" s="9">
        <v>61</v>
      </c>
    </row>
    <row r="559" spans="4:5" ht="18.75" x14ac:dyDescent="0.3">
      <c r="D559" s="8">
        <v>5.5599999999516996</v>
      </c>
      <c r="E559" s="9">
        <v>61</v>
      </c>
    </row>
    <row r="560" spans="4:5" ht="18.75" x14ac:dyDescent="0.3">
      <c r="D560" s="8">
        <v>5.5699999999517003</v>
      </c>
      <c r="E560" s="9">
        <v>61</v>
      </c>
    </row>
    <row r="561" spans="4:5" ht="18.75" x14ac:dyDescent="0.3">
      <c r="D561" s="8">
        <v>5.5799999999517</v>
      </c>
      <c r="E561" s="9">
        <v>61</v>
      </c>
    </row>
    <row r="562" spans="4:5" ht="18.75" x14ac:dyDescent="0.3">
      <c r="D562" s="8">
        <v>5.5899999999516998</v>
      </c>
      <c r="E562" s="9">
        <v>61</v>
      </c>
    </row>
    <row r="563" spans="4:5" ht="18.75" x14ac:dyDescent="0.3">
      <c r="D563" s="8">
        <v>5.5999999999517103</v>
      </c>
      <c r="E563" s="9">
        <v>61</v>
      </c>
    </row>
    <row r="564" spans="4:5" ht="18.75" x14ac:dyDescent="0.3">
      <c r="D564" s="8">
        <v>5.6099999999517003</v>
      </c>
      <c r="E564" s="9">
        <v>61</v>
      </c>
    </row>
    <row r="565" spans="4:5" ht="18.75" x14ac:dyDescent="0.3">
      <c r="D565" s="8">
        <v>5.6199999999517001</v>
      </c>
      <c r="E565" s="9">
        <v>61</v>
      </c>
    </row>
    <row r="566" spans="4:5" ht="18.75" x14ac:dyDescent="0.3">
      <c r="D566" s="8">
        <v>5.6299999999517096</v>
      </c>
      <c r="E566" s="9">
        <v>61</v>
      </c>
    </row>
    <row r="567" spans="4:5" ht="18.75" x14ac:dyDescent="0.3">
      <c r="D567" s="8">
        <v>5.6399999999516996</v>
      </c>
      <c r="E567" s="9">
        <v>61</v>
      </c>
    </row>
    <row r="568" spans="4:5" ht="18.75" x14ac:dyDescent="0.3">
      <c r="D568" s="8">
        <v>5.6499999999517003</v>
      </c>
      <c r="E568" s="9">
        <v>61</v>
      </c>
    </row>
    <row r="569" spans="4:5" ht="18.75" x14ac:dyDescent="0.3">
      <c r="D569" s="8">
        <v>5.6599999999516903</v>
      </c>
      <c r="E569" s="9">
        <v>61</v>
      </c>
    </row>
    <row r="570" spans="4:5" ht="18.75" x14ac:dyDescent="0.3">
      <c r="D570" s="8">
        <v>5.6699999999516999</v>
      </c>
      <c r="E570" s="9">
        <v>61</v>
      </c>
    </row>
    <row r="571" spans="4:5" ht="18.75" x14ac:dyDescent="0.3">
      <c r="D571" s="8">
        <v>5.6799999999516997</v>
      </c>
      <c r="E571" s="9">
        <v>61</v>
      </c>
    </row>
    <row r="572" spans="4:5" ht="18.75" x14ac:dyDescent="0.3">
      <c r="D572" s="8">
        <v>5.6899999999517901</v>
      </c>
      <c r="E572" s="9">
        <v>61</v>
      </c>
    </row>
    <row r="573" spans="4:5" ht="18.75" x14ac:dyDescent="0.3">
      <c r="D573" s="8">
        <v>5.6999999999517996</v>
      </c>
      <c r="E573" s="9">
        <v>61</v>
      </c>
    </row>
    <row r="574" spans="4:5" ht="18.75" x14ac:dyDescent="0.3">
      <c r="D574" s="8">
        <v>5.7099999999518003</v>
      </c>
      <c r="E574" s="9">
        <v>61</v>
      </c>
    </row>
    <row r="575" spans="4:5" ht="18.75" x14ac:dyDescent="0.3">
      <c r="D575" s="8">
        <v>5.7199999999518001</v>
      </c>
      <c r="E575" s="9">
        <v>61</v>
      </c>
    </row>
    <row r="576" spans="4:5" ht="18.75" x14ac:dyDescent="0.3">
      <c r="D576" s="8">
        <v>5.7299999999517999</v>
      </c>
      <c r="E576" s="9">
        <v>61</v>
      </c>
    </row>
    <row r="577" spans="4:5" ht="18.75" x14ac:dyDescent="0.3">
      <c r="D577" s="8">
        <v>5.7399999999518103</v>
      </c>
      <c r="E577" s="9">
        <v>61</v>
      </c>
    </row>
    <row r="578" spans="4:5" ht="18.75" x14ac:dyDescent="0.3">
      <c r="D578" s="8">
        <v>5.7499999999518003</v>
      </c>
      <c r="E578" s="9">
        <v>61</v>
      </c>
    </row>
    <row r="579" spans="4:5" ht="18.75" x14ac:dyDescent="0.3">
      <c r="D579" s="8">
        <v>5.7599999999518001</v>
      </c>
      <c r="E579" s="9">
        <v>61</v>
      </c>
    </row>
    <row r="580" spans="4:5" ht="18.75" x14ac:dyDescent="0.3">
      <c r="D580" s="8">
        <v>5.7699999999518097</v>
      </c>
      <c r="E580" s="9">
        <v>61</v>
      </c>
    </row>
    <row r="581" spans="4:5" ht="18.75" x14ac:dyDescent="0.3">
      <c r="D581" s="8">
        <v>5.7799999999517997</v>
      </c>
      <c r="E581" s="9">
        <v>61</v>
      </c>
    </row>
    <row r="582" spans="4:5" ht="18.75" x14ac:dyDescent="0.3">
      <c r="D582" s="8">
        <v>5.7899999999518004</v>
      </c>
      <c r="E582" s="9">
        <v>61</v>
      </c>
    </row>
    <row r="583" spans="4:5" ht="18.75" x14ac:dyDescent="0.3">
      <c r="D583" s="8">
        <v>5.7999999999517904</v>
      </c>
      <c r="E583" s="9">
        <v>61</v>
      </c>
    </row>
    <row r="584" spans="4:5" ht="18.75" x14ac:dyDescent="0.3">
      <c r="D584" s="8">
        <v>5.8099999999517999</v>
      </c>
      <c r="E584" s="9">
        <v>61</v>
      </c>
    </row>
    <row r="585" spans="4:5" ht="18.75" x14ac:dyDescent="0.3">
      <c r="D585" s="8">
        <v>5.8199999999517997</v>
      </c>
      <c r="E585" s="9">
        <v>61</v>
      </c>
    </row>
    <row r="586" spans="4:5" ht="18.75" x14ac:dyDescent="0.3">
      <c r="D586" s="8">
        <v>5.8299999999518004</v>
      </c>
      <c r="E586" s="9">
        <v>61</v>
      </c>
    </row>
    <row r="587" spans="4:5" ht="18.75" x14ac:dyDescent="0.3">
      <c r="D587" s="8">
        <v>5.8399999999518002</v>
      </c>
      <c r="E587" s="9">
        <v>61</v>
      </c>
    </row>
    <row r="588" spans="4:5" ht="18.75" x14ac:dyDescent="0.3">
      <c r="D588" s="8">
        <v>5.8499999999518097</v>
      </c>
      <c r="E588" s="9">
        <v>61</v>
      </c>
    </row>
    <row r="589" spans="4:5" ht="18.75" x14ac:dyDescent="0.3">
      <c r="D589" s="8">
        <v>5.8599999999517998</v>
      </c>
      <c r="E589" s="9">
        <v>61</v>
      </c>
    </row>
    <row r="590" spans="4:5" ht="18.75" x14ac:dyDescent="0.3">
      <c r="D590" s="8">
        <v>5.8699999999518004</v>
      </c>
      <c r="E590" s="9">
        <v>61</v>
      </c>
    </row>
    <row r="591" spans="4:5" ht="18.75" x14ac:dyDescent="0.3">
      <c r="D591" s="8">
        <v>5.87999999995181</v>
      </c>
      <c r="E591" s="9">
        <v>61</v>
      </c>
    </row>
    <row r="592" spans="4:5" ht="18.75" x14ac:dyDescent="0.3">
      <c r="D592" s="8">
        <v>5.8899999999519004</v>
      </c>
      <c r="E592" s="9">
        <v>61</v>
      </c>
    </row>
    <row r="593" spans="4:5" ht="18.75" x14ac:dyDescent="0.3">
      <c r="D593" s="8">
        <v>5.8999999999519002</v>
      </c>
      <c r="E593" s="9">
        <v>61</v>
      </c>
    </row>
    <row r="594" spans="4:5" ht="18.75" x14ac:dyDescent="0.3">
      <c r="D594" s="8">
        <v>5.9099999999519097</v>
      </c>
      <c r="E594" s="9">
        <v>61</v>
      </c>
    </row>
    <row r="595" spans="4:5" ht="18.75" x14ac:dyDescent="0.3">
      <c r="D595" s="8">
        <v>5.9199999999518997</v>
      </c>
      <c r="E595" s="9">
        <v>61</v>
      </c>
    </row>
    <row r="596" spans="4:5" ht="18.75" x14ac:dyDescent="0.3">
      <c r="D596" s="8">
        <v>5.9299999999519004</v>
      </c>
      <c r="E596" s="9">
        <v>61</v>
      </c>
    </row>
    <row r="597" spans="4:5" ht="18.75" x14ac:dyDescent="0.3">
      <c r="D597" s="8">
        <v>5.9399999999518904</v>
      </c>
      <c r="E597" s="9">
        <v>61</v>
      </c>
    </row>
    <row r="598" spans="4:5" ht="18.75" x14ac:dyDescent="0.3">
      <c r="D598" s="8">
        <v>5.9499999999519</v>
      </c>
      <c r="E598" s="9">
        <v>61</v>
      </c>
    </row>
    <row r="599" spans="4:5" ht="18.75" x14ac:dyDescent="0.3">
      <c r="D599" s="8">
        <v>5.9599999999518998</v>
      </c>
      <c r="E599" s="9">
        <v>61</v>
      </c>
    </row>
    <row r="600" spans="4:5" ht="18.75" x14ac:dyDescent="0.3">
      <c r="D600" s="8">
        <v>5.9699999999518996</v>
      </c>
      <c r="E600" s="9">
        <v>61</v>
      </c>
    </row>
    <row r="601" spans="4:5" ht="18.75" x14ac:dyDescent="0.3">
      <c r="D601" s="8">
        <v>5.9799999999519002</v>
      </c>
      <c r="E601" s="9">
        <v>61</v>
      </c>
    </row>
    <row r="602" spans="4:5" ht="18.75" x14ac:dyDescent="0.3">
      <c r="D602" s="8">
        <v>5.9899999999519098</v>
      </c>
      <c r="E602" s="9">
        <v>61</v>
      </c>
    </row>
    <row r="603" spans="4:5" ht="18.75" x14ac:dyDescent="0.3">
      <c r="D603" s="8">
        <v>5.9999999999518998</v>
      </c>
      <c r="E603" s="9">
        <v>61</v>
      </c>
    </row>
    <row r="604" spans="4:5" ht="18.75" x14ac:dyDescent="0.3">
      <c r="D604" s="8">
        <v>6.0099999999518996</v>
      </c>
      <c r="E604" s="9">
        <v>61</v>
      </c>
    </row>
    <row r="605" spans="4:5" ht="18.75" x14ac:dyDescent="0.3">
      <c r="D605" s="8">
        <v>6.01999999995191</v>
      </c>
      <c r="E605" s="9">
        <v>61</v>
      </c>
    </row>
    <row r="606" spans="4:5" ht="18.75" x14ac:dyDescent="0.3">
      <c r="D606" s="8">
        <v>6.0299999999519001</v>
      </c>
      <c r="E606" s="9">
        <v>61</v>
      </c>
    </row>
    <row r="607" spans="4:5" ht="18.75" x14ac:dyDescent="0.3">
      <c r="D607" s="8">
        <v>6.0399999999518998</v>
      </c>
      <c r="E607" s="9">
        <v>61</v>
      </c>
    </row>
    <row r="608" spans="4:5" ht="18.75" x14ac:dyDescent="0.3">
      <c r="D608" s="8">
        <v>6.0499999999518899</v>
      </c>
      <c r="E608" s="9">
        <v>61</v>
      </c>
    </row>
    <row r="609" spans="4:5" ht="18.75" x14ac:dyDescent="0.3">
      <c r="D609" s="8">
        <v>6.0599999999519003</v>
      </c>
      <c r="E609" s="9">
        <v>61</v>
      </c>
    </row>
    <row r="610" spans="4:5" ht="18.75" x14ac:dyDescent="0.3">
      <c r="D610" s="8">
        <v>6.0699999999519001</v>
      </c>
      <c r="E610" s="9">
        <v>61</v>
      </c>
    </row>
    <row r="611" spans="4:5" ht="18.75" x14ac:dyDescent="0.3">
      <c r="D611" s="8">
        <v>6.0799999999519896</v>
      </c>
      <c r="E611" s="9">
        <v>61</v>
      </c>
    </row>
    <row r="612" spans="4:5" ht="18.75" x14ac:dyDescent="0.3">
      <c r="D612" s="8">
        <v>6.089999999952</v>
      </c>
      <c r="E612" s="9">
        <v>61</v>
      </c>
    </row>
    <row r="613" spans="4:5" ht="18.75" x14ac:dyDescent="0.3">
      <c r="D613" s="8">
        <v>6.0999999999519998</v>
      </c>
      <c r="E613" s="9">
        <v>61</v>
      </c>
    </row>
    <row r="614" spans="4:5" ht="18.75" x14ac:dyDescent="0.3">
      <c r="D614" s="8">
        <v>6.1099999999519996</v>
      </c>
      <c r="E614" s="9">
        <v>61</v>
      </c>
    </row>
    <row r="615" spans="4:5" ht="18.75" x14ac:dyDescent="0.3">
      <c r="D615" s="8">
        <v>6.1199999999520003</v>
      </c>
      <c r="E615" s="9">
        <v>61</v>
      </c>
    </row>
    <row r="616" spans="4:5" ht="18.75" x14ac:dyDescent="0.3">
      <c r="D616" s="8">
        <v>6.1299999999520098</v>
      </c>
      <c r="E616" s="9">
        <v>61</v>
      </c>
    </row>
    <row r="617" spans="4:5" ht="18.75" x14ac:dyDescent="0.3">
      <c r="D617" s="8">
        <v>6.1399999999519999</v>
      </c>
      <c r="E617" s="9">
        <v>61</v>
      </c>
    </row>
    <row r="618" spans="4:5" ht="18.75" x14ac:dyDescent="0.3">
      <c r="D618" s="8">
        <v>6.1499999999519996</v>
      </c>
      <c r="E618" s="9">
        <v>61</v>
      </c>
    </row>
    <row r="619" spans="4:5" ht="18.75" x14ac:dyDescent="0.3">
      <c r="D619" s="8">
        <v>6.1599999999520101</v>
      </c>
      <c r="E619" s="9">
        <v>61</v>
      </c>
    </row>
    <row r="620" spans="4:5" ht="18.75" x14ac:dyDescent="0.3">
      <c r="D620" s="8">
        <v>6.1699999999520001</v>
      </c>
      <c r="E620" s="9">
        <v>61</v>
      </c>
    </row>
    <row r="621" spans="4:5" ht="18.75" x14ac:dyDescent="0.3">
      <c r="D621" s="8">
        <v>6.1799999999519999</v>
      </c>
      <c r="E621" s="9">
        <v>61</v>
      </c>
    </row>
    <row r="622" spans="4:5" ht="18.75" x14ac:dyDescent="0.3">
      <c r="D622" s="8">
        <v>6.1899999999519899</v>
      </c>
      <c r="E622" s="9">
        <v>61</v>
      </c>
    </row>
    <row r="623" spans="4:5" ht="18.75" x14ac:dyDescent="0.3">
      <c r="D623" s="8">
        <v>6.1999999999520004</v>
      </c>
      <c r="E623" s="9">
        <v>61</v>
      </c>
    </row>
    <row r="624" spans="4:5" ht="18.75" x14ac:dyDescent="0.3">
      <c r="D624" s="8">
        <v>6.2099999999520001</v>
      </c>
      <c r="E624" s="9">
        <v>61</v>
      </c>
    </row>
    <row r="625" spans="4:5" ht="18.75" x14ac:dyDescent="0.3">
      <c r="D625" s="8">
        <v>6.2199999999519902</v>
      </c>
      <c r="E625" s="9">
        <v>61</v>
      </c>
    </row>
    <row r="626" spans="4:5" ht="18.75" x14ac:dyDescent="0.3">
      <c r="D626" s="8">
        <v>6.2299999999519997</v>
      </c>
      <c r="E626" s="9">
        <v>61</v>
      </c>
    </row>
    <row r="627" spans="4:5" ht="18.75" x14ac:dyDescent="0.3">
      <c r="D627" s="8">
        <v>6.2399999999520004</v>
      </c>
      <c r="E627" s="9">
        <v>61</v>
      </c>
    </row>
    <row r="628" spans="4:5" ht="18.75" x14ac:dyDescent="0.3">
      <c r="D628" s="8">
        <v>6.2499999999520002</v>
      </c>
      <c r="E628" s="9">
        <v>61</v>
      </c>
    </row>
    <row r="629" spans="4:5" ht="18.75" x14ac:dyDescent="0.3">
      <c r="D629" s="8">
        <v>6.259999999952</v>
      </c>
      <c r="E629" s="9">
        <v>61</v>
      </c>
    </row>
    <row r="630" spans="4:5" ht="18.75" x14ac:dyDescent="0.3">
      <c r="D630" s="8">
        <v>6.2699999999520104</v>
      </c>
      <c r="E630" s="9">
        <v>61</v>
      </c>
    </row>
    <row r="631" spans="4:5" ht="18.75" x14ac:dyDescent="0.3">
      <c r="D631" s="8">
        <v>6.2799999999520999</v>
      </c>
      <c r="E631" s="9">
        <v>61</v>
      </c>
    </row>
    <row r="632" spans="4:5" ht="18.75" x14ac:dyDescent="0.3">
      <c r="D632" s="8">
        <v>6.2899999999520997</v>
      </c>
      <c r="E632" s="9">
        <v>61</v>
      </c>
    </row>
    <row r="633" spans="4:5" ht="18.75" x14ac:dyDescent="0.3">
      <c r="D633" s="8">
        <v>6.2999999999521101</v>
      </c>
      <c r="E633" s="9">
        <v>61</v>
      </c>
    </row>
    <row r="634" spans="4:5" ht="18.75" x14ac:dyDescent="0.3">
      <c r="D634" s="8">
        <v>6.3099999999521001</v>
      </c>
      <c r="E634" s="9">
        <v>61</v>
      </c>
    </row>
    <row r="635" spans="4:5" ht="18.75" x14ac:dyDescent="0.3">
      <c r="D635" s="8">
        <v>6.3199999999520999</v>
      </c>
      <c r="E635" s="9">
        <v>61</v>
      </c>
    </row>
    <row r="636" spans="4:5" ht="18.75" x14ac:dyDescent="0.3">
      <c r="D636" s="8">
        <v>6.32999999995209</v>
      </c>
      <c r="E636" s="9">
        <v>61</v>
      </c>
    </row>
    <row r="637" spans="4:5" ht="18.75" x14ac:dyDescent="0.3">
      <c r="D637" s="8">
        <v>6.3399999999521004</v>
      </c>
      <c r="E637" s="9">
        <v>61</v>
      </c>
    </row>
    <row r="638" spans="4:5" ht="18.75" x14ac:dyDescent="0.3">
      <c r="D638" s="8">
        <v>6.3499999999521002</v>
      </c>
      <c r="E638" s="9">
        <v>61</v>
      </c>
    </row>
    <row r="639" spans="4:5" ht="18.75" x14ac:dyDescent="0.3">
      <c r="D639" s="8">
        <v>6.3599999999520902</v>
      </c>
      <c r="E639" s="9">
        <v>61</v>
      </c>
    </row>
    <row r="640" spans="4:5" ht="18.75" x14ac:dyDescent="0.3">
      <c r="D640" s="8">
        <v>6.3699999999520998</v>
      </c>
      <c r="E640" s="9">
        <v>61</v>
      </c>
    </row>
    <row r="641" spans="4:5" ht="18.75" x14ac:dyDescent="0.3">
      <c r="D641" s="8">
        <v>6.3799999999521004</v>
      </c>
      <c r="E641" s="9">
        <v>61</v>
      </c>
    </row>
    <row r="642" spans="4:5" ht="18.75" x14ac:dyDescent="0.3">
      <c r="D642" s="8">
        <v>6.3899999999521002</v>
      </c>
      <c r="E642" s="9">
        <v>61</v>
      </c>
    </row>
    <row r="643" spans="4:5" ht="18.75" x14ac:dyDescent="0.3">
      <c r="D643" s="8">
        <v>6.3999999999521</v>
      </c>
      <c r="E643" s="9">
        <v>61</v>
      </c>
    </row>
    <row r="644" spans="4:5" ht="18.75" x14ac:dyDescent="0.3">
      <c r="D644" s="8">
        <v>6.4099999999521096</v>
      </c>
      <c r="E644" s="9">
        <v>61</v>
      </c>
    </row>
    <row r="645" spans="4:5" ht="18.75" x14ac:dyDescent="0.3">
      <c r="D645" s="8">
        <v>6.4199999999520996</v>
      </c>
      <c r="E645" s="9">
        <v>61</v>
      </c>
    </row>
    <row r="646" spans="4:5" ht="18.75" x14ac:dyDescent="0.3">
      <c r="D646" s="8">
        <v>6.4299999999521003</v>
      </c>
      <c r="E646" s="9">
        <v>61</v>
      </c>
    </row>
    <row r="647" spans="4:5" ht="18.75" x14ac:dyDescent="0.3">
      <c r="D647" s="8">
        <v>6.4399999999520903</v>
      </c>
      <c r="E647" s="9">
        <v>61</v>
      </c>
    </row>
    <row r="648" spans="4:5" ht="18.75" x14ac:dyDescent="0.3">
      <c r="D648" s="8">
        <v>6.4499999999520998</v>
      </c>
      <c r="E648" s="9">
        <v>61</v>
      </c>
    </row>
    <row r="649" spans="4:5" ht="18.75" x14ac:dyDescent="0.3">
      <c r="D649" s="8">
        <v>6.4599999999520996</v>
      </c>
      <c r="E649" s="9">
        <v>61</v>
      </c>
    </row>
    <row r="650" spans="4:5" ht="18.75" x14ac:dyDescent="0.3">
      <c r="D650" s="8">
        <v>6.46999999995219</v>
      </c>
      <c r="E650" s="9">
        <v>61</v>
      </c>
    </row>
    <row r="651" spans="4:5" ht="18.75" x14ac:dyDescent="0.3">
      <c r="D651" s="8">
        <v>6.4799999999522004</v>
      </c>
      <c r="E651" s="9">
        <v>61</v>
      </c>
    </row>
    <row r="652" spans="4:5" ht="18.75" x14ac:dyDescent="0.3">
      <c r="D652" s="8">
        <v>6.4899999999522002</v>
      </c>
      <c r="E652" s="9">
        <v>61</v>
      </c>
    </row>
    <row r="653" spans="4:5" ht="18.75" x14ac:dyDescent="0.3">
      <c r="D653" s="8">
        <v>6.4999999999521902</v>
      </c>
      <c r="E653" s="9">
        <v>61</v>
      </c>
    </row>
    <row r="654" spans="4:5" ht="18.75" x14ac:dyDescent="0.3">
      <c r="D654" s="8">
        <v>6.5099999999521998</v>
      </c>
      <c r="E654" s="9">
        <v>61</v>
      </c>
    </row>
    <row r="655" spans="4:5" ht="18.75" x14ac:dyDescent="0.3">
      <c r="D655" s="8">
        <v>6.5199999999521996</v>
      </c>
      <c r="E655" s="9">
        <v>61</v>
      </c>
    </row>
    <row r="656" spans="4:5" ht="18.75" x14ac:dyDescent="0.3">
      <c r="D656" s="8">
        <v>6.5299999999522003</v>
      </c>
      <c r="E656" s="9">
        <v>61</v>
      </c>
    </row>
    <row r="657" spans="4:5" ht="18.75" x14ac:dyDescent="0.3">
      <c r="D657" s="8">
        <v>6.5399999999522</v>
      </c>
      <c r="E657" s="9">
        <v>61</v>
      </c>
    </row>
    <row r="658" spans="4:5" ht="18.75" x14ac:dyDescent="0.3">
      <c r="D658" s="8">
        <v>6.5499999999522096</v>
      </c>
      <c r="E658" s="9">
        <v>61</v>
      </c>
    </row>
    <row r="659" spans="4:5" ht="18.75" x14ac:dyDescent="0.3">
      <c r="D659" s="8">
        <v>6.5599999999521996</v>
      </c>
      <c r="E659" s="9">
        <v>61</v>
      </c>
    </row>
    <row r="660" spans="4:5" ht="18.75" x14ac:dyDescent="0.3">
      <c r="D660" s="8">
        <v>6.5699999999522003</v>
      </c>
      <c r="E660" s="9">
        <v>61</v>
      </c>
    </row>
    <row r="661" spans="4:5" ht="18.75" x14ac:dyDescent="0.3">
      <c r="D661" s="8">
        <v>6.5799999999521903</v>
      </c>
      <c r="E661" s="9">
        <v>61</v>
      </c>
    </row>
    <row r="662" spans="4:5" ht="18.75" x14ac:dyDescent="0.3">
      <c r="D662" s="8">
        <v>6.5899999999521999</v>
      </c>
      <c r="E662" s="9">
        <v>61</v>
      </c>
    </row>
    <row r="663" spans="4:5" ht="18.75" x14ac:dyDescent="0.3">
      <c r="D663" s="8">
        <v>6.5999999999521997</v>
      </c>
      <c r="E663" s="9">
        <v>61</v>
      </c>
    </row>
    <row r="664" spans="4:5" ht="18.75" x14ac:dyDescent="0.3">
      <c r="D664" s="8">
        <v>6.6099999999521897</v>
      </c>
      <c r="E664" s="9">
        <v>61</v>
      </c>
    </row>
    <row r="665" spans="4:5" ht="18.75" x14ac:dyDescent="0.3">
      <c r="D665" s="8">
        <v>6.6199999999522001</v>
      </c>
      <c r="E665" s="9">
        <v>61</v>
      </c>
    </row>
    <row r="666" spans="4:5" ht="18.75" x14ac:dyDescent="0.3">
      <c r="D666" s="8">
        <v>6.6299999999521999</v>
      </c>
      <c r="E666" s="9">
        <v>61</v>
      </c>
    </row>
    <row r="667" spans="4:5" ht="18.75" x14ac:dyDescent="0.3">
      <c r="D667" s="8">
        <v>6.6399999999521997</v>
      </c>
      <c r="E667" s="9">
        <v>61</v>
      </c>
    </row>
    <row r="668" spans="4:5" ht="18.75" x14ac:dyDescent="0.3">
      <c r="D668" s="8">
        <v>6.6499999999522004</v>
      </c>
      <c r="E668" s="9">
        <v>61</v>
      </c>
    </row>
    <row r="669" spans="4:5" ht="18.75" x14ac:dyDescent="0.3">
      <c r="D669" s="8">
        <v>6.6599999999522099</v>
      </c>
      <c r="E669" s="9">
        <v>61</v>
      </c>
    </row>
    <row r="670" spans="4:5" ht="18.75" x14ac:dyDescent="0.3">
      <c r="D670" s="8">
        <v>6.6699999999523003</v>
      </c>
      <c r="E670" s="9">
        <v>61</v>
      </c>
    </row>
    <row r="671" spans="4:5" ht="18.75" x14ac:dyDescent="0.3">
      <c r="D671" s="8">
        <v>6.6799999999523001</v>
      </c>
      <c r="E671" s="9">
        <v>61</v>
      </c>
    </row>
    <row r="672" spans="4:5" ht="18.75" x14ac:dyDescent="0.3">
      <c r="D672" s="8">
        <v>6.6899999999523097</v>
      </c>
      <c r="E672" s="9">
        <v>61</v>
      </c>
    </row>
    <row r="673" spans="4:5" ht="18.75" x14ac:dyDescent="0.3">
      <c r="D673" s="8">
        <v>6.6999999999522997</v>
      </c>
      <c r="E673" s="9">
        <v>61</v>
      </c>
    </row>
    <row r="674" spans="4:5" ht="18.75" x14ac:dyDescent="0.3">
      <c r="D674" s="8">
        <v>6.7099999999523003</v>
      </c>
      <c r="E674" s="9">
        <v>61</v>
      </c>
    </row>
    <row r="675" spans="4:5" ht="18.75" x14ac:dyDescent="0.3">
      <c r="D675" s="8">
        <v>6.7199999999522904</v>
      </c>
      <c r="E675" s="9">
        <v>61</v>
      </c>
    </row>
    <row r="676" spans="4:5" ht="18.75" x14ac:dyDescent="0.3">
      <c r="D676" s="8">
        <v>6.7299999999522999</v>
      </c>
      <c r="E676" s="9">
        <v>61</v>
      </c>
    </row>
    <row r="677" spans="4:5" ht="18.75" x14ac:dyDescent="0.3">
      <c r="D677" s="8">
        <v>6.7399999999522997</v>
      </c>
      <c r="E677" s="9">
        <v>61</v>
      </c>
    </row>
    <row r="678" spans="4:5" ht="18.75" x14ac:dyDescent="0.3">
      <c r="D678" s="8">
        <v>6.7499999999522897</v>
      </c>
      <c r="E678" s="9">
        <v>61</v>
      </c>
    </row>
    <row r="679" spans="4:5" ht="18.75" x14ac:dyDescent="0.3">
      <c r="D679" s="8">
        <v>6.7599999999523002</v>
      </c>
      <c r="E679" s="9">
        <v>61</v>
      </c>
    </row>
    <row r="680" spans="4:5" ht="18.75" x14ac:dyDescent="0.3">
      <c r="D680" s="8">
        <v>6.7699999999523</v>
      </c>
      <c r="E680" s="9">
        <v>61</v>
      </c>
    </row>
    <row r="681" spans="4:5" ht="18.75" x14ac:dyDescent="0.3">
      <c r="D681" s="8">
        <v>6.7799999999522997</v>
      </c>
      <c r="E681" s="9">
        <v>61</v>
      </c>
    </row>
    <row r="682" spans="4:5" ht="18.75" x14ac:dyDescent="0.3">
      <c r="D682" s="8">
        <v>6.7899999999523004</v>
      </c>
      <c r="E682" s="9">
        <v>61</v>
      </c>
    </row>
    <row r="683" spans="4:5" ht="18.75" x14ac:dyDescent="0.3">
      <c r="D683" s="8">
        <v>6.79999999995231</v>
      </c>
      <c r="E683" s="9">
        <v>61</v>
      </c>
    </row>
    <row r="684" spans="4:5" ht="18.75" x14ac:dyDescent="0.3">
      <c r="D684" s="8">
        <v>6.8099999999523</v>
      </c>
      <c r="E684" s="9">
        <v>61</v>
      </c>
    </row>
    <row r="685" spans="4:5" ht="18.75" x14ac:dyDescent="0.3">
      <c r="D685" s="8">
        <v>6.8199999999522998</v>
      </c>
      <c r="E685" s="9">
        <v>61</v>
      </c>
    </row>
    <row r="686" spans="4:5" ht="18.75" x14ac:dyDescent="0.3">
      <c r="D686" s="8">
        <v>6.8299999999523102</v>
      </c>
      <c r="E686" s="9">
        <v>61</v>
      </c>
    </row>
    <row r="687" spans="4:5" ht="18.75" x14ac:dyDescent="0.3">
      <c r="D687" s="8">
        <v>6.8399999999523002</v>
      </c>
      <c r="E687" s="9">
        <v>61</v>
      </c>
    </row>
    <row r="688" spans="4:5" ht="18.75" x14ac:dyDescent="0.3">
      <c r="D688" s="8">
        <v>6.8499999999523</v>
      </c>
      <c r="E688" s="9">
        <v>61</v>
      </c>
    </row>
    <row r="689" spans="4:5" ht="18.75" x14ac:dyDescent="0.3">
      <c r="D689" s="8">
        <v>6.8599999999523904</v>
      </c>
      <c r="E689" s="9">
        <v>61</v>
      </c>
    </row>
    <row r="690" spans="4:5" ht="18.75" x14ac:dyDescent="0.3">
      <c r="D690" s="8">
        <v>6.8699999999524</v>
      </c>
      <c r="E690" s="9">
        <v>61</v>
      </c>
    </row>
    <row r="691" spans="4:5" ht="18.75" x14ac:dyDescent="0.3">
      <c r="D691" s="8">
        <v>6.8799999999523997</v>
      </c>
      <c r="E691" s="9">
        <v>61</v>
      </c>
    </row>
    <row r="692" spans="4:5" ht="18.75" x14ac:dyDescent="0.3">
      <c r="D692" s="8">
        <v>6.8899999999523898</v>
      </c>
      <c r="E692" s="9">
        <v>61</v>
      </c>
    </row>
    <row r="693" spans="4:5" ht="18.75" x14ac:dyDescent="0.3">
      <c r="D693" s="8">
        <v>6.8999999999524002</v>
      </c>
      <c r="E693" s="9">
        <v>61</v>
      </c>
    </row>
    <row r="694" spans="4:5" ht="18.75" x14ac:dyDescent="0.3">
      <c r="D694" s="8">
        <v>6.9099999999524</v>
      </c>
      <c r="E694" s="9">
        <v>61</v>
      </c>
    </row>
    <row r="695" spans="4:5" ht="18.75" x14ac:dyDescent="0.3">
      <c r="D695" s="8">
        <v>6.9199999999523998</v>
      </c>
      <c r="E695" s="9">
        <v>61</v>
      </c>
    </row>
    <row r="696" spans="4:5" ht="18.75" x14ac:dyDescent="0.3">
      <c r="D696" s="8">
        <v>6.9299999999523996</v>
      </c>
      <c r="E696" s="9">
        <v>61</v>
      </c>
    </row>
    <row r="697" spans="4:5" ht="18.75" x14ac:dyDescent="0.3">
      <c r="D697" s="8">
        <v>6.93999999995241</v>
      </c>
      <c r="E697" s="9">
        <v>61</v>
      </c>
    </row>
    <row r="698" spans="4:5" ht="18.75" x14ac:dyDescent="0.3">
      <c r="D698" s="8">
        <v>6.9499999999524</v>
      </c>
      <c r="E698" s="9">
        <v>61</v>
      </c>
    </row>
    <row r="699" spans="4:5" ht="18.75" x14ac:dyDescent="0.3">
      <c r="D699" s="8">
        <v>6.9599999999523998</v>
      </c>
      <c r="E699" s="9">
        <v>61</v>
      </c>
    </row>
    <row r="700" spans="4:5" ht="18.75" x14ac:dyDescent="0.3">
      <c r="D700" s="8">
        <v>6.9699999999524103</v>
      </c>
      <c r="E700" s="9">
        <v>61</v>
      </c>
    </row>
    <row r="701" spans="4:5" ht="18.75" x14ac:dyDescent="0.3">
      <c r="D701" s="8">
        <v>6.9799999999524003</v>
      </c>
      <c r="E701" s="9">
        <v>61</v>
      </c>
    </row>
    <row r="702" spans="4:5" ht="18.75" x14ac:dyDescent="0.3">
      <c r="D702" s="8">
        <v>6.9899999999524001</v>
      </c>
      <c r="E702" s="9">
        <v>61</v>
      </c>
    </row>
    <row r="703" spans="4:5" ht="18.75" x14ac:dyDescent="0.3">
      <c r="D703" s="8">
        <v>6.9999999999523901</v>
      </c>
      <c r="E703" s="9">
        <v>61</v>
      </c>
    </row>
    <row r="704" spans="4:5" ht="18.75" x14ac:dyDescent="0.3">
      <c r="D704" s="8">
        <v>7.0099999999523996</v>
      </c>
      <c r="E704" s="9">
        <v>61</v>
      </c>
    </row>
    <row r="705" spans="4:5" ht="18.75" x14ac:dyDescent="0.3">
      <c r="D705" s="8">
        <v>7.0199999999524003</v>
      </c>
      <c r="E705" s="9">
        <v>61</v>
      </c>
    </row>
    <row r="706" spans="4:5" ht="18.75" x14ac:dyDescent="0.3">
      <c r="D706" s="8">
        <v>7.0299999999523903</v>
      </c>
      <c r="E706" s="9">
        <v>61</v>
      </c>
    </row>
    <row r="707" spans="4:5" ht="18.75" x14ac:dyDescent="0.3">
      <c r="D707" s="8">
        <v>7.0399999999523999</v>
      </c>
      <c r="E707" s="9">
        <v>61</v>
      </c>
    </row>
    <row r="708" spans="4:5" ht="18.75" x14ac:dyDescent="0.3">
      <c r="D708" s="8">
        <v>7.0499999999524103</v>
      </c>
      <c r="E708" s="9">
        <v>61</v>
      </c>
    </row>
    <row r="709" spans="4:5" ht="18.75" x14ac:dyDescent="0.3">
      <c r="D709" s="8">
        <v>7.0599999999524998</v>
      </c>
      <c r="E709" s="9">
        <v>61</v>
      </c>
    </row>
    <row r="710" spans="4:5" ht="18.75" x14ac:dyDescent="0.3">
      <c r="D710" s="8">
        <v>7.0699999999524996</v>
      </c>
      <c r="E710" s="9">
        <v>61</v>
      </c>
    </row>
    <row r="711" spans="4:5" ht="18.75" x14ac:dyDescent="0.3">
      <c r="D711" s="8">
        <v>7.0799999999525101</v>
      </c>
      <c r="E711" s="9">
        <v>61</v>
      </c>
    </row>
    <row r="712" spans="4:5" ht="18.75" x14ac:dyDescent="0.3">
      <c r="D712" s="8">
        <v>7.0899999999525001</v>
      </c>
      <c r="E712" s="9">
        <v>61</v>
      </c>
    </row>
    <row r="713" spans="4:5" ht="18.75" x14ac:dyDescent="0.3">
      <c r="D713" s="8">
        <v>7.0999999999524999</v>
      </c>
      <c r="E713" s="9">
        <v>61</v>
      </c>
    </row>
    <row r="714" spans="4:5" ht="18.75" x14ac:dyDescent="0.3">
      <c r="D714" s="8">
        <v>7.1099999999525103</v>
      </c>
      <c r="E714" s="9">
        <v>61</v>
      </c>
    </row>
    <row r="715" spans="4:5" ht="18.75" x14ac:dyDescent="0.3">
      <c r="D715" s="8">
        <v>7.1199999999525003</v>
      </c>
      <c r="E715" s="9">
        <v>61</v>
      </c>
    </row>
    <row r="716" spans="4:5" ht="18.75" x14ac:dyDescent="0.3">
      <c r="D716" s="8">
        <v>7.1299999999525001</v>
      </c>
      <c r="E716" s="9">
        <v>61</v>
      </c>
    </row>
    <row r="717" spans="4:5" ht="18.75" x14ac:dyDescent="0.3">
      <c r="D717" s="8">
        <v>7.1399999999524901</v>
      </c>
      <c r="E717" s="9">
        <v>61</v>
      </c>
    </row>
    <row r="718" spans="4:5" ht="18.75" x14ac:dyDescent="0.3">
      <c r="D718" s="8">
        <v>7.1499999999524997</v>
      </c>
      <c r="E718" s="9">
        <v>61</v>
      </c>
    </row>
    <row r="719" spans="4:5" ht="18.75" x14ac:dyDescent="0.3">
      <c r="D719" s="8">
        <v>7.1599999999525004</v>
      </c>
      <c r="E719" s="9">
        <v>61</v>
      </c>
    </row>
    <row r="720" spans="4:5" ht="18.75" x14ac:dyDescent="0.3">
      <c r="D720" s="8">
        <v>7.1699999999524904</v>
      </c>
      <c r="E720" s="9">
        <v>61</v>
      </c>
    </row>
    <row r="721" spans="4:5" ht="18.75" x14ac:dyDescent="0.3">
      <c r="D721" s="8">
        <v>7.1799999999524999</v>
      </c>
      <c r="E721" s="9">
        <v>61</v>
      </c>
    </row>
    <row r="722" spans="4:5" ht="18.75" x14ac:dyDescent="0.3">
      <c r="D722" s="8">
        <v>7.1899999999525104</v>
      </c>
      <c r="E722" s="9">
        <v>61</v>
      </c>
    </row>
    <row r="723" spans="4:5" ht="18.75" x14ac:dyDescent="0.3">
      <c r="D723" s="8">
        <v>7.1999999999525004</v>
      </c>
      <c r="E723" s="9">
        <v>61</v>
      </c>
    </row>
    <row r="724" spans="4:5" ht="18.75" x14ac:dyDescent="0.3">
      <c r="D724" s="8">
        <v>7.2099999999525002</v>
      </c>
      <c r="E724" s="9">
        <v>61</v>
      </c>
    </row>
    <row r="725" spans="4:5" ht="18.75" x14ac:dyDescent="0.3">
      <c r="D725" s="8">
        <v>7.2199999999525097</v>
      </c>
      <c r="E725" s="9">
        <v>61</v>
      </c>
    </row>
    <row r="726" spans="4:5" ht="18.75" x14ac:dyDescent="0.3">
      <c r="D726" s="8">
        <v>7.2299999999524998</v>
      </c>
      <c r="E726" s="9">
        <v>61</v>
      </c>
    </row>
    <row r="727" spans="4:5" ht="18.75" x14ac:dyDescent="0.3">
      <c r="D727" s="8">
        <v>7.2399999999525004</v>
      </c>
      <c r="E727" s="9">
        <v>61</v>
      </c>
    </row>
    <row r="728" spans="4:5" ht="18.75" x14ac:dyDescent="0.3">
      <c r="D728" s="8">
        <v>7.2499999999524896</v>
      </c>
      <c r="E728" s="9">
        <v>61</v>
      </c>
    </row>
    <row r="729" spans="4:5" ht="18.75" x14ac:dyDescent="0.3">
      <c r="D729" s="8">
        <v>7.2599999999526004</v>
      </c>
      <c r="E729" s="9">
        <v>61</v>
      </c>
    </row>
    <row r="730" spans="4:5" ht="18.75" x14ac:dyDescent="0.3">
      <c r="D730" s="8">
        <v>7.2699999999526002</v>
      </c>
      <c r="E730" s="9">
        <v>61</v>
      </c>
    </row>
    <row r="731" spans="4:5" ht="18.75" x14ac:dyDescent="0.3">
      <c r="D731" s="8">
        <v>7.2799999999525902</v>
      </c>
      <c r="E731" s="9">
        <v>61</v>
      </c>
    </row>
    <row r="732" spans="4:5" ht="18.75" x14ac:dyDescent="0.3">
      <c r="D732" s="8">
        <v>7.2899999999525997</v>
      </c>
      <c r="E732" s="9">
        <v>61</v>
      </c>
    </row>
    <row r="733" spans="4:5" ht="18.75" x14ac:dyDescent="0.3">
      <c r="D733" s="8">
        <v>7.2999999999526004</v>
      </c>
      <c r="E733" s="9">
        <v>61</v>
      </c>
    </row>
    <row r="734" spans="4:5" ht="18.75" x14ac:dyDescent="0.3">
      <c r="D734" s="8">
        <v>7.3099999999525904</v>
      </c>
      <c r="E734" s="9">
        <v>61</v>
      </c>
    </row>
    <row r="735" spans="4:5" ht="18.75" x14ac:dyDescent="0.3">
      <c r="D735" s="8">
        <v>7.3199999999526</v>
      </c>
      <c r="E735" s="9">
        <v>61</v>
      </c>
    </row>
    <row r="736" spans="4:5" ht="18.75" x14ac:dyDescent="0.3">
      <c r="D736" s="8">
        <v>7.3299999999526104</v>
      </c>
      <c r="E736" s="9">
        <v>61</v>
      </c>
    </row>
    <row r="737" spans="4:5" ht="18.75" x14ac:dyDescent="0.3">
      <c r="D737" s="8">
        <v>7.3399999999526004</v>
      </c>
      <c r="E737" s="9">
        <v>61</v>
      </c>
    </row>
    <row r="738" spans="4:5" ht="18.75" x14ac:dyDescent="0.3">
      <c r="D738" s="8">
        <v>7.3499999999526002</v>
      </c>
      <c r="E738" s="9">
        <v>61</v>
      </c>
    </row>
    <row r="739" spans="4:5" ht="18.75" x14ac:dyDescent="0.3">
      <c r="D739" s="8">
        <v>7.3599999999526098</v>
      </c>
      <c r="E739" s="9">
        <v>61</v>
      </c>
    </row>
    <row r="740" spans="4:5" ht="18.75" x14ac:dyDescent="0.3">
      <c r="D740" s="8">
        <v>7.3699999999525998</v>
      </c>
      <c r="E740" s="9">
        <v>61</v>
      </c>
    </row>
    <row r="741" spans="4:5" ht="18.75" x14ac:dyDescent="0.3">
      <c r="D741" s="8">
        <v>7.3799999999525996</v>
      </c>
      <c r="E741" s="9">
        <v>61</v>
      </c>
    </row>
    <row r="742" spans="4:5" ht="18.75" x14ac:dyDescent="0.3">
      <c r="D742" s="8">
        <v>7.3899999999525896</v>
      </c>
      <c r="E742" s="9">
        <v>61</v>
      </c>
    </row>
    <row r="743" spans="4:5" ht="18.75" x14ac:dyDescent="0.3">
      <c r="D743" s="8">
        <v>7.3999999999526</v>
      </c>
      <c r="E743" s="9">
        <v>61</v>
      </c>
    </row>
    <row r="744" spans="4:5" ht="18.75" x14ac:dyDescent="0.3">
      <c r="D744" s="8">
        <v>7.4099999999525998</v>
      </c>
      <c r="E744" s="9">
        <v>61</v>
      </c>
    </row>
    <row r="745" spans="4:5" ht="18.75" x14ac:dyDescent="0.3">
      <c r="D745" s="8">
        <v>7.4199999999525899</v>
      </c>
      <c r="E745" s="9">
        <v>61</v>
      </c>
    </row>
    <row r="746" spans="4:5" ht="18.75" x14ac:dyDescent="0.3">
      <c r="D746" s="8">
        <v>7.4299999999526003</v>
      </c>
      <c r="E746" s="9">
        <v>61</v>
      </c>
    </row>
    <row r="747" spans="4:5" ht="18.75" x14ac:dyDescent="0.3">
      <c r="D747" s="8">
        <v>7.4399999999526001</v>
      </c>
      <c r="E747" s="9">
        <v>61</v>
      </c>
    </row>
    <row r="748" spans="4:5" ht="18.75" x14ac:dyDescent="0.3">
      <c r="D748" s="8">
        <v>7.4499999999526896</v>
      </c>
      <c r="E748" s="9">
        <v>61</v>
      </c>
    </row>
    <row r="749" spans="4:5" ht="18.75" x14ac:dyDescent="0.3">
      <c r="D749" s="8">
        <v>7.4599999999527</v>
      </c>
      <c r="E749" s="9">
        <v>61</v>
      </c>
    </row>
    <row r="750" spans="4:5" ht="18.75" x14ac:dyDescent="0.3">
      <c r="D750" s="8">
        <v>7.4699999999527096</v>
      </c>
      <c r="E750" s="9">
        <v>61</v>
      </c>
    </row>
    <row r="751" spans="4:5" ht="18.75" x14ac:dyDescent="0.3">
      <c r="D751" s="8">
        <v>7.4799999999526996</v>
      </c>
      <c r="E751" s="9">
        <v>61</v>
      </c>
    </row>
    <row r="752" spans="4:5" ht="18.75" x14ac:dyDescent="0.3">
      <c r="D752" s="8">
        <v>7.4899999999527003</v>
      </c>
      <c r="E752" s="9">
        <v>61</v>
      </c>
    </row>
    <row r="753" spans="4:5" ht="18.75" x14ac:dyDescent="0.3">
      <c r="D753" s="8">
        <v>7.4999999999527098</v>
      </c>
      <c r="E753" s="9">
        <v>61</v>
      </c>
    </row>
    <row r="754" spans="4:5" ht="18.75" x14ac:dyDescent="0.3">
      <c r="D754" s="8">
        <v>7.5099999999526998</v>
      </c>
      <c r="E754" s="9">
        <v>61</v>
      </c>
    </row>
    <row r="755" spans="4:5" ht="18.75" x14ac:dyDescent="0.3">
      <c r="D755" s="8">
        <v>7.5199999999526996</v>
      </c>
      <c r="E755" s="9">
        <v>61</v>
      </c>
    </row>
    <row r="756" spans="4:5" ht="18.75" x14ac:dyDescent="0.3">
      <c r="D756" s="8">
        <v>7.5299999999526896</v>
      </c>
      <c r="E756" s="9">
        <v>61</v>
      </c>
    </row>
    <row r="757" spans="4:5" ht="18.75" x14ac:dyDescent="0.3">
      <c r="D757" s="8">
        <v>7.5399999999527001</v>
      </c>
      <c r="E757" s="9">
        <v>61</v>
      </c>
    </row>
    <row r="758" spans="4:5" ht="18.75" x14ac:dyDescent="0.3">
      <c r="D758" s="8">
        <v>7.5499999999526999</v>
      </c>
      <c r="E758" s="9">
        <v>61</v>
      </c>
    </row>
    <row r="759" spans="4:5" ht="18.75" x14ac:dyDescent="0.3">
      <c r="D759" s="8">
        <v>7.5599999999526899</v>
      </c>
      <c r="E759" s="9">
        <v>61</v>
      </c>
    </row>
    <row r="760" spans="4:5" ht="18.75" x14ac:dyDescent="0.3">
      <c r="D760" s="8">
        <v>7.5699999999527003</v>
      </c>
      <c r="E760" s="9">
        <v>61</v>
      </c>
    </row>
    <row r="761" spans="4:5" ht="18.75" x14ac:dyDescent="0.3">
      <c r="D761" s="8">
        <v>7.5799999999527001</v>
      </c>
      <c r="E761" s="9">
        <v>61</v>
      </c>
    </row>
    <row r="762" spans="4:5" ht="18.75" x14ac:dyDescent="0.3">
      <c r="D762" s="8">
        <v>7.5899999999526999</v>
      </c>
      <c r="E762" s="9">
        <v>61</v>
      </c>
    </row>
    <row r="763" spans="4:5" ht="18.75" x14ac:dyDescent="0.3">
      <c r="D763" s="8">
        <v>7.5999999999526997</v>
      </c>
      <c r="E763" s="9">
        <v>61</v>
      </c>
    </row>
    <row r="764" spans="4:5" ht="18.75" x14ac:dyDescent="0.3">
      <c r="D764" s="8">
        <v>7.6099999999527101</v>
      </c>
      <c r="E764" s="9">
        <v>61</v>
      </c>
    </row>
    <row r="765" spans="4:5" ht="18.75" x14ac:dyDescent="0.3">
      <c r="D765" s="8">
        <v>7.6199999999527002</v>
      </c>
      <c r="E765" s="9">
        <v>61</v>
      </c>
    </row>
    <row r="766" spans="4:5" ht="18.75" x14ac:dyDescent="0.3">
      <c r="D766" s="8">
        <v>7.6299999999527</v>
      </c>
      <c r="E766" s="9">
        <v>61</v>
      </c>
    </row>
    <row r="767" spans="4:5" ht="18.75" x14ac:dyDescent="0.3">
      <c r="D767" s="8">
        <v>7.6399999999527104</v>
      </c>
      <c r="E767" s="9">
        <v>61</v>
      </c>
    </row>
    <row r="768" spans="4:5" ht="18.75" x14ac:dyDescent="0.3">
      <c r="D768" s="8">
        <v>7.6499999999527999</v>
      </c>
      <c r="E768" s="9">
        <v>61</v>
      </c>
    </row>
    <row r="769" spans="4:5" ht="18.75" x14ac:dyDescent="0.3">
      <c r="D769" s="8">
        <v>7.6599999999527997</v>
      </c>
      <c r="E769" s="9">
        <v>61</v>
      </c>
    </row>
    <row r="770" spans="4:5" ht="18.75" x14ac:dyDescent="0.3">
      <c r="D770" s="8">
        <v>7.6699999999527897</v>
      </c>
      <c r="E770" s="9">
        <v>61</v>
      </c>
    </row>
    <row r="771" spans="4:5" ht="18.75" x14ac:dyDescent="0.3">
      <c r="D771" s="8">
        <v>7.6799999999528001</v>
      </c>
      <c r="E771" s="9">
        <v>61</v>
      </c>
    </row>
    <row r="772" spans="4:5" ht="18.75" x14ac:dyDescent="0.3">
      <c r="D772" s="8">
        <v>7.6899999999527999</v>
      </c>
      <c r="E772" s="9">
        <v>61</v>
      </c>
    </row>
    <row r="773" spans="4:5" ht="18.75" x14ac:dyDescent="0.3">
      <c r="D773" s="8">
        <v>7.6999999999527899</v>
      </c>
      <c r="E773" s="9">
        <v>61</v>
      </c>
    </row>
    <row r="774" spans="4:5" ht="18.75" x14ac:dyDescent="0.3">
      <c r="D774" s="8">
        <v>7.7099999999528004</v>
      </c>
      <c r="E774" s="9">
        <v>61</v>
      </c>
    </row>
    <row r="775" spans="4:5" ht="18.75" x14ac:dyDescent="0.3">
      <c r="D775" s="8">
        <v>7.7199999999528002</v>
      </c>
      <c r="E775" s="9">
        <v>61</v>
      </c>
    </row>
    <row r="776" spans="4:5" ht="18.75" x14ac:dyDescent="0.3">
      <c r="D776" s="8">
        <v>7.7299999999528</v>
      </c>
      <c r="E776" s="9">
        <v>61</v>
      </c>
    </row>
    <row r="777" spans="4:5" ht="18.75" x14ac:dyDescent="0.3">
      <c r="D777" s="8">
        <v>7.7399999999527997</v>
      </c>
      <c r="E777" s="9">
        <v>61</v>
      </c>
    </row>
    <row r="778" spans="4:5" ht="18.75" x14ac:dyDescent="0.3">
      <c r="D778" s="8">
        <v>7.7499999999528102</v>
      </c>
      <c r="E778" s="9">
        <v>61</v>
      </c>
    </row>
    <row r="779" spans="4:5" ht="18.75" x14ac:dyDescent="0.3">
      <c r="D779" s="8">
        <v>7.7599999999528002</v>
      </c>
      <c r="E779" s="9">
        <v>61</v>
      </c>
    </row>
    <row r="780" spans="4:5" ht="18.75" x14ac:dyDescent="0.3">
      <c r="D780" s="8">
        <v>7.7699999999528</v>
      </c>
      <c r="E780" s="9">
        <v>61</v>
      </c>
    </row>
    <row r="781" spans="4:5" ht="18.75" x14ac:dyDescent="0.3">
      <c r="D781" s="8">
        <v>7.7799999999528104</v>
      </c>
      <c r="E781" s="9">
        <v>61</v>
      </c>
    </row>
    <row r="782" spans="4:5" ht="18.75" x14ac:dyDescent="0.3">
      <c r="D782" s="8">
        <v>7.7899999999527996</v>
      </c>
      <c r="E782" s="9">
        <v>61</v>
      </c>
    </row>
    <row r="783" spans="4:5" ht="18.75" x14ac:dyDescent="0.3">
      <c r="D783" s="8">
        <v>7.7999999999528002</v>
      </c>
      <c r="E783" s="9">
        <v>61</v>
      </c>
    </row>
    <row r="784" spans="4:5" ht="18.75" x14ac:dyDescent="0.3">
      <c r="D784" s="8">
        <v>7.8099999999527903</v>
      </c>
      <c r="E784" s="9">
        <v>61</v>
      </c>
    </row>
    <row r="785" spans="4:5" ht="18.75" x14ac:dyDescent="0.3">
      <c r="D785" s="8">
        <v>7.8199999999527998</v>
      </c>
      <c r="E785" s="9">
        <v>61</v>
      </c>
    </row>
    <row r="786" spans="4:5" ht="18.75" x14ac:dyDescent="0.3">
      <c r="D786" s="8">
        <v>7.8299999999527996</v>
      </c>
      <c r="E786" s="9">
        <v>61</v>
      </c>
    </row>
    <row r="787" spans="4:5" ht="18.75" x14ac:dyDescent="0.3">
      <c r="D787" s="8">
        <v>7.83999999995289</v>
      </c>
      <c r="E787" s="9">
        <v>61</v>
      </c>
    </row>
    <row r="788" spans="4:5" ht="18.75" x14ac:dyDescent="0.3">
      <c r="D788" s="8">
        <v>7.8499999999529004</v>
      </c>
      <c r="E788" s="9">
        <v>61</v>
      </c>
    </row>
    <row r="789" spans="4:5" ht="18.75" x14ac:dyDescent="0.3">
      <c r="D789" s="8">
        <v>7.8599999999529002</v>
      </c>
      <c r="E789" s="9">
        <v>61</v>
      </c>
    </row>
    <row r="790" spans="4:5" ht="18.75" x14ac:dyDescent="0.3">
      <c r="D790" s="8">
        <v>7.8699999999529</v>
      </c>
      <c r="E790" s="9">
        <v>61</v>
      </c>
    </row>
    <row r="791" spans="4:5" ht="18.75" x14ac:dyDescent="0.3">
      <c r="D791" s="8">
        <v>7.8799999999528998</v>
      </c>
      <c r="E791" s="9">
        <v>61</v>
      </c>
    </row>
    <row r="792" spans="4:5" ht="18.75" x14ac:dyDescent="0.3">
      <c r="D792" s="8">
        <v>7.8899999999529102</v>
      </c>
      <c r="E792" s="9">
        <v>61</v>
      </c>
    </row>
    <row r="793" spans="4:5" ht="18.75" x14ac:dyDescent="0.3">
      <c r="D793" s="8">
        <v>7.8999999999529003</v>
      </c>
      <c r="E793" s="9">
        <v>61</v>
      </c>
    </row>
    <row r="794" spans="4:5" ht="18.75" x14ac:dyDescent="0.3">
      <c r="D794" s="8">
        <v>7.9099999999529</v>
      </c>
      <c r="E794" s="9">
        <v>61</v>
      </c>
    </row>
    <row r="795" spans="4:5" ht="18.75" x14ac:dyDescent="0.3">
      <c r="D795" s="8">
        <v>7.9199999999529096</v>
      </c>
      <c r="E795" s="9">
        <v>61</v>
      </c>
    </row>
    <row r="796" spans="4:5" ht="18.75" x14ac:dyDescent="0.3">
      <c r="D796" s="8">
        <v>7.9299999999528996</v>
      </c>
      <c r="E796" s="9">
        <v>61</v>
      </c>
    </row>
    <row r="797" spans="4:5" ht="18.75" x14ac:dyDescent="0.3">
      <c r="D797" s="8">
        <v>7.9399999999529003</v>
      </c>
      <c r="E797" s="9">
        <v>61</v>
      </c>
    </row>
    <row r="798" spans="4:5" ht="18.75" x14ac:dyDescent="0.3">
      <c r="D798" s="8">
        <v>7.9499999999528903</v>
      </c>
      <c r="E798" s="9">
        <v>61</v>
      </c>
    </row>
    <row r="799" spans="4:5" ht="18.75" x14ac:dyDescent="0.3">
      <c r="D799" s="8">
        <v>7.9599999999528999</v>
      </c>
      <c r="E799" s="9">
        <v>61</v>
      </c>
    </row>
    <row r="800" spans="4:5" ht="18.75" x14ac:dyDescent="0.3">
      <c r="D800" s="8">
        <v>7.9699999999528996</v>
      </c>
      <c r="E800" s="9">
        <v>61</v>
      </c>
    </row>
    <row r="801" spans="4:5" ht="18.75" x14ac:dyDescent="0.3">
      <c r="D801" s="8">
        <v>7.9799999999528897</v>
      </c>
      <c r="E801" s="9">
        <v>61</v>
      </c>
    </row>
    <row r="802" spans="4:5" ht="18.75" x14ac:dyDescent="0.3">
      <c r="D802" s="8">
        <v>7.9899999999529001</v>
      </c>
      <c r="E802" s="9">
        <v>61</v>
      </c>
    </row>
    <row r="803" spans="4:5" ht="18.75" x14ac:dyDescent="0.3">
      <c r="D803" s="8">
        <v>7.9999999999529097</v>
      </c>
      <c r="E803" s="9">
        <v>62</v>
      </c>
    </row>
    <row r="804" spans="4:5" ht="18.75" x14ac:dyDescent="0.3">
      <c r="D804" s="8">
        <v>8.0099999999528997</v>
      </c>
      <c r="E804" s="9">
        <v>62</v>
      </c>
    </row>
    <row r="805" spans="4:5" ht="18.75" x14ac:dyDescent="0.3">
      <c r="D805" s="8">
        <v>8.0199999999528995</v>
      </c>
      <c r="E805" s="9">
        <v>62</v>
      </c>
    </row>
    <row r="806" spans="4:5" ht="18.75" x14ac:dyDescent="0.3">
      <c r="D806" s="8">
        <v>8.0299999999529099</v>
      </c>
      <c r="E806" s="9">
        <v>62</v>
      </c>
    </row>
    <row r="807" spans="4:5" ht="18.75" x14ac:dyDescent="0.3">
      <c r="D807" s="8">
        <v>8.0399999999530003</v>
      </c>
      <c r="E807" s="9">
        <v>62</v>
      </c>
    </row>
    <row r="808" spans="4:5" ht="18.75" x14ac:dyDescent="0.3">
      <c r="D808" s="8">
        <v>8.0499999999530001</v>
      </c>
      <c r="E808" s="9">
        <v>62</v>
      </c>
    </row>
    <row r="809" spans="4:5" ht="18.75" x14ac:dyDescent="0.3">
      <c r="D809" s="8">
        <v>8.0599999999530105</v>
      </c>
      <c r="E809" s="9">
        <v>62</v>
      </c>
    </row>
    <row r="810" spans="4:5" ht="18.75" x14ac:dyDescent="0.3">
      <c r="D810" s="8">
        <v>8.0699999999529997</v>
      </c>
      <c r="E810" s="9">
        <v>62</v>
      </c>
    </row>
    <row r="811" spans="4:5" ht="18.75" x14ac:dyDescent="0.3">
      <c r="D811" s="8">
        <v>8.0799999999529994</v>
      </c>
      <c r="E811" s="9">
        <v>62</v>
      </c>
    </row>
    <row r="812" spans="4:5" ht="18.75" x14ac:dyDescent="0.3">
      <c r="D812" s="8">
        <v>8.0899999999529904</v>
      </c>
      <c r="E812" s="9">
        <v>62</v>
      </c>
    </row>
    <row r="813" spans="4:5" ht="18.75" x14ac:dyDescent="0.3">
      <c r="D813" s="8">
        <v>8.0999999999530008</v>
      </c>
      <c r="E813" s="9">
        <v>62</v>
      </c>
    </row>
    <row r="814" spans="4:5" ht="18.75" x14ac:dyDescent="0.3">
      <c r="D814" s="8">
        <v>8.1099999999530006</v>
      </c>
      <c r="E814" s="9">
        <v>62</v>
      </c>
    </row>
    <row r="815" spans="4:5" ht="18.75" x14ac:dyDescent="0.3">
      <c r="D815" s="8">
        <v>8.1199999999530004</v>
      </c>
      <c r="E815" s="9">
        <v>62</v>
      </c>
    </row>
    <row r="816" spans="4:5" ht="18.75" x14ac:dyDescent="0.3">
      <c r="D816" s="8">
        <v>8.1299999999530002</v>
      </c>
      <c r="E816" s="9">
        <v>62</v>
      </c>
    </row>
    <row r="817" spans="4:5" ht="18.75" x14ac:dyDescent="0.3">
      <c r="D817" s="8">
        <v>8.1399999999530106</v>
      </c>
      <c r="E817" s="9">
        <v>62</v>
      </c>
    </row>
    <row r="818" spans="4:5" ht="18.75" x14ac:dyDescent="0.3">
      <c r="D818" s="8">
        <v>8.1499999999529997</v>
      </c>
      <c r="E818" s="9">
        <v>62</v>
      </c>
    </row>
    <row r="819" spans="4:5" ht="18.75" x14ac:dyDescent="0.3">
      <c r="D819" s="8">
        <v>8.1599999999529995</v>
      </c>
      <c r="E819" s="9">
        <v>62</v>
      </c>
    </row>
    <row r="820" spans="4:5" ht="18.75" x14ac:dyDescent="0.3">
      <c r="D820" s="8">
        <v>8.16999999995301</v>
      </c>
      <c r="E820" s="9">
        <v>62</v>
      </c>
    </row>
    <row r="821" spans="4:5" ht="18.75" x14ac:dyDescent="0.3">
      <c r="D821" s="8">
        <v>8.1799999999530009</v>
      </c>
      <c r="E821" s="9">
        <v>62</v>
      </c>
    </row>
    <row r="822" spans="4:5" ht="18.75" x14ac:dyDescent="0.3">
      <c r="D822" s="8">
        <v>8.1899999999530007</v>
      </c>
      <c r="E822" s="9">
        <v>62</v>
      </c>
    </row>
    <row r="823" spans="4:5" ht="18.75" x14ac:dyDescent="0.3">
      <c r="D823" s="8">
        <v>8.1999999999529898</v>
      </c>
      <c r="E823" s="9">
        <v>62</v>
      </c>
    </row>
    <row r="824" spans="4:5" ht="18.75" x14ac:dyDescent="0.3">
      <c r="D824" s="8">
        <v>8.2099999999530002</v>
      </c>
      <c r="E824" s="9">
        <v>62</v>
      </c>
    </row>
    <row r="825" spans="4:5" ht="18.75" x14ac:dyDescent="0.3">
      <c r="D825" s="8">
        <v>8.219999999953</v>
      </c>
      <c r="E825" s="9">
        <v>62</v>
      </c>
    </row>
    <row r="826" spans="4:5" ht="18.75" x14ac:dyDescent="0.3">
      <c r="D826" s="8">
        <v>8.2299999999530904</v>
      </c>
      <c r="E826" s="9">
        <v>62</v>
      </c>
    </row>
    <row r="827" spans="4:5" ht="18.75" x14ac:dyDescent="0.3">
      <c r="D827" s="8">
        <v>8.2399999999531008</v>
      </c>
      <c r="E827" s="9">
        <v>62</v>
      </c>
    </row>
    <row r="828" spans="4:5" ht="18.75" x14ac:dyDescent="0.3">
      <c r="D828" s="8">
        <v>8.2499999999531006</v>
      </c>
      <c r="E828" s="9">
        <v>62</v>
      </c>
    </row>
    <row r="829" spans="4:5" ht="18.75" x14ac:dyDescent="0.3">
      <c r="D829" s="8">
        <v>8.2599999999531004</v>
      </c>
      <c r="E829" s="9">
        <v>62</v>
      </c>
    </row>
    <row r="830" spans="4:5" ht="18.75" x14ac:dyDescent="0.3">
      <c r="D830" s="8">
        <v>8.2699999999531002</v>
      </c>
      <c r="E830" s="9">
        <v>62</v>
      </c>
    </row>
    <row r="831" spans="4:5" ht="18.75" x14ac:dyDescent="0.3">
      <c r="D831" s="8">
        <v>8.2799999999531106</v>
      </c>
      <c r="E831" s="9">
        <v>62</v>
      </c>
    </row>
    <row r="832" spans="4:5" ht="18.75" x14ac:dyDescent="0.3">
      <c r="D832" s="8">
        <v>8.2899999999530998</v>
      </c>
      <c r="E832" s="9">
        <v>62</v>
      </c>
    </row>
    <row r="833" spans="4:5" ht="18.75" x14ac:dyDescent="0.3">
      <c r="D833" s="8">
        <v>8.2999999999530996</v>
      </c>
      <c r="E833" s="9">
        <v>62</v>
      </c>
    </row>
    <row r="834" spans="4:5" ht="18.75" x14ac:dyDescent="0.3">
      <c r="D834" s="8">
        <v>8.30999999995311</v>
      </c>
      <c r="E834" s="9">
        <v>62</v>
      </c>
    </row>
    <row r="835" spans="4:5" ht="18.75" x14ac:dyDescent="0.3">
      <c r="D835" s="8">
        <v>8.3199999999530991</v>
      </c>
      <c r="E835" s="9">
        <v>62</v>
      </c>
    </row>
    <row r="836" spans="4:5" ht="18.75" x14ac:dyDescent="0.3">
      <c r="D836" s="8">
        <v>8.3299999999531007</v>
      </c>
      <c r="E836" s="9">
        <v>62</v>
      </c>
    </row>
    <row r="837" spans="4:5" ht="18.75" x14ac:dyDescent="0.3">
      <c r="D837" s="8">
        <v>8.3399999999530898</v>
      </c>
      <c r="E837" s="9">
        <v>62</v>
      </c>
    </row>
    <row r="838" spans="4:5" ht="18.75" x14ac:dyDescent="0.3">
      <c r="D838" s="8">
        <v>8.3499999999531003</v>
      </c>
      <c r="E838" s="9">
        <v>62</v>
      </c>
    </row>
    <row r="839" spans="4:5" ht="18.75" x14ac:dyDescent="0.3">
      <c r="D839" s="8">
        <v>8.3599999999531001</v>
      </c>
      <c r="E839" s="9">
        <v>62</v>
      </c>
    </row>
    <row r="840" spans="4:5" ht="18.75" x14ac:dyDescent="0.3">
      <c r="D840" s="8">
        <v>8.3699999999530892</v>
      </c>
      <c r="E840" s="9">
        <v>62</v>
      </c>
    </row>
    <row r="841" spans="4:5" ht="18.75" x14ac:dyDescent="0.3">
      <c r="D841" s="8">
        <v>8.3799999999530996</v>
      </c>
      <c r="E841" s="9">
        <v>62</v>
      </c>
    </row>
    <row r="842" spans="4:5" ht="18.75" x14ac:dyDescent="0.3">
      <c r="D842" s="8">
        <v>8.3899999999530994</v>
      </c>
      <c r="E842" s="9">
        <v>62</v>
      </c>
    </row>
    <row r="843" spans="4:5" ht="18.75" x14ac:dyDescent="0.3">
      <c r="D843" s="8">
        <v>8.3999999999530992</v>
      </c>
      <c r="E843" s="9">
        <v>62</v>
      </c>
    </row>
    <row r="844" spans="4:5" ht="18.75" x14ac:dyDescent="0.3">
      <c r="D844" s="8">
        <v>8.4099999999531008</v>
      </c>
      <c r="E844" s="9">
        <v>62</v>
      </c>
    </row>
    <row r="845" spans="4:5" ht="18.75" x14ac:dyDescent="0.3">
      <c r="D845" s="8">
        <v>8.4199999999531094</v>
      </c>
      <c r="E845" s="9">
        <v>62</v>
      </c>
    </row>
    <row r="846" spans="4:5" ht="18.75" x14ac:dyDescent="0.3">
      <c r="D846" s="8">
        <v>8.4299999999531998</v>
      </c>
      <c r="E846" s="9">
        <v>62</v>
      </c>
    </row>
    <row r="847" spans="4:5" ht="18.75" x14ac:dyDescent="0.3">
      <c r="D847" s="8">
        <v>8.4399999999531996</v>
      </c>
      <c r="E847" s="9">
        <v>62</v>
      </c>
    </row>
    <row r="848" spans="4:5" ht="18.75" x14ac:dyDescent="0.3">
      <c r="D848" s="8">
        <v>8.4499999999532101</v>
      </c>
      <c r="E848" s="9">
        <v>62</v>
      </c>
    </row>
    <row r="849" spans="4:5" ht="18.75" x14ac:dyDescent="0.3">
      <c r="D849" s="8">
        <v>8.4599999999531992</v>
      </c>
      <c r="E849" s="9">
        <v>62</v>
      </c>
    </row>
    <row r="850" spans="4:5" ht="18.75" x14ac:dyDescent="0.3">
      <c r="D850" s="8">
        <v>8.4699999999532007</v>
      </c>
      <c r="E850" s="9">
        <v>62</v>
      </c>
    </row>
    <row r="851" spans="4:5" ht="18.75" x14ac:dyDescent="0.3">
      <c r="D851" s="8">
        <v>8.4799999999531899</v>
      </c>
      <c r="E851" s="9">
        <v>62</v>
      </c>
    </row>
    <row r="852" spans="4:5" ht="18.75" x14ac:dyDescent="0.3">
      <c r="D852" s="8">
        <v>8.4899999999532003</v>
      </c>
      <c r="E852" s="9">
        <v>62</v>
      </c>
    </row>
    <row r="853" spans="4:5" ht="18.75" x14ac:dyDescent="0.3">
      <c r="D853" s="8">
        <v>8.4999999999532001</v>
      </c>
      <c r="E853" s="9">
        <v>62</v>
      </c>
    </row>
    <row r="854" spans="4:5" ht="18.75" x14ac:dyDescent="0.3">
      <c r="D854" s="8">
        <v>8.5099999999531892</v>
      </c>
      <c r="E854" s="9">
        <v>62</v>
      </c>
    </row>
    <row r="855" spans="4:5" ht="18.75" x14ac:dyDescent="0.3">
      <c r="D855" s="8">
        <v>8.5199999999531997</v>
      </c>
      <c r="E855" s="9">
        <v>62</v>
      </c>
    </row>
    <row r="856" spans="4:5" ht="18.75" x14ac:dyDescent="0.3">
      <c r="D856" s="8">
        <v>8.5299999999531995</v>
      </c>
      <c r="E856" s="9">
        <v>62</v>
      </c>
    </row>
    <row r="857" spans="4:5" ht="18.75" x14ac:dyDescent="0.3">
      <c r="D857" s="8">
        <v>8.5399999999531993</v>
      </c>
      <c r="E857" s="9">
        <v>62</v>
      </c>
    </row>
    <row r="858" spans="4:5" ht="18.75" x14ac:dyDescent="0.3">
      <c r="D858" s="8">
        <v>8.5499999999532008</v>
      </c>
      <c r="E858" s="9">
        <v>62</v>
      </c>
    </row>
    <row r="859" spans="4:5" ht="18.75" x14ac:dyDescent="0.3">
      <c r="D859" s="8">
        <v>8.5599999999532095</v>
      </c>
      <c r="E859" s="9">
        <v>62</v>
      </c>
    </row>
    <row r="860" spans="4:5" ht="18.75" x14ac:dyDescent="0.3">
      <c r="D860" s="8">
        <v>8.5699999999532004</v>
      </c>
      <c r="E860" s="9">
        <v>62</v>
      </c>
    </row>
    <row r="861" spans="4:5" ht="18.75" x14ac:dyDescent="0.3">
      <c r="D861" s="8">
        <v>8.5799999999532002</v>
      </c>
      <c r="E861" s="9">
        <v>62</v>
      </c>
    </row>
    <row r="862" spans="4:5" ht="18.75" x14ac:dyDescent="0.3">
      <c r="D862" s="8">
        <v>8.5899999999532106</v>
      </c>
      <c r="E862" s="9">
        <v>62</v>
      </c>
    </row>
    <row r="863" spans="4:5" ht="18.75" x14ac:dyDescent="0.3">
      <c r="D863" s="8">
        <v>8.5999999999531997</v>
      </c>
      <c r="E863" s="9">
        <v>62</v>
      </c>
    </row>
    <row r="864" spans="4:5" ht="18.75" x14ac:dyDescent="0.3">
      <c r="D864" s="8">
        <v>8.6099999999531995</v>
      </c>
      <c r="E864" s="9">
        <v>62</v>
      </c>
    </row>
    <row r="865" spans="4:5" ht="18.75" x14ac:dyDescent="0.3">
      <c r="D865" s="8">
        <v>8.6199999999532899</v>
      </c>
      <c r="E865" s="9">
        <v>62</v>
      </c>
    </row>
    <row r="866" spans="4:5" ht="18.75" x14ac:dyDescent="0.3">
      <c r="D866" s="8">
        <v>8.6299999999533004</v>
      </c>
      <c r="E866" s="9">
        <v>62</v>
      </c>
    </row>
    <row r="867" spans="4:5" ht="18.75" x14ac:dyDescent="0.3">
      <c r="D867" s="8">
        <v>8.6399999999533001</v>
      </c>
      <c r="E867" s="9">
        <v>62</v>
      </c>
    </row>
    <row r="868" spans="4:5" ht="18.75" x14ac:dyDescent="0.3">
      <c r="D868" s="8">
        <v>8.6499999999532893</v>
      </c>
      <c r="E868" s="9">
        <v>62</v>
      </c>
    </row>
    <row r="869" spans="4:5" ht="18.75" x14ac:dyDescent="0.3">
      <c r="D869" s="8">
        <v>8.6599999999532997</v>
      </c>
      <c r="E869" s="9">
        <v>62</v>
      </c>
    </row>
    <row r="870" spans="4:5" ht="18.75" x14ac:dyDescent="0.3">
      <c r="D870" s="8">
        <v>8.6699999999532995</v>
      </c>
      <c r="E870" s="9">
        <v>62</v>
      </c>
    </row>
    <row r="871" spans="4:5" ht="18.75" x14ac:dyDescent="0.3">
      <c r="D871" s="8">
        <v>8.6799999999532993</v>
      </c>
      <c r="E871" s="9">
        <v>62</v>
      </c>
    </row>
    <row r="872" spans="4:5" ht="18.75" x14ac:dyDescent="0.3">
      <c r="D872" s="8">
        <v>8.6899999999533009</v>
      </c>
      <c r="E872" s="9">
        <v>62</v>
      </c>
    </row>
    <row r="873" spans="4:5" ht="18.75" x14ac:dyDescent="0.3">
      <c r="D873" s="8">
        <v>8.6999999999533095</v>
      </c>
      <c r="E873" s="9">
        <v>62</v>
      </c>
    </row>
    <row r="874" spans="4:5" ht="18.75" x14ac:dyDescent="0.3">
      <c r="D874" s="8">
        <v>8.7099999999533004</v>
      </c>
      <c r="E874" s="9">
        <v>62</v>
      </c>
    </row>
    <row r="875" spans="4:5" ht="18.75" x14ac:dyDescent="0.3">
      <c r="D875" s="8">
        <v>8.7199999999533002</v>
      </c>
      <c r="E875" s="9">
        <v>62</v>
      </c>
    </row>
    <row r="876" spans="4:5" ht="18.75" x14ac:dyDescent="0.3">
      <c r="D876" s="8">
        <v>8.7299999999532893</v>
      </c>
      <c r="E876" s="9">
        <v>62</v>
      </c>
    </row>
    <row r="877" spans="4:5" ht="18.75" x14ac:dyDescent="0.3">
      <c r="D877" s="8">
        <v>8.7399999999532998</v>
      </c>
      <c r="E877" s="9">
        <v>62</v>
      </c>
    </row>
    <row r="878" spans="4:5" ht="18.75" x14ac:dyDescent="0.3">
      <c r="D878" s="8">
        <v>8.7499999999532996</v>
      </c>
      <c r="E878" s="9">
        <v>62</v>
      </c>
    </row>
    <row r="879" spans="4:5" ht="18.75" x14ac:dyDescent="0.3">
      <c r="D879" s="8">
        <v>8.7599999999532905</v>
      </c>
      <c r="E879" s="9">
        <v>62</v>
      </c>
    </row>
    <row r="880" spans="4:5" ht="18.75" x14ac:dyDescent="0.3">
      <c r="D880" s="8">
        <v>8.7699999999532992</v>
      </c>
      <c r="E880" s="9">
        <v>62</v>
      </c>
    </row>
    <row r="881" spans="4:5" ht="18.75" x14ac:dyDescent="0.3">
      <c r="D881" s="8">
        <v>8.7799999999533007</v>
      </c>
      <c r="E881" s="9">
        <v>62</v>
      </c>
    </row>
    <row r="882" spans="4:5" ht="18.75" x14ac:dyDescent="0.3">
      <c r="D882" s="8">
        <v>8.7899999999533005</v>
      </c>
      <c r="E882" s="9">
        <v>62</v>
      </c>
    </row>
    <row r="883" spans="4:5" ht="18.75" x14ac:dyDescent="0.3">
      <c r="D883" s="8">
        <v>8.7999999999533003</v>
      </c>
      <c r="E883" s="9">
        <v>62</v>
      </c>
    </row>
    <row r="884" spans="4:5" ht="18.75" x14ac:dyDescent="0.3">
      <c r="D884" s="8">
        <v>8.8099999999533107</v>
      </c>
      <c r="E884" s="9">
        <v>62</v>
      </c>
    </row>
    <row r="885" spans="4:5" ht="18.75" x14ac:dyDescent="0.3">
      <c r="D885" s="8">
        <v>8.8199999999533993</v>
      </c>
      <c r="E885" s="9">
        <v>62</v>
      </c>
    </row>
    <row r="886" spans="4:5" ht="18.75" x14ac:dyDescent="0.3">
      <c r="D886" s="8">
        <v>8.8299999999533991</v>
      </c>
      <c r="E886" s="9">
        <v>62</v>
      </c>
    </row>
    <row r="887" spans="4:5" ht="18.75" x14ac:dyDescent="0.3">
      <c r="D887" s="8">
        <v>8.8399999999534096</v>
      </c>
      <c r="E887" s="9">
        <v>62</v>
      </c>
    </row>
    <row r="888" spans="4:5" ht="18.75" x14ac:dyDescent="0.3">
      <c r="D888" s="8">
        <v>8.8499999999534005</v>
      </c>
      <c r="E888" s="9">
        <v>62</v>
      </c>
    </row>
    <row r="889" spans="4:5" ht="18.75" x14ac:dyDescent="0.3">
      <c r="D889" s="8">
        <v>8.8599999999534003</v>
      </c>
      <c r="E889" s="9">
        <v>62</v>
      </c>
    </row>
    <row r="890" spans="4:5" ht="18.75" x14ac:dyDescent="0.3">
      <c r="D890" s="8">
        <v>8.8699999999533894</v>
      </c>
      <c r="E890" s="9">
        <v>62</v>
      </c>
    </row>
    <row r="891" spans="4:5" ht="18.75" x14ac:dyDescent="0.3">
      <c r="D891" s="8">
        <v>8.8799999999533998</v>
      </c>
      <c r="E891" s="9">
        <v>62</v>
      </c>
    </row>
    <row r="892" spans="4:5" ht="18.75" x14ac:dyDescent="0.3">
      <c r="D892" s="8">
        <v>8.8899999999533996</v>
      </c>
      <c r="E892" s="9">
        <v>62</v>
      </c>
    </row>
    <row r="893" spans="4:5" ht="18.75" x14ac:dyDescent="0.3">
      <c r="D893" s="8">
        <v>8.8999999999533905</v>
      </c>
      <c r="E893" s="9">
        <v>62</v>
      </c>
    </row>
    <row r="894" spans="4:5" ht="18.75" x14ac:dyDescent="0.3">
      <c r="D894" s="8">
        <v>8.9099999999533992</v>
      </c>
      <c r="E894" s="9">
        <v>62</v>
      </c>
    </row>
    <row r="895" spans="4:5" ht="18.75" x14ac:dyDescent="0.3">
      <c r="D895" s="8">
        <v>8.9199999999534008</v>
      </c>
      <c r="E895" s="9">
        <v>62</v>
      </c>
    </row>
    <row r="896" spans="4:5" ht="18.75" x14ac:dyDescent="0.3">
      <c r="D896" s="8">
        <v>8.9299999999534005</v>
      </c>
      <c r="E896" s="9">
        <v>62</v>
      </c>
    </row>
    <row r="897" spans="4:5" ht="18.75" x14ac:dyDescent="0.3">
      <c r="D897" s="8">
        <v>8.9399999999534003</v>
      </c>
      <c r="E897" s="9">
        <v>62</v>
      </c>
    </row>
    <row r="898" spans="4:5" ht="18.75" x14ac:dyDescent="0.3">
      <c r="D898" s="8">
        <v>8.9499999999534108</v>
      </c>
      <c r="E898" s="9">
        <v>62</v>
      </c>
    </row>
    <row r="899" spans="4:5" ht="18.75" x14ac:dyDescent="0.3">
      <c r="D899" s="8">
        <v>8.9599999999533999</v>
      </c>
      <c r="E899" s="9">
        <v>62</v>
      </c>
    </row>
    <row r="900" spans="4:5" ht="18.75" x14ac:dyDescent="0.3">
      <c r="D900" s="8">
        <v>8.9699999999533997</v>
      </c>
      <c r="E900" s="9">
        <v>62</v>
      </c>
    </row>
    <row r="901" spans="4:5" ht="18.75" x14ac:dyDescent="0.3">
      <c r="D901" s="8">
        <v>8.9799999999534101</v>
      </c>
      <c r="E901" s="9">
        <v>62</v>
      </c>
    </row>
    <row r="902" spans="4:5" ht="18.75" x14ac:dyDescent="0.3">
      <c r="D902" s="8">
        <v>8.9899999999533993</v>
      </c>
      <c r="E902" s="9">
        <v>62</v>
      </c>
    </row>
    <row r="903" spans="4:5" ht="18.75" x14ac:dyDescent="0.3">
      <c r="D903" s="8">
        <v>8.9999999999534008</v>
      </c>
      <c r="E903" s="9">
        <v>62</v>
      </c>
    </row>
    <row r="904" spans="4:5" ht="18.75" x14ac:dyDescent="0.3">
      <c r="D904" s="8">
        <v>9.0099999999534894</v>
      </c>
      <c r="E904" s="9">
        <v>62</v>
      </c>
    </row>
    <row r="905" spans="4:5" ht="18.75" x14ac:dyDescent="0.3">
      <c r="D905" s="8">
        <v>9.0199999999534999</v>
      </c>
      <c r="E905" s="9">
        <v>62</v>
      </c>
    </row>
    <row r="906" spans="4:5" ht="18.75" x14ac:dyDescent="0.3">
      <c r="D906" s="8">
        <v>9.0299999999534997</v>
      </c>
      <c r="E906" s="9">
        <v>62</v>
      </c>
    </row>
    <row r="907" spans="4:5" ht="18.75" x14ac:dyDescent="0.3">
      <c r="D907" s="8">
        <v>9.0399999999534906</v>
      </c>
      <c r="E907" s="9">
        <v>62</v>
      </c>
    </row>
    <row r="908" spans="4:5" ht="18.75" x14ac:dyDescent="0.3">
      <c r="D908" s="8">
        <v>9.0499999999534992</v>
      </c>
      <c r="E908" s="9">
        <v>62</v>
      </c>
    </row>
    <row r="909" spans="4:5" ht="18.75" x14ac:dyDescent="0.3">
      <c r="D909" s="8">
        <v>9.0599999999535008</v>
      </c>
      <c r="E909" s="9">
        <v>62</v>
      </c>
    </row>
    <row r="910" spans="4:5" ht="18.75" x14ac:dyDescent="0.3">
      <c r="D910" s="8">
        <v>9.0699999999535006</v>
      </c>
      <c r="E910" s="9">
        <v>62</v>
      </c>
    </row>
    <row r="911" spans="4:5" ht="18.75" x14ac:dyDescent="0.3">
      <c r="D911" s="8">
        <v>9.0799999999535004</v>
      </c>
      <c r="E911" s="9">
        <v>62</v>
      </c>
    </row>
    <row r="912" spans="4:5" ht="18.75" x14ac:dyDescent="0.3">
      <c r="D912" s="8">
        <v>9.0899999999535108</v>
      </c>
      <c r="E912" s="9">
        <v>62</v>
      </c>
    </row>
    <row r="913" spans="4:5" ht="18.75" x14ac:dyDescent="0.3">
      <c r="D913" s="8">
        <v>9.0999999999535</v>
      </c>
      <c r="E913" s="9">
        <v>62</v>
      </c>
    </row>
    <row r="914" spans="4:5" ht="18.75" x14ac:dyDescent="0.3">
      <c r="D914" s="8">
        <v>9.1099999999534997</v>
      </c>
      <c r="E914" s="9">
        <v>62</v>
      </c>
    </row>
    <row r="915" spans="4:5" ht="18.75" x14ac:dyDescent="0.3">
      <c r="D915" s="8">
        <v>9.1199999999535102</v>
      </c>
      <c r="E915" s="9">
        <v>62</v>
      </c>
    </row>
    <row r="916" spans="4:5" ht="18.75" x14ac:dyDescent="0.3">
      <c r="D916" s="8">
        <v>9.1299999999534993</v>
      </c>
      <c r="E916" s="9">
        <v>62</v>
      </c>
    </row>
    <row r="917" spans="4:5" ht="18.75" x14ac:dyDescent="0.3">
      <c r="D917" s="8">
        <v>9.1399999999535009</v>
      </c>
      <c r="E917" s="9">
        <v>62</v>
      </c>
    </row>
    <row r="918" spans="4:5" ht="18.75" x14ac:dyDescent="0.3">
      <c r="D918" s="8">
        <v>9.14999999995349</v>
      </c>
      <c r="E918" s="9">
        <v>62</v>
      </c>
    </row>
    <row r="919" spans="4:5" ht="18.75" x14ac:dyDescent="0.3">
      <c r="D919" s="8">
        <v>9.1599999999535004</v>
      </c>
      <c r="E919" s="9">
        <v>62</v>
      </c>
    </row>
    <row r="920" spans="4:5" ht="18.75" x14ac:dyDescent="0.3">
      <c r="D920" s="8">
        <v>9.1699999999535002</v>
      </c>
      <c r="E920" s="9">
        <v>62</v>
      </c>
    </row>
    <row r="921" spans="4:5" ht="18.75" x14ac:dyDescent="0.3">
      <c r="D921" s="8">
        <v>9.1799999999534894</v>
      </c>
      <c r="E921" s="9">
        <v>62</v>
      </c>
    </row>
    <row r="922" spans="4:5" ht="18.75" x14ac:dyDescent="0.3">
      <c r="D922" s="8">
        <v>9.1899999999534998</v>
      </c>
      <c r="E922" s="9">
        <v>62</v>
      </c>
    </row>
    <row r="923" spans="4:5" ht="18.75" x14ac:dyDescent="0.3">
      <c r="D923" s="8">
        <v>9.1999999999534996</v>
      </c>
      <c r="E923" s="9">
        <v>62</v>
      </c>
    </row>
    <row r="924" spans="4:5" ht="18.75" x14ac:dyDescent="0.3">
      <c r="D924" s="8">
        <v>9.2099999999536006</v>
      </c>
      <c r="E924" s="9">
        <v>62</v>
      </c>
    </row>
    <row r="925" spans="4:5" ht="18.75" x14ac:dyDescent="0.3">
      <c r="D925" s="8">
        <v>9.2199999999536004</v>
      </c>
      <c r="E925" s="9">
        <v>62</v>
      </c>
    </row>
    <row r="926" spans="4:5" ht="18.75" x14ac:dyDescent="0.3">
      <c r="D926" s="8">
        <v>9.2299999999536109</v>
      </c>
      <c r="E926" s="9">
        <v>62</v>
      </c>
    </row>
    <row r="927" spans="4:5" ht="18.75" x14ac:dyDescent="0.3">
      <c r="D927" s="8">
        <v>9.2399999999536</v>
      </c>
      <c r="E927" s="9">
        <v>62</v>
      </c>
    </row>
    <row r="928" spans="4:5" ht="18.75" x14ac:dyDescent="0.3">
      <c r="D928" s="8">
        <v>9.2499999999535998</v>
      </c>
      <c r="E928" s="9">
        <v>62</v>
      </c>
    </row>
    <row r="929" spans="4:5" ht="18.75" x14ac:dyDescent="0.3">
      <c r="D929" s="8">
        <v>9.2599999999536102</v>
      </c>
      <c r="E929" s="9">
        <v>62</v>
      </c>
    </row>
    <row r="930" spans="4:5" ht="18.75" x14ac:dyDescent="0.3">
      <c r="D930" s="8">
        <v>9.2699999999535994</v>
      </c>
      <c r="E930" s="9">
        <v>62</v>
      </c>
    </row>
    <row r="931" spans="4:5" ht="18.75" x14ac:dyDescent="0.3">
      <c r="D931" s="8">
        <v>9.2799999999535991</v>
      </c>
      <c r="E931" s="9">
        <v>62</v>
      </c>
    </row>
    <row r="932" spans="4:5" ht="18.75" x14ac:dyDescent="0.3">
      <c r="D932" s="8">
        <v>9.28999999995359</v>
      </c>
      <c r="E932" s="9">
        <v>62</v>
      </c>
    </row>
    <row r="933" spans="4:5" ht="18.75" x14ac:dyDescent="0.3">
      <c r="D933" s="8">
        <v>9.2999999999536005</v>
      </c>
      <c r="E933" s="9">
        <v>62</v>
      </c>
    </row>
    <row r="934" spans="4:5" ht="18.75" x14ac:dyDescent="0.3">
      <c r="D934" s="8">
        <v>9.3099999999536003</v>
      </c>
      <c r="E934" s="9">
        <v>62</v>
      </c>
    </row>
    <row r="935" spans="4:5" ht="18.75" x14ac:dyDescent="0.3">
      <c r="D935" s="8">
        <v>9.3199999999535894</v>
      </c>
      <c r="E935" s="9">
        <v>62</v>
      </c>
    </row>
    <row r="936" spans="4:5" ht="18.75" x14ac:dyDescent="0.3">
      <c r="D936" s="8">
        <v>9.3299999999535999</v>
      </c>
      <c r="E936" s="9">
        <v>62</v>
      </c>
    </row>
    <row r="937" spans="4:5" ht="18.75" x14ac:dyDescent="0.3">
      <c r="D937" s="8">
        <v>9.3399999999535996</v>
      </c>
      <c r="E937" s="9">
        <v>62</v>
      </c>
    </row>
    <row r="938" spans="4:5" ht="18.75" x14ac:dyDescent="0.3">
      <c r="D938" s="8">
        <v>9.3499999999535994</v>
      </c>
      <c r="E938" s="9">
        <v>62</v>
      </c>
    </row>
    <row r="939" spans="4:5" ht="18.75" x14ac:dyDescent="0.3">
      <c r="D939" s="8">
        <v>9.3599999999535992</v>
      </c>
      <c r="E939" s="9">
        <v>62</v>
      </c>
    </row>
    <row r="940" spans="4:5" ht="18.75" x14ac:dyDescent="0.3">
      <c r="D940" s="8">
        <v>9.3699999999536097</v>
      </c>
      <c r="E940" s="9">
        <v>62</v>
      </c>
    </row>
    <row r="941" spans="4:5" ht="18.75" x14ac:dyDescent="0.3">
      <c r="D941" s="8">
        <v>9.3799999999536006</v>
      </c>
      <c r="E941" s="9">
        <v>62</v>
      </c>
    </row>
    <row r="942" spans="4:5" ht="18.75" x14ac:dyDescent="0.3">
      <c r="D942" s="8">
        <v>9.3899999999536004</v>
      </c>
      <c r="E942" s="9">
        <v>62</v>
      </c>
    </row>
    <row r="943" spans="4:5" ht="18.75" x14ac:dyDescent="0.3">
      <c r="D943" s="8">
        <v>9.3999999999535895</v>
      </c>
      <c r="E943" s="9">
        <v>62</v>
      </c>
    </row>
    <row r="944" spans="4:5" ht="18.75" x14ac:dyDescent="0.3">
      <c r="D944" s="8">
        <v>9.4099999999536994</v>
      </c>
      <c r="E944" s="9">
        <v>62</v>
      </c>
    </row>
    <row r="945" spans="4:5" ht="18.75" x14ac:dyDescent="0.3">
      <c r="D945" s="8">
        <v>9.4199999999536992</v>
      </c>
      <c r="E945" s="9">
        <v>62</v>
      </c>
    </row>
    <row r="946" spans="4:5" ht="18.75" x14ac:dyDescent="0.3">
      <c r="D946" s="8">
        <v>9.4299999999536901</v>
      </c>
      <c r="E946" s="9">
        <v>62</v>
      </c>
    </row>
    <row r="947" spans="4:5" ht="18.75" x14ac:dyDescent="0.3">
      <c r="D947" s="8">
        <v>9.4399999999537005</v>
      </c>
      <c r="E947" s="9">
        <v>62</v>
      </c>
    </row>
    <row r="948" spans="4:5" ht="18.75" x14ac:dyDescent="0.3">
      <c r="D948" s="8">
        <v>9.4499999999537003</v>
      </c>
      <c r="E948" s="9">
        <v>62</v>
      </c>
    </row>
    <row r="949" spans="4:5" ht="18.75" x14ac:dyDescent="0.3">
      <c r="D949" s="8">
        <v>9.4599999999536895</v>
      </c>
      <c r="E949" s="9">
        <v>62</v>
      </c>
    </row>
    <row r="950" spans="4:5" ht="18.75" x14ac:dyDescent="0.3">
      <c r="D950" s="8">
        <v>9.4699999999536999</v>
      </c>
      <c r="E950" s="9">
        <v>62</v>
      </c>
    </row>
    <row r="951" spans="4:5" ht="18.75" x14ac:dyDescent="0.3">
      <c r="D951" s="8">
        <v>9.4799999999537103</v>
      </c>
      <c r="E951" s="9">
        <v>62</v>
      </c>
    </row>
    <row r="952" spans="4:5" ht="18.75" x14ac:dyDescent="0.3">
      <c r="D952" s="8">
        <v>9.4899999999536995</v>
      </c>
      <c r="E952" s="9">
        <v>62</v>
      </c>
    </row>
    <row r="953" spans="4:5" ht="18.75" x14ac:dyDescent="0.3">
      <c r="D953" s="8">
        <v>9.4999999999536993</v>
      </c>
      <c r="E953" s="9">
        <v>62</v>
      </c>
    </row>
    <row r="954" spans="4:5" ht="18.75" x14ac:dyDescent="0.3">
      <c r="D954" s="8">
        <v>9.5099999999537097</v>
      </c>
      <c r="E954" s="9">
        <v>62</v>
      </c>
    </row>
    <row r="955" spans="4:5" ht="18.75" x14ac:dyDescent="0.3">
      <c r="D955" s="8">
        <v>9.5199999999537006</v>
      </c>
      <c r="E955" s="9">
        <v>62</v>
      </c>
    </row>
    <row r="956" spans="4:5" ht="18.75" x14ac:dyDescent="0.3">
      <c r="D956" s="8">
        <v>9.5299999999537004</v>
      </c>
      <c r="E956" s="9">
        <v>62</v>
      </c>
    </row>
    <row r="957" spans="4:5" ht="18.75" x14ac:dyDescent="0.3">
      <c r="D957" s="8">
        <v>9.5399999999536895</v>
      </c>
      <c r="E957" s="9">
        <v>62</v>
      </c>
    </row>
    <row r="958" spans="4:5" ht="18.75" x14ac:dyDescent="0.3">
      <c r="D958" s="8">
        <v>9.5499999999537</v>
      </c>
      <c r="E958" s="9">
        <v>62</v>
      </c>
    </row>
    <row r="959" spans="4:5" ht="18.75" x14ac:dyDescent="0.3">
      <c r="D959" s="8">
        <v>9.5599999999536998</v>
      </c>
      <c r="E959" s="9">
        <v>62</v>
      </c>
    </row>
    <row r="960" spans="4:5" ht="18.75" x14ac:dyDescent="0.3">
      <c r="D960" s="8">
        <v>9.5699999999536907</v>
      </c>
      <c r="E960" s="9">
        <v>62</v>
      </c>
    </row>
    <row r="961" spans="4:5" ht="18.75" x14ac:dyDescent="0.3">
      <c r="D961" s="8">
        <v>9.5799999999536993</v>
      </c>
      <c r="E961" s="9">
        <v>62</v>
      </c>
    </row>
    <row r="962" spans="4:5" ht="18.75" x14ac:dyDescent="0.3">
      <c r="D962" s="8">
        <v>9.5899999999536991</v>
      </c>
      <c r="E962" s="9">
        <v>62</v>
      </c>
    </row>
    <row r="963" spans="4:5" ht="18.75" x14ac:dyDescent="0.3">
      <c r="D963" s="8">
        <v>9.5999999999537895</v>
      </c>
      <c r="E963" s="9">
        <v>62</v>
      </c>
    </row>
    <row r="964" spans="4:5" ht="18.75" x14ac:dyDescent="0.3">
      <c r="D964" s="8">
        <v>9.6099999999537999</v>
      </c>
      <c r="E964" s="9">
        <v>62</v>
      </c>
    </row>
    <row r="965" spans="4:5" ht="18.75" x14ac:dyDescent="0.3">
      <c r="D965" s="8">
        <v>9.6199999999538104</v>
      </c>
      <c r="E965" s="9">
        <v>62</v>
      </c>
    </row>
    <row r="966" spans="4:5" ht="18.75" x14ac:dyDescent="0.3">
      <c r="D966" s="8">
        <v>9.6299999999537995</v>
      </c>
      <c r="E966" s="9">
        <v>62</v>
      </c>
    </row>
    <row r="967" spans="4:5" ht="18.75" x14ac:dyDescent="0.3">
      <c r="D967" s="8">
        <v>9.6399999999537993</v>
      </c>
      <c r="E967" s="9">
        <v>62</v>
      </c>
    </row>
    <row r="968" spans="4:5" ht="18.75" x14ac:dyDescent="0.3">
      <c r="D968" s="8">
        <v>9.6499999999538097</v>
      </c>
      <c r="E968" s="9">
        <v>62</v>
      </c>
    </row>
    <row r="969" spans="4:5" ht="18.75" x14ac:dyDescent="0.3">
      <c r="D969" s="8">
        <v>9.6599999999538007</v>
      </c>
      <c r="E969" s="9">
        <v>62</v>
      </c>
    </row>
    <row r="970" spans="4:5" ht="18.75" x14ac:dyDescent="0.3">
      <c r="D970" s="8">
        <v>9.6699999999538004</v>
      </c>
      <c r="E970" s="9">
        <v>62</v>
      </c>
    </row>
    <row r="971" spans="4:5" ht="18.75" x14ac:dyDescent="0.3">
      <c r="D971" s="8">
        <v>9.6799999999537896</v>
      </c>
      <c r="E971" s="9">
        <v>62</v>
      </c>
    </row>
    <row r="972" spans="4:5" ht="18.75" x14ac:dyDescent="0.3">
      <c r="D972" s="8">
        <v>9.6899999999538</v>
      </c>
      <c r="E972" s="9">
        <v>62</v>
      </c>
    </row>
    <row r="973" spans="4:5" ht="18.75" x14ac:dyDescent="0.3">
      <c r="D973" s="8">
        <v>9.6999999999537998</v>
      </c>
      <c r="E973" s="9">
        <v>62</v>
      </c>
    </row>
    <row r="974" spans="4:5" ht="18.75" x14ac:dyDescent="0.3">
      <c r="D974" s="8">
        <v>9.7099999999537907</v>
      </c>
      <c r="E974" s="9">
        <v>62</v>
      </c>
    </row>
    <row r="975" spans="4:5" ht="18.75" x14ac:dyDescent="0.3">
      <c r="D975" s="8">
        <v>9.7199999999537994</v>
      </c>
      <c r="E975" s="9">
        <v>62</v>
      </c>
    </row>
    <row r="976" spans="4:5" ht="18.75" x14ac:dyDescent="0.3">
      <c r="D976" s="8">
        <v>9.7299999999537992</v>
      </c>
      <c r="E976" s="9">
        <v>62</v>
      </c>
    </row>
    <row r="977" spans="4:5" ht="18.75" x14ac:dyDescent="0.3">
      <c r="D977" s="8">
        <v>9.7399999999538007</v>
      </c>
      <c r="E977" s="9">
        <v>62</v>
      </c>
    </row>
    <row r="978" spans="4:5" ht="18.75" x14ac:dyDescent="0.3">
      <c r="D978" s="8">
        <v>9.7499999999538005</v>
      </c>
      <c r="E978" s="9">
        <v>62</v>
      </c>
    </row>
    <row r="979" spans="4:5" ht="18.75" x14ac:dyDescent="0.3">
      <c r="D979" s="8">
        <v>9.7599999999538092</v>
      </c>
      <c r="E979" s="9">
        <v>62</v>
      </c>
    </row>
    <row r="980" spans="4:5" ht="18.75" x14ac:dyDescent="0.3">
      <c r="D980" s="8">
        <v>9.7699999999538001</v>
      </c>
      <c r="E980" s="9">
        <v>62</v>
      </c>
    </row>
    <row r="981" spans="4:5" ht="18.75" x14ac:dyDescent="0.3">
      <c r="D981" s="8">
        <v>9.7799999999537999</v>
      </c>
      <c r="E981" s="9">
        <v>62</v>
      </c>
    </row>
    <row r="982" spans="4:5" ht="18.75" x14ac:dyDescent="0.3">
      <c r="D982" s="8">
        <v>9.7899999999538103</v>
      </c>
      <c r="E982" s="9">
        <v>62</v>
      </c>
    </row>
    <row r="983" spans="4:5" ht="18.75" x14ac:dyDescent="0.3">
      <c r="D983" s="8">
        <v>9.7999999999539007</v>
      </c>
      <c r="E983" s="9">
        <v>62</v>
      </c>
    </row>
    <row r="984" spans="4:5" ht="18.75" x14ac:dyDescent="0.3">
      <c r="D984" s="8">
        <v>9.8099999999539005</v>
      </c>
      <c r="E984" s="9">
        <v>62</v>
      </c>
    </row>
    <row r="985" spans="4:5" ht="18.75" x14ac:dyDescent="0.3">
      <c r="D985" s="8">
        <v>9.8199999999538896</v>
      </c>
      <c r="E985" s="9">
        <v>62</v>
      </c>
    </row>
    <row r="986" spans="4:5" ht="18.75" x14ac:dyDescent="0.3">
      <c r="D986" s="8">
        <v>9.8299999999539001</v>
      </c>
      <c r="E986" s="9">
        <v>62</v>
      </c>
    </row>
    <row r="987" spans="4:5" ht="18.75" x14ac:dyDescent="0.3">
      <c r="D987" s="8">
        <v>9.8399999999538998</v>
      </c>
      <c r="E987" s="9">
        <v>62</v>
      </c>
    </row>
    <row r="988" spans="4:5" ht="18.75" x14ac:dyDescent="0.3">
      <c r="D988" s="8">
        <v>9.8499999999538908</v>
      </c>
      <c r="E988" s="9">
        <v>62</v>
      </c>
    </row>
    <row r="989" spans="4:5" ht="18.75" x14ac:dyDescent="0.3">
      <c r="D989" s="8">
        <v>9.8599999999538994</v>
      </c>
      <c r="E989" s="9">
        <v>62</v>
      </c>
    </row>
    <row r="990" spans="4:5" ht="18.75" x14ac:dyDescent="0.3">
      <c r="D990" s="8">
        <v>9.8699999999538992</v>
      </c>
      <c r="E990" s="9">
        <v>62</v>
      </c>
    </row>
    <row r="991" spans="4:5" ht="18.75" x14ac:dyDescent="0.3">
      <c r="D991" s="8">
        <v>9.8799999999539008</v>
      </c>
      <c r="E991" s="9">
        <v>62</v>
      </c>
    </row>
    <row r="992" spans="4:5" ht="18.75" x14ac:dyDescent="0.3">
      <c r="D992" s="8">
        <v>9.8899999999539006</v>
      </c>
      <c r="E992" s="9">
        <v>62</v>
      </c>
    </row>
    <row r="993" spans="4:5" ht="18.75" x14ac:dyDescent="0.3">
      <c r="D993" s="8">
        <v>9.8999999999539092</v>
      </c>
      <c r="E993" s="9">
        <v>62</v>
      </c>
    </row>
    <row r="994" spans="4:5" ht="18.75" x14ac:dyDescent="0.3">
      <c r="D994" s="8">
        <v>9.9099999999539001</v>
      </c>
      <c r="E994" s="9">
        <v>62</v>
      </c>
    </row>
    <row r="995" spans="4:5" ht="18.75" x14ac:dyDescent="0.3">
      <c r="D995" s="8">
        <v>9.9199999999538999</v>
      </c>
      <c r="E995" s="9">
        <v>62</v>
      </c>
    </row>
    <row r="996" spans="4:5" ht="18.75" x14ac:dyDescent="0.3">
      <c r="D996" s="8">
        <v>9.9299999999539104</v>
      </c>
      <c r="E996" s="9">
        <v>62</v>
      </c>
    </row>
    <row r="997" spans="4:5" ht="18.75" x14ac:dyDescent="0.3">
      <c r="D997" s="8">
        <v>9.9399999999538995</v>
      </c>
      <c r="E997" s="9">
        <v>62</v>
      </c>
    </row>
    <row r="998" spans="4:5" ht="18.75" x14ac:dyDescent="0.3">
      <c r="D998" s="8">
        <v>9.9499999999538993</v>
      </c>
      <c r="E998" s="9">
        <v>62</v>
      </c>
    </row>
    <row r="999" spans="4:5" ht="18.75" x14ac:dyDescent="0.3">
      <c r="D999" s="8">
        <v>9.9599999999538902</v>
      </c>
      <c r="E999" s="9">
        <v>62</v>
      </c>
    </row>
    <row r="1000" spans="4:5" ht="18.75" x14ac:dyDescent="0.3">
      <c r="D1000" s="8">
        <v>9.9699999999539006</v>
      </c>
      <c r="E1000" s="9">
        <v>62</v>
      </c>
    </row>
    <row r="1001" spans="4:5" ht="18.75" x14ac:dyDescent="0.3">
      <c r="D1001" s="8">
        <v>9.9799999999539004</v>
      </c>
      <c r="E1001" s="9">
        <v>62</v>
      </c>
    </row>
    <row r="1002" spans="4:5" ht="18.75" x14ac:dyDescent="0.3">
      <c r="D1002" s="8">
        <v>9.9899999999539908</v>
      </c>
      <c r="E1002" s="9">
        <v>62</v>
      </c>
    </row>
    <row r="1003" spans="4:5" ht="18.75" x14ac:dyDescent="0.3">
      <c r="D1003" s="8">
        <v>9.9999999999539995</v>
      </c>
      <c r="E1003" s="9">
        <v>62</v>
      </c>
    </row>
    <row r="1004" spans="4:5" ht="18.75" x14ac:dyDescent="0.3">
      <c r="D1004" s="8">
        <v>10.009999999953999</v>
      </c>
      <c r="E1004" s="9">
        <v>62</v>
      </c>
    </row>
    <row r="1005" spans="4:5" ht="18.75" x14ac:dyDescent="0.3">
      <c r="D1005" s="8">
        <v>10.019999999954001</v>
      </c>
      <c r="E1005" s="9">
        <v>62</v>
      </c>
    </row>
    <row r="1006" spans="4:5" ht="18.75" x14ac:dyDescent="0.3">
      <c r="D1006" s="8">
        <v>10.029999999954001</v>
      </c>
      <c r="E1006" s="9">
        <v>62</v>
      </c>
    </row>
    <row r="1007" spans="4:5" ht="18.75" x14ac:dyDescent="0.3">
      <c r="D1007" s="8">
        <v>10.039999999954</v>
      </c>
      <c r="E1007" s="9">
        <v>62</v>
      </c>
    </row>
    <row r="1008" spans="4:5" ht="18.75" x14ac:dyDescent="0.3">
      <c r="D1008" s="8">
        <v>10.049999999954</v>
      </c>
      <c r="E1008" s="9">
        <v>62</v>
      </c>
    </row>
    <row r="1009" spans="4:5" ht="18.75" x14ac:dyDescent="0.3">
      <c r="D1009" s="8">
        <v>10.059999999954</v>
      </c>
      <c r="E1009" s="9">
        <v>62</v>
      </c>
    </row>
    <row r="1010" spans="4:5" ht="18.75" x14ac:dyDescent="0.3">
      <c r="D1010" s="8">
        <v>10.069999999954</v>
      </c>
      <c r="E1010" s="9">
        <v>62</v>
      </c>
    </row>
    <row r="1011" spans="4:5" ht="18.75" x14ac:dyDescent="0.3">
      <c r="D1011" s="8">
        <v>10.079999999954</v>
      </c>
      <c r="E1011" s="9">
        <v>62</v>
      </c>
    </row>
    <row r="1012" spans="4:5" ht="18.75" x14ac:dyDescent="0.3">
      <c r="D1012" s="8">
        <v>10.089999999953999</v>
      </c>
      <c r="E1012" s="9">
        <v>62</v>
      </c>
    </row>
    <row r="1013" spans="4:5" ht="18.75" x14ac:dyDescent="0.3">
      <c r="D1013" s="8">
        <v>10.099999999954001</v>
      </c>
      <c r="E1013" s="9">
        <v>62</v>
      </c>
    </row>
    <row r="1014" spans="4:5" ht="18.75" x14ac:dyDescent="0.3">
      <c r="D1014" s="8">
        <v>10.109999999954001</v>
      </c>
      <c r="E1014" s="9">
        <v>62</v>
      </c>
    </row>
    <row r="1015" spans="4:5" ht="18.75" x14ac:dyDescent="0.3">
      <c r="D1015" s="8">
        <v>10.119999999954</v>
      </c>
      <c r="E1015" s="9">
        <v>62</v>
      </c>
    </row>
    <row r="1016" spans="4:5" ht="18.75" x14ac:dyDescent="0.3">
      <c r="D1016" s="8">
        <v>10.129999999954</v>
      </c>
      <c r="E1016" s="9">
        <v>62</v>
      </c>
    </row>
    <row r="1017" spans="4:5" ht="18.75" x14ac:dyDescent="0.3">
      <c r="D1017" s="8">
        <v>10.139999999954</v>
      </c>
      <c r="E1017" s="9">
        <v>62</v>
      </c>
    </row>
    <row r="1018" spans="4:5" ht="18.75" x14ac:dyDescent="0.3">
      <c r="D1018" s="8">
        <v>10.149999999954</v>
      </c>
      <c r="E1018" s="9">
        <v>62</v>
      </c>
    </row>
    <row r="1019" spans="4:5" ht="18.75" x14ac:dyDescent="0.3">
      <c r="D1019" s="8">
        <v>10.159999999954</v>
      </c>
      <c r="E1019" s="9">
        <v>62</v>
      </c>
    </row>
    <row r="1020" spans="4:5" ht="18.75" x14ac:dyDescent="0.3">
      <c r="D1020" s="8">
        <v>10.169999999953999</v>
      </c>
      <c r="E1020" s="9">
        <v>62</v>
      </c>
    </row>
    <row r="1021" spans="4:5" ht="18.75" x14ac:dyDescent="0.3">
      <c r="D1021" s="8">
        <v>10.179999999953999</v>
      </c>
      <c r="E1021" s="9">
        <v>62</v>
      </c>
    </row>
    <row r="1022" spans="4:5" ht="18.75" x14ac:dyDescent="0.3">
      <c r="D1022" s="8">
        <v>10.1899999999541</v>
      </c>
      <c r="E1022" s="9">
        <v>62</v>
      </c>
    </row>
    <row r="1023" spans="4:5" ht="18.75" x14ac:dyDescent="0.3">
      <c r="D1023" s="8">
        <v>10.1999999999541</v>
      </c>
      <c r="E1023" s="9">
        <v>62</v>
      </c>
    </row>
    <row r="1024" spans="4:5" ht="18.75" x14ac:dyDescent="0.3">
      <c r="D1024" s="8">
        <v>10.2099999999541</v>
      </c>
      <c r="E1024" s="9">
        <v>62</v>
      </c>
    </row>
    <row r="1025" spans="4:5" ht="18.75" x14ac:dyDescent="0.3">
      <c r="D1025" s="8">
        <v>10.2199999999541</v>
      </c>
      <c r="E1025" s="9">
        <v>62</v>
      </c>
    </row>
    <row r="1026" spans="4:5" ht="18.75" x14ac:dyDescent="0.3">
      <c r="D1026" s="8">
        <v>10.229999999954099</v>
      </c>
      <c r="E1026" s="9">
        <v>62</v>
      </c>
    </row>
    <row r="1027" spans="4:5" ht="18.75" x14ac:dyDescent="0.3">
      <c r="D1027" s="8">
        <v>10.239999999954099</v>
      </c>
      <c r="E1027" s="9">
        <v>62</v>
      </c>
    </row>
    <row r="1028" spans="4:5" ht="18.75" x14ac:dyDescent="0.3">
      <c r="D1028" s="8">
        <v>10.249999999954101</v>
      </c>
      <c r="E1028" s="9">
        <v>62</v>
      </c>
    </row>
    <row r="1029" spans="4:5" ht="18.75" x14ac:dyDescent="0.3">
      <c r="D1029" s="8">
        <v>10.259999999954101</v>
      </c>
      <c r="E1029" s="9">
        <v>62</v>
      </c>
    </row>
    <row r="1030" spans="4:5" ht="18.75" x14ac:dyDescent="0.3">
      <c r="D1030" s="8">
        <v>10.2699999999541</v>
      </c>
      <c r="E1030" s="9">
        <v>62</v>
      </c>
    </row>
    <row r="1031" spans="4:5" ht="18.75" x14ac:dyDescent="0.3">
      <c r="D1031" s="8">
        <v>10.2799999999541</v>
      </c>
      <c r="E1031" s="9">
        <v>62</v>
      </c>
    </row>
    <row r="1032" spans="4:5" ht="18.75" x14ac:dyDescent="0.3">
      <c r="D1032" s="8">
        <v>10.2899999999541</v>
      </c>
      <c r="E1032" s="9">
        <v>62</v>
      </c>
    </row>
    <row r="1033" spans="4:5" ht="18.75" x14ac:dyDescent="0.3">
      <c r="D1033" s="8">
        <v>10.2999999999541</v>
      </c>
      <c r="E1033" s="9">
        <v>62</v>
      </c>
    </row>
    <row r="1034" spans="4:5" ht="18.75" x14ac:dyDescent="0.3">
      <c r="D1034" s="8">
        <v>10.309999999954099</v>
      </c>
      <c r="E1034" s="9">
        <v>62</v>
      </c>
    </row>
    <row r="1035" spans="4:5" ht="18.75" x14ac:dyDescent="0.3">
      <c r="D1035" s="8">
        <v>10.319999999954099</v>
      </c>
      <c r="E1035" s="9">
        <v>62</v>
      </c>
    </row>
    <row r="1036" spans="4:5" ht="18.75" x14ac:dyDescent="0.3">
      <c r="D1036" s="8">
        <v>10.329999999954101</v>
      </c>
      <c r="E1036" s="9">
        <v>62</v>
      </c>
    </row>
    <row r="1037" spans="4:5" ht="18.75" x14ac:dyDescent="0.3">
      <c r="D1037" s="8">
        <v>10.339999999954101</v>
      </c>
      <c r="E1037" s="9">
        <v>62</v>
      </c>
    </row>
    <row r="1038" spans="4:5" ht="18.75" x14ac:dyDescent="0.3">
      <c r="D1038" s="8">
        <v>10.3499999999541</v>
      </c>
      <c r="E1038" s="9">
        <v>62</v>
      </c>
    </row>
    <row r="1039" spans="4:5" ht="18.75" x14ac:dyDescent="0.3">
      <c r="D1039" s="8">
        <v>10.3599999999541</v>
      </c>
      <c r="E1039" s="9">
        <v>62</v>
      </c>
    </row>
    <row r="1040" spans="4:5" ht="18.75" x14ac:dyDescent="0.3">
      <c r="D1040" s="8">
        <v>10.3699999999541</v>
      </c>
      <c r="E1040" s="9">
        <v>62</v>
      </c>
    </row>
    <row r="1041" spans="4:5" ht="18.75" x14ac:dyDescent="0.3">
      <c r="D1041" s="8">
        <v>10.379999999954199</v>
      </c>
      <c r="E1041" s="9">
        <v>62</v>
      </c>
    </row>
    <row r="1042" spans="4:5" ht="18.75" x14ac:dyDescent="0.3">
      <c r="D1042" s="8">
        <v>10.389999999954201</v>
      </c>
      <c r="E1042" s="9">
        <v>62</v>
      </c>
    </row>
    <row r="1043" spans="4:5" ht="18.75" x14ac:dyDescent="0.3">
      <c r="D1043" s="8">
        <v>10.399999999954201</v>
      </c>
      <c r="E1043" s="9">
        <v>62</v>
      </c>
    </row>
    <row r="1044" spans="4:5" ht="18.75" x14ac:dyDescent="0.3">
      <c r="D1044" s="8">
        <v>10.4099999999542</v>
      </c>
      <c r="E1044" s="9">
        <v>62</v>
      </c>
    </row>
    <row r="1045" spans="4:5" ht="18.75" x14ac:dyDescent="0.3">
      <c r="D1045" s="8">
        <v>10.4199999999542</v>
      </c>
      <c r="E1045" s="9">
        <v>62</v>
      </c>
    </row>
    <row r="1046" spans="4:5" ht="18.75" x14ac:dyDescent="0.3">
      <c r="D1046" s="8">
        <v>10.4299999999542</v>
      </c>
      <c r="E1046" s="9">
        <v>62</v>
      </c>
    </row>
    <row r="1047" spans="4:5" ht="18.75" x14ac:dyDescent="0.3">
      <c r="D1047" s="8">
        <v>10.4399999999542</v>
      </c>
      <c r="E1047" s="9">
        <v>62</v>
      </c>
    </row>
    <row r="1048" spans="4:5" ht="18.75" x14ac:dyDescent="0.3">
      <c r="D1048" s="8">
        <v>10.449999999954199</v>
      </c>
      <c r="E1048" s="9">
        <v>62</v>
      </c>
    </row>
    <row r="1049" spans="4:5" ht="18.75" x14ac:dyDescent="0.3">
      <c r="D1049" s="8">
        <v>10.459999999954199</v>
      </c>
      <c r="E1049" s="9">
        <v>62</v>
      </c>
    </row>
    <row r="1050" spans="4:5" ht="18.75" x14ac:dyDescent="0.3">
      <c r="D1050" s="8">
        <v>10.469999999954201</v>
      </c>
      <c r="E1050" s="9">
        <v>62</v>
      </c>
    </row>
    <row r="1051" spans="4:5" ht="18.75" x14ac:dyDescent="0.3">
      <c r="D1051" s="8">
        <v>10.479999999954201</v>
      </c>
      <c r="E1051" s="9">
        <v>62</v>
      </c>
    </row>
    <row r="1052" spans="4:5" ht="18.75" x14ac:dyDescent="0.3">
      <c r="D1052" s="8">
        <v>10.4899999999542</v>
      </c>
      <c r="E1052" s="9">
        <v>62</v>
      </c>
    </row>
    <row r="1053" spans="4:5" ht="18.75" x14ac:dyDescent="0.3">
      <c r="D1053" s="8">
        <v>10.4999999999542</v>
      </c>
      <c r="E1053" s="9">
        <v>62</v>
      </c>
    </row>
    <row r="1054" spans="4:5" ht="18.75" x14ac:dyDescent="0.3">
      <c r="D1054" s="8">
        <v>10.5099999999542</v>
      </c>
      <c r="E1054" s="9">
        <v>62</v>
      </c>
    </row>
    <row r="1055" spans="4:5" ht="18.75" x14ac:dyDescent="0.3">
      <c r="D1055" s="8">
        <v>10.5199999999542</v>
      </c>
      <c r="E1055" s="9">
        <v>62</v>
      </c>
    </row>
    <row r="1056" spans="4:5" ht="18.75" x14ac:dyDescent="0.3">
      <c r="D1056" s="8">
        <v>10.5299999999542</v>
      </c>
      <c r="E1056" s="9">
        <v>62</v>
      </c>
    </row>
    <row r="1057" spans="4:5" ht="18.75" x14ac:dyDescent="0.3">
      <c r="D1057" s="8">
        <v>10.539999999954199</v>
      </c>
      <c r="E1057" s="9">
        <v>62</v>
      </c>
    </row>
    <row r="1058" spans="4:5" ht="18.75" x14ac:dyDescent="0.3">
      <c r="D1058" s="8">
        <v>10.549999999954199</v>
      </c>
      <c r="E1058" s="9">
        <v>62</v>
      </c>
    </row>
    <row r="1059" spans="4:5" ht="18.75" x14ac:dyDescent="0.3">
      <c r="D1059" s="8">
        <v>10.559999999954201</v>
      </c>
      <c r="E1059" s="9">
        <v>62</v>
      </c>
    </row>
    <row r="1060" spans="4:5" ht="18.75" x14ac:dyDescent="0.3">
      <c r="D1060" s="8">
        <v>10.5699999999542</v>
      </c>
      <c r="E1060" s="9">
        <v>62</v>
      </c>
    </row>
    <row r="1061" spans="4:5" ht="18.75" x14ac:dyDescent="0.3">
      <c r="D1061" s="8">
        <v>10.5799999999543</v>
      </c>
      <c r="E1061" s="9">
        <v>62</v>
      </c>
    </row>
    <row r="1062" spans="4:5" ht="18.75" x14ac:dyDescent="0.3">
      <c r="D1062" s="8">
        <v>10.5899999999543</v>
      </c>
      <c r="E1062" s="9">
        <v>62</v>
      </c>
    </row>
    <row r="1063" spans="4:5" ht="18.75" x14ac:dyDescent="0.3">
      <c r="D1063" s="8">
        <v>10.599999999954299</v>
      </c>
      <c r="E1063" s="9">
        <v>62</v>
      </c>
    </row>
    <row r="1064" spans="4:5" ht="18.75" x14ac:dyDescent="0.3">
      <c r="D1064" s="8">
        <v>10.609999999954301</v>
      </c>
      <c r="E1064" s="9">
        <v>62</v>
      </c>
    </row>
    <row r="1065" spans="4:5" ht="18.75" x14ac:dyDescent="0.3">
      <c r="D1065" s="8">
        <v>10.619999999954301</v>
      </c>
      <c r="E1065" s="9">
        <v>62</v>
      </c>
    </row>
    <row r="1066" spans="4:5" ht="18.75" x14ac:dyDescent="0.3">
      <c r="D1066" s="8">
        <v>10.6299999999543</v>
      </c>
      <c r="E1066" s="9">
        <v>62</v>
      </c>
    </row>
    <row r="1067" spans="4:5" ht="18.75" x14ac:dyDescent="0.3">
      <c r="D1067" s="8">
        <v>10.6399999999543</v>
      </c>
      <c r="E1067" s="9">
        <v>62</v>
      </c>
    </row>
    <row r="1068" spans="4:5" ht="18.75" x14ac:dyDescent="0.3">
      <c r="D1068" s="8">
        <v>10.6499999999543</v>
      </c>
      <c r="E1068" s="9">
        <v>62</v>
      </c>
    </row>
    <row r="1069" spans="4:5" ht="18.75" x14ac:dyDescent="0.3">
      <c r="D1069" s="8">
        <v>10.6599999999543</v>
      </c>
      <c r="E1069" s="9">
        <v>62</v>
      </c>
    </row>
    <row r="1070" spans="4:5" ht="18.75" x14ac:dyDescent="0.3">
      <c r="D1070" s="8">
        <v>10.6699999999543</v>
      </c>
      <c r="E1070" s="9">
        <v>62</v>
      </c>
    </row>
    <row r="1071" spans="4:5" ht="18.75" x14ac:dyDescent="0.3">
      <c r="D1071" s="8">
        <v>10.679999999954299</v>
      </c>
      <c r="E1071" s="9">
        <v>62</v>
      </c>
    </row>
    <row r="1072" spans="4:5" ht="18.75" x14ac:dyDescent="0.3">
      <c r="D1072" s="8">
        <v>10.689999999954299</v>
      </c>
      <c r="E1072" s="9">
        <v>62</v>
      </c>
    </row>
    <row r="1073" spans="4:5" ht="18.75" x14ac:dyDescent="0.3">
      <c r="D1073" s="8">
        <v>10.699999999954301</v>
      </c>
      <c r="E1073" s="9">
        <v>62</v>
      </c>
    </row>
    <row r="1074" spans="4:5" ht="18.75" x14ac:dyDescent="0.3">
      <c r="D1074" s="8">
        <v>10.709999999954301</v>
      </c>
      <c r="E1074" s="9">
        <v>62</v>
      </c>
    </row>
    <row r="1075" spans="4:5" ht="18.75" x14ac:dyDescent="0.3">
      <c r="D1075" s="8">
        <v>10.7199999999543</v>
      </c>
      <c r="E1075" s="9">
        <v>62</v>
      </c>
    </row>
    <row r="1076" spans="4:5" ht="18.75" x14ac:dyDescent="0.3">
      <c r="D1076" s="8">
        <v>10.7299999999543</v>
      </c>
      <c r="E1076" s="9">
        <v>62</v>
      </c>
    </row>
    <row r="1077" spans="4:5" ht="18.75" x14ac:dyDescent="0.3">
      <c r="D1077" s="8">
        <v>10.7399999999543</v>
      </c>
      <c r="E1077" s="9">
        <v>62</v>
      </c>
    </row>
    <row r="1078" spans="4:5" ht="18.75" x14ac:dyDescent="0.3">
      <c r="D1078" s="8">
        <v>10.7499999999543</v>
      </c>
      <c r="E1078" s="9">
        <v>62</v>
      </c>
    </row>
    <row r="1079" spans="4:5" ht="18.75" x14ac:dyDescent="0.3">
      <c r="D1079" s="8">
        <v>10.759999999954299</v>
      </c>
      <c r="E1079" s="9">
        <v>62</v>
      </c>
    </row>
    <row r="1080" spans="4:5" ht="18.75" x14ac:dyDescent="0.3">
      <c r="D1080" s="8">
        <v>10.7699999999544</v>
      </c>
      <c r="E1080" s="9">
        <v>62</v>
      </c>
    </row>
    <row r="1081" spans="4:5" ht="18.75" x14ac:dyDescent="0.3">
      <c r="D1081" s="8">
        <v>10.7799999999544</v>
      </c>
      <c r="E1081" s="9">
        <v>62</v>
      </c>
    </row>
    <row r="1082" spans="4:5" ht="18.75" x14ac:dyDescent="0.3">
      <c r="D1082" s="8">
        <v>10.7899999999544</v>
      </c>
      <c r="E1082" s="9">
        <v>62</v>
      </c>
    </row>
    <row r="1083" spans="4:5" ht="18.75" x14ac:dyDescent="0.3">
      <c r="D1083" s="8">
        <v>10.7999999999544</v>
      </c>
      <c r="E1083" s="9">
        <v>62</v>
      </c>
    </row>
    <row r="1084" spans="4:5" ht="18.75" x14ac:dyDescent="0.3">
      <c r="D1084" s="8">
        <v>10.8099999999544</v>
      </c>
      <c r="E1084" s="9">
        <v>62</v>
      </c>
    </row>
    <row r="1085" spans="4:5" ht="18.75" x14ac:dyDescent="0.3">
      <c r="D1085" s="8">
        <v>10.819999999954399</v>
      </c>
      <c r="E1085" s="9">
        <v>62</v>
      </c>
    </row>
    <row r="1086" spans="4:5" ht="18.75" x14ac:dyDescent="0.3">
      <c r="D1086" s="8">
        <v>10.829999999954399</v>
      </c>
      <c r="E1086" s="9">
        <v>62</v>
      </c>
    </row>
    <row r="1087" spans="4:5" ht="18.75" x14ac:dyDescent="0.3">
      <c r="D1087" s="8">
        <v>10.839999999954401</v>
      </c>
      <c r="E1087" s="9">
        <v>62</v>
      </c>
    </row>
    <row r="1088" spans="4:5" ht="18.75" x14ac:dyDescent="0.3">
      <c r="D1088" s="8">
        <v>10.849999999954401</v>
      </c>
      <c r="E1088" s="9">
        <v>62</v>
      </c>
    </row>
    <row r="1089" spans="4:5" ht="18.75" x14ac:dyDescent="0.3">
      <c r="D1089" s="8">
        <v>10.8599999999544</v>
      </c>
      <c r="E1089" s="9">
        <v>62</v>
      </c>
    </row>
    <row r="1090" spans="4:5" ht="18.75" x14ac:dyDescent="0.3">
      <c r="D1090" s="8">
        <v>10.8699999999544</v>
      </c>
      <c r="E1090" s="9">
        <v>62</v>
      </c>
    </row>
    <row r="1091" spans="4:5" ht="18.75" x14ac:dyDescent="0.3">
      <c r="D1091" s="8">
        <v>10.8799999999544</v>
      </c>
      <c r="E1091" s="9">
        <v>62</v>
      </c>
    </row>
    <row r="1092" spans="4:5" ht="18.75" x14ac:dyDescent="0.3">
      <c r="D1092" s="8">
        <v>10.8899999999544</v>
      </c>
      <c r="E1092" s="9">
        <v>62</v>
      </c>
    </row>
    <row r="1093" spans="4:5" ht="18.75" x14ac:dyDescent="0.3">
      <c r="D1093" s="8">
        <v>10.899999999954399</v>
      </c>
      <c r="E1093" s="9">
        <v>62</v>
      </c>
    </row>
    <row r="1094" spans="4:5" ht="18.75" x14ac:dyDescent="0.3">
      <c r="D1094" s="8">
        <v>10.909999999954399</v>
      </c>
      <c r="E1094" s="9">
        <v>62</v>
      </c>
    </row>
    <row r="1095" spans="4:5" ht="18.75" x14ac:dyDescent="0.3">
      <c r="D1095" s="8">
        <v>10.919999999954401</v>
      </c>
      <c r="E1095" s="9">
        <v>62</v>
      </c>
    </row>
    <row r="1096" spans="4:5" ht="18.75" x14ac:dyDescent="0.3">
      <c r="D1096" s="8">
        <v>10.929999999954401</v>
      </c>
      <c r="E1096" s="9">
        <v>62</v>
      </c>
    </row>
    <row r="1097" spans="4:5" ht="18.75" x14ac:dyDescent="0.3">
      <c r="D1097" s="8">
        <v>10.9399999999544</v>
      </c>
      <c r="E1097" s="9">
        <v>62</v>
      </c>
    </row>
    <row r="1098" spans="4:5" ht="18.75" x14ac:dyDescent="0.3">
      <c r="D1098" s="8">
        <v>10.9499999999544</v>
      </c>
      <c r="E1098" s="9">
        <v>62</v>
      </c>
    </row>
    <row r="1099" spans="4:5" ht="18.75" x14ac:dyDescent="0.3">
      <c r="D1099" s="8">
        <v>10.9599999999544</v>
      </c>
      <c r="E1099" s="9">
        <v>62</v>
      </c>
    </row>
    <row r="1100" spans="4:5" ht="18.75" x14ac:dyDescent="0.3">
      <c r="D1100" s="8">
        <v>10.969999999954499</v>
      </c>
      <c r="E1100" s="9">
        <v>62</v>
      </c>
    </row>
    <row r="1101" spans="4:5" ht="18.75" x14ac:dyDescent="0.3">
      <c r="D1101" s="8">
        <v>10.979999999954501</v>
      </c>
      <c r="E1101" s="9">
        <v>62</v>
      </c>
    </row>
    <row r="1102" spans="4:5" ht="18.75" x14ac:dyDescent="0.3">
      <c r="D1102" s="8">
        <v>10.989999999954501</v>
      </c>
      <c r="E1102" s="9">
        <v>62</v>
      </c>
    </row>
    <row r="1103" spans="4:5" ht="18.75" x14ac:dyDescent="0.3">
      <c r="D1103" s="8">
        <v>10.9999999999545</v>
      </c>
      <c r="E1103" s="9">
        <v>62</v>
      </c>
    </row>
    <row r="1104" spans="4:5" ht="18.75" x14ac:dyDescent="0.3">
      <c r="D1104" s="8">
        <v>11.0099999999545</v>
      </c>
      <c r="E1104" s="9">
        <v>62</v>
      </c>
    </row>
    <row r="1105" spans="4:5" ht="18.75" x14ac:dyDescent="0.3">
      <c r="D1105" s="8">
        <v>11.0199999999545</v>
      </c>
      <c r="E1105" s="9">
        <v>62</v>
      </c>
    </row>
    <row r="1106" spans="4:5" ht="18.75" x14ac:dyDescent="0.3">
      <c r="D1106" s="8">
        <v>11.0299999999545</v>
      </c>
      <c r="E1106" s="9">
        <v>62</v>
      </c>
    </row>
    <row r="1107" spans="4:5" ht="18.75" x14ac:dyDescent="0.3">
      <c r="D1107" s="8">
        <v>11.0399999999545</v>
      </c>
      <c r="E1107" s="9">
        <v>62</v>
      </c>
    </row>
    <row r="1108" spans="4:5" ht="18.75" x14ac:dyDescent="0.3">
      <c r="D1108" s="8">
        <v>11.049999999954499</v>
      </c>
      <c r="E1108" s="9">
        <v>62</v>
      </c>
    </row>
    <row r="1109" spans="4:5" ht="18.75" x14ac:dyDescent="0.3">
      <c r="D1109" s="8">
        <v>11.059999999954499</v>
      </c>
      <c r="E1109" s="9">
        <v>62</v>
      </c>
    </row>
    <row r="1110" spans="4:5" ht="18.75" x14ac:dyDescent="0.3">
      <c r="D1110" s="8">
        <v>11.069999999954501</v>
      </c>
      <c r="E1110" s="9">
        <v>62</v>
      </c>
    </row>
    <row r="1111" spans="4:5" ht="18.75" x14ac:dyDescent="0.3">
      <c r="D1111" s="8">
        <v>11.0799999999545</v>
      </c>
      <c r="E1111" s="9">
        <v>62</v>
      </c>
    </row>
    <row r="1112" spans="4:5" ht="18.75" x14ac:dyDescent="0.3">
      <c r="D1112" s="8">
        <v>11.0899999999545</v>
      </c>
      <c r="E1112" s="9">
        <v>62</v>
      </c>
    </row>
    <row r="1113" spans="4:5" ht="18.75" x14ac:dyDescent="0.3">
      <c r="D1113" s="8">
        <v>11.0999999999545</v>
      </c>
      <c r="E1113" s="9">
        <v>62</v>
      </c>
    </row>
    <row r="1114" spans="4:5" ht="18.75" x14ac:dyDescent="0.3">
      <c r="D1114" s="8">
        <v>11.1099999999545</v>
      </c>
      <c r="E1114" s="9">
        <v>62</v>
      </c>
    </row>
    <row r="1115" spans="4:5" ht="18.75" x14ac:dyDescent="0.3">
      <c r="D1115" s="8">
        <v>11.1199999999545</v>
      </c>
      <c r="E1115" s="9">
        <v>62</v>
      </c>
    </row>
    <row r="1116" spans="4:5" ht="18.75" x14ac:dyDescent="0.3">
      <c r="D1116" s="8">
        <v>11.129999999954499</v>
      </c>
      <c r="E1116" s="9">
        <v>62</v>
      </c>
    </row>
    <row r="1117" spans="4:5" ht="18.75" x14ac:dyDescent="0.3">
      <c r="D1117" s="8">
        <v>11.139999999954499</v>
      </c>
      <c r="E1117" s="9">
        <v>62</v>
      </c>
    </row>
    <row r="1118" spans="4:5" ht="18.75" x14ac:dyDescent="0.3">
      <c r="D1118" s="8">
        <v>11.149999999954501</v>
      </c>
      <c r="E1118" s="9">
        <v>62</v>
      </c>
    </row>
    <row r="1119" spans="4:5" ht="18.75" x14ac:dyDescent="0.3">
      <c r="D1119" s="8">
        <v>11.1599999999546</v>
      </c>
      <c r="E1119" s="9">
        <v>62</v>
      </c>
    </row>
    <row r="1120" spans="4:5" ht="18.75" x14ac:dyDescent="0.3">
      <c r="D1120" s="8">
        <v>11.1699999999546</v>
      </c>
      <c r="E1120" s="9">
        <v>62</v>
      </c>
    </row>
    <row r="1121" spans="4:5" ht="18.75" x14ac:dyDescent="0.3">
      <c r="D1121" s="8">
        <v>11.1799999999546</v>
      </c>
      <c r="E1121" s="9">
        <v>62</v>
      </c>
    </row>
    <row r="1122" spans="4:5" ht="18.75" x14ac:dyDescent="0.3">
      <c r="D1122" s="8">
        <v>11.189999999954599</v>
      </c>
      <c r="E1122" s="9">
        <v>62</v>
      </c>
    </row>
    <row r="1123" spans="4:5" ht="18.75" x14ac:dyDescent="0.3">
      <c r="D1123" s="8">
        <v>11.199999999954599</v>
      </c>
      <c r="E1123" s="9">
        <v>62</v>
      </c>
    </row>
    <row r="1124" spans="4:5" ht="18.75" x14ac:dyDescent="0.3">
      <c r="D1124" s="8">
        <v>11.209999999954601</v>
      </c>
      <c r="E1124" s="9">
        <v>62</v>
      </c>
    </row>
    <row r="1125" spans="4:5" ht="18.75" x14ac:dyDescent="0.3">
      <c r="D1125" s="8">
        <v>11.219999999954601</v>
      </c>
      <c r="E1125" s="9">
        <v>62</v>
      </c>
    </row>
    <row r="1126" spans="4:5" ht="18.75" x14ac:dyDescent="0.3">
      <c r="D1126" s="8">
        <v>11.2299999999546</v>
      </c>
      <c r="E1126" s="9">
        <v>62</v>
      </c>
    </row>
    <row r="1127" spans="4:5" ht="18.75" x14ac:dyDescent="0.3">
      <c r="D1127" s="8">
        <v>11.2399999999546</v>
      </c>
      <c r="E1127" s="9">
        <v>62</v>
      </c>
    </row>
    <row r="1128" spans="4:5" ht="18.75" x14ac:dyDescent="0.3">
      <c r="D1128" s="8">
        <v>11.2499999999546</v>
      </c>
      <c r="E1128" s="9">
        <v>62</v>
      </c>
    </row>
    <row r="1129" spans="4:5" ht="18.75" x14ac:dyDescent="0.3">
      <c r="D1129" s="8">
        <v>11.2599999999546</v>
      </c>
      <c r="E1129" s="9">
        <v>62</v>
      </c>
    </row>
    <row r="1130" spans="4:5" ht="18.75" x14ac:dyDescent="0.3">
      <c r="D1130" s="8">
        <v>11.269999999954599</v>
      </c>
      <c r="E1130" s="9">
        <v>62</v>
      </c>
    </row>
    <row r="1131" spans="4:5" ht="18.75" x14ac:dyDescent="0.3">
      <c r="D1131" s="8">
        <v>11.279999999954599</v>
      </c>
      <c r="E1131" s="9">
        <v>62</v>
      </c>
    </row>
    <row r="1132" spans="4:5" ht="18.75" x14ac:dyDescent="0.3">
      <c r="D1132" s="8">
        <v>11.289999999954601</v>
      </c>
      <c r="E1132" s="9">
        <v>62</v>
      </c>
    </row>
    <row r="1133" spans="4:5" ht="18.75" x14ac:dyDescent="0.3">
      <c r="D1133" s="8">
        <v>11.299999999954601</v>
      </c>
      <c r="E1133" s="9">
        <v>62</v>
      </c>
    </row>
    <row r="1134" spans="4:5" ht="18.75" x14ac:dyDescent="0.3">
      <c r="D1134" s="8">
        <v>11.3099999999546</v>
      </c>
      <c r="E1134" s="9">
        <v>62</v>
      </c>
    </row>
    <row r="1135" spans="4:5" ht="18.75" x14ac:dyDescent="0.3">
      <c r="D1135" s="8">
        <v>11.3199999999546</v>
      </c>
      <c r="E1135" s="9">
        <v>62</v>
      </c>
    </row>
    <row r="1136" spans="4:5" ht="18.75" x14ac:dyDescent="0.3">
      <c r="D1136" s="8">
        <v>11.3299999999546</v>
      </c>
      <c r="E1136" s="9">
        <v>62</v>
      </c>
    </row>
    <row r="1137" spans="4:5" ht="18.75" x14ac:dyDescent="0.3">
      <c r="D1137" s="8">
        <v>11.3399999999546</v>
      </c>
      <c r="E1137" s="9">
        <v>62</v>
      </c>
    </row>
    <row r="1138" spans="4:5" ht="18.75" x14ac:dyDescent="0.3">
      <c r="D1138" s="8">
        <v>11.3499999999546</v>
      </c>
      <c r="E1138" s="9">
        <v>62</v>
      </c>
    </row>
    <row r="1139" spans="4:5" ht="18.75" x14ac:dyDescent="0.3">
      <c r="D1139" s="8">
        <v>11.359999999954701</v>
      </c>
      <c r="E1139" s="9">
        <v>62</v>
      </c>
    </row>
    <row r="1140" spans="4:5" ht="18.75" x14ac:dyDescent="0.3">
      <c r="D1140" s="8">
        <v>11.3699999999547</v>
      </c>
      <c r="E1140" s="9">
        <v>62</v>
      </c>
    </row>
    <row r="1141" spans="4:5" ht="18.75" x14ac:dyDescent="0.3">
      <c r="D1141" s="8">
        <v>11.3799999999547</v>
      </c>
      <c r="E1141" s="9">
        <v>62</v>
      </c>
    </row>
    <row r="1142" spans="4:5" ht="18.75" x14ac:dyDescent="0.3">
      <c r="D1142" s="8">
        <v>11.3899999999547</v>
      </c>
      <c r="E1142" s="9">
        <v>62</v>
      </c>
    </row>
    <row r="1143" spans="4:5" ht="18.75" x14ac:dyDescent="0.3">
      <c r="D1143" s="8">
        <v>11.3999999999547</v>
      </c>
      <c r="E1143" s="9">
        <v>62</v>
      </c>
    </row>
    <row r="1144" spans="4:5" ht="18.75" x14ac:dyDescent="0.3">
      <c r="D1144" s="8">
        <v>11.409999999954699</v>
      </c>
      <c r="E1144" s="9">
        <v>62</v>
      </c>
    </row>
    <row r="1145" spans="4:5" ht="18.75" x14ac:dyDescent="0.3">
      <c r="D1145" s="8">
        <v>11.419999999954699</v>
      </c>
      <c r="E1145" s="9">
        <v>62</v>
      </c>
    </row>
    <row r="1146" spans="4:5" ht="18.75" x14ac:dyDescent="0.3">
      <c r="D1146" s="8">
        <v>11.429999999954701</v>
      </c>
      <c r="E1146" s="9">
        <v>62</v>
      </c>
    </row>
    <row r="1147" spans="4:5" ht="18.75" x14ac:dyDescent="0.3">
      <c r="D1147" s="8">
        <v>11.439999999954701</v>
      </c>
      <c r="E1147" s="9">
        <v>62</v>
      </c>
    </row>
    <row r="1148" spans="4:5" ht="18.75" x14ac:dyDescent="0.3">
      <c r="D1148" s="8">
        <v>11.4499999999547</v>
      </c>
      <c r="E1148" s="9">
        <v>62</v>
      </c>
    </row>
    <row r="1149" spans="4:5" ht="18.75" x14ac:dyDescent="0.3">
      <c r="D1149" s="8">
        <v>11.4599999999547</v>
      </c>
      <c r="E1149" s="9">
        <v>62</v>
      </c>
    </row>
    <row r="1150" spans="4:5" ht="18.75" x14ac:dyDescent="0.3">
      <c r="D1150" s="8">
        <v>11.4699999999547</v>
      </c>
      <c r="E1150" s="9">
        <v>62</v>
      </c>
    </row>
    <row r="1151" spans="4:5" ht="18.75" x14ac:dyDescent="0.3">
      <c r="D1151" s="8">
        <v>11.4799999999547</v>
      </c>
      <c r="E1151" s="9">
        <v>62</v>
      </c>
    </row>
    <row r="1152" spans="4:5" ht="18.75" x14ac:dyDescent="0.3">
      <c r="D1152" s="8">
        <v>11.4899999999547</v>
      </c>
      <c r="E1152" s="9">
        <v>62</v>
      </c>
    </row>
    <row r="1153" spans="4:5" ht="18.75" x14ac:dyDescent="0.3">
      <c r="D1153" s="8">
        <v>11.499999999954699</v>
      </c>
      <c r="E1153" s="9">
        <v>62</v>
      </c>
    </row>
    <row r="1154" spans="4:5" ht="18.75" x14ac:dyDescent="0.3">
      <c r="D1154" s="8">
        <v>11.509999999954699</v>
      </c>
      <c r="E1154" s="9">
        <v>62</v>
      </c>
    </row>
    <row r="1155" spans="4:5" ht="18.75" x14ac:dyDescent="0.3">
      <c r="D1155" s="8">
        <v>11.519999999954701</v>
      </c>
      <c r="E1155" s="9">
        <v>62</v>
      </c>
    </row>
    <row r="1156" spans="4:5" ht="18.75" x14ac:dyDescent="0.3">
      <c r="D1156" s="8">
        <v>11.5299999999547</v>
      </c>
      <c r="E1156" s="9">
        <v>62</v>
      </c>
    </row>
    <row r="1157" spans="4:5" ht="18.75" x14ac:dyDescent="0.3">
      <c r="D1157" s="8">
        <v>11.5399999999547</v>
      </c>
      <c r="E1157" s="9">
        <v>62</v>
      </c>
    </row>
    <row r="1158" spans="4:5" ht="18.75" x14ac:dyDescent="0.3">
      <c r="D1158" s="8">
        <v>11.5499999999547</v>
      </c>
      <c r="E1158" s="9">
        <v>62</v>
      </c>
    </row>
    <row r="1159" spans="4:5" ht="18.75" x14ac:dyDescent="0.3">
      <c r="D1159" s="8">
        <v>11.559999999954799</v>
      </c>
      <c r="E1159" s="9">
        <v>62</v>
      </c>
    </row>
    <row r="1160" spans="4:5" ht="18.75" x14ac:dyDescent="0.3">
      <c r="D1160" s="8">
        <v>11.569999999954801</v>
      </c>
      <c r="E1160" s="9">
        <v>62</v>
      </c>
    </row>
    <row r="1161" spans="4:5" ht="18.75" x14ac:dyDescent="0.3">
      <c r="D1161" s="8">
        <v>11.579999999954801</v>
      </c>
      <c r="E1161" s="9">
        <v>62</v>
      </c>
    </row>
    <row r="1162" spans="4:5" ht="18.75" x14ac:dyDescent="0.3">
      <c r="D1162" s="8">
        <v>11.5899999999548</v>
      </c>
      <c r="E1162" s="9">
        <v>62</v>
      </c>
    </row>
    <row r="1163" spans="4:5" ht="18.75" x14ac:dyDescent="0.3">
      <c r="D1163" s="8">
        <v>11.5999999999548</v>
      </c>
      <c r="E1163" s="9">
        <v>62</v>
      </c>
    </row>
    <row r="1164" spans="4:5" ht="18.75" x14ac:dyDescent="0.3">
      <c r="D1164" s="8">
        <v>11.6099999999548</v>
      </c>
      <c r="E1164" s="9">
        <v>62</v>
      </c>
    </row>
    <row r="1165" spans="4:5" ht="18.75" x14ac:dyDescent="0.3">
      <c r="D1165" s="8">
        <v>11.6199999999548</v>
      </c>
      <c r="E1165" s="9">
        <v>62</v>
      </c>
    </row>
    <row r="1166" spans="4:5" ht="18.75" x14ac:dyDescent="0.3">
      <c r="D1166" s="8">
        <v>11.6299999999548</v>
      </c>
      <c r="E1166" s="9">
        <v>62</v>
      </c>
    </row>
    <row r="1167" spans="4:5" ht="18.75" x14ac:dyDescent="0.3">
      <c r="D1167" s="8">
        <v>11.639999999954799</v>
      </c>
      <c r="E1167" s="9">
        <v>62</v>
      </c>
    </row>
    <row r="1168" spans="4:5" ht="18.75" x14ac:dyDescent="0.3">
      <c r="D1168" s="8">
        <v>11.649999999954799</v>
      </c>
      <c r="E1168" s="9">
        <v>62</v>
      </c>
    </row>
    <row r="1169" spans="4:5" ht="18.75" x14ac:dyDescent="0.3">
      <c r="D1169" s="8">
        <v>11.659999999954801</v>
      </c>
      <c r="E1169" s="9">
        <v>62</v>
      </c>
    </row>
    <row r="1170" spans="4:5" ht="18.75" x14ac:dyDescent="0.3">
      <c r="D1170" s="8">
        <v>11.669999999954801</v>
      </c>
      <c r="E1170" s="9">
        <v>62</v>
      </c>
    </row>
    <row r="1171" spans="4:5" ht="18.75" x14ac:dyDescent="0.3">
      <c r="D1171" s="8">
        <v>11.6799999999548</v>
      </c>
      <c r="E1171" s="9">
        <v>62</v>
      </c>
    </row>
    <row r="1172" spans="4:5" ht="18.75" x14ac:dyDescent="0.3">
      <c r="D1172" s="8">
        <v>11.6899999999548</v>
      </c>
      <c r="E1172" s="9">
        <v>62</v>
      </c>
    </row>
    <row r="1173" spans="4:5" ht="18.75" x14ac:dyDescent="0.3">
      <c r="D1173" s="8">
        <v>11.6999999999548</v>
      </c>
      <c r="E1173" s="9">
        <v>62</v>
      </c>
    </row>
    <row r="1174" spans="4:5" ht="18.75" x14ac:dyDescent="0.3">
      <c r="D1174" s="8">
        <v>11.7099999999548</v>
      </c>
      <c r="E1174" s="9">
        <v>62</v>
      </c>
    </row>
    <row r="1175" spans="4:5" ht="18.75" x14ac:dyDescent="0.3">
      <c r="D1175" s="8">
        <v>11.719999999954799</v>
      </c>
      <c r="E1175" s="9">
        <v>62</v>
      </c>
    </row>
    <row r="1176" spans="4:5" ht="18.75" x14ac:dyDescent="0.3">
      <c r="D1176" s="8">
        <v>11.729999999954799</v>
      </c>
      <c r="E1176" s="9">
        <v>62</v>
      </c>
    </row>
    <row r="1177" spans="4:5" ht="18.75" x14ac:dyDescent="0.3">
      <c r="D1177" s="8">
        <v>11.739999999954801</v>
      </c>
      <c r="E1177" s="9">
        <v>62</v>
      </c>
    </row>
    <row r="1178" spans="4:5" ht="18.75" x14ac:dyDescent="0.3">
      <c r="D1178" s="8">
        <v>11.7499999999549</v>
      </c>
      <c r="E1178" s="9">
        <v>62</v>
      </c>
    </row>
    <row r="1179" spans="4:5" ht="18.75" x14ac:dyDescent="0.3">
      <c r="D1179" s="8">
        <v>11.7599999999549</v>
      </c>
      <c r="E1179" s="9">
        <v>62</v>
      </c>
    </row>
    <row r="1180" spans="4:5" ht="18.75" x14ac:dyDescent="0.3">
      <c r="D1180" s="8">
        <v>11.7699999999549</v>
      </c>
      <c r="E1180" s="9">
        <v>62</v>
      </c>
    </row>
    <row r="1181" spans="4:5" ht="18.75" x14ac:dyDescent="0.3">
      <c r="D1181" s="8">
        <v>11.779999999954899</v>
      </c>
      <c r="E1181" s="9">
        <v>62</v>
      </c>
    </row>
    <row r="1182" spans="4:5" ht="18.75" x14ac:dyDescent="0.3">
      <c r="D1182" s="8">
        <v>11.789999999954899</v>
      </c>
      <c r="E1182" s="9">
        <v>62</v>
      </c>
    </row>
    <row r="1183" spans="4:5" ht="18.75" x14ac:dyDescent="0.3">
      <c r="D1183" s="8">
        <v>11.799999999954901</v>
      </c>
      <c r="E1183" s="9">
        <v>62</v>
      </c>
    </row>
    <row r="1184" spans="4:5" ht="18.75" x14ac:dyDescent="0.3">
      <c r="D1184" s="8">
        <v>11.809999999954901</v>
      </c>
      <c r="E1184" s="9">
        <v>62</v>
      </c>
    </row>
    <row r="1185" spans="4:5" ht="18.75" x14ac:dyDescent="0.3">
      <c r="D1185" s="8">
        <v>11.8199999999549</v>
      </c>
      <c r="E1185" s="9">
        <v>62</v>
      </c>
    </row>
    <row r="1186" spans="4:5" ht="18.75" x14ac:dyDescent="0.3">
      <c r="D1186" s="8">
        <v>11.8299999999549</v>
      </c>
      <c r="E1186" s="9">
        <v>62</v>
      </c>
    </row>
    <row r="1187" spans="4:5" ht="18.75" x14ac:dyDescent="0.3">
      <c r="D1187" s="8">
        <v>11.8399999999549</v>
      </c>
      <c r="E1187" s="9">
        <v>62</v>
      </c>
    </row>
    <row r="1188" spans="4:5" ht="18.75" x14ac:dyDescent="0.3">
      <c r="D1188" s="8">
        <v>11.8499999999549</v>
      </c>
      <c r="E1188" s="9">
        <v>62</v>
      </c>
    </row>
    <row r="1189" spans="4:5" ht="18.75" x14ac:dyDescent="0.3">
      <c r="D1189" s="8">
        <v>11.8599999999549</v>
      </c>
      <c r="E1189" s="9">
        <v>62</v>
      </c>
    </row>
    <row r="1190" spans="4:5" ht="18.75" x14ac:dyDescent="0.3">
      <c r="D1190" s="8">
        <v>11.869999999954899</v>
      </c>
      <c r="E1190" s="9">
        <v>62</v>
      </c>
    </row>
    <row r="1191" spans="4:5" ht="18.75" x14ac:dyDescent="0.3">
      <c r="D1191" s="8">
        <v>11.879999999954901</v>
      </c>
      <c r="E1191" s="9">
        <v>62</v>
      </c>
    </row>
    <row r="1192" spans="4:5" ht="18.75" x14ac:dyDescent="0.3">
      <c r="D1192" s="8">
        <v>11.889999999954901</v>
      </c>
      <c r="E1192" s="9">
        <v>62</v>
      </c>
    </row>
    <row r="1193" spans="4:5" ht="18.75" x14ac:dyDescent="0.3">
      <c r="D1193" s="8">
        <v>11.8999999999549</v>
      </c>
      <c r="E1193" s="9">
        <v>62</v>
      </c>
    </row>
    <row r="1194" spans="4:5" ht="18.75" x14ac:dyDescent="0.3">
      <c r="D1194" s="8">
        <v>11.9099999999549</v>
      </c>
      <c r="E1194" s="9">
        <v>62</v>
      </c>
    </row>
    <row r="1195" spans="4:5" ht="18.75" x14ac:dyDescent="0.3">
      <c r="D1195" s="8">
        <v>11.9199999999549</v>
      </c>
      <c r="E1195" s="9">
        <v>62</v>
      </c>
    </row>
    <row r="1196" spans="4:5" ht="18.75" x14ac:dyDescent="0.3">
      <c r="D1196" s="8">
        <v>11.9299999999549</v>
      </c>
      <c r="E1196" s="9">
        <v>62</v>
      </c>
    </row>
    <row r="1197" spans="4:5" ht="18.75" x14ac:dyDescent="0.3">
      <c r="D1197" s="8">
        <v>11.9399999999549</v>
      </c>
      <c r="E1197" s="9">
        <v>62</v>
      </c>
    </row>
    <row r="1198" spans="4:5" ht="18.75" x14ac:dyDescent="0.3">
      <c r="D1198" s="8">
        <v>11.949999999955001</v>
      </c>
      <c r="E1198" s="9">
        <v>62</v>
      </c>
    </row>
    <row r="1199" spans="4:5" ht="18.75" x14ac:dyDescent="0.3">
      <c r="D1199" s="8">
        <v>11.959999999955</v>
      </c>
      <c r="E1199" s="9">
        <v>62</v>
      </c>
    </row>
    <row r="1200" spans="4:5" ht="18.75" x14ac:dyDescent="0.3">
      <c r="D1200" s="8">
        <v>11.969999999955</v>
      </c>
      <c r="E1200" s="9">
        <v>62</v>
      </c>
    </row>
    <row r="1201" spans="4:5" ht="18.75" x14ac:dyDescent="0.3">
      <c r="D1201" s="8">
        <v>11.979999999955</v>
      </c>
      <c r="E1201" s="9">
        <v>62</v>
      </c>
    </row>
    <row r="1202" spans="4:5" ht="18.75" x14ac:dyDescent="0.3">
      <c r="D1202" s="8">
        <v>11.989999999955</v>
      </c>
      <c r="E1202" s="9">
        <v>62</v>
      </c>
    </row>
    <row r="1203" spans="4:5" ht="18.75" x14ac:dyDescent="0.3">
      <c r="D1203" s="8">
        <v>11.999999999955</v>
      </c>
      <c r="E1203" s="9">
        <v>63</v>
      </c>
    </row>
    <row r="1204" spans="4:5" ht="18.75" x14ac:dyDescent="0.3">
      <c r="D1204" s="8">
        <v>12.009999999954999</v>
      </c>
      <c r="E1204" s="9">
        <v>63</v>
      </c>
    </row>
    <row r="1205" spans="4:5" ht="18.75" x14ac:dyDescent="0.3">
      <c r="D1205" s="8">
        <v>12.019999999954999</v>
      </c>
      <c r="E1205" s="9">
        <v>63</v>
      </c>
    </row>
    <row r="1206" spans="4:5" ht="18.75" x14ac:dyDescent="0.3">
      <c r="D1206" s="8">
        <v>12.029999999955001</v>
      </c>
      <c r="E1206" s="9">
        <v>63</v>
      </c>
    </row>
    <row r="1207" spans="4:5" ht="18.75" x14ac:dyDescent="0.3">
      <c r="D1207" s="8">
        <v>12.039999999955</v>
      </c>
      <c r="E1207" s="9">
        <v>63</v>
      </c>
    </row>
    <row r="1208" spans="4:5" ht="18.75" x14ac:dyDescent="0.3">
      <c r="D1208" s="8">
        <v>12.049999999955</v>
      </c>
      <c r="E1208" s="9">
        <v>63</v>
      </c>
    </row>
    <row r="1209" spans="4:5" ht="18.75" x14ac:dyDescent="0.3">
      <c r="D1209" s="8">
        <v>12.059999999955</v>
      </c>
      <c r="E1209" s="9">
        <v>63</v>
      </c>
    </row>
    <row r="1210" spans="4:5" ht="18.75" x14ac:dyDescent="0.3">
      <c r="D1210" s="8">
        <v>12.069999999955</v>
      </c>
      <c r="E1210" s="9">
        <v>63</v>
      </c>
    </row>
    <row r="1211" spans="4:5" ht="18.75" x14ac:dyDescent="0.3">
      <c r="D1211" s="8">
        <v>12.079999999955</v>
      </c>
      <c r="E1211" s="9">
        <v>63</v>
      </c>
    </row>
    <row r="1212" spans="4:5" ht="18.75" x14ac:dyDescent="0.3">
      <c r="D1212" s="8">
        <v>12.089999999954999</v>
      </c>
      <c r="E1212" s="9">
        <v>63</v>
      </c>
    </row>
    <row r="1213" spans="4:5" ht="18.75" x14ac:dyDescent="0.3">
      <c r="D1213" s="8">
        <v>12.099999999954999</v>
      </c>
      <c r="E1213" s="9">
        <v>63</v>
      </c>
    </row>
    <row r="1214" spans="4:5" ht="18.75" x14ac:dyDescent="0.3">
      <c r="D1214" s="8">
        <v>12.109999999955001</v>
      </c>
      <c r="E1214" s="9">
        <v>63</v>
      </c>
    </row>
    <row r="1215" spans="4:5" ht="18.75" x14ac:dyDescent="0.3">
      <c r="D1215" s="8">
        <v>12.119999999955001</v>
      </c>
      <c r="E1215" s="9">
        <v>63</v>
      </c>
    </row>
    <row r="1216" spans="4:5" ht="18.75" x14ac:dyDescent="0.3">
      <c r="D1216" s="8">
        <v>12.129999999955</v>
      </c>
      <c r="E1216" s="9">
        <v>63</v>
      </c>
    </row>
    <row r="1217" spans="4:5" ht="18.75" x14ac:dyDescent="0.3">
      <c r="D1217" s="8">
        <v>12.1399999999551</v>
      </c>
      <c r="E1217" s="9">
        <v>63</v>
      </c>
    </row>
    <row r="1218" spans="4:5" ht="18.75" x14ac:dyDescent="0.3">
      <c r="D1218" s="8">
        <v>12.149999999955099</v>
      </c>
      <c r="E1218" s="9">
        <v>63</v>
      </c>
    </row>
    <row r="1219" spans="4:5" ht="18.75" x14ac:dyDescent="0.3">
      <c r="D1219" s="8">
        <v>12.159999999955099</v>
      </c>
      <c r="E1219" s="9">
        <v>63</v>
      </c>
    </row>
    <row r="1220" spans="4:5" ht="18.75" x14ac:dyDescent="0.3">
      <c r="D1220" s="8">
        <v>12.169999999955101</v>
      </c>
      <c r="E1220" s="9">
        <v>63</v>
      </c>
    </row>
    <row r="1221" spans="4:5" ht="18.75" x14ac:dyDescent="0.3">
      <c r="D1221" s="8">
        <v>12.179999999955101</v>
      </c>
      <c r="E1221" s="9">
        <v>63</v>
      </c>
    </row>
    <row r="1222" spans="4:5" ht="18.75" x14ac:dyDescent="0.3">
      <c r="D1222" s="8">
        <v>12.1899999999551</v>
      </c>
      <c r="E1222" s="9">
        <v>63</v>
      </c>
    </row>
    <row r="1223" spans="4:5" ht="18.75" x14ac:dyDescent="0.3">
      <c r="D1223" s="8">
        <v>12.1999999999551</v>
      </c>
      <c r="E1223" s="9">
        <v>63</v>
      </c>
    </row>
    <row r="1224" spans="4:5" ht="18.75" x14ac:dyDescent="0.3">
      <c r="D1224" s="8">
        <v>12.2099999999551</v>
      </c>
      <c r="E1224" s="9">
        <v>63</v>
      </c>
    </row>
    <row r="1225" spans="4:5" ht="18.75" x14ac:dyDescent="0.3">
      <c r="D1225" s="8">
        <v>12.2199999999551</v>
      </c>
      <c r="E1225" s="9">
        <v>63</v>
      </c>
    </row>
    <row r="1226" spans="4:5" ht="18.75" x14ac:dyDescent="0.3">
      <c r="D1226" s="8">
        <v>12.229999999955099</v>
      </c>
      <c r="E1226" s="9">
        <v>63</v>
      </c>
    </row>
    <row r="1227" spans="4:5" ht="18.75" x14ac:dyDescent="0.3">
      <c r="D1227" s="8">
        <v>12.239999999955099</v>
      </c>
      <c r="E1227" s="9">
        <v>63</v>
      </c>
    </row>
    <row r="1228" spans="4:5" ht="18.75" x14ac:dyDescent="0.3">
      <c r="D1228" s="8">
        <v>12.249999999955101</v>
      </c>
      <c r="E1228" s="9">
        <v>63</v>
      </c>
    </row>
    <row r="1229" spans="4:5" ht="18.75" x14ac:dyDescent="0.3">
      <c r="D1229" s="8">
        <v>12.259999999955101</v>
      </c>
      <c r="E1229" s="9">
        <v>63</v>
      </c>
    </row>
    <row r="1230" spans="4:5" ht="18.75" x14ac:dyDescent="0.3">
      <c r="D1230" s="8">
        <v>12.2699999999551</v>
      </c>
      <c r="E1230" s="9">
        <v>63</v>
      </c>
    </row>
    <row r="1231" spans="4:5" ht="18.75" x14ac:dyDescent="0.3">
      <c r="D1231" s="8">
        <v>12.2799999999551</v>
      </c>
      <c r="E1231" s="9">
        <v>63</v>
      </c>
    </row>
    <row r="1232" spans="4:5" ht="18.75" x14ac:dyDescent="0.3">
      <c r="D1232" s="8">
        <v>12.2899999999551</v>
      </c>
      <c r="E1232" s="9">
        <v>63</v>
      </c>
    </row>
    <row r="1233" spans="4:5" ht="18.75" x14ac:dyDescent="0.3">
      <c r="D1233" s="8">
        <v>12.2999999999551</v>
      </c>
      <c r="E1233" s="9">
        <v>63</v>
      </c>
    </row>
    <row r="1234" spans="4:5" ht="18.75" x14ac:dyDescent="0.3">
      <c r="D1234" s="8">
        <v>12.3099999999551</v>
      </c>
      <c r="E1234" s="9">
        <v>63</v>
      </c>
    </row>
    <row r="1235" spans="4:5" ht="18.75" x14ac:dyDescent="0.3">
      <c r="D1235" s="8">
        <v>12.319999999955099</v>
      </c>
      <c r="E1235" s="9">
        <v>63</v>
      </c>
    </row>
    <row r="1236" spans="4:5" ht="18.75" x14ac:dyDescent="0.3">
      <c r="D1236" s="8">
        <v>12.329999999955101</v>
      </c>
      <c r="E1236" s="9">
        <v>63</v>
      </c>
    </row>
    <row r="1237" spans="4:5" ht="18.75" x14ac:dyDescent="0.3">
      <c r="D1237" s="8">
        <v>12.3399999999552</v>
      </c>
      <c r="E1237" s="9">
        <v>63</v>
      </c>
    </row>
    <row r="1238" spans="4:5" ht="18.75" x14ac:dyDescent="0.3">
      <c r="D1238" s="8">
        <v>12.3499999999552</v>
      </c>
      <c r="E1238" s="9">
        <v>63</v>
      </c>
    </row>
    <row r="1239" spans="4:5" ht="18.75" x14ac:dyDescent="0.3">
      <c r="D1239" s="8">
        <v>12.3599999999552</v>
      </c>
      <c r="E1239" s="9">
        <v>63</v>
      </c>
    </row>
    <row r="1240" spans="4:5" ht="18.75" x14ac:dyDescent="0.3">
      <c r="D1240" s="8">
        <v>12.369999999955199</v>
      </c>
      <c r="E1240" s="9">
        <v>63</v>
      </c>
    </row>
    <row r="1241" spans="4:5" ht="18.75" x14ac:dyDescent="0.3">
      <c r="D1241" s="8">
        <v>12.379999999955199</v>
      </c>
      <c r="E1241" s="9">
        <v>63</v>
      </c>
    </row>
    <row r="1242" spans="4:5" ht="18.75" x14ac:dyDescent="0.3">
      <c r="D1242" s="8">
        <v>12.389999999955201</v>
      </c>
      <c r="E1242" s="9">
        <v>63</v>
      </c>
    </row>
    <row r="1243" spans="4:5" ht="18.75" x14ac:dyDescent="0.3">
      <c r="D1243" s="8">
        <v>12.399999999955201</v>
      </c>
      <c r="E1243" s="9">
        <v>63</v>
      </c>
    </row>
    <row r="1244" spans="4:5" ht="18.75" x14ac:dyDescent="0.3">
      <c r="D1244" s="8">
        <v>12.4099999999552</v>
      </c>
      <c r="E1244" s="9">
        <v>63</v>
      </c>
    </row>
    <row r="1245" spans="4:5" ht="18.75" x14ac:dyDescent="0.3">
      <c r="D1245" s="8">
        <v>12.4199999999552</v>
      </c>
      <c r="E1245" s="9">
        <v>63</v>
      </c>
    </row>
    <row r="1246" spans="4:5" ht="18.75" x14ac:dyDescent="0.3">
      <c r="D1246" s="8">
        <v>12.4299999999552</v>
      </c>
      <c r="E1246" s="9">
        <v>63</v>
      </c>
    </row>
    <row r="1247" spans="4:5" ht="18.75" x14ac:dyDescent="0.3">
      <c r="D1247" s="8">
        <v>12.4399999999552</v>
      </c>
      <c r="E1247" s="9">
        <v>63</v>
      </c>
    </row>
    <row r="1248" spans="4:5" ht="18.75" x14ac:dyDescent="0.3">
      <c r="D1248" s="8">
        <v>12.4499999999552</v>
      </c>
      <c r="E1248" s="9">
        <v>63</v>
      </c>
    </row>
    <row r="1249" spans="4:5" ht="18.75" x14ac:dyDescent="0.3">
      <c r="D1249" s="8">
        <v>12.459999999955199</v>
      </c>
      <c r="E1249" s="9">
        <v>63</v>
      </c>
    </row>
    <row r="1250" spans="4:5" ht="18.75" x14ac:dyDescent="0.3">
      <c r="D1250" s="8">
        <v>12.469999999955199</v>
      </c>
      <c r="E1250" s="9">
        <v>63</v>
      </c>
    </row>
    <row r="1251" spans="4:5" ht="18.75" x14ac:dyDescent="0.3">
      <c r="D1251" s="8">
        <v>12.479999999955201</v>
      </c>
      <c r="E1251" s="9">
        <v>63</v>
      </c>
    </row>
    <row r="1252" spans="4:5" ht="18.75" x14ac:dyDescent="0.3">
      <c r="D1252" s="8">
        <v>12.4899999999552</v>
      </c>
      <c r="E1252" s="9">
        <v>63</v>
      </c>
    </row>
    <row r="1253" spans="4:5" ht="18.75" x14ac:dyDescent="0.3">
      <c r="D1253" s="8">
        <v>12.4999999999552</v>
      </c>
      <c r="E1253" s="9">
        <v>63</v>
      </c>
    </row>
    <row r="1254" spans="4:5" ht="18.75" x14ac:dyDescent="0.3">
      <c r="D1254" s="8">
        <v>12.5099999999552</v>
      </c>
      <c r="E1254" s="9">
        <v>63</v>
      </c>
    </row>
    <row r="1255" spans="4:5" ht="18.75" x14ac:dyDescent="0.3">
      <c r="D1255" s="8">
        <v>12.5199999999552</v>
      </c>
      <c r="E1255" s="9">
        <v>63</v>
      </c>
    </row>
    <row r="1256" spans="4:5" ht="18.75" x14ac:dyDescent="0.3">
      <c r="D1256" s="8">
        <v>12.529999999955299</v>
      </c>
      <c r="E1256" s="9">
        <v>63</v>
      </c>
    </row>
    <row r="1257" spans="4:5" ht="18.75" x14ac:dyDescent="0.3">
      <c r="D1257" s="8">
        <v>12.539999999955301</v>
      </c>
      <c r="E1257" s="9">
        <v>63</v>
      </c>
    </row>
    <row r="1258" spans="4:5" ht="18.75" x14ac:dyDescent="0.3">
      <c r="D1258" s="8">
        <v>12.5499999999553</v>
      </c>
      <c r="E1258" s="9">
        <v>63</v>
      </c>
    </row>
    <row r="1259" spans="4:5" ht="18.75" x14ac:dyDescent="0.3">
      <c r="D1259" s="8">
        <v>12.5599999999553</v>
      </c>
      <c r="E1259" s="9">
        <v>63</v>
      </c>
    </row>
    <row r="1260" spans="4:5" ht="18.75" x14ac:dyDescent="0.3">
      <c r="D1260" s="8">
        <v>12.5699999999553</v>
      </c>
      <c r="E1260" s="9">
        <v>63</v>
      </c>
    </row>
    <row r="1261" spans="4:5" ht="18.75" x14ac:dyDescent="0.3">
      <c r="D1261" s="8">
        <v>12.5799999999553</v>
      </c>
      <c r="E1261" s="9">
        <v>63</v>
      </c>
    </row>
    <row r="1262" spans="4:5" ht="18.75" x14ac:dyDescent="0.3">
      <c r="D1262" s="8">
        <v>12.5899999999553</v>
      </c>
      <c r="E1262" s="9">
        <v>63</v>
      </c>
    </row>
    <row r="1263" spans="4:5" ht="18.75" x14ac:dyDescent="0.3">
      <c r="D1263" s="8">
        <v>12.599999999955299</v>
      </c>
      <c r="E1263" s="9">
        <v>63</v>
      </c>
    </row>
    <row r="1264" spans="4:5" ht="18.75" x14ac:dyDescent="0.3">
      <c r="D1264" s="8">
        <v>12.609999999955299</v>
      </c>
      <c r="E1264" s="9">
        <v>63</v>
      </c>
    </row>
    <row r="1265" spans="4:5" ht="18.75" x14ac:dyDescent="0.3">
      <c r="D1265" s="8">
        <v>12.619999999955301</v>
      </c>
      <c r="E1265" s="9">
        <v>63</v>
      </c>
    </row>
    <row r="1266" spans="4:5" ht="18.75" x14ac:dyDescent="0.3">
      <c r="D1266" s="8">
        <v>12.629999999955301</v>
      </c>
      <c r="E1266" s="9">
        <v>63</v>
      </c>
    </row>
    <row r="1267" spans="4:5" ht="18.75" x14ac:dyDescent="0.3">
      <c r="D1267" s="8">
        <v>12.6399999999553</v>
      </c>
      <c r="E1267" s="9">
        <v>63</v>
      </c>
    </row>
    <row r="1268" spans="4:5" ht="18.75" x14ac:dyDescent="0.3">
      <c r="D1268" s="8">
        <v>12.6499999999553</v>
      </c>
      <c r="E1268" s="9">
        <v>63</v>
      </c>
    </row>
    <row r="1269" spans="4:5" ht="18.75" x14ac:dyDescent="0.3">
      <c r="D1269" s="8">
        <v>12.6599999999553</v>
      </c>
      <c r="E1269" s="9">
        <v>63</v>
      </c>
    </row>
    <row r="1270" spans="4:5" ht="18.75" x14ac:dyDescent="0.3">
      <c r="D1270" s="8">
        <v>12.6699999999553</v>
      </c>
      <c r="E1270" s="9">
        <v>63</v>
      </c>
    </row>
    <row r="1271" spans="4:5" ht="18.75" x14ac:dyDescent="0.3">
      <c r="D1271" s="8">
        <v>12.679999999955299</v>
      </c>
      <c r="E1271" s="9">
        <v>63</v>
      </c>
    </row>
    <row r="1272" spans="4:5" ht="18.75" x14ac:dyDescent="0.3">
      <c r="D1272" s="8">
        <v>12.689999999955299</v>
      </c>
      <c r="E1272" s="9">
        <v>63</v>
      </c>
    </row>
    <row r="1273" spans="4:5" ht="18.75" x14ac:dyDescent="0.3">
      <c r="D1273" s="8">
        <v>12.699999999955301</v>
      </c>
      <c r="E1273" s="9">
        <v>63</v>
      </c>
    </row>
    <row r="1274" spans="4:5" ht="18.75" x14ac:dyDescent="0.3">
      <c r="D1274" s="8">
        <v>12.709999999955301</v>
      </c>
      <c r="E1274" s="9">
        <v>63</v>
      </c>
    </row>
    <row r="1275" spans="4:5" ht="18.75" x14ac:dyDescent="0.3">
      <c r="D1275" s="8">
        <v>12.7199999999553</v>
      </c>
      <c r="E1275" s="9">
        <v>63</v>
      </c>
    </row>
    <row r="1276" spans="4:5" ht="18.75" x14ac:dyDescent="0.3">
      <c r="D1276" s="8">
        <v>12.7299999999554</v>
      </c>
      <c r="E1276" s="9">
        <v>63</v>
      </c>
    </row>
    <row r="1277" spans="4:5" ht="18.75" x14ac:dyDescent="0.3">
      <c r="D1277" s="8">
        <v>12.739999999955399</v>
      </c>
      <c r="E1277" s="9">
        <v>63</v>
      </c>
    </row>
    <row r="1278" spans="4:5" ht="18.75" x14ac:dyDescent="0.3">
      <c r="D1278" s="8">
        <v>12.749999999955399</v>
      </c>
      <c r="E1278" s="9">
        <v>63</v>
      </c>
    </row>
    <row r="1279" spans="4:5" ht="18.75" x14ac:dyDescent="0.3">
      <c r="D1279" s="8">
        <v>12.759999999955401</v>
      </c>
      <c r="E1279" s="9">
        <v>63</v>
      </c>
    </row>
    <row r="1280" spans="4:5" ht="18.75" x14ac:dyDescent="0.3">
      <c r="D1280" s="8">
        <v>12.769999999955401</v>
      </c>
      <c r="E1280" s="9">
        <v>63</v>
      </c>
    </row>
    <row r="1281" spans="4:5" ht="18.75" x14ac:dyDescent="0.3">
      <c r="D1281" s="8">
        <v>12.7799999999554</v>
      </c>
      <c r="E1281" s="9">
        <v>63</v>
      </c>
    </row>
    <row r="1282" spans="4:5" ht="18.75" x14ac:dyDescent="0.3">
      <c r="D1282" s="8">
        <v>12.7899999999554</v>
      </c>
      <c r="E1282" s="9">
        <v>63</v>
      </c>
    </row>
    <row r="1283" spans="4:5" ht="18.75" x14ac:dyDescent="0.3">
      <c r="D1283" s="8">
        <v>12.7999999999554</v>
      </c>
      <c r="E1283" s="9">
        <v>63</v>
      </c>
    </row>
    <row r="1284" spans="4:5" ht="18.75" x14ac:dyDescent="0.3">
      <c r="D1284" s="8">
        <v>12.8099999999554</v>
      </c>
      <c r="E1284" s="9">
        <v>63</v>
      </c>
    </row>
    <row r="1285" spans="4:5" ht="18.75" x14ac:dyDescent="0.3">
      <c r="D1285" s="8">
        <v>12.8199999999554</v>
      </c>
      <c r="E1285" s="9">
        <v>63</v>
      </c>
    </row>
    <row r="1286" spans="4:5" ht="18.75" x14ac:dyDescent="0.3">
      <c r="D1286" s="8">
        <v>12.829999999955399</v>
      </c>
      <c r="E1286" s="9">
        <v>63</v>
      </c>
    </row>
    <row r="1287" spans="4:5" ht="18.75" x14ac:dyDescent="0.3">
      <c r="D1287" s="8">
        <v>12.839999999955401</v>
      </c>
      <c r="E1287" s="9">
        <v>63</v>
      </c>
    </row>
    <row r="1288" spans="4:5" ht="18.75" x14ac:dyDescent="0.3">
      <c r="D1288" s="8">
        <v>12.849999999955401</v>
      </c>
      <c r="E1288" s="9">
        <v>63</v>
      </c>
    </row>
    <row r="1289" spans="4:5" ht="18.75" x14ac:dyDescent="0.3">
      <c r="D1289" s="8">
        <v>12.8599999999554</v>
      </c>
      <c r="E1289" s="9">
        <v>63</v>
      </c>
    </row>
    <row r="1290" spans="4:5" ht="18.75" x14ac:dyDescent="0.3">
      <c r="D1290" s="8">
        <v>12.8699999999554</v>
      </c>
      <c r="E1290" s="9">
        <v>63</v>
      </c>
    </row>
    <row r="1291" spans="4:5" ht="18.75" x14ac:dyDescent="0.3">
      <c r="D1291" s="8">
        <v>12.8799999999554</v>
      </c>
      <c r="E1291" s="9">
        <v>63</v>
      </c>
    </row>
    <row r="1292" spans="4:5" ht="18.75" x14ac:dyDescent="0.3">
      <c r="D1292" s="8">
        <v>12.8899999999554</v>
      </c>
      <c r="E1292" s="9">
        <v>63</v>
      </c>
    </row>
    <row r="1293" spans="4:5" ht="18.75" x14ac:dyDescent="0.3">
      <c r="D1293" s="8">
        <v>12.8999999999554</v>
      </c>
      <c r="E1293" s="9">
        <v>63</v>
      </c>
    </row>
    <row r="1294" spans="4:5" ht="18.75" x14ac:dyDescent="0.3">
      <c r="D1294" s="8">
        <v>12.909999999955399</v>
      </c>
      <c r="E1294" s="9">
        <v>63</v>
      </c>
    </row>
    <row r="1295" spans="4:5" ht="18.75" x14ac:dyDescent="0.3">
      <c r="D1295" s="8">
        <v>12.9199999999555</v>
      </c>
      <c r="E1295" s="9">
        <v>63</v>
      </c>
    </row>
    <row r="1296" spans="4:5" ht="18.75" x14ac:dyDescent="0.3">
      <c r="D1296" s="8">
        <v>12.9299999999555</v>
      </c>
      <c r="E1296" s="9">
        <v>63</v>
      </c>
    </row>
    <row r="1297" spans="4:5" ht="18.75" x14ac:dyDescent="0.3">
      <c r="D1297" s="8">
        <v>12.9399999999555</v>
      </c>
      <c r="E1297" s="9">
        <v>63</v>
      </c>
    </row>
    <row r="1298" spans="4:5" ht="18.75" x14ac:dyDescent="0.3">
      <c r="D1298" s="8">
        <v>12.9499999999555</v>
      </c>
      <c r="E1298" s="9">
        <v>63</v>
      </c>
    </row>
    <row r="1299" spans="4:5" ht="18.75" x14ac:dyDescent="0.3">
      <c r="D1299" s="8">
        <v>12.9599999999555</v>
      </c>
      <c r="E1299" s="9">
        <v>63</v>
      </c>
    </row>
    <row r="1300" spans="4:5" ht="18.75" x14ac:dyDescent="0.3">
      <c r="D1300" s="8">
        <v>12.969999999955499</v>
      </c>
      <c r="E1300" s="9">
        <v>63</v>
      </c>
    </row>
    <row r="1301" spans="4:5" ht="18.75" x14ac:dyDescent="0.3">
      <c r="D1301" s="8">
        <v>12.979999999955499</v>
      </c>
      <c r="E1301" s="9">
        <v>63</v>
      </c>
    </row>
    <row r="1302" spans="4:5" ht="18.75" x14ac:dyDescent="0.3">
      <c r="D1302" s="8">
        <v>12.989999999955501</v>
      </c>
      <c r="E1302" s="9">
        <v>63</v>
      </c>
    </row>
    <row r="1303" spans="4:5" ht="18.75" x14ac:dyDescent="0.3">
      <c r="D1303" s="8">
        <v>12.9999999999555</v>
      </c>
      <c r="E1303" s="9">
        <v>63</v>
      </c>
    </row>
    <row r="1304" spans="4:5" ht="18.75" x14ac:dyDescent="0.3">
      <c r="D1304" s="8">
        <v>13.0099999999555</v>
      </c>
      <c r="E1304" s="9">
        <v>63</v>
      </c>
    </row>
    <row r="1305" spans="4:5" ht="18.75" x14ac:dyDescent="0.3">
      <c r="D1305" s="8">
        <v>13.0199999999555</v>
      </c>
      <c r="E1305" s="9">
        <v>63</v>
      </c>
    </row>
    <row r="1306" spans="4:5" ht="18.75" x14ac:dyDescent="0.3">
      <c r="D1306" s="8">
        <v>13.0299999999555</v>
      </c>
      <c r="E1306" s="9">
        <v>63</v>
      </c>
    </row>
    <row r="1307" spans="4:5" ht="18.75" x14ac:dyDescent="0.3">
      <c r="D1307" s="8">
        <v>13.0399999999555</v>
      </c>
      <c r="E1307" s="9">
        <v>63</v>
      </c>
    </row>
    <row r="1308" spans="4:5" ht="18.75" x14ac:dyDescent="0.3">
      <c r="D1308" s="8">
        <v>13.049999999955499</v>
      </c>
      <c r="E1308" s="9">
        <v>63</v>
      </c>
    </row>
    <row r="1309" spans="4:5" ht="18.75" x14ac:dyDescent="0.3">
      <c r="D1309" s="8">
        <v>13.059999999955499</v>
      </c>
      <c r="E1309" s="9">
        <v>63</v>
      </c>
    </row>
    <row r="1310" spans="4:5" ht="18.75" x14ac:dyDescent="0.3">
      <c r="D1310" s="8">
        <v>13.069999999955501</v>
      </c>
      <c r="E1310" s="9">
        <v>63</v>
      </c>
    </row>
    <row r="1311" spans="4:5" ht="18.75" x14ac:dyDescent="0.3">
      <c r="D1311" s="8">
        <v>13.079999999955501</v>
      </c>
      <c r="E1311" s="9">
        <v>63</v>
      </c>
    </row>
    <row r="1312" spans="4:5" ht="18.75" x14ac:dyDescent="0.3">
      <c r="D1312" s="8">
        <v>13.0899999999555</v>
      </c>
      <c r="E1312" s="9">
        <v>63</v>
      </c>
    </row>
    <row r="1313" spans="4:5" ht="18.75" x14ac:dyDescent="0.3">
      <c r="D1313" s="8">
        <v>13.0999999999555</v>
      </c>
      <c r="E1313" s="9">
        <v>63</v>
      </c>
    </row>
    <row r="1314" spans="4:5" ht="18.75" x14ac:dyDescent="0.3">
      <c r="D1314" s="8">
        <v>13.1099999999555</v>
      </c>
      <c r="E1314" s="9">
        <v>63</v>
      </c>
    </row>
    <row r="1315" spans="4:5" ht="18.75" x14ac:dyDescent="0.3">
      <c r="D1315" s="8">
        <v>13.119999999955599</v>
      </c>
      <c r="E1315" s="9">
        <v>63</v>
      </c>
    </row>
    <row r="1316" spans="4:5" ht="18.75" x14ac:dyDescent="0.3">
      <c r="D1316" s="8">
        <v>13.129999999955601</v>
      </c>
      <c r="E1316" s="9">
        <v>63</v>
      </c>
    </row>
    <row r="1317" spans="4:5" ht="18.75" x14ac:dyDescent="0.3">
      <c r="D1317" s="8">
        <v>13.139999999955601</v>
      </c>
      <c r="E1317" s="9">
        <v>63</v>
      </c>
    </row>
    <row r="1318" spans="4:5" ht="18.75" x14ac:dyDescent="0.3">
      <c r="D1318" s="8">
        <v>13.1499999999556</v>
      </c>
      <c r="E1318" s="9">
        <v>63</v>
      </c>
    </row>
    <row r="1319" spans="4:5" ht="18.75" x14ac:dyDescent="0.3">
      <c r="D1319" s="8">
        <v>13.1599999999556</v>
      </c>
      <c r="E1319" s="9">
        <v>63</v>
      </c>
    </row>
    <row r="1320" spans="4:5" ht="18.75" x14ac:dyDescent="0.3">
      <c r="D1320" s="8">
        <v>13.1699999999556</v>
      </c>
      <c r="E1320" s="9">
        <v>63</v>
      </c>
    </row>
    <row r="1321" spans="4:5" ht="18.75" x14ac:dyDescent="0.3">
      <c r="D1321" s="8">
        <v>13.1799999999556</v>
      </c>
      <c r="E1321" s="9">
        <v>63</v>
      </c>
    </row>
    <row r="1322" spans="4:5" ht="18.75" x14ac:dyDescent="0.3">
      <c r="D1322" s="8">
        <v>13.189999999955599</v>
      </c>
      <c r="E1322" s="9">
        <v>63</v>
      </c>
    </row>
    <row r="1323" spans="4:5" ht="18.75" x14ac:dyDescent="0.3">
      <c r="D1323" s="8">
        <v>13.199999999955599</v>
      </c>
      <c r="E1323" s="9">
        <v>63</v>
      </c>
    </row>
    <row r="1324" spans="4:5" ht="18.75" x14ac:dyDescent="0.3">
      <c r="D1324" s="8">
        <v>13.209999999955601</v>
      </c>
      <c r="E1324" s="9">
        <v>63</v>
      </c>
    </row>
    <row r="1325" spans="4:5" ht="18.75" x14ac:dyDescent="0.3">
      <c r="D1325" s="8">
        <v>13.219999999955601</v>
      </c>
      <c r="E1325" s="9">
        <v>63</v>
      </c>
    </row>
    <row r="1326" spans="4:5" ht="18.75" x14ac:dyDescent="0.3">
      <c r="D1326" s="8">
        <v>13.2299999999556</v>
      </c>
      <c r="E1326" s="9">
        <v>63</v>
      </c>
    </row>
    <row r="1327" spans="4:5" ht="18.75" x14ac:dyDescent="0.3">
      <c r="D1327" s="8">
        <v>13.2399999999556</v>
      </c>
      <c r="E1327" s="9">
        <v>63</v>
      </c>
    </row>
    <row r="1328" spans="4:5" ht="18.75" x14ac:dyDescent="0.3">
      <c r="D1328" s="8">
        <v>13.2499999999556</v>
      </c>
      <c r="E1328" s="9">
        <v>63</v>
      </c>
    </row>
    <row r="1329" spans="4:5" ht="18.75" x14ac:dyDescent="0.3">
      <c r="D1329" s="8">
        <v>13.2599999999556</v>
      </c>
      <c r="E1329" s="9">
        <v>63</v>
      </c>
    </row>
    <row r="1330" spans="4:5" ht="18.75" x14ac:dyDescent="0.3">
      <c r="D1330" s="8">
        <v>13.2699999999556</v>
      </c>
      <c r="E1330" s="9">
        <v>63</v>
      </c>
    </row>
    <row r="1331" spans="4:5" ht="18.75" x14ac:dyDescent="0.3">
      <c r="D1331" s="8">
        <v>13.279999999955599</v>
      </c>
      <c r="E1331" s="9">
        <v>63</v>
      </c>
    </row>
    <row r="1332" spans="4:5" ht="18.75" x14ac:dyDescent="0.3">
      <c r="D1332" s="8">
        <v>13.289999999955601</v>
      </c>
      <c r="E1332" s="9">
        <v>63</v>
      </c>
    </row>
    <row r="1333" spans="4:5" ht="18.75" x14ac:dyDescent="0.3">
      <c r="D1333" s="8">
        <v>13.299999999955601</v>
      </c>
      <c r="E1333" s="9">
        <v>63</v>
      </c>
    </row>
    <row r="1334" spans="4:5" ht="18.75" x14ac:dyDescent="0.3">
      <c r="D1334" s="8">
        <v>13.3099999999557</v>
      </c>
      <c r="E1334" s="9">
        <v>63</v>
      </c>
    </row>
    <row r="1335" spans="4:5" ht="18.75" x14ac:dyDescent="0.3">
      <c r="D1335" s="8">
        <v>13.3199999999557</v>
      </c>
      <c r="E1335" s="9">
        <v>63</v>
      </c>
    </row>
    <row r="1336" spans="4:5" ht="18.75" x14ac:dyDescent="0.3">
      <c r="D1336" s="8">
        <v>13.3299999999557</v>
      </c>
      <c r="E1336" s="9">
        <v>63</v>
      </c>
    </row>
    <row r="1337" spans="4:5" ht="18.75" x14ac:dyDescent="0.3">
      <c r="D1337" s="8">
        <v>13.339999999955699</v>
      </c>
      <c r="E1337" s="9">
        <v>63</v>
      </c>
    </row>
    <row r="1338" spans="4:5" ht="18.75" x14ac:dyDescent="0.3">
      <c r="D1338" s="8">
        <v>13.349999999955701</v>
      </c>
      <c r="E1338" s="9">
        <v>63</v>
      </c>
    </row>
    <row r="1339" spans="4:5" ht="18.75" x14ac:dyDescent="0.3">
      <c r="D1339" s="8">
        <v>13.359999999955701</v>
      </c>
      <c r="E1339" s="9">
        <v>63</v>
      </c>
    </row>
    <row r="1340" spans="4:5" ht="18.75" x14ac:dyDescent="0.3">
      <c r="D1340" s="8">
        <v>13.3699999999557</v>
      </c>
      <c r="E1340" s="9">
        <v>63</v>
      </c>
    </row>
    <row r="1341" spans="4:5" ht="18.75" x14ac:dyDescent="0.3">
      <c r="D1341" s="8">
        <v>13.3799999999557</v>
      </c>
      <c r="E1341" s="9">
        <v>63</v>
      </c>
    </row>
    <row r="1342" spans="4:5" ht="18.75" x14ac:dyDescent="0.3">
      <c r="D1342" s="8">
        <v>13.3899999999557</v>
      </c>
      <c r="E1342" s="9">
        <v>63</v>
      </c>
    </row>
    <row r="1343" spans="4:5" ht="18.75" x14ac:dyDescent="0.3">
      <c r="D1343" s="8">
        <v>13.3999999999557</v>
      </c>
      <c r="E1343" s="9">
        <v>63</v>
      </c>
    </row>
    <row r="1344" spans="4:5" ht="18.75" x14ac:dyDescent="0.3">
      <c r="D1344" s="8">
        <v>13.4099999999557</v>
      </c>
      <c r="E1344" s="9">
        <v>63</v>
      </c>
    </row>
    <row r="1345" spans="4:5" ht="18.75" x14ac:dyDescent="0.3">
      <c r="D1345" s="8">
        <v>13.419999999955699</v>
      </c>
      <c r="E1345" s="9">
        <v>63</v>
      </c>
    </row>
    <row r="1346" spans="4:5" ht="18.75" x14ac:dyDescent="0.3">
      <c r="D1346" s="8">
        <v>13.429999999955699</v>
      </c>
      <c r="E1346" s="9">
        <v>63</v>
      </c>
    </row>
    <row r="1347" spans="4:5" ht="18.75" x14ac:dyDescent="0.3">
      <c r="D1347" s="8">
        <v>13.439999999955701</v>
      </c>
      <c r="E1347" s="9">
        <v>63</v>
      </c>
    </row>
    <row r="1348" spans="4:5" ht="18.75" x14ac:dyDescent="0.3">
      <c r="D1348" s="8">
        <v>13.449999999955701</v>
      </c>
      <c r="E1348" s="9">
        <v>63</v>
      </c>
    </row>
    <row r="1349" spans="4:5" ht="18.75" x14ac:dyDescent="0.3">
      <c r="D1349" s="8">
        <v>13.4599999999557</v>
      </c>
      <c r="E1349" s="9">
        <v>63</v>
      </c>
    </row>
    <row r="1350" spans="4:5" ht="18.75" x14ac:dyDescent="0.3">
      <c r="D1350" s="8">
        <v>13.4699999999557</v>
      </c>
      <c r="E1350" s="9">
        <v>63</v>
      </c>
    </row>
    <row r="1351" spans="4:5" ht="18.75" x14ac:dyDescent="0.3">
      <c r="D1351" s="8">
        <v>13.4799999999557</v>
      </c>
      <c r="E1351" s="9">
        <v>63</v>
      </c>
    </row>
    <row r="1352" spans="4:5" ht="18.75" x14ac:dyDescent="0.3">
      <c r="D1352" s="8">
        <v>13.4899999999557</v>
      </c>
      <c r="E1352" s="9">
        <v>63</v>
      </c>
    </row>
    <row r="1353" spans="4:5" ht="18.75" x14ac:dyDescent="0.3">
      <c r="D1353" s="8">
        <v>13.499999999955699</v>
      </c>
      <c r="E1353" s="9">
        <v>63</v>
      </c>
    </row>
    <row r="1354" spans="4:5" ht="18.75" x14ac:dyDescent="0.3">
      <c r="D1354" s="8">
        <v>13.5099999999558</v>
      </c>
      <c r="E1354" s="9">
        <v>63</v>
      </c>
    </row>
    <row r="1355" spans="4:5" ht="18.75" x14ac:dyDescent="0.3">
      <c r="D1355" s="8">
        <v>13.5199999999558</v>
      </c>
      <c r="E1355" s="9">
        <v>63</v>
      </c>
    </row>
    <row r="1356" spans="4:5" ht="18.75" x14ac:dyDescent="0.3">
      <c r="D1356" s="8">
        <v>13.5299999999558</v>
      </c>
      <c r="E1356" s="9">
        <v>63</v>
      </c>
    </row>
    <row r="1357" spans="4:5" ht="18.75" x14ac:dyDescent="0.3">
      <c r="D1357" s="8">
        <v>13.5399999999558</v>
      </c>
      <c r="E1357" s="9">
        <v>63</v>
      </c>
    </row>
    <row r="1358" spans="4:5" ht="18.75" x14ac:dyDescent="0.3">
      <c r="D1358" s="8">
        <v>13.5499999999558</v>
      </c>
      <c r="E1358" s="9">
        <v>63</v>
      </c>
    </row>
    <row r="1359" spans="4:5" ht="18.75" x14ac:dyDescent="0.3">
      <c r="D1359" s="8">
        <v>13.559999999955799</v>
      </c>
      <c r="E1359" s="9">
        <v>63</v>
      </c>
    </row>
    <row r="1360" spans="4:5" ht="18.75" x14ac:dyDescent="0.3">
      <c r="D1360" s="8">
        <v>13.569999999955799</v>
      </c>
      <c r="E1360" s="9">
        <v>63</v>
      </c>
    </row>
    <row r="1361" spans="4:5" ht="18.75" x14ac:dyDescent="0.3">
      <c r="D1361" s="8">
        <v>13.579999999955801</v>
      </c>
      <c r="E1361" s="9">
        <v>63</v>
      </c>
    </row>
    <row r="1362" spans="4:5" ht="18.75" x14ac:dyDescent="0.3">
      <c r="D1362" s="8">
        <v>13.589999999955801</v>
      </c>
      <c r="E1362" s="9">
        <v>63</v>
      </c>
    </row>
    <row r="1363" spans="4:5" ht="18.75" x14ac:dyDescent="0.3">
      <c r="D1363" s="8">
        <v>13.5999999999558</v>
      </c>
      <c r="E1363" s="9">
        <v>63</v>
      </c>
    </row>
    <row r="1364" spans="4:5" ht="18.75" x14ac:dyDescent="0.3">
      <c r="D1364" s="8">
        <v>13.6099999999558</v>
      </c>
      <c r="E1364" s="9">
        <v>63</v>
      </c>
    </row>
    <row r="1365" spans="4:5" ht="18.75" x14ac:dyDescent="0.3">
      <c r="D1365" s="8">
        <v>13.6199999999558</v>
      </c>
      <c r="E1365" s="9">
        <v>63</v>
      </c>
    </row>
    <row r="1366" spans="4:5" ht="18.75" x14ac:dyDescent="0.3">
      <c r="D1366" s="8">
        <v>13.6299999999558</v>
      </c>
      <c r="E1366" s="9">
        <v>63</v>
      </c>
    </row>
    <row r="1367" spans="4:5" ht="18.75" x14ac:dyDescent="0.3">
      <c r="D1367" s="8">
        <v>13.639999999955799</v>
      </c>
      <c r="E1367" s="9">
        <v>63</v>
      </c>
    </row>
    <row r="1368" spans="4:5" ht="18.75" x14ac:dyDescent="0.3">
      <c r="D1368" s="8">
        <v>13.649999999955799</v>
      </c>
      <c r="E1368" s="9">
        <v>63</v>
      </c>
    </row>
    <row r="1369" spans="4:5" ht="18.75" x14ac:dyDescent="0.3">
      <c r="D1369" s="8">
        <v>13.659999999955801</v>
      </c>
      <c r="E1369" s="9">
        <v>63</v>
      </c>
    </row>
    <row r="1370" spans="4:5" ht="18.75" x14ac:dyDescent="0.3">
      <c r="D1370" s="8">
        <v>13.669999999955801</v>
      </c>
      <c r="E1370" s="9">
        <v>63</v>
      </c>
    </row>
    <row r="1371" spans="4:5" ht="18.75" x14ac:dyDescent="0.3">
      <c r="D1371" s="8">
        <v>13.6799999999558</v>
      </c>
      <c r="E1371" s="9">
        <v>63</v>
      </c>
    </row>
    <row r="1372" spans="4:5" ht="18.75" x14ac:dyDescent="0.3">
      <c r="D1372" s="8">
        <v>13.6899999999558</v>
      </c>
      <c r="E1372" s="9">
        <v>63</v>
      </c>
    </row>
    <row r="1373" spans="4:5" ht="18.75" x14ac:dyDescent="0.3">
      <c r="D1373" s="8">
        <v>13.6999999999558</v>
      </c>
      <c r="E1373" s="9">
        <v>63</v>
      </c>
    </row>
    <row r="1374" spans="4:5" ht="18.75" x14ac:dyDescent="0.3">
      <c r="D1374" s="8">
        <v>13.709999999955899</v>
      </c>
      <c r="E1374" s="9">
        <v>63</v>
      </c>
    </row>
    <row r="1375" spans="4:5" ht="18.75" x14ac:dyDescent="0.3">
      <c r="D1375" s="8">
        <v>13.719999999955901</v>
      </c>
      <c r="E1375" s="9">
        <v>63</v>
      </c>
    </row>
    <row r="1376" spans="4:5" ht="18.75" x14ac:dyDescent="0.3">
      <c r="D1376" s="8">
        <v>13.729999999955901</v>
      </c>
      <c r="E1376" s="9">
        <v>63</v>
      </c>
    </row>
    <row r="1377" spans="4:5" ht="18.75" x14ac:dyDescent="0.3">
      <c r="D1377" s="8">
        <v>13.7399999999559</v>
      </c>
      <c r="E1377" s="9">
        <v>63</v>
      </c>
    </row>
    <row r="1378" spans="4:5" ht="18.75" x14ac:dyDescent="0.3">
      <c r="D1378" s="8">
        <v>13.7499999999559</v>
      </c>
      <c r="E1378" s="9">
        <v>63</v>
      </c>
    </row>
    <row r="1379" spans="4:5" ht="18.75" x14ac:dyDescent="0.3">
      <c r="D1379" s="8">
        <v>13.7599999999559</v>
      </c>
      <c r="E1379" s="9">
        <v>63</v>
      </c>
    </row>
    <row r="1380" spans="4:5" ht="18.75" x14ac:dyDescent="0.3">
      <c r="D1380" s="8">
        <v>13.7699999999559</v>
      </c>
      <c r="E1380" s="9">
        <v>63</v>
      </c>
    </row>
    <row r="1381" spans="4:5" ht="18.75" x14ac:dyDescent="0.3">
      <c r="D1381" s="8">
        <v>13.7799999999559</v>
      </c>
      <c r="E1381" s="9">
        <v>63</v>
      </c>
    </row>
    <row r="1382" spans="4:5" ht="18.75" x14ac:dyDescent="0.3">
      <c r="D1382" s="8">
        <v>13.789999999955899</v>
      </c>
      <c r="E1382" s="9">
        <v>63</v>
      </c>
    </row>
    <row r="1383" spans="4:5" ht="18.75" x14ac:dyDescent="0.3">
      <c r="D1383" s="8">
        <v>13.799999999955901</v>
      </c>
      <c r="E1383" s="9">
        <v>63</v>
      </c>
    </row>
    <row r="1384" spans="4:5" ht="18.75" x14ac:dyDescent="0.3">
      <c r="D1384" s="8">
        <v>13.809999999955901</v>
      </c>
      <c r="E1384" s="9">
        <v>63</v>
      </c>
    </row>
    <row r="1385" spans="4:5" ht="18.75" x14ac:dyDescent="0.3">
      <c r="D1385" s="8">
        <v>13.8199999999559</v>
      </c>
      <c r="E1385" s="9">
        <v>63</v>
      </c>
    </row>
    <row r="1386" spans="4:5" ht="18.75" x14ac:dyDescent="0.3">
      <c r="D1386" s="8">
        <v>13.8299999999559</v>
      </c>
      <c r="E1386" s="9">
        <v>63</v>
      </c>
    </row>
    <row r="1387" spans="4:5" ht="18.75" x14ac:dyDescent="0.3">
      <c r="D1387" s="8">
        <v>13.8399999999559</v>
      </c>
      <c r="E1387" s="9">
        <v>63</v>
      </c>
    </row>
    <row r="1388" spans="4:5" ht="18.75" x14ac:dyDescent="0.3">
      <c r="D1388" s="8">
        <v>13.8499999999559</v>
      </c>
      <c r="E1388" s="9">
        <v>63</v>
      </c>
    </row>
    <row r="1389" spans="4:5" ht="18.75" x14ac:dyDescent="0.3">
      <c r="D1389" s="8">
        <v>13.8599999999559</v>
      </c>
      <c r="E1389" s="9">
        <v>63</v>
      </c>
    </row>
    <row r="1390" spans="4:5" ht="18.75" x14ac:dyDescent="0.3">
      <c r="D1390" s="8">
        <v>13.869999999955899</v>
      </c>
      <c r="E1390" s="9">
        <v>63</v>
      </c>
    </row>
    <row r="1391" spans="4:5" ht="18.75" x14ac:dyDescent="0.3">
      <c r="D1391" s="8">
        <v>13.879999999955899</v>
      </c>
      <c r="E1391" s="9">
        <v>63</v>
      </c>
    </row>
    <row r="1392" spans="4:5" ht="18.75" x14ac:dyDescent="0.3">
      <c r="D1392" s="8">
        <v>13.889999999955901</v>
      </c>
      <c r="E1392" s="9">
        <v>63</v>
      </c>
    </row>
    <row r="1393" spans="4:5" ht="18.75" x14ac:dyDescent="0.3">
      <c r="D1393" s="8">
        <v>13.899999999956</v>
      </c>
      <c r="E1393" s="9">
        <v>63</v>
      </c>
    </row>
    <row r="1394" spans="4:5" ht="18.75" x14ac:dyDescent="0.3">
      <c r="D1394" s="8">
        <v>13.909999999956</v>
      </c>
      <c r="E1394" s="9">
        <v>63</v>
      </c>
    </row>
    <row r="1395" spans="4:5" ht="18.75" x14ac:dyDescent="0.3">
      <c r="D1395" s="8">
        <v>13.919999999956</v>
      </c>
      <c r="E1395" s="9">
        <v>63</v>
      </c>
    </row>
    <row r="1396" spans="4:5" ht="18.75" x14ac:dyDescent="0.3">
      <c r="D1396" s="8">
        <v>13.929999999955999</v>
      </c>
      <c r="E1396" s="9">
        <v>63</v>
      </c>
    </row>
    <row r="1397" spans="4:5" ht="18.75" x14ac:dyDescent="0.3">
      <c r="D1397" s="8">
        <v>13.939999999955999</v>
      </c>
      <c r="E1397" s="9">
        <v>63</v>
      </c>
    </row>
    <row r="1398" spans="4:5" ht="18.75" x14ac:dyDescent="0.3">
      <c r="D1398" s="8">
        <v>13.949999999956001</v>
      </c>
      <c r="E1398" s="9">
        <v>63</v>
      </c>
    </row>
    <row r="1399" spans="4:5" ht="18.75" x14ac:dyDescent="0.3">
      <c r="D1399" s="8">
        <v>13.959999999956</v>
      </c>
      <c r="E1399" s="9">
        <v>63</v>
      </c>
    </row>
    <row r="1400" spans="4:5" ht="18.75" x14ac:dyDescent="0.3">
      <c r="D1400" s="8">
        <v>13.969999999956</v>
      </c>
      <c r="E1400" s="9">
        <v>63</v>
      </c>
    </row>
    <row r="1401" spans="4:5" ht="18.75" x14ac:dyDescent="0.3">
      <c r="D1401" s="8">
        <v>13.979999999956</v>
      </c>
      <c r="E1401" s="9">
        <v>63</v>
      </c>
    </row>
    <row r="1402" spans="4:5" ht="18.75" x14ac:dyDescent="0.3">
      <c r="D1402" s="8">
        <v>13.989999999956</v>
      </c>
      <c r="E1402" s="9">
        <v>63</v>
      </c>
    </row>
    <row r="1403" spans="4:5" ht="18.75" x14ac:dyDescent="0.3">
      <c r="D1403" s="8">
        <v>13.999999999956</v>
      </c>
      <c r="E1403" s="9">
        <v>63</v>
      </c>
    </row>
    <row r="1404" spans="4:5" ht="18.75" x14ac:dyDescent="0.3">
      <c r="D1404" s="8">
        <v>14.009999999955999</v>
      </c>
      <c r="E1404" s="9">
        <v>63</v>
      </c>
    </row>
    <row r="1405" spans="4:5" ht="18.75" x14ac:dyDescent="0.3">
      <c r="D1405" s="8">
        <v>14.019999999955999</v>
      </c>
      <c r="E1405" s="9">
        <v>63</v>
      </c>
    </row>
    <row r="1406" spans="4:5" ht="18.75" x14ac:dyDescent="0.3">
      <c r="D1406" s="8">
        <v>14.029999999956001</v>
      </c>
      <c r="E1406" s="9">
        <v>63</v>
      </c>
    </row>
    <row r="1407" spans="4:5" ht="18.75" x14ac:dyDescent="0.3">
      <c r="D1407" s="8">
        <v>14.039999999956001</v>
      </c>
      <c r="E1407" s="9">
        <v>63</v>
      </c>
    </row>
    <row r="1408" spans="4:5" ht="18.75" x14ac:dyDescent="0.3">
      <c r="D1408" s="8">
        <v>14.049999999956</v>
      </c>
      <c r="E1408" s="9">
        <v>63</v>
      </c>
    </row>
    <row r="1409" spans="4:5" ht="18.75" x14ac:dyDescent="0.3">
      <c r="D1409" s="8">
        <v>14.059999999956</v>
      </c>
      <c r="E1409" s="9">
        <v>63</v>
      </c>
    </row>
    <row r="1410" spans="4:5" ht="18.75" x14ac:dyDescent="0.3">
      <c r="D1410" s="8">
        <v>14.069999999956</v>
      </c>
      <c r="E1410" s="9">
        <v>63</v>
      </c>
    </row>
    <row r="1411" spans="4:5" ht="18.75" x14ac:dyDescent="0.3">
      <c r="D1411" s="8">
        <v>14.079999999956</v>
      </c>
      <c r="E1411" s="9">
        <v>63</v>
      </c>
    </row>
    <row r="1412" spans="4:5" ht="18.75" x14ac:dyDescent="0.3">
      <c r="D1412" s="8">
        <v>14.089999999955999</v>
      </c>
      <c r="E1412" s="9">
        <v>63</v>
      </c>
    </row>
    <row r="1413" spans="4:5" ht="18.75" x14ac:dyDescent="0.3">
      <c r="D1413" s="8">
        <v>14.099999999956101</v>
      </c>
      <c r="E1413" s="9">
        <v>63</v>
      </c>
    </row>
    <row r="1414" spans="4:5" ht="18.75" x14ac:dyDescent="0.3">
      <c r="D1414" s="8">
        <v>14.1099999999561</v>
      </c>
      <c r="E1414" s="9">
        <v>63</v>
      </c>
    </row>
    <row r="1415" spans="4:5" ht="18.75" x14ac:dyDescent="0.3">
      <c r="D1415" s="8">
        <v>14.1199999999561</v>
      </c>
      <c r="E1415" s="9">
        <v>63</v>
      </c>
    </row>
    <row r="1416" spans="4:5" ht="18.75" x14ac:dyDescent="0.3">
      <c r="D1416" s="8">
        <v>14.1299999999561</v>
      </c>
      <c r="E1416" s="9">
        <v>63</v>
      </c>
    </row>
    <row r="1417" spans="4:5" ht="18.75" x14ac:dyDescent="0.3">
      <c r="D1417" s="8">
        <v>14.1399999999561</v>
      </c>
      <c r="E1417" s="9">
        <v>63</v>
      </c>
    </row>
    <row r="1418" spans="4:5" ht="18.75" x14ac:dyDescent="0.3">
      <c r="D1418" s="8">
        <v>14.149999999956099</v>
      </c>
      <c r="E1418" s="9">
        <v>63</v>
      </c>
    </row>
    <row r="1419" spans="4:5" ht="18.75" x14ac:dyDescent="0.3">
      <c r="D1419" s="8">
        <v>14.159999999956099</v>
      </c>
      <c r="E1419" s="9">
        <v>63</v>
      </c>
    </row>
    <row r="1420" spans="4:5" ht="18.75" x14ac:dyDescent="0.3">
      <c r="D1420" s="8">
        <v>14.169999999956101</v>
      </c>
      <c r="E1420" s="9">
        <v>63</v>
      </c>
    </row>
    <row r="1421" spans="4:5" ht="18.75" x14ac:dyDescent="0.3">
      <c r="D1421" s="8">
        <v>14.179999999956101</v>
      </c>
      <c r="E1421" s="9">
        <v>63</v>
      </c>
    </row>
    <row r="1422" spans="4:5" ht="18.75" x14ac:dyDescent="0.3">
      <c r="D1422" s="8">
        <v>14.1899999999561</v>
      </c>
      <c r="E1422" s="9">
        <v>63</v>
      </c>
    </row>
    <row r="1423" spans="4:5" ht="18.75" x14ac:dyDescent="0.3">
      <c r="D1423" s="8">
        <v>14.1999999999561</v>
      </c>
      <c r="E1423" s="9">
        <v>63</v>
      </c>
    </row>
    <row r="1424" spans="4:5" ht="18.75" x14ac:dyDescent="0.3">
      <c r="D1424" s="8">
        <v>14.2099999999561</v>
      </c>
      <c r="E1424" s="9">
        <v>63</v>
      </c>
    </row>
    <row r="1425" spans="4:5" ht="18.75" x14ac:dyDescent="0.3">
      <c r="D1425" s="8">
        <v>14.2199999999561</v>
      </c>
      <c r="E1425" s="9">
        <v>63</v>
      </c>
    </row>
    <row r="1426" spans="4:5" ht="18.75" x14ac:dyDescent="0.3">
      <c r="D1426" s="8">
        <v>14.2299999999561</v>
      </c>
      <c r="E1426" s="9">
        <v>63</v>
      </c>
    </row>
    <row r="1427" spans="4:5" ht="18.75" x14ac:dyDescent="0.3">
      <c r="D1427" s="8">
        <v>14.239999999956099</v>
      </c>
      <c r="E1427" s="9">
        <v>63</v>
      </c>
    </row>
    <row r="1428" spans="4:5" ht="18.75" x14ac:dyDescent="0.3">
      <c r="D1428" s="8">
        <v>14.249999999956099</v>
      </c>
      <c r="E1428" s="9">
        <v>63</v>
      </c>
    </row>
    <row r="1429" spans="4:5" ht="18.75" x14ac:dyDescent="0.3">
      <c r="D1429" s="8">
        <v>14.259999999956101</v>
      </c>
      <c r="E1429" s="9">
        <v>63</v>
      </c>
    </row>
    <row r="1430" spans="4:5" ht="18.75" x14ac:dyDescent="0.3">
      <c r="D1430" s="8">
        <v>14.2699999999561</v>
      </c>
      <c r="E1430" s="9">
        <v>63</v>
      </c>
    </row>
    <row r="1431" spans="4:5" ht="18.75" x14ac:dyDescent="0.3">
      <c r="D1431" s="8">
        <v>14.2799999999561</v>
      </c>
      <c r="E1431" s="9">
        <v>63</v>
      </c>
    </row>
    <row r="1432" spans="4:5" ht="18.75" x14ac:dyDescent="0.3">
      <c r="D1432" s="8">
        <v>14.2899999999562</v>
      </c>
      <c r="E1432" s="9">
        <v>63</v>
      </c>
    </row>
    <row r="1433" spans="4:5" ht="18.75" x14ac:dyDescent="0.3">
      <c r="D1433" s="8">
        <v>14.299999999956199</v>
      </c>
      <c r="E1433" s="9">
        <v>63</v>
      </c>
    </row>
    <row r="1434" spans="4:5" ht="18.75" x14ac:dyDescent="0.3">
      <c r="D1434" s="8">
        <v>14.309999999956201</v>
      </c>
      <c r="E1434" s="9">
        <v>63</v>
      </c>
    </row>
    <row r="1435" spans="4:5" ht="18.75" x14ac:dyDescent="0.3">
      <c r="D1435" s="8">
        <v>14.319999999956201</v>
      </c>
      <c r="E1435" s="9">
        <v>63</v>
      </c>
    </row>
    <row r="1436" spans="4:5" ht="18.75" x14ac:dyDescent="0.3">
      <c r="D1436" s="8">
        <v>14.3299999999562</v>
      </c>
      <c r="E1436" s="9">
        <v>63</v>
      </c>
    </row>
    <row r="1437" spans="4:5" ht="18.75" x14ac:dyDescent="0.3">
      <c r="D1437" s="8">
        <v>14.3399999999562</v>
      </c>
      <c r="E1437" s="9">
        <v>63</v>
      </c>
    </row>
    <row r="1438" spans="4:5" ht="18.75" x14ac:dyDescent="0.3">
      <c r="D1438" s="8">
        <v>14.3499999999562</v>
      </c>
      <c r="E1438" s="9">
        <v>63</v>
      </c>
    </row>
    <row r="1439" spans="4:5" ht="18.75" x14ac:dyDescent="0.3">
      <c r="D1439" s="8">
        <v>14.3599999999562</v>
      </c>
      <c r="E1439" s="9">
        <v>63</v>
      </c>
    </row>
    <row r="1440" spans="4:5" ht="18.75" x14ac:dyDescent="0.3">
      <c r="D1440" s="8">
        <v>14.3699999999562</v>
      </c>
      <c r="E1440" s="9">
        <v>63</v>
      </c>
    </row>
    <row r="1441" spans="4:5" ht="18.75" x14ac:dyDescent="0.3">
      <c r="D1441" s="8">
        <v>14.379999999956199</v>
      </c>
      <c r="E1441" s="9">
        <v>63</v>
      </c>
    </row>
    <row r="1442" spans="4:5" ht="18.75" x14ac:dyDescent="0.3">
      <c r="D1442" s="8">
        <v>14.389999999956199</v>
      </c>
      <c r="E1442" s="9">
        <v>63</v>
      </c>
    </row>
    <row r="1443" spans="4:5" ht="18.75" x14ac:dyDescent="0.3">
      <c r="D1443" s="8">
        <v>14.399999999956201</v>
      </c>
      <c r="E1443" s="9">
        <v>63</v>
      </c>
    </row>
    <row r="1444" spans="4:5" ht="18.75" x14ac:dyDescent="0.3">
      <c r="D1444" s="8">
        <v>14.409999999956201</v>
      </c>
      <c r="E1444" s="9">
        <v>63</v>
      </c>
    </row>
    <row r="1445" spans="4:5" ht="18.75" x14ac:dyDescent="0.3">
      <c r="D1445" s="8">
        <v>14.4199999999562</v>
      </c>
      <c r="E1445" s="9">
        <v>63</v>
      </c>
    </row>
    <row r="1446" spans="4:5" ht="18.75" x14ac:dyDescent="0.3">
      <c r="D1446" s="8">
        <v>14.4299999999562</v>
      </c>
      <c r="E1446" s="9">
        <v>63</v>
      </c>
    </row>
    <row r="1447" spans="4:5" ht="18.75" x14ac:dyDescent="0.3">
      <c r="D1447" s="8">
        <v>14.4399999999562</v>
      </c>
      <c r="E1447" s="9">
        <v>63</v>
      </c>
    </row>
    <row r="1448" spans="4:5" ht="18.75" x14ac:dyDescent="0.3">
      <c r="D1448" s="8">
        <v>14.4499999999562</v>
      </c>
      <c r="E1448" s="9">
        <v>63</v>
      </c>
    </row>
    <row r="1449" spans="4:5" ht="18.75" x14ac:dyDescent="0.3">
      <c r="D1449" s="8">
        <v>14.459999999956199</v>
      </c>
      <c r="E1449" s="9">
        <v>63</v>
      </c>
    </row>
    <row r="1450" spans="4:5" ht="18.75" x14ac:dyDescent="0.3">
      <c r="D1450" s="8">
        <v>14.469999999956199</v>
      </c>
      <c r="E1450" s="9">
        <v>63</v>
      </c>
    </row>
    <row r="1451" spans="4:5" ht="18.75" x14ac:dyDescent="0.3">
      <c r="D1451" s="8">
        <v>14.479999999956201</v>
      </c>
      <c r="E1451" s="9">
        <v>63</v>
      </c>
    </row>
    <row r="1452" spans="4:5" ht="18.75" x14ac:dyDescent="0.3">
      <c r="D1452" s="8">
        <v>14.4899999999563</v>
      </c>
      <c r="E1452" s="9">
        <v>63</v>
      </c>
    </row>
    <row r="1453" spans="4:5" ht="18.75" x14ac:dyDescent="0.3">
      <c r="D1453" s="8">
        <v>14.4999999999563</v>
      </c>
      <c r="E1453" s="9">
        <v>63</v>
      </c>
    </row>
    <row r="1454" spans="4:5" ht="18.75" x14ac:dyDescent="0.3">
      <c r="D1454" s="8">
        <v>14.5099999999563</v>
      </c>
      <c r="E1454" s="9">
        <v>63</v>
      </c>
    </row>
    <row r="1455" spans="4:5" ht="18.75" x14ac:dyDescent="0.3">
      <c r="D1455" s="8">
        <v>14.519999999956299</v>
      </c>
      <c r="E1455" s="9">
        <v>63</v>
      </c>
    </row>
    <row r="1456" spans="4:5" ht="18.75" x14ac:dyDescent="0.3">
      <c r="D1456" s="8">
        <v>14.529999999956299</v>
      </c>
      <c r="E1456" s="9">
        <v>63</v>
      </c>
    </row>
    <row r="1457" spans="4:5" ht="18.75" x14ac:dyDescent="0.3">
      <c r="D1457" s="8">
        <v>14.539999999956301</v>
      </c>
      <c r="E1457" s="9">
        <v>63</v>
      </c>
    </row>
    <row r="1458" spans="4:5" ht="18.75" x14ac:dyDescent="0.3">
      <c r="D1458" s="8">
        <v>14.549999999956301</v>
      </c>
      <c r="E1458" s="9">
        <v>63</v>
      </c>
    </row>
    <row r="1459" spans="4:5" ht="18.75" x14ac:dyDescent="0.3">
      <c r="D1459" s="8">
        <v>14.5599999999563</v>
      </c>
      <c r="E1459" s="9">
        <v>63</v>
      </c>
    </row>
    <row r="1460" spans="4:5" ht="18.75" x14ac:dyDescent="0.3">
      <c r="D1460" s="8">
        <v>14.5699999999563</v>
      </c>
      <c r="E1460" s="9">
        <v>63</v>
      </c>
    </row>
    <row r="1461" spans="4:5" ht="18.75" x14ac:dyDescent="0.3">
      <c r="D1461" s="8">
        <v>14.5799999999563</v>
      </c>
      <c r="E1461" s="9">
        <v>63</v>
      </c>
    </row>
    <row r="1462" spans="4:5" ht="18.75" x14ac:dyDescent="0.3">
      <c r="D1462" s="8">
        <v>14.5899999999563</v>
      </c>
      <c r="E1462" s="9">
        <v>63</v>
      </c>
    </row>
    <row r="1463" spans="4:5" ht="18.75" x14ac:dyDescent="0.3">
      <c r="D1463" s="8">
        <v>14.599999999956299</v>
      </c>
      <c r="E1463" s="9">
        <v>63</v>
      </c>
    </row>
    <row r="1464" spans="4:5" ht="18.75" x14ac:dyDescent="0.3">
      <c r="D1464" s="8">
        <v>14.609999999956299</v>
      </c>
      <c r="E1464" s="9">
        <v>63</v>
      </c>
    </row>
    <row r="1465" spans="4:5" ht="18.75" x14ac:dyDescent="0.3">
      <c r="D1465" s="8">
        <v>14.619999999956301</v>
      </c>
      <c r="E1465" s="9">
        <v>63</v>
      </c>
    </row>
    <row r="1466" spans="4:5" ht="18.75" x14ac:dyDescent="0.3">
      <c r="D1466" s="8">
        <v>14.629999999956301</v>
      </c>
      <c r="E1466" s="9">
        <v>63</v>
      </c>
    </row>
    <row r="1467" spans="4:5" ht="18.75" x14ac:dyDescent="0.3">
      <c r="D1467" s="8">
        <v>14.6399999999563</v>
      </c>
      <c r="E1467" s="9">
        <v>63</v>
      </c>
    </row>
    <row r="1468" spans="4:5" ht="18.75" x14ac:dyDescent="0.3">
      <c r="D1468" s="8">
        <v>14.6499999999563</v>
      </c>
      <c r="E1468" s="9">
        <v>63</v>
      </c>
    </row>
    <row r="1469" spans="4:5" ht="18.75" x14ac:dyDescent="0.3">
      <c r="D1469" s="8">
        <v>14.6599999999563</v>
      </c>
      <c r="E1469" s="9">
        <v>63</v>
      </c>
    </row>
    <row r="1470" spans="4:5" ht="18.75" x14ac:dyDescent="0.3">
      <c r="D1470" s="8">
        <v>14.6699999999563</v>
      </c>
      <c r="E1470" s="9">
        <v>63</v>
      </c>
    </row>
    <row r="1471" spans="4:5" ht="18.75" x14ac:dyDescent="0.3">
      <c r="D1471" s="8">
        <v>14.679999999956401</v>
      </c>
      <c r="E1471" s="9">
        <v>63</v>
      </c>
    </row>
    <row r="1472" spans="4:5" ht="18.75" x14ac:dyDescent="0.3">
      <c r="D1472" s="8">
        <v>14.689999999956401</v>
      </c>
      <c r="E1472" s="9">
        <v>63</v>
      </c>
    </row>
    <row r="1473" spans="4:5" ht="18.75" x14ac:dyDescent="0.3">
      <c r="D1473" s="8">
        <v>14.6999999999564</v>
      </c>
      <c r="E1473" s="9">
        <v>63</v>
      </c>
    </row>
    <row r="1474" spans="4:5" ht="18.75" x14ac:dyDescent="0.3">
      <c r="D1474" s="8">
        <v>14.7099999999564</v>
      </c>
      <c r="E1474" s="9">
        <v>63</v>
      </c>
    </row>
    <row r="1475" spans="4:5" ht="18.75" x14ac:dyDescent="0.3">
      <c r="D1475" s="8">
        <v>14.7199999999564</v>
      </c>
      <c r="E1475" s="9">
        <v>63</v>
      </c>
    </row>
    <row r="1476" spans="4:5" ht="18.75" x14ac:dyDescent="0.3">
      <c r="D1476" s="8">
        <v>14.7299999999564</v>
      </c>
      <c r="E1476" s="9">
        <v>63</v>
      </c>
    </row>
    <row r="1477" spans="4:5" ht="18.75" x14ac:dyDescent="0.3">
      <c r="D1477" s="8">
        <v>14.7399999999564</v>
      </c>
      <c r="E1477" s="9">
        <v>63</v>
      </c>
    </row>
    <row r="1478" spans="4:5" ht="18.75" x14ac:dyDescent="0.3">
      <c r="D1478" s="8">
        <v>14.749999999956399</v>
      </c>
      <c r="E1478" s="9">
        <v>63</v>
      </c>
    </row>
    <row r="1479" spans="4:5" ht="18.75" x14ac:dyDescent="0.3">
      <c r="D1479" s="8">
        <v>14.759999999956401</v>
      </c>
      <c r="E1479" s="9">
        <v>63</v>
      </c>
    </row>
    <row r="1480" spans="4:5" ht="18.75" x14ac:dyDescent="0.3">
      <c r="D1480" s="8">
        <v>14.769999999956401</v>
      </c>
      <c r="E1480" s="9">
        <v>63</v>
      </c>
    </row>
    <row r="1481" spans="4:5" ht="18.75" x14ac:dyDescent="0.3">
      <c r="D1481" s="8">
        <v>14.7799999999564</v>
      </c>
      <c r="E1481" s="9">
        <v>63</v>
      </c>
    </row>
    <row r="1482" spans="4:5" ht="18.75" x14ac:dyDescent="0.3">
      <c r="D1482" s="8">
        <v>14.7899999999564</v>
      </c>
      <c r="E1482" s="9">
        <v>63</v>
      </c>
    </row>
    <row r="1483" spans="4:5" ht="18.75" x14ac:dyDescent="0.3">
      <c r="D1483" s="8">
        <v>14.7999999999564</v>
      </c>
      <c r="E1483" s="9">
        <v>63</v>
      </c>
    </row>
    <row r="1484" spans="4:5" ht="18.75" x14ac:dyDescent="0.3">
      <c r="D1484" s="8">
        <v>14.8099999999564</v>
      </c>
      <c r="E1484" s="9">
        <v>63</v>
      </c>
    </row>
    <row r="1485" spans="4:5" ht="18.75" x14ac:dyDescent="0.3">
      <c r="D1485" s="8">
        <v>14.8199999999564</v>
      </c>
      <c r="E1485" s="9">
        <v>63</v>
      </c>
    </row>
    <row r="1486" spans="4:5" ht="18.75" x14ac:dyDescent="0.3">
      <c r="D1486" s="8">
        <v>14.829999999956399</v>
      </c>
      <c r="E1486" s="9">
        <v>63</v>
      </c>
    </row>
    <row r="1487" spans="4:5" ht="18.75" x14ac:dyDescent="0.3">
      <c r="D1487" s="8">
        <v>14.839999999956399</v>
      </c>
      <c r="E1487" s="9">
        <v>63</v>
      </c>
    </row>
    <row r="1488" spans="4:5" ht="18.75" x14ac:dyDescent="0.3">
      <c r="D1488" s="8">
        <v>14.849999999956401</v>
      </c>
      <c r="E1488" s="9">
        <v>63</v>
      </c>
    </row>
    <row r="1489" spans="4:5" ht="18.75" x14ac:dyDescent="0.3">
      <c r="D1489" s="8">
        <v>14.859999999956401</v>
      </c>
      <c r="E1489" s="9">
        <v>63</v>
      </c>
    </row>
    <row r="1490" spans="4:5" ht="18.75" x14ac:dyDescent="0.3">
      <c r="D1490" s="8">
        <v>14.8699999999564</v>
      </c>
      <c r="E1490" s="9">
        <v>63</v>
      </c>
    </row>
    <row r="1491" spans="4:5" ht="18.75" x14ac:dyDescent="0.3">
      <c r="D1491" s="8">
        <v>14.8799999999565</v>
      </c>
      <c r="E1491" s="9">
        <v>63</v>
      </c>
    </row>
    <row r="1492" spans="4:5" ht="18.75" x14ac:dyDescent="0.3">
      <c r="D1492" s="8">
        <v>14.889999999956499</v>
      </c>
      <c r="E1492" s="9">
        <v>63</v>
      </c>
    </row>
    <row r="1493" spans="4:5" ht="18.75" x14ac:dyDescent="0.3">
      <c r="D1493" s="8">
        <v>14.899999999956499</v>
      </c>
      <c r="E1493" s="9">
        <v>63</v>
      </c>
    </row>
    <row r="1494" spans="4:5" ht="18.75" x14ac:dyDescent="0.3">
      <c r="D1494" s="8">
        <v>14.909999999956501</v>
      </c>
      <c r="E1494" s="9">
        <v>63</v>
      </c>
    </row>
    <row r="1495" spans="4:5" ht="18.75" x14ac:dyDescent="0.3">
      <c r="D1495" s="8">
        <v>14.919999999956501</v>
      </c>
      <c r="E1495" s="9">
        <v>63</v>
      </c>
    </row>
    <row r="1496" spans="4:5" ht="18.75" x14ac:dyDescent="0.3">
      <c r="D1496" s="8">
        <v>14.9299999999565</v>
      </c>
      <c r="E1496" s="9">
        <v>63</v>
      </c>
    </row>
    <row r="1497" spans="4:5" ht="18.75" x14ac:dyDescent="0.3">
      <c r="D1497" s="8">
        <v>14.9399999999565</v>
      </c>
      <c r="E1497" s="9">
        <v>63</v>
      </c>
    </row>
    <row r="1498" spans="4:5" ht="18.75" x14ac:dyDescent="0.3">
      <c r="D1498" s="8">
        <v>14.9499999999565</v>
      </c>
      <c r="E1498" s="9">
        <v>63</v>
      </c>
    </row>
    <row r="1499" spans="4:5" ht="18.75" x14ac:dyDescent="0.3">
      <c r="D1499" s="8">
        <v>14.9599999999565</v>
      </c>
      <c r="E1499" s="9">
        <v>63</v>
      </c>
    </row>
    <row r="1500" spans="4:5" ht="18.75" x14ac:dyDescent="0.3">
      <c r="D1500" s="8">
        <v>14.969999999956499</v>
      </c>
      <c r="E1500" s="9">
        <v>63</v>
      </c>
    </row>
    <row r="1501" spans="4:5" ht="18.75" x14ac:dyDescent="0.3">
      <c r="D1501" s="8">
        <v>14.979999999956499</v>
      </c>
      <c r="E1501" s="9">
        <v>63</v>
      </c>
    </row>
    <row r="1502" spans="4:5" ht="18.75" x14ac:dyDescent="0.3">
      <c r="D1502" s="8">
        <v>14.989999999956501</v>
      </c>
      <c r="E1502" s="9">
        <v>63</v>
      </c>
    </row>
    <row r="1503" spans="4:5" ht="18.75" x14ac:dyDescent="0.3">
      <c r="D1503" s="8">
        <v>14.999999999956501</v>
      </c>
      <c r="E1503" s="9">
        <v>63</v>
      </c>
    </row>
    <row r="1504" spans="4:5" ht="18.75" x14ac:dyDescent="0.3">
      <c r="D1504" s="8">
        <v>15.0099999999565</v>
      </c>
      <c r="E1504" s="9">
        <v>63</v>
      </c>
    </row>
    <row r="1505" spans="4:5" ht="18.75" x14ac:dyDescent="0.3">
      <c r="D1505" s="8">
        <v>15.0199999999565</v>
      </c>
      <c r="E1505" s="9">
        <v>63</v>
      </c>
    </row>
    <row r="1506" spans="4:5" ht="18.75" x14ac:dyDescent="0.3">
      <c r="D1506" s="8">
        <v>15.0299999999565</v>
      </c>
      <c r="E1506" s="9">
        <v>63</v>
      </c>
    </row>
    <row r="1507" spans="4:5" ht="18.75" x14ac:dyDescent="0.3">
      <c r="D1507" s="8">
        <v>15.0399999999565</v>
      </c>
      <c r="E1507" s="9">
        <v>63</v>
      </c>
    </row>
    <row r="1508" spans="4:5" ht="18.75" x14ac:dyDescent="0.3">
      <c r="D1508" s="8">
        <v>15.0499999999565</v>
      </c>
      <c r="E1508" s="9">
        <v>63</v>
      </c>
    </row>
    <row r="1509" spans="4:5" ht="18.75" x14ac:dyDescent="0.3">
      <c r="D1509" s="8">
        <v>15.059999999956499</v>
      </c>
      <c r="E1509" s="9">
        <v>63</v>
      </c>
    </row>
    <row r="1510" spans="4:5" ht="18.75" x14ac:dyDescent="0.3">
      <c r="D1510" s="8">
        <v>15.0699999999566</v>
      </c>
      <c r="E1510" s="9">
        <v>63</v>
      </c>
    </row>
    <row r="1511" spans="4:5" ht="18.75" x14ac:dyDescent="0.3">
      <c r="D1511" s="8">
        <v>15.0799999999566</v>
      </c>
      <c r="E1511" s="9">
        <v>63</v>
      </c>
    </row>
    <row r="1512" spans="4:5" ht="18.75" x14ac:dyDescent="0.3">
      <c r="D1512" s="8">
        <v>15.0899999999566</v>
      </c>
      <c r="E1512" s="9">
        <v>63</v>
      </c>
    </row>
    <row r="1513" spans="4:5" ht="18.75" x14ac:dyDescent="0.3">
      <c r="D1513" s="8">
        <v>15.0999999999566</v>
      </c>
      <c r="E1513" s="9">
        <v>63</v>
      </c>
    </row>
    <row r="1514" spans="4:5" ht="18.75" x14ac:dyDescent="0.3">
      <c r="D1514" s="8">
        <v>15.109999999956599</v>
      </c>
      <c r="E1514" s="9">
        <v>63</v>
      </c>
    </row>
    <row r="1515" spans="4:5" ht="18.75" x14ac:dyDescent="0.3">
      <c r="D1515" s="8">
        <v>15.119999999956599</v>
      </c>
      <c r="E1515" s="9">
        <v>63</v>
      </c>
    </row>
    <row r="1516" spans="4:5" ht="18.75" x14ac:dyDescent="0.3">
      <c r="D1516" s="8">
        <v>15.129999999956601</v>
      </c>
      <c r="E1516" s="9">
        <v>63</v>
      </c>
    </row>
    <row r="1517" spans="4:5" ht="18.75" x14ac:dyDescent="0.3">
      <c r="D1517" s="8">
        <v>15.139999999956601</v>
      </c>
      <c r="E1517" s="9">
        <v>63</v>
      </c>
    </row>
    <row r="1518" spans="4:5" ht="18.75" x14ac:dyDescent="0.3">
      <c r="D1518" s="8">
        <v>15.1499999999566</v>
      </c>
      <c r="E1518" s="9">
        <v>63</v>
      </c>
    </row>
    <row r="1519" spans="4:5" ht="18.75" x14ac:dyDescent="0.3">
      <c r="D1519" s="8">
        <v>15.1599999999566</v>
      </c>
      <c r="E1519" s="9">
        <v>63</v>
      </c>
    </row>
    <row r="1520" spans="4:5" ht="18.75" x14ac:dyDescent="0.3">
      <c r="D1520" s="8">
        <v>15.1699999999566</v>
      </c>
      <c r="E1520" s="9">
        <v>63</v>
      </c>
    </row>
    <row r="1521" spans="4:5" ht="18.75" x14ac:dyDescent="0.3">
      <c r="D1521" s="8">
        <v>15.1799999999566</v>
      </c>
      <c r="E1521" s="9">
        <v>63</v>
      </c>
    </row>
    <row r="1522" spans="4:5" ht="18.75" x14ac:dyDescent="0.3">
      <c r="D1522" s="8">
        <v>15.1899999999566</v>
      </c>
      <c r="E1522" s="9">
        <v>63</v>
      </c>
    </row>
    <row r="1523" spans="4:5" ht="18.75" x14ac:dyDescent="0.3">
      <c r="D1523" s="8">
        <v>15.199999999956599</v>
      </c>
      <c r="E1523" s="9">
        <v>63</v>
      </c>
    </row>
    <row r="1524" spans="4:5" ht="18.75" x14ac:dyDescent="0.3">
      <c r="D1524" s="8">
        <v>15.209999999956599</v>
      </c>
      <c r="E1524" s="9">
        <v>63</v>
      </c>
    </row>
    <row r="1525" spans="4:5" ht="18.75" x14ac:dyDescent="0.3">
      <c r="D1525" s="8">
        <v>15.219999999956601</v>
      </c>
      <c r="E1525" s="9">
        <v>63</v>
      </c>
    </row>
    <row r="1526" spans="4:5" ht="18.75" x14ac:dyDescent="0.3">
      <c r="D1526" s="8">
        <v>15.2299999999566</v>
      </c>
      <c r="E1526" s="9">
        <v>63</v>
      </c>
    </row>
    <row r="1527" spans="4:5" ht="18.75" x14ac:dyDescent="0.3">
      <c r="D1527" s="8">
        <v>15.2399999999566</v>
      </c>
      <c r="E1527" s="9">
        <v>63</v>
      </c>
    </row>
    <row r="1528" spans="4:5" ht="18.75" x14ac:dyDescent="0.3">
      <c r="D1528" s="8">
        <v>15.2499999999566</v>
      </c>
      <c r="E1528" s="9">
        <v>63</v>
      </c>
    </row>
    <row r="1529" spans="4:5" ht="18.75" x14ac:dyDescent="0.3">
      <c r="D1529" s="8">
        <v>15.2599999999566</v>
      </c>
      <c r="E1529" s="9">
        <v>63</v>
      </c>
    </row>
    <row r="1530" spans="4:5" ht="18.75" x14ac:dyDescent="0.3">
      <c r="D1530" s="8">
        <v>15.269999999956701</v>
      </c>
      <c r="E1530" s="9">
        <v>63</v>
      </c>
    </row>
    <row r="1531" spans="4:5" ht="18.75" x14ac:dyDescent="0.3">
      <c r="D1531" s="8">
        <v>15.279999999956701</v>
      </c>
      <c r="E1531" s="9">
        <v>63</v>
      </c>
    </row>
    <row r="1532" spans="4:5" ht="18.75" x14ac:dyDescent="0.3">
      <c r="D1532" s="8">
        <v>15.2899999999567</v>
      </c>
      <c r="E1532" s="9">
        <v>63</v>
      </c>
    </row>
    <row r="1533" spans="4:5" ht="18.75" x14ac:dyDescent="0.3">
      <c r="D1533" s="8">
        <v>15.2999999999567</v>
      </c>
      <c r="E1533" s="9">
        <v>63</v>
      </c>
    </row>
    <row r="1534" spans="4:5" ht="18.75" x14ac:dyDescent="0.3">
      <c r="D1534" s="8">
        <v>15.3099999999567</v>
      </c>
      <c r="E1534" s="9">
        <v>63</v>
      </c>
    </row>
    <row r="1535" spans="4:5" ht="18.75" x14ac:dyDescent="0.3">
      <c r="D1535" s="8">
        <v>15.3199999999567</v>
      </c>
      <c r="E1535" s="9">
        <v>63</v>
      </c>
    </row>
    <row r="1536" spans="4:5" ht="18.75" x14ac:dyDescent="0.3">
      <c r="D1536" s="8">
        <v>15.3299999999567</v>
      </c>
      <c r="E1536" s="9">
        <v>63</v>
      </c>
    </row>
    <row r="1537" spans="4:5" ht="18.75" x14ac:dyDescent="0.3">
      <c r="D1537" s="8">
        <v>15.339999999956699</v>
      </c>
      <c r="E1537" s="9">
        <v>63</v>
      </c>
    </row>
    <row r="1538" spans="4:5" ht="18.75" x14ac:dyDescent="0.3">
      <c r="D1538" s="8">
        <v>15.349999999956699</v>
      </c>
      <c r="E1538" s="9">
        <v>63</v>
      </c>
    </row>
    <row r="1539" spans="4:5" ht="18.75" x14ac:dyDescent="0.3">
      <c r="D1539" s="8">
        <v>15.359999999956701</v>
      </c>
      <c r="E1539" s="9">
        <v>63</v>
      </c>
    </row>
    <row r="1540" spans="4:5" ht="18.75" x14ac:dyDescent="0.3">
      <c r="D1540" s="8">
        <v>15.369999999956701</v>
      </c>
      <c r="E1540" s="9">
        <v>63</v>
      </c>
    </row>
    <row r="1541" spans="4:5" ht="18.75" x14ac:dyDescent="0.3">
      <c r="D1541" s="8">
        <v>15.3799999999567</v>
      </c>
      <c r="E1541" s="9">
        <v>63</v>
      </c>
    </row>
    <row r="1542" spans="4:5" ht="18.75" x14ac:dyDescent="0.3">
      <c r="D1542" s="8">
        <v>15.3899999999567</v>
      </c>
      <c r="E1542" s="9">
        <v>63</v>
      </c>
    </row>
    <row r="1543" spans="4:5" ht="18.75" x14ac:dyDescent="0.3">
      <c r="D1543" s="8">
        <v>15.3999999999567</v>
      </c>
      <c r="E1543" s="9">
        <v>63</v>
      </c>
    </row>
    <row r="1544" spans="4:5" ht="18.75" x14ac:dyDescent="0.3">
      <c r="D1544" s="8">
        <v>15.4099999999567</v>
      </c>
      <c r="E1544" s="9">
        <v>63</v>
      </c>
    </row>
    <row r="1545" spans="4:5" ht="18.75" x14ac:dyDescent="0.3">
      <c r="D1545" s="8">
        <v>15.419999999956699</v>
      </c>
      <c r="E1545" s="9">
        <v>63</v>
      </c>
    </row>
    <row r="1546" spans="4:5" ht="18.75" x14ac:dyDescent="0.3">
      <c r="D1546" s="8">
        <v>15.429999999956699</v>
      </c>
      <c r="E1546" s="9">
        <v>63</v>
      </c>
    </row>
    <row r="1547" spans="4:5" ht="18.75" x14ac:dyDescent="0.3">
      <c r="D1547" s="8">
        <v>15.439999999956701</v>
      </c>
      <c r="E1547" s="9">
        <v>63</v>
      </c>
    </row>
    <row r="1548" spans="4:5" ht="18.75" x14ac:dyDescent="0.3">
      <c r="D1548" s="8">
        <v>15.449999999956701</v>
      </c>
      <c r="E1548" s="9">
        <v>63</v>
      </c>
    </row>
    <row r="1549" spans="4:5" ht="18.75" x14ac:dyDescent="0.3">
      <c r="D1549" s="8">
        <v>15.4599999999568</v>
      </c>
      <c r="E1549" s="9">
        <v>63</v>
      </c>
    </row>
    <row r="1550" spans="4:5" ht="18.75" x14ac:dyDescent="0.3">
      <c r="D1550" s="8">
        <v>15.4699999999568</v>
      </c>
      <c r="E1550" s="9">
        <v>63</v>
      </c>
    </row>
    <row r="1551" spans="4:5" ht="18.75" x14ac:dyDescent="0.3">
      <c r="D1551" s="8">
        <v>15.479999999956799</v>
      </c>
      <c r="E1551" s="9">
        <v>63</v>
      </c>
    </row>
    <row r="1552" spans="4:5" ht="18.75" x14ac:dyDescent="0.3">
      <c r="D1552" s="8">
        <v>15.489999999956799</v>
      </c>
      <c r="E1552" s="9">
        <v>63</v>
      </c>
    </row>
    <row r="1553" spans="4:5" ht="18.75" x14ac:dyDescent="0.3">
      <c r="D1553" s="8">
        <v>15.499999999956801</v>
      </c>
      <c r="E1553" s="9">
        <v>63</v>
      </c>
    </row>
    <row r="1554" spans="4:5" ht="18.75" x14ac:dyDescent="0.3">
      <c r="D1554" s="8">
        <v>15.509999999956801</v>
      </c>
      <c r="E1554" s="9">
        <v>63</v>
      </c>
    </row>
    <row r="1555" spans="4:5" ht="18.75" x14ac:dyDescent="0.3">
      <c r="D1555" s="8">
        <v>15.5199999999568</v>
      </c>
      <c r="E1555" s="9">
        <v>63</v>
      </c>
    </row>
    <row r="1556" spans="4:5" ht="18.75" x14ac:dyDescent="0.3">
      <c r="D1556" s="8">
        <v>15.5299999999568</v>
      </c>
      <c r="E1556" s="9">
        <v>63</v>
      </c>
    </row>
    <row r="1557" spans="4:5" ht="18.75" x14ac:dyDescent="0.3">
      <c r="D1557" s="8">
        <v>15.5399999999568</v>
      </c>
      <c r="E1557" s="9">
        <v>63</v>
      </c>
    </row>
    <row r="1558" spans="4:5" ht="18.75" x14ac:dyDescent="0.3">
      <c r="D1558" s="8">
        <v>15.5499999999568</v>
      </c>
      <c r="E1558" s="9">
        <v>63</v>
      </c>
    </row>
    <row r="1559" spans="4:5" ht="18.75" x14ac:dyDescent="0.3">
      <c r="D1559" s="8">
        <v>15.559999999956799</v>
      </c>
      <c r="E1559" s="9">
        <v>63</v>
      </c>
    </row>
    <row r="1560" spans="4:5" ht="18.75" x14ac:dyDescent="0.3">
      <c r="D1560" s="8">
        <v>15.569999999956799</v>
      </c>
      <c r="E1560" s="9">
        <v>63</v>
      </c>
    </row>
    <row r="1561" spans="4:5" ht="18.75" x14ac:dyDescent="0.3">
      <c r="D1561" s="8">
        <v>15.579999999956801</v>
      </c>
      <c r="E1561" s="9">
        <v>63</v>
      </c>
    </row>
    <row r="1562" spans="4:5" ht="18.75" x14ac:dyDescent="0.3">
      <c r="D1562" s="8">
        <v>15.589999999956801</v>
      </c>
      <c r="E1562" s="9">
        <v>63</v>
      </c>
    </row>
    <row r="1563" spans="4:5" ht="18.75" x14ac:dyDescent="0.3">
      <c r="D1563" s="8">
        <v>15.5999999999568</v>
      </c>
      <c r="E1563" s="9">
        <v>63</v>
      </c>
    </row>
    <row r="1564" spans="4:5" ht="18.75" x14ac:dyDescent="0.3">
      <c r="D1564" s="8">
        <v>15.6099999999568</v>
      </c>
      <c r="E1564" s="9">
        <v>63</v>
      </c>
    </row>
    <row r="1565" spans="4:5" ht="18.75" x14ac:dyDescent="0.3">
      <c r="D1565" s="8">
        <v>15.6199999999568</v>
      </c>
      <c r="E1565" s="9">
        <v>63</v>
      </c>
    </row>
    <row r="1566" spans="4:5" ht="18.75" x14ac:dyDescent="0.3">
      <c r="D1566" s="8">
        <v>15.6299999999568</v>
      </c>
      <c r="E1566" s="9">
        <v>63</v>
      </c>
    </row>
    <row r="1567" spans="4:5" ht="18.75" x14ac:dyDescent="0.3">
      <c r="D1567" s="8">
        <v>15.6399999999568</v>
      </c>
      <c r="E1567" s="9">
        <v>63</v>
      </c>
    </row>
    <row r="1568" spans="4:5" ht="18.75" x14ac:dyDescent="0.3">
      <c r="D1568" s="8">
        <v>15.649999999956799</v>
      </c>
      <c r="E1568" s="9">
        <v>63</v>
      </c>
    </row>
    <row r="1569" spans="4:5" ht="18.75" x14ac:dyDescent="0.3">
      <c r="D1569" s="8">
        <v>15.6599999999569</v>
      </c>
      <c r="E1569" s="9">
        <v>63</v>
      </c>
    </row>
    <row r="1570" spans="4:5" ht="18.75" x14ac:dyDescent="0.3">
      <c r="D1570" s="8">
        <v>15.6699999999569</v>
      </c>
      <c r="E1570" s="9">
        <v>63</v>
      </c>
    </row>
    <row r="1571" spans="4:5" ht="18.75" x14ac:dyDescent="0.3">
      <c r="D1571" s="8">
        <v>15.6799999999569</v>
      </c>
      <c r="E1571" s="9">
        <v>63</v>
      </c>
    </row>
    <row r="1572" spans="4:5" ht="18.75" x14ac:dyDescent="0.3">
      <c r="D1572" s="8">
        <v>15.6899999999569</v>
      </c>
      <c r="E1572" s="9">
        <v>63</v>
      </c>
    </row>
    <row r="1573" spans="4:5" ht="18.75" x14ac:dyDescent="0.3">
      <c r="D1573" s="8">
        <v>15.6999999999569</v>
      </c>
      <c r="E1573" s="9">
        <v>63</v>
      </c>
    </row>
    <row r="1574" spans="4:5" ht="18.75" x14ac:dyDescent="0.3">
      <c r="D1574" s="8">
        <v>15.709999999956899</v>
      </c>
      <c r="E1574" s="9">
        <v>63</v>
      </c>
    </row>
    <row r="1575" spans="4:5" ht="18.75" x14ac:dyDescent="0.3">
      <c r="D1575" s="8">
        <v>15.719999999956899</v>
      </c>
      <c r="E1575" s="9">
        <v>63</v>
      </c>
    </row>
    <row r="1576" spans="4:5" ht="18.75" x14ac:dyDescent="0.3">
      <c r="D1576" s="8">
        <v>15.729999999956901</v>
      </c>
      <c r="E1576" s="9">
        <v>63</v>
      </c>
    </row>
    <row r="1577" spans="4:5" ht="18.75" x14ac:dyDescent="0.3">
      <c r="D1577" s="8">
        <v>15.7399999999569</v>
      </c>
      <c r="E1577" s="9">
        <v>63</v>
      </c>
    </row>
    <row r="1578" spans="4:5" ht="18.75" x14ac:dyDescent="0.3">
      <c r="D1578" s="8">
        <v>15.7499999999569</v>
      </c>
      <c r="E1578" s="9">
        <v>63</v>
      </c>
    </row>
    <row r="1579" spans="4:5" ht="18.75" x14ac:dyDescent="0.3">
      <c r="D1579" s="8">
        <v>15.7599999999569</v>
      </c>
      <c r="E1579" s="9">
        <v>63</v>
      </c>
    </row>
    <row r="1580" spans="4:5" ht="18.75" x14ac:dyDescent="0.3">
      <c r="D1580" s="8">
        <v>15.7699999999569</v>
      </c>
      <c r="E1580" s="9">
        <v>63</v>
      </c>
    </row>
    <row r="1581" spans="4:5" ht="18.75" x14ac:dyDescent="0.3">
      <c r="D1581" s="8">
        <v>15.7799999999569</v>
      </c>
      <c r="E1581" s="9">
        <v>63</v>
      </c>
    </row>
    <row r="1582" spans="4:5" ht="18.75" x14ac:dyDescent="0.3">
      <c r="D1582" s="8">
        <v>15.789999999956899</v>
      </c>
      <c r="E1582" s="9">
        <v>63</v>
      </c>
    </row>
    <row r="1583" spans="4:5" ht="18.75" x14ac:dyDescent="0.3">
      <c r="D1583" s="8">
        <v>15.799999999956899</v>
      </c>
      <c r="E1583" s="9">
        <v>63</v>
      </c>
    </row>
    <row r="1584" spans="4:5" ht="18.75" x14ac:dyDescent="0.3">
      <c r="D1584" s="8">
        <v>15.809999999956901</v>
      </c>
      <c r="E1584" s="9">
        <v>63</v>
      </c>
    </row>
    <row r="1585" spans="4:5" ht="18.75" x14ac:dyDescent="0.3">
      <c r="D1585" s="8">
        <v>15.819999999956901</v>
      </c>
      <c r="E1585" s="9">
        <v>63</v>
      </c>
    </row>
    <row r="1586" spans="4:5" ht="18.75" x14ac:dyDescent="0.3">
      <c r="D1586" s="8">
        <v>15.8299999999569</v>
      </c>
      <c r="E1586" s="9">
        <v>63</v>
      </c>
    </row>
    <row r="1587" spans="4:5" ht="18.75" x14ac:dyDescent="0.3">
      <c r="D1587" s="8">
        <v>15.8399999999569</v>
      </c>
      <c r="E1587" s="9">
        <v>63</v>
      </c>
    </row>
    <row r="1588" spans="4:5" ht="18.75" x14ac:dyDescent="0.3">
      <c r="D1588" s="8">
        <v>15.8499999999569</v>
      </c>
      <c r="E1588" s="9">
        <v>63</v>
      </c>
    </row>
    <row r="1589" spans="4:5" ht="18.75" x14ac:dyDescent="0.3">
      <c r="D1589" s="8">
        <v>15.859999999956999</v>
      </c>
      <c r="E1589" s="9">
        <v>63</v>
      </c>
    </row>
    <row r="1590" spans="4:5" ht="18.75" x14ac:dyDescent="0.3">
      <c r="D1590" s="8">
        <v>15.869999999957001</v>
      </c>
      <c r="E1590" s="9">
        <v>63</v>
      </c>
    </row>
    <row r="1591" spans="4:5" ht="18.75" x14ac:dyDescent="0.3">
      <c r="D1591" s="8">
        <v>15.879999999957001</v>
      </c>
      <c r="E1591" s="9">
        <v>63</v>
      </c>
    </row>
    <row r="1592" spans="4:5" ht="18.75" x14ac:dyDescent="0.3">
      <c r="D1592" s="8">
        <v>15.889999999957</v>
      </c>
      <c r="E1592" s="9">
        <v>63</v>
      </c>
    </row>
    <row r="1593" spans="4:5" ht="18.75" x14ac:dyDescent="0.3">
      <c r="D1593" s="8">
        <v>15.899999999957</v>
      </c>
      <c r="E1593" s="9">
        <v>63</v>
      </c>
    </row>
    <row r="1594" spans="4:5" ht="18.75" x14ac:dyDescent="0.3">
      <c r="D1594" s="8">
        <v>15.909999999957</v>
      </c>
      <c r="E1594" s="9">
        <v>63</v>
      </c>
    </row>
    <row r="1595" spans="4:5" ht="18.75" x14ac:dyDescent="0.3">
      <c r="D1595" s="8">
        <v>15.919999999957</v>
      </c>
      <c r="E1595" s="9">
        <v>63</v>
      </c>
    </row>
    <row r="1596" spans="4:5" ht="18.75" x14ac:dyDescent="0.3">
      <c r="D1596" s="8">
        <v>15.929999999956999</v>
      </c>
      <c r="E1596" s="9">
        <v>63</v>
      </c>
    </row>
    <row r="1597" spans="4:5" ht="18.75" x14ac:dyDescent="0.3">
      <c r="D1597" s="8">
        <v>15.939999999956999</v>
      </c>
      <c r="E1597" s="9">
        <v>63</v>
      </c>
    </row>
    <row r="1598" spans="4:5" ht="18.75" x14ac:dyDescent="0.3">
      <c r="D1598" s="8">
        <v>15.949999999957001</v>
      </c>
      <c r="E1598" s="9">
        <v>63</v>
      </c>
    </row>
    <row r="1599" spans="4:5" ht="18.75" x14ac:dyDescent="0.3">
      <c r="D1599" s="8">
        <v>15.959999999957001</v>
      </c>
      <c r="E1599" s="9">
        <v>63</v>
      </c>
    </row>
    <row r="1600" spans="4:5" ht="18.75" x14ac:dyDescent="0.3">
      <c r="D1600" s="8">
        <v>15.969999999957</v>
      </c>
      <c r="E1600" s="9">
        <v>63</v>
      </c>
    </row>
    <row r="1601" spans="4:5" ht="18.75" x14ac:dyDescent="0.3">
      <c r="D1601" s="8">
        <v>15.979999999957</v>
      </c>
      <c r="E1601" s="9">
        <v>63</v>
      </c>
    </row>
    <row r="1602" spans="4:5" ht="18.75" x14ac:dyDescent="0.3">
      <c r="D1602" s="8">
        <v>15.989999999957</v>
      </c>
      <c r="E1602" s="9">
        <v>63</v>
      </c>
    </row>
    <row r="1603" spans="4:5" ht="18.75" x14ac:dyDescent="0.3">
      <c r="D1603" s="8">
        <v>15.999999999957</v>
      </c>
      <c r="E1603" s="9">
        <v>64</v>
      </c>
    </row>
    <row r="1604" spans="4:5" ht="18.75" x14ac:dyDescent="0.3">
      <c r="D1604" s="8">
        <v>16.009999999957</v>
      </c>
      <c r="E1604" s="9">
        <v>64</v>
      </c>
    </row>
    <row r="1605" spans="4:5" ht="18.75" x14ac:dyDescent="0.3">
      <c r="D1605" s="8">
        <v>16.019999999957001</v>
      </c>
      <c r="E1605" s="9">
        <v>64</v>
      </c>
    </row>
    <row r="1606" spans="4:5" ht="18.75" x14ac:dyDescent="0.3">
      <c r="D1606" s="8">
        <v>16.029999999956999</v>
      </c>
      <c r="E1606" s="9">
        <v>64</v>
      </c>
    </row>
    <row r="1607" spans="4:5" ht="18.75" x14ac:dyDescent="0.3">
      <c r="D1607" s="8">
        <v>16.039999999957001</v>
      </c>
      <c r="E1607" s="9">
        <v>64</v>
      </c>
    </row>
    <row r="1608" spans="4:5" ht="18.75" x14ac:dyDescent="0.3">
      <c r="D1608" s="8">
        <v>16.049999999957102</v>
      </c>
      <c r="E1608" s="9">
        <v>64</v>
      </c>
    </row>
    <row r="1609" spans="4:5" ht="18.75" x14ac:dyDescent="0.3">
      <c r="D1609" s="8">
        <v>16.0599999999571</v>
      </c>
      <c r="E1609" s="9">
        <v>64</v>
      </c>
    </row>
    <row r="1610" spans="4:5" ht="18.75" x14ac:dyDescent="0.3">
      <c r="D1610" s="8">
        <v>16.069999999957101</v>
      </c>
      <c r="E1610" s="9">
        <v>64</v>
      </c>
    </row>
    <row r="1611" spans="4:5" ht="18.75" x14ac:dyDescent="0.3">
      <c r="D1611" s="8">
        <v>16.079999999957099</v>
      </c>
      <c r="E1611" s="9">
        <v>64</v>
      </c>
    </row>
    <row r="1612" spans="4:5" ht="18.75" x14ac:dyDescent="0.3">
      <c r="D1612" s="8">
        <v>16.089999999957101</v>
      </c>
      <c r="E1612" s="9">
        <v>64</v>
      </c>
    </row>
    <row r="1613" spans="4:5" ht="18.75" x14ac:dyDescent="0.3">
      <c r="D1613" s="8">
        <v>16.099999999957099</v>
      </c>
      <c r="E1613" s="9">
        <v>64</v>
      </c>
    </row>
    <row r="1614" spans="4:5" ht="18.75" x14ac:dyDescent="0.3">
      <c r="D1614" s="8">
        <v>16.1099999999571</v>
      </c>
      <c r="E1614" s="9">
        <v>64</v>
      </c>
    </row>
    <row r="1615" spans="4:5" ht="18.75" x14ac:dyDescent="0.3">
      <c r="D1615" s="8">
        <v>16.119999999957098</v>
      </c>
      <c r="E1615" s="9">
        <v>64</v>
      </c>
    </row>
    <row r="1616" spans="4:5" ht="18.75" x14ac:dyDescent="0.3">
      <c r="D1616" s="8">
        <v>16.1299999999571</v>
      </c>
      <c r="E1616" s="9">
        <v>64</v>
      </c>
    </row>
    <row r="1617" spans="4:5" ht="18.75" x14ac:dyDescent="0.3">
      <c r="D1617" s="8">
        <v>16.139999999957102</v>
      </c>
      <c r="E1617" s="9">
        <v>64</v>
      </c>
    </row>
    <row r="1618" spans="4:5" ht="18.75" x14ac:dyDescent="0.3">
      <c r="D1618" s="8">
        <v>16.1499999999571</v>
      </c>
      <c r="E1618" s="9">
        <v>64</v>
      </c>
    </row>
    <row r="1619" spans="4:5" ht="18.75" x14ac:dyDescent="0.3">
      <c r="D1619" s="8">
        <v>16.159999999957101</v>
      </c>
      <c r="E1619" s="9">
        <v>64</v>
      </c>
    </row>
    <row r="1620" spans="4:5" ht="18.75" x14ac:dyDescent="0.3">
      <c r="D1620" s="8">
        <v>16.169999999957099</v>
      </c>
      <c r="E1620" s="9">
        <v>64</v>
      </c>
    </row>
    <row r="1621" spans="4:5" ht="18.75" x14ac:dyDescent="0.3">
      <c r="D1621" s="8">
        <v>16.179999999957101</v>
      </c>
      <c r="E1621" s="9">
        <v>64</v>
      </c>
    </row>
    <row r="1622" spans="4:5" ht="18.75" x14ac:dyDescent="0.3">
      <c r="D1622" s="8">
        <v>16.189999999957099</v>
      </c>
      <c r="E1622" s="9">
        <v>64</v>
      </c>
    </row>
    <row r="1623" spans="4:5" ht="18.75" x14ac:dyDescent="0.3">
      <c r="D1623" s="8">
        <v>16.1999999999571</v>
      </c>
      <c r="E1623" s="9">
        <v>64</v>
      </c>
    </row>
    <row r="1624" spans="4:5" ht="18.75" x14ac:dyDescent="0.3">
      <c r="D1624" s="8">
        <v>16.209999999957098</v>
      </c>
      <c r="E1624" s="9">
        <v>64</v>
      </c>
    </row>
    <row r="1625" spans="4:5" ht="18.75" x14ac:dyDescent="0.3">
      <c r="D1625" s="8">
        <v>16.2199999999571</v>
      </c>
      <c r="E1625" s="9">
        <v>64</v>
      </c>
    </row>
    <row r="1626" spans="4:5" ht="18.75" x14ac:dyDescent="0.3">
      <c r="D1626" s="8">
        <v>16.229999999957101</v>
      </c>
      <c r="E1626" s="9">
        <v>64</v>
      </c>
    </row>
    <row r="1627" spans="4:5" ht="18.75" x14ac:dyDescent="0.3">
      <c r="D1627" s="8">
        <v>16.239999999957099</v>
      </c>
      <c r="E1627" s="9">
        <v>64</v>
      </c>
    </row>
    <row r="1628" spans="4:5" ht="18.75" x14ac:dyDescent="0.3">
      <c r="D1628" s="8">
        <v>16.2499999999572</v>
      </c>
      <c r="E1628" s="9">
        <v>64</v>
      </c>
    </row>
    <row r="1629" spans="4:5" ht="18.75" x14ac:dyDescent="0.3">
      <c r="D1629" s="8">
        <v>16.259999999957198</v>
      </c>
      <c r="E1629" s="9">
        <v>64</v>
      </c>
    </row>
    <row r="1630" spans="4:5" ht="18.75" x14ac:dyDescent="0.3">
      <c r="D1630" s="8">
        <v>16.2699999999572</v>
      </c>
      <c r="E1630" s="9">
        <v>64</v>
      </c>
    </row>
    <row r="1631" spans="4:5" ht="18.75" x14ac:dyDescent="0.3">
      <c r="D1631" s="8">
        <v>16.279999999957202</v>
      </c>
      <c r="E1631" s="9">
        <v>64</v>
      </c>
    </row>
    <row r="1632" spans="4:5" ht="18.75" x14ac:dyDescent="0.3">
      <c r="D1632" s="8">
        <v>16.2899999999572</v>
      </c>
      <c r="E1632" s="9">
        <v>64</v>
      </c>
    </row>
    <row r="1633" spans="4:5" ht="18.75" x14ac:dyDescent="0.3">
      <c r="D1633" s="8">
        <v>16.299999999957201</v>
      </c>
      <c r="E1633" s="9">
        <v>64</v>
      </c>
    </row>
    <row r="1634" spans="4:5" ht="18.75" x14ac:dyDescent="0.3">
      <c r="D1634" s="8">
        <v>16.309999999957199</v>
      </c>
      <c r="E1634" s="9">
        <v>64</v>
      </c>
    </row>
    <row r="1635" spans="4:5" ht="18.75" x14ac:dyDescent="0.3">
      <c r="D1635" s="8">
        <v>16.319999999957201</v>
      </c>
      <c r="E1635" s="9">
        <v>64</v>
      </c>
    </row>
    <row r="1636" spans="4:5" ht="18.75" x14ac:dyDescent="0.3">
      <c r="D1636" s="8">
        <v>16.329999999957199</v>
      </c>
      <c r="E1636" s="9">
        <v>64</v>
      </c>
    </row>
    <row r="1637" spans="4:5" ht="18.75" x14ac:dyDescent="0.3">
      <c r="D1637" s="8">
        <v>16.3399999999572</v>
      </c>
      <c r="E1637" s="9">
        <v>64</v>
      </c>
    </row>
    <row r="1638" spans="4:5" ht="18.75" x14ac:dyDescent="0.3">
      <c r="D1638" s="8">
        <v>16.349999999957198</v>
      </c>
      <c r="E1638" s="9">
        <v>64</v>
      </c>
    </row>
    <row r="1639" spans="4:5" ht="18.75" x14ac:dyDescent="0.3">
      <c r="D1639" s="8">
        <v>16.3599999999572</v>
      </c>
      <c r="E1639" s="9">
        <v>64</v>
      </c>
    </row>
    <row r="1640" spans="4:5" ht="18.75" x14ac:dyDescent="0.3">
      <c r="D1640" s="8">
        <v>16.369999999957201</v>
      </c>
      <c r="E1640" s="9">
        <v>64</v>
      </c>
    </row>
    <row r="1641" spans="4:5" ht="18.75" x14ac:dyDescent="0.3">
      <c r="D1641" s="8">
        <v>16.379999999957199</v>
      </c>
      <c r="E1641" s="9">
        <v>64</v>
      </c>
    </row>
    <row r="1642" spans="4:5" ht="18.75" x14ac:dyDescent="0.3">
      <c r="D1642" s="8">
        <v>16.389999999957201</v>
      </c>
      <c r="E1642" s="9">
        <v>64</v>
      </c>
    </row>
    <row r="1643" spans="4:5" ht="18.75" x14ac:dyDescent="0.3">
      <c r="D1643" s="8">
        <v>16.399999999957199</v>
      </c>
      <c r="E1643" s="9">
        <v>64</v>
      </c>
    </row>
    <row r="1644" spans="4:5" ht="18.75" x14ac:dyDescent="0.3">
      <c r="D1644" s="8">
        <v>16.409999999957201</v>
      </c>
      <c r="E1644" s="9">
        <v>64</v>
      </c>
    </row>
    <row r="1645" spans="4:5" ht="18.75" x14ac:dyDescent="0.3">
      <c r="D1645" s="8">
        <v>16.419999999957199</v>
      </c>
      <c r="E1645" s="9">
        <v>64</v>
      </c>
    </row>
    <row r="1646" spans="4:5" ht="18.75" x14ac:dyDescent="0.3">
      <c r="D1646" s="8">
        <v>16.4299999999572</v>
      </c>
      <c r="E1646" s="9">
        <v>64</v>
      </c>
    </row>
    <row r="1647" spans="4:5" ht="18.75" x14ac:dyDescent="0.3">
      <c r="D1647" s="8">
        <v>16.439999999957301</v>
      </c>
      <c r="E1647" s="9">
        <v>64</v>
      </c>
    </row>
    <row r="1648" spans="4:5" ht="18.75" x14ac:dyDescent="0.3">
      <c r="D1648" s="8">
        <v>16.449999999957299</v>
      </c>
      <c r="E1648" s="9">
        <v>64</v>
      </c>
    </row>
    <row r="1649" spans="4:5" ht="18.75" x14ac:dyDescent="0.3">
      <c r="D1649" s="8">
        <v>16.459999999957301</v>
      </c>
      <c r="E1649" s="9">
        <v>64</v>
      </c>
    </row>
    <row r="1650" spans="4:5" ht="18.75" x14ac:dyDescent="0.3">
      <c r="D1650" s="8">
        <v>16.469999999957299</v>
      </c>
      <c r="E1650" s="9">
        <v>64</v>
      </c>
    </row>
    <row r="1651" spans="4:5" ht="18.75" x14ac:dyDescent="0.3">
      <c r="D1651" s="8">
        <v>16.4799999999573</v>
      </c>
      <c r="E1651" s="9">
        <v>64</v>
      </c>
    </row>
    <row r="1652" spans="4:5" ht="18.75" x14ac:dyDescent="0.3">
      <c r="D1652" s="8">
        <v>16.489999999957298</v>
      </c>
      <c r="E1652" s="9">
        <v>64</v>
      </c>
    </row>
    <row r="1653" spans="4:5" ht="18.75" x14ac:dyDescent="0.3">
      <c r="D1653" s="8">
        <v>16.4999999999573</v>
      </c>
      <c r="E1653" s="9">
        <v>64</v>
      </c>
    </row>
    <row r="1654" spans="4:5" ht="18.75" x14ac:dyDescent="0.3">
      <c r="D1654" s="8">
        <v>16.509999999957301</v>
      </c>
      <c r="E1654" s="9">
        <v>64</v>
      </c>
    </row>
    <row r="1655" spans="4:5" ht="18.75" x14ac:dyDescent="0.3">
      <c r="D1655" s="8">
        <v>16.5199999999573</v>
      </c>
      <c r="E1655" s="9">
        <v>64</v>
      </c>
    </row>
    <row r="1656" spans="4:5" ht="18.75" x14ac:dyDescent="0.3">
      <c r="D1656" s="8">
        <v>16.529999999957301</v>
      </c>
      <c r="E1656" s="9">
        <v>64</v>
      </c>
    </row>
    <row r="1657" spans="4:5" ht="18.75" x14ac:dyDescent="0.3">
      <c r="D1657" s="8">
        <v>16.539999999957299</v>
      </c>
      <c r="E1657" s="9">
        <v>64</v>
      </c>
    </row>
    <row r="1658" spans="4:5" ht="18.75" x14ac:dyDescent="0.3">
      <c r="D1658" s="8">
        <v>16.549999999957301</v>
      </c>
      <c r="E1658" s="9">
        <v>64</v>
      </c>
    </row>
    <row r="1659" spans="4:5" ht="18.75" x14ac:dyDescent="0.3">
      <c r="D1659" s="8">
        <v>16.559999999957299</v>
      </c>
      <c r="E1659" s="9">
        <v>64</v>
      </c>
    </row>
    <row r="1660" spans="4:5" ht="18.75" x14ac:dyDescent="0.3">
      <c r="D1660" s="8">
        <v>16.5699999999573</v>
      </c>
      <c r="E1660" s="9">
        <v>64</v>
      </c>
    </row>
    <row r="1661" spans="4:5" ht="18.75" x14ac:dyDescent="0.3">
      <c r="D1661" s="8">
        <v>16.579999999957298</v>
      </c>
      <c r="E1661" s="9">
        <v>64</v>
      </c>
    </row>
    <row r="1662" spans="4:5" ht="18.75" x14ac:dyDescent="0.3">
      <c r="D1662" s="8">
        <v>16.5899999999573</v>
      </c>
      <c r="E1662" s="9">
        <v>64</v>
      </c>
    </row>
    <row r="1663" spans="4:5" ht="18.75" x14ac:dyDescent="0.3">
      <c r="D1663" s="8">
        <v>16.599999999957301</v>
      </c>
      <c r="E1663" s="9">
        <v>64</v>
      </c>
    </row>
    <row r="1664" spans="4:5" ht="18.75" x14ac:dyDescent="0.3">
      <c r="D1664" s="8">
        <v>16.609999999957299</v>
      </c>
      <c r="E1664" s="9">
        <v>64</v>
      </c>
    </row>
    <row r="1665" spans="4:5" ht="18.75" x14ac:dyDescent="0.3">
      <c r="D1665" s="8">
        <v>16.619999999957301</v>
      </c>
      <c r="E1665" s="9">
        <v>64</v>
      </c>
    </row>
    <row r="1666" spans="4:5" ht="18.75" x14ac:dyDescent="0.3">
      <c r="D1666" s="8">
        <v>16.629999999957299</v>
      </c>
      <c r="E1666" s="9">
        <v>64</v>
      </c>
    </row>
    <row r="1667" spans="4:5" ht="18.75" x14ac:dyDescent="0.3">
      <c r="D1667" s="8">
        <v>16.6399999999574</v>
      </c>
      <c r="E1667" s="9">
        <v>64</v>
      </c>
    </row>
    <row r="1668" spans="4:5" ht="18.75" x14ac:dyDescent="0.3">
      <c r="D1668" s="8">
        <v>16.649999999957402</v>
      </c>
      <c r="E1668" s="9">
        <v>64</v>
      </c>
    </row>
    <row r="1669" spans="4:5" ht="18.75" x14ac:dyDescent="0.3">
      <c r="D1669" s="8">
        <v>16.6599999999574</v>
      </c>
      <c r="E1669" s="9">
        <v>64</v>
      </c>
    </row>
    <row r="1670" spans="4:5" ht="18.75" x14ac:dyDescent="0.3">
      <c r="D1670" s="8">
        <v>16.669999999957401</v>
      </c>
      <c r="E1670" s="9">
        <v>64</v>
      </c>
    </row>
    <row r="1671" spans="4:5" ht="18.75" x14ac:dyDescent="0.3">
      <c r="D1671" s="8">
        <v>16.679999999957399</v>
      </c>
      <c r="E1671" s="9">
        <v>64</v>
      </c>
    </row>
    <row r="1672" spans="4:5" ht="18.75" x14ac:dyDescent="0.3">
      <c r="D1672" s="8">
        <v>16.689999999957401</v>
      </c>
      <c r="E1672" s="9">
        <v>64</v>
      </c>
    </row>
    <row r="1673" spans="4:5" ht="18.75" x14ac:dyDescent="0.3">
      <c r="D1673" s="8">
        <v>16.699999999957399</v>
      </c>
      <c r="E1673" s="9">
        <v>64</v>
      </c>
    </row>
    <row r="1674" spans="4:5" ht="18.75" x14ac:dyDescent="0.3">
      <c r="D1674" s="8">
        <v>16.7099999999574</v>
      </c>
      <c r="E1674" s="9">
        <v>64</v>
      </c>
    </row>
    <row r="1675" spans="4:5" ht="18.75" x14ac:dyDescent="0.3">
      <c r="D1675" s="8">
        <v>16.719999999957398</v>
      </c>
      <c r="E1675" s="9">
        <v>64</v>
      </c>
    </row>
    <row r="1676" spans="4:5" ht="18.75" x14ac:dyDescent="0.3">
      <c r="D1676" s="8">
        <v>16.7299999999574</v>
      </c>
      <c r="E1676" s="9">
        <v>64</v>
      </c>
    </row>
    <row r="1677" spans="4:5" ht="18.75" x14ac:dyDescent="0.3">
      <c r="D1677" s="8">
        <v>16.739999999957401</v>
      </c>
      <c r="E1677" s="9">
        <v>64</v>
      </c>
    </row>
    <row r="1678" spans="4:5" ht="18.75" x14ac:dyDescent="0.3">
      <c r="D1678" s="8">
        <v>16.749999999957399</v>
      </c>
      <c r="E1678" s="9">
        <v>64</v>
      </c>
    </row>
    <row r="1679" spans="4:5" ht="18.75" x14ac:dyDescent="0.3">
      <c r="D1679" s="8">
        <v>16.759999999957401</v>
      </c>
      <c r="E1679" s="9">
        <v>64</v>
      </c>
    </row>
    <row r="1680" spans="4:5" ht="18.75" x14ac:dyDescent="0.3">
      <c r="D1680" s="8">
        <v>16.769999999957399</v>
      </c>
      <c r="E1680" s="9">
        <v>64</v>
      </c>
    </row>
    <row r="1681" spans="4:5" ht="18.75" x14ac:dyDescent="0.3">
      <c r="D1681" s="8">
        <v>16.779999999957401</v>
      </c>
      <c r="E1681" s="9">
        <v>64</v>
      </c>
    </row>
    <row r="1682" spans="4:5" ht="18.75" x14ac:dyDescent="0.3">
      <c r="D1682" s="8">
        <v>16.789999999957399</v>
      </c>
      <c r="E1682" s="9">
        <v>64</v>
      </c>
    </row>
    <row r="1683" spans="4:5" ht="18.75" x14ac:dyDescent="0.3">
      <c r="D1683" s="8">
        <v>16.7999999999574</v>
      </c>
      <c r="E1683" s="9">
        <v>64</v>
      </c>
    </row>
    <row r="1684" spans="4:5" ht="18.75" x14ac:dyDescent="0.3">
      <c r="D1684" s="8">
        <v>16.809999999957402</v>
      </c>
      <c r="E1684" s="9">
        <v>64</v>
      </c>
    </row>
    <row r="1685" spans="4:5" ht="18.75" x14ac:dyDescent="0.3">
      <c r="D1685" s="8">
        <v>16.8199999999574</v>
      </c>
      <c r="E1685" s="9">
        <v>64</v>
      </c>
    </row>
    <row r="1686" spans="4:5" ht="18.75" x14ac:dyDescent="0.3">
      <c r="D1686" s="8">
        <v>16.829999999957501</v>
      </c>
      <c r="E1686" s="9">
        <v>64</v>
      </c>
    </row>
    <row r="1687" spans="4:5" ht="18.75" x14ac:dyDescent="0.3">
      <c r="D1687" s="8">
        <v>16.839999999957499</v>
      </c>
      <c r="E1687" s="9">
        <v>64</v>
      </c>
    </row>
    <row r="1688" spans="4:5" ht="18.75" x14ac:dyDescent="0.3">
      <c r="D1688" s="8">
        <v>16.8499999999575</v>
      </c>
      <c r="E1688" s="9">
        <v>64</v>
      </c>
    </row>
    <row r="1689" spans="4:5" ht="18.75" x14ac:dyDescent="0.3">
      <c r="D1689" s="8">
        <v>16.859999999957498</v>
      </c>
      <c r="E1689" s="9">
        <v>64</v>
      </c>
    </row>
    <row r="1690" spans="4:5" ht="18.75" x14ac:dyDescent="0.3">
      <c r="D1690" s="8">
        <v>16.8699999999575</v>
      </c>
      <c r="E1690" s="9">
        <v>64</v>
      </c>
    </row>
    <row r="1691" spans="4:5" ht="18.75" x14ac:dyDescent="0.3">
      <c r="D1691" s="8">
        <v>16.879999999957501</v>
      </c>
      <c r="E1691" s="9">
        <v>64</v>
      </c>
    </row>
    <row r="1692" spans="4:5" ht="18.75" x14ac:dyDescent="0.3">
      <c r="D1692" s="8">
        <v>16.889999999957499</v>
      </c>
      <c r="E1692" s="9">
        <v>64</v>
      </c>
    </row>
    <row r="1693" spans="4:5" ht="18.75" x14ac:dyDescent="0.3">
      <c r="D1693" s="8">
        <v>16.899999999957501</v>
      </c>
      <c r="E1693" s="9">
        <v>64</v>
      </c>
    </row>
    <row r="1694" spans="4:5" ht="18.75" x14ac:dyDescent="0.3">
      <c r="D1694" s="8">
        <v>16.909999999957499</v>
      </c>
      <c r="E1694" s="9">
        <v>64</v>
      </c>
    </row>
    <row r="1695" spans="4:5" ht="18.75" x14ac:dyDescent="0.3">
      <c r="D1695" s="8">
        <v>16.919999999957501</v>
      </c>
      <c r="E1695" s="9">
        <v>64</v>
      </c>
    </row>
    <row r="1696" spans="4:5" ht="18.75" x14ac:dyDescent="0.3">
      <c r="D1696" s="8">
        <v>16.929999999957499</v>
      </c>
      <c r="E1696" s="9">
        <v>64</v>
      </c>
    </row>
    <row r="1697" spans="4:5" ht="18.75" x14ac:dyDescent="0.3">
      <c r="D1697" s="8">
        <v>16.9399999999575</v>
      </c>
      <c r="E1697" s="9">
        <v>64</v>
      </c>
    </row>
    <row r="1698" spans="4:5" ht="18.75" x14ac:dyDescent="0.3">
      <c r="D1698" s="8">
        <v>16.949999999957502</v>
      </c>
      <c r="E1698" s="9">
        <v>64</v>
      </c>
    </row>
    <row r="1699" spans="4:5" ht="18.75" x14ac:dyDescent="0.3">
      <c r="D1699" s="8">
        <v>16.9599999999575</v>
      </c>
      <c r="E1699" s="9">
        <v>64</v>
      </c>
    </row>
    <row r="1700" spans="4:5" ht="18.75" x14ac:dyDescent="0.3">
      <c r="D1700" s="8">
        <v>16.969999999957501</v>
      </c>
      <c r="E1700" s="9">
        <v>64</v>
      </c>
    </row>
    <row r="1701" spans="4:5" ht="18.75" x14ac:dyDescent="0.3">
      <c r="D1701" s="8">
        <v>16.979999999957499</v>
      </c>
      <c r="E1701" s="9">
        <v>64</v>
      </c>
    </row>
    <row r="1702" spans="4:5" ht="18.75" x14ac:dyDescent="0.3">
      <c r="D1702" s="8">
        <v>16.989999999957501</v>
      </c>
      <c r="E1702" s="9">
        <v>64</v>
      </c>
    </row>
    <row r="1703" spans="4:5" ht="18.75" x14ac:dyDescent="0.3">
      <c r="D1703" s="8">
        <v>16.999999999957499</v>
      </c>
      <c r="E1703" s="9">
        <v>64</v>
      </c>
    </row>
    <row r="1704" spans="4:5" ht="18.75" x14ac:dyDescent="0.3">
      <c r="D1704" s="8">
        <v>17.0099999999575</v>
      </c>
      <c r="E1704" s="9">
        <v>64</v>
      </c>
    </row>
    <row r="1705" spans="4:5" ht="18.75" x14ac:dyDescent="0.3">
      <c r="D1705" s="8">
        <v>17.019999999957498</v>
      </c>
      <c r="E1705" s="9">
        <v>64</v>
      </c>
    </row>
    <row r="1706" spans="4:5" ht="18.75" x14ac:dyDescent="0.3">
      <c r="D1706" s="8">
        <v>17.029999999957599</v>
      </c>
      <c r="E1706" s="9">
        <v>64</v>
      </c>
    </row>
    <row r="1707" spans="4:5" ht="18.75" x14ac:dyDescent="0.3">
      <c r="D1707" s="8">
        <v>17.039999999957601</v>
      </c>
      <c r="E1707" s="9">
        <v>64</v>
      </c>
    </row>
    <row r="1708" spans="4:5" ht="18.75" x14ac:dyDescent="0.3">
      <c r="D1708" s="8">
        <v>17.049999999957599</v>
      </c>
      <c r="E1708" s="9">
        <v>64</v>
      </c>
    </row>
    <row r="1709" spans="4:5" ht="18.75" x14ac:dyDescent="0.3">
      <c r="D1709" s="8">
        <v>17.059999999957601</v>
      </c>
      <c r="E1709" s="9">
        <v>64</v>
      </c>
    </row>
    <row r="1710" spans="4:5" ht="18.75" x14ac:dyDescent="0.3">
      <c r="D1710" s="8">
        <v>17.069999999957599</v>
      </c>
      <c r="E1710" s="9">
        <v>64</v>
      </c>
    </row>
    <row r="1711" spans="4:5" ht="18.75" x14ac:dyDescent="0.3">
      <c r="D1711" s="8">
        <v>17.0799999999576</v>
      </c>
      <c r="E1711" s="9">
        <v>64</v>
      </c>
    </row>
    <row r="1712" spans="4:5" ht="18.75" x14ac:dyDescent="0.3">
      <c r="D1712" s="8">
        <v>17.089999999957602</v>
      </c>
      <c r="E1712" s="9">
        <v>64</v>
      </c>
    </row>
    <row r="1713" spans="4:5" ht="18.75" x14ac:dyDescent="0.3">
      <c r="D1713" s="8">
        <v>17.0999999999576</v>
      </c>
      <c r="E1713" s="9">
        <v>64</v>
      </c>
    </row>
    <row r="1714" spans="4:5" ht="18.75" x14ac:dyDescent="0.3">
      <c r="D1714" s="8">
        <v>17.109999999957601</v>
      </c>
      <c r="E1714" s="9">
        <v>64</v>
      </c>
    </row>
    <row r="1715" spans="4:5" ht="18.75" x14ac:dyDescent="0.3">
      <c r="D1715" s="8">
        <v>17.119999999957599</v>
      </c>
      <c r="E1715" s="9">
        <v>64</v>
      </c>
    </row>
    <row r="1716" spans="4:5" ht="18.75" x14ac:dyDescent="0.3">
      <c r="D1716" s="8">
        <v>17.129999999957601</v>
      </c>
      <c r="E1716" s="9">
        <v>64</v>
      </c>
    </row>
    <row r="1717" spans="4:5" ht="18.75" x14ac:dyDescent="0.3">
      <c r="D1717" s="8">
        <v>17.139999999957599</v>
      </c>
      <c r="E1717" s="9">
        <v>64</v>
      </c>
    </row>
    <row r="1718" spans="4:5" ht="18.75" x14ac:dyDescent="0.3">
      <c r="D1718" s="8">
        <v>17.1499999999576</v>
      </c>
      <c r="E1718" s="9">
        <v>64</v>
      </c>
    </row>
    <row r="1719" spans="4:5" ht="18.75" x14ac:dyDescent="0.3">
      <c r="D1719" s="8">
        <v>17.159999999957599</v>
      </c>
      <c r="E1719" s="9">
        <v>64</v>
      </c>
    </row>
    <row r="1720" spans="4:5" ht="18.75" x14ac:dyDescent="0.3">
      <c r="D1720" s="8">
        <v>17.1699999999576</v>
      </c>
      <c r="E1720" s="9">
        <v>64</v>
      </c>
    </row>
    <row r="1721" spans="4:5" ht="18.75" x14ac:dyDescent="0.3">
      <c r="D1721" s="8">
        <v>17.179999999957602</v>
      </c>
      <c r="E1721" s="9">
        <v>64</v>
      </c>
    </row>
    <row r="1722" spans="4:5" ht="18.75" x14ac:dyDescent="0.3">
      <c r="D1722" s="8">
        <v>17.1899999999576</v>
      </c>
      <c r="E1722" s="9">
        <v>64</v>
      </c>
    </row>
    <row r="1723" spans="4:5" ht="18.75" x14ac:dyDescent="0.3">
      <c r="D1723" s="8">
        <v>17.199999999957601</v>
      </c>
      <c r="E1723" s="9">
        <v>64</v>
      </c>
    </row>
    <row r="1724" spans="4:5" ht="18.75" x14ac:dyDescent="0.3">
      <c r="D1724" s="8">
        <v>17.209999999957599</v>
      </c>
      <c r="E1724" s="9">
        <v>64</v>
      </c>
    </row>
    <row r="1725" spans="4:5" ht="18.75" x14ac:dyDescent="0.3">
      <c r="D1725" s="8">
        <v>17.2199999999577</v>
      </c>
      <c r="E1725" s="9">
        <v>64</v>
      </c>
    </row>
    <row r="1726" spans="4:5" ht="18.75" x14ac:dyDescent="0.3">
      <c r="D1726" s="8">
        <v>17.229999999957698</v>
      </c>
      <c r="E1726" s="9">
        <v>64</v>
      </c>
    </row>
    <row r="1727" spans="4:5" ht="18.75" x14ac:dyDescent="0.3">
      <c r="D1727" s="8">
        <v>17.2399999999577</v>
      </c>
      <c r="E1727" s="9">
        <v>64</v>
      </c>
    </row>
    <row r="1728" spans="4:5" ht="18.75" x14ac:dyDescent="0.3">
      <c r="D1728" s="8">
        <v>17.249999999957701</v>
      </c>
      <c r="E1728" s="9">
        <v>64</v>
      </c>
    </row>
    <row r="1729" spans="4:5" ht="18.75" x14ac:dyDescent="0.3">
      <c r="D1729" s="8">
        <v>17.259999999957699</v>
      </c>
      <c r="E1729" s="9">
        <v>64</v>
      </c>
    </row>
    <row r="1730" spans="4:5" ht="18.75" x14ac:dyDescent="0.3">
      <c r="D1730" s="8">
        <v>17.269999999957701</v>
      </c>
      <c r="E1730" s="9">
        <v>64</v>
      </c>
    </row>
    <row r="1731" spans="4:5" ht="18.75" x14ac:dyDescent="0.3">
      <c r="D1731" s="8">
        <v>17.279999999957699</v>
      </c>
      <c r="E1731" s="9">
        <v>64</v>
      </c>
    </row>
    <row r="1732" spans="4:5" ht="18.75" x14ac:dyDescent="0.3">
      <c r="D1732" s="8">
        <v>17.289999999957701</v>
      </c>
      <c r="E1732" s="9">
        <v>64</v>
      </c>
    </row>
    <row r="1733" spans="4:5" ht="18.75" x14ac:dyDescent="0.3">
      <c r="D1733" s="8">
        <v>17.299999999957699</v>
      </c>
      <c r="E1733" s="9">
        <v>64</v>
      </c>
    </row>
    <row r="1734" spans="4:5" ht="18.75" x14ac:dyDescent="0.3">
      <c r="D1734" s="8">
        <v>17.3099999999577</v>
      </c>
      <c r="E1734" s="9">
        <v>64</v>
      </c>
    </row>
    <row r="1735" spans="4:5" ht="18.75" x14ac:dyDescent="0.3">
      <c r="D1735" s="8">
        <v>17.319999999957702</v>
      </c>
      <c r="E1735" s="9">
        <v>64</v>
      </c>
    </row>
    <row r="1736" spans="4:5" ht="18.75" x14ac:dyDescent="0.3">
      <c r="D1736" s="8">
        <v>17.3299999999577</v>
      </c>
      <c r="E1736" s="9">
        <v>64</v>
      </c>
    </row>
    <row r="1737" spans="4:5" ht="18.75" x14ac:dyDescent="0.3">
      <c r="D1737" s="8">
        <v>17.339999999957701</v>
      </c>
      <c r="E1737" s="9">
        <v>64</v>
      </c>
    </row>
    <row r="1738" spans="4:5" ht="18.75" x14ac:dyDescent="0.3">
      <c r="D1738" s="8">
        <v>17.349999999957699</v>
      </c>
      <c r="E1738" s="9">
        <v>64</v>
      </c>
    </row>
    <row r="1739" spans="4:5" ht="18.75" x14ac:dyDescent="0.3">
      <c r="D1739" s="8">
        <v>17.359999999957701</v>
      </c>
      <c r="E1739" s="9">
        <v>64</v>
      </c>
    </row>
    <row r="1740" spans="4:5" ht="18.75" x14ac:dyDescent="0.3">
      <c r="D1740" s="8">
        <v>17.369999999957699</v>
      </c>
      <c r="E1740" s="9">
        <v>64</v>
      </c>
    </row>
    <row r="1741" spans="4:5" ht="18.75" x14ac:dyDescent="0.3">
      <c r="D1741" s="8">
        <v>17.3799999999577</v>
      </c>
      <c r="E1741" s="9">
        <v>64</v>
      </c>
    </row>
    <row r="1742" spans="4:5" ht="18.75" x14ac:dyDescent="0.3">
      <c r="D1742" s="8">
        <v>17.389999999957698</v>
      </c>
      <c r="E1742" s="9">
        <v>64</v>
      </c>
    </row>
    <row r="1743" spans="4:5" ht="18.75" x14ac:dyDescent="0.3">
      <c r="D1743" s="8">
        <v>17.3999999999577</v>
      </c>
      <c r="E1743" s="9">
        <v>64</v>
      </c>
    </row>
    <row r="1744" spans="4:5" ht="18.75" x14ac:dyDescent="0.3">
      <c r="D1744" s="8">
        <v>17.409999999957702</v>
      </c>
      <c r="E1744" s="9">
        <v>64</v>
      </c>
    </row>
    <row r="1745" spans="4:5" ht="18.75" x14ac:dyDescent="0.3">
      <c r="D1745" s="8">
        <v>17.419999999957799</v>
      </c>
      <c r="E1745" s="9">
        <v>64</v>
      </c>
    </row>
    <row r="1746" spans="4:5" ht="18.75" x14ac:dyDescent="0.3">
      <c r="D1746" s="8">
        <v>17.429999999957801</v>
      </c>
      <c r="E1746" s="9">
        <v>64</v>
      </c>
    </row>
    <row r="1747" spans="4:5" ht="18.75" x14ac:dyDescent="0.3">
      <c r="D1747" s="8">
        <v>17.439999999957799</v>
      </c>
      <c r="E1747" s="9">
        <v>64</v>
      </c>
    </row>
    <row r="1748" spans="4:5" ht="18.75" x14ac:dyDescent="0.3">
      <c r="D1748" s="8">
        <v>17.4499999999578</v>
      </c>
      <c r="E1748" s="9">
        <v>64</v>
      </c>
    </row>
    <row r="1749" spans="4:5" ht="18.75" x14ac:dyDescent="0.3">
      <c r="D1749" s="8">
        <v>17.459999999957802</v>
      </c>
      <c r="E1749" s="9">
        <v>64</v>
      </c>
    </row>
    <row r="1750" spans="4:5" ht="18.75" x14ac:dyDescent="0.3">
      <c r="D1750" s="8">
        <v>17.4699999999578</v>
      </c>
      <c r="E1750" s="9">
        <v>64</v>
      </c>
    </row>
    <row r="1751" spans="4:5" ht="18.75" x14ac:dyDescent="0.3">
      <c r="D1751" s="8">
        <v>17.479999999957801</v>
      </c>
      <c r="E1751" s="9">
        <v>64</v>
      </c>
    </row>
    <row r="1752" spans="4:5" ht="18.75" x14ac:dyDescent="0.3">
      <c r="D1752" s="8">
        <v>17.489999999957799</v>
      </c>
      <c r="E1752" s="9">
        <v>64</v>
      </c>
    </row>
    <row r="1753" spans="4:5" ht="18.75" x14ac:dyDescent="0.3">
      <c r="D1753" s="8">
        <v>17.499999999957801</v>
      </c>
      <c r="E1753" s="9">
        <v>64</v>
      </c>
    </row>
    <row r="1754" spans="4:5" ht="18.75" x14ac:dyDescent="0.3">
      <c r="D1754" s="8">
        <v>17.509999999957799</v>
      </c>
      <c r="E1754" s="9">
        <v>64</v>
      </c>
    </row>
    <row r="1755" spans="4:5" ht="18.75" x14ac:dyDescent="0.3">
      <c r="D1755" s="8">
        <v>17.5199999999578</v>
      </c>
      <c r="E1755" s="9">
        <v>64</v>
      </c>
    </row>
    <row r="1756" spans="4:5" ht="18.75" x14ac:dyDescent="0.3">
      <c r="D1756" s="8">
        <v>17.529999999957798</v>
      </c>
      <c r="E1756" s="9">
        <v>64</v>
      </c>
    </row>
    <row r="1757" spans="4:5" ht="18.75" x14ac:dyDescent="0.3">
      <c r="D1757" s="8">
        <v>17.5399999999578</v>
      </c>
      <c r="E1757" s="9">
        <v>64</v>
      </c>
    </row>
    <row r="1758" spans="4:5" ht="18.75" x14ac:dyDescent="0.3">
      <c r="D1758" s="8">
        <v>17.549999999957802</v>
      </c>
      <c r="E1758" s="9">
        <v>64</v>
      </c>
    </row>
    <row r="1759" spans="4:5" ht="18.75" x14ac:dyDescent="0.3">
      <c r="D1759" s="8">
        <v>17.5599999999578</v>
      </c>
      <c r="E1759" s="9">
        <v>64</v>
      </c>
    </row>
    <row r="1760" spans="4:5" ht="18.75" x14ac:dyDescent="0.3">
      <c r="D1760" s="8">
        <v>17.569999999957801</v>
      </c>
      <c r="E1760" s="9">
        <v>64</v>
      </c>
    </row>
    <row r="1761" spans="4:5" ht="18.75" x14ac:dyDescent="0.3">
      <c r="D1761" s="8">
        <v>17.579999999957799</v>
      </c>
      <c r="E1761" s="9">
        <v>64</v>
      </c>
    </row>
    <row r="1762" spans="4:5" ht="18.75" x14ac:dyDescent="0.3">
      <c r="D1762" s="8">
        <v>17.589999999957801</v>
      </c>
      <c r="E1762" s="9">
        <v>64</v>
      </c>
    </row>
    <row r="1763" spans="4:5" ht="18.75" x14ac:dyDescent="0.3">
      <c r="D1763" s="8">
        <v>17.599999999957799</v>
      </c>
      <c r="E1763" s="9">
        <v>64</v>
      </c>
    </row>
    <row r="1764" spans="4:5" ht="18.75" x14ac:dyDescent="0.3">
      <c r="D1764" s="8">
        <v>17.6099999999579</v>
      </c>
      <c r="E1764" s="9">
        <v>64</v>
      </c>
    </row>
    <row r="1765" spans="4:5" ht="18.75" x14ac:dyDescent="0.3">
      <c r="D1765" s="8">
        <v>17.619999999957901</v>
      </c>
      <c r="E1765" s="9">
        <v>64</v>
      </c>
    </row>
    <row r="1766" spans="4:5" ht="18.75" x14ac:dyDescent="0.3">
      <c r="D1766" s="8">
        <v>17.629999999957899</v>
      </c>
      <c r="E1766" s="9">
        <v>64</v>
      </c>
    </row>
    <row r="1767" spans="4:5" ht="18.75" x14ac:dyDescent="0.3">
      <c r="D1767" s="8">
        <v>17.639999999957901</v>
      </c>
      <c r="E1767" s="9">
        <v>64</v>
      </c>
    </row>
    <row r="1768" spans="4:5" ht="18.75" x14ac:dyDescent="0.3">
      <c r="D1768" s="8">
        <v>17.649999999957899</v>
      </c>
      <c r="E1768" s="9">
        <v>64</v>
      </c>
    </row>
    <row r="1769" spans="4:5" ht="18.75" x14ac:dyDescent="0.3">
      <c r="D1769" s="8">
        <v>17.6599999999579</v>
      </c>
      <c r="E1769" s="9">
        <v>64</v>
      </c>
    </row>
    <row r="1770" spans="4:5" ht="18.75" x14ac:dyDescent="0.3">
      <c r="D1770" s="8">
        <v>17.669999999957898</v>
      </c>
      <c r="E1770" s="9">
        <v>64</v>
      </c>
    </row>
    <row r="1771" spans="4:5" ht="18.75" x14ac:dyDescent="0.3">
      <c r="D1771" s="8">
        <v>17.6799999999579</v>
      </c>
      <c r="E1771" s="9">
        <v>64</v>
      </c>
    </row>
    <row r="1772" spans="4:5" ht="18.75" x14ac:dyDescent="0.3">
      <c r="D1772" s="8">
        <v>17.689999999957902</v>
      </c>
      <c r="E1772" s="9">
        <v>64</v>
      </c>
    </row>
    <row r="1773" spans="4:5" ht="18.75" x14ac:dyDescent="0.3">
      <c r="D1773" s="8">
        <v>17.6999999999579</v>
      </c>
      <c r="E1773" s="9">
        <v>64</v>
      </c>
    </row>
    <row r="1774" spans="4:5" ht="18.75" x14ac:dyDescent="0.3">
      <c r="D1774" s="8">
        <v>17.709999999957901</v>
      </c>
      <c r="E1774" s="9">
        <v>64</v>
      </c>
    </row>
    <row r="1775" spans="4:5" ht="18.75" x14ac:dyDescent="0.3">
      <c r="D1775" s="8">
        <v>17.719999999957899</v>
      </c>
      <c r="E1775" s="9">
        <v>64</v>
      </c>
    </row>
    <row r="1776" spans="4:5" ht="18.75" x14ac:dyDescent="0.3">
      <c r="D1776" s="8">
        <v>17.729999999957901</v>
      </c>
      <c r="E1776" s="9">
        <v>64</v>
      </c>
    </row>
    <row r="1777" spans="4:5" ht="18.75" x14ac:dyDescent="0.3">
      <c r="D1777" s="8">
        <v>17.739999999957899</v>
      </c>
      <c r="E1777" s="9">
        <v>64</v>
      </c>
    </row>
    <row r="1778" spans="4:5" ht="18.75" x14ac:dyDescent="0.3">
      <c r="D1778" s="8">
        <v>17.7499999999579</v>
      </c>
      <c r="E1778" s="9">
        <v>64</v>
      </c>
    </row>
    <row r="1779" spans="4:5" ht="18.75" x14ac:dyDescent="0.3">
      <c r="D1779" s="8">
        <v>17.759999999957898</v>
      </c>
      <c r="E1779" s="9">
        <v>64</v>
      </c>
    </row>
    <row r="1780" spans="4:5" ht="18.75" x14ac:dyDescent="0.3">
      <c r="D1780" s="8">
        <v>17.7699999999579</v>
      </c>
      <c r="E1780" s="9">
        <v>64</v>
      </c>
    </row>
    <row r="1781" spans="4:5" ht="18.75" x14ac:dyDescent="0.3">
      <c r="D1781" s="8">
        <v>17.779999999957901</v>
      </c>
      <c r="E1781" s="9">
        <v>64</v>
      </c>
    </row>
    <row r="1782" spans="4:5" ht="18.75" x14ac:dyDescent="0.3">
      <c r="D1782" s="8">
        <v>17.789999999957899</v>
      </c>
      <c r="E1782" s="9">
        <v>64</v>
      </c>
    </row>
    <row r="1783" spans="4:5" ht="18.75" x14ac:dyDescent="0.3">
      <c r="D1783" s="8">
        <v>17.799999999957901</v>
      </c>
      <c r="E1783" s="9">
        <v>64</v>
      </c>
    </row>
    <row r="1784" spans="4:5" ht="18.75" x14ac:dyDescent="0.3">
      <c r="D1784" s="8">
        <v>17.809999999957999</v>
      </c>
      <c r="E1784" s="9">
        <v>64</v>
      </c>
    </row>
    <row r="1785" spans="4:5" ht="18.75" x14ac:dyDescent="0.3">
      <c r="D1785" s="8">
        <v>17.819999999958</v>
      </c>
      <c r="E1785" s="9">
        <v>64</v>
      </c>
    </row>
    <row r="1786" spans="4:5" ht="18.75" x14ac:dyDescent="0.3">
      <c r="D1786" s="8">
        <v>17.829999999958002</v>
      </c>
      <c r="E1786" s="9">
        <v>64</v>
      </c>
    </row>
    <row r="1787" spans="4:5" ht="18.75" x14ac:dyDescent="0.3">
      <c r="D1787" s="8">
        <v>17.839999999958</v>
      </c>
      <c r="E1787" s="9">
        <v>64</v>
      </c>
    </row>
    <row r="1788" spans="4:5" ht="18.75" x14ac:dyDescent="0.3">
      <c r="D1788" s="8">
        <v>17.849999999958001</v>
      </c>
      <c r="E1788" s="9">
        <v>64</v>
      </c>
    </row>
    <row r="1789" spans="4:5" ht="18.75" x14ac:dyDescent="0.3">
      <c r="D1789" s="8">
        <v>17.859999999957999</v>
      </c>
      <c r="E1789" s="9">
        <v>64</v>
      </c>
    </row>
    <row r="1790" spans="4:5" ht="18.75" x14ac:dyDescent="0.3">
      <c r="D1790" s="8">
        <v>17.869999999958001</v>
      </c>
      <c r="E1790" s="9">
        <v>64</v>
      </c>
    </row>
    <row r="1791" spans="4:5" ht="18.75" x14ac:dyDescent="0.3">
      <c r="D1791" s="8">
        <v>17.879999999957999</v>
      </c>
      <c r="E1791" s="9">
        <v>64</v>
      </c>
    </row>
    <row r="1792" spans="4:5" ht="18.75" x14ac:dyDescent="0.3">
      <c r="D1792" s="8">
        <v>17.889999999958</v>
      </c>
      <c r="E1792" s="9">
        <v>64</v>
      </c>
    </row>
    <row r="1793" spans="4:5" ht="18.75" x14ac:dyDescent="0.3">
      <c r="D1793" s="8">
        <v>17.899999999957998</v>
      </c>
      <c r="E1793" s="9">
        <v>64</v>
      </c>
    </row>
    <row r="1794" spans="4:5" ht="18.75" x14ac:dyDescent="0.3">
      <c r="D1794" s="8">
        <v>17.909999999958</v>
      </c>
      <c r="E1794" s="9">
        <v>64</v>
      </c>
    </row>
    <row r="1795" spans="4:5" ht="18.75" x14ac:dyDescent="0.3">
      <c r="D1795" s="8">
        <v>17.919999999958002</v>
      </c>
      <c r="E1795" s="9">
        <v>64</v>
      </c>
    </row>
    <row r="1796" spans="4:5" ht="18.75" x14ac:dyDescent="0.3">
      <c r="D1796" s="8">
        <v>17.929999999958</v>
      </c>
      <c r="E1796" s="9">
        <v>64</v>
      </c>
    </row>
    <row r="1797" spans="4:5" ht="18.75" x14ac:dyDescent="0.3">
      <c r="D1797" s="8">
        <v>17.939999999958001</v>
      </c>
      <c r="E1797" s="9">
        <v>64</v>
      </c>
    </row>
    <row r="1798" spans="4:5" ht="18.75" x14ac:dyDescent="0.3">
      <c r="D1798" s="8">
        <v>17.949999999957999</v>
      </c>
      <c r="E1798" s="9">
        <v>64</v>
      </c>
    </row>
    <row r="1799" spans="4:5" ht="18.75" x14ac:dyDescent="0.3">
      <c r="D1799" s="8">
        <v>17.959999999958001</v>
      </c>
      <c r="E1799" s="9">
        <v>64</v>
      </c>
    </row>
    <row r="1800" spans="4:5" ht="18.75" x14ac:dyDescent="0.3">
      <c r="D1800" s="8">
        <v>17.969999999957999</v>
      </c>
      <c r="E1800" s="9">
        <v>64</v>
      </c>
    </row>
    <row r="1801" spans="4:5" ht="18.75" x14ac:dyDescent="0.3">
      <c r="D1801" s="8">
        <v>17.979999999958</v>
      </c>
      <c r="E1801" s="9">
        <v>64</v>
      </c>
    </row>
    <row r="1802" spans="4:5" ht="18.75" x14ac:dyDescent="0.3">
      <c r="D1802" s="8">
        <v>17.989999999957998</v>
      </c>
      <c r="E1802" s="9">
        <v>64</v>
      </c>
    </row>
    <row r="1803" spans="4:5" ht="18.75" x14ac:dyDescent="0.3">
      <c r="D1803" s="8">
        <v>17.999999999958</v>
      </c>
      <c r="E1803" s="9">
        <v>64</v>
      </c>
    </row>
    <row r="1804" spans="4:5" ht="18.75" x14ac:dyDescent="0.3">
      <c r="D1804" s="8">
        <v>18.009999999958101</v>
      </c>
      <c r="E1804" s="9">
        <v>64</v>
      </c>
    </row>
    <row r="1805" spans="4:5" ht="18.75" x14ac:dyDescent="0.3">
      <c r="D1805" s="8">
        <v>18.019999999958099</v>
      </c>
      <c r="E1805" s="9">
        <v>64</v>
      </c>
    </row>
    <row r="1806" spans="4:5" ht="18.75" x14ac:dyDescent="0.3">
      <c r="D1806" s="8">
        <v>18.0299999999581</v>
      </c>
      <c r="E1806" s="9">
        <v>64</v>
      </c>
    </row>
    <row r="1807" spans="4:5" ht="18.75" x14ac:dyDescent="0.3">
      <c r="D1807" s="8">
        <v>18.039999999958098</v>
      </c>
      <c r="E1807" s="9">
        <v>64</v>
      </c>
    </row>
    <row r="1808" spans="4:5" ht="18.75" x14ac:dyDescent="0.3">
      <c r="D1808" s="8">
        <v>18.0499999999581</v>
      </c>
      <c r="E1808" s="9">
        <v>64</v>
      </c>
    </row>
    <row r="1809" spans="4:5" ht="18.75" x14ac:dyDescent="0.3">
      <c r="D1809" s="8">
        <v>18.059999999958102</v>
      </c>
      <c r="E1809" s="9">
        <v>64</v>
      </c>
    </row>
    <row r="1810" spans="4:5" ht="18.75" x14ac:dyDescent="0.3">
      <c r="D1810" s="8">
        <v>18.0699999999581</v>
      </c>
      <c r="E1810" s="9">
        <v>64</v>
      </c>
    </row>
    <row r="1811" spans="4:5" ht="18.75" x14ac:dyDescent="0.3">
      <c r="D1811" s="8">
        <v>18.079999999958101</v>
      </c>
      <c r="E1811" s="9">
        <v>64</v>
      </c>
    </row>
    <row r="1812" spans="4:5" ht="18.75" x14ac:dyDescent="0.3">
      <c r="D1812" s="8">
        <v>18.089999999958099</v>
      </c>
      <c r="E1812" s="9">
        <v>64</v>
      </c>
    </row>
    <row r="1813" spans="4:5" ht="18.75" x14ac:dyDescent="0.3">
      <c r="D1813" s="8">
        <v>18.099999999958101</v>
      </c>
      <c r="E1813" s="9">
        <v>64</v>
      </c>
    </row>
    <row r="1814" spans="4:5" ht="18.75" x14ac:dyDescent="0.3">
      <c r="D1814" s="8">
        <v>18.109999999958099</v>
      </c>
      <c r="E1814" s="9">
        <v>64</v>
      </c>
    </row>
    <row r="1815" spans="4:5" ht="18.75" x14ac:dyDescent="0.3">
      <c r="D1815" s="8">
        <v>18.1199999999581</v>
      </c>
      <c r="E1815" s="9">
        <v>64</v>
      </c>
    </row>
    <row r="1816" spans="4:5" ht="18.75" x14ac:dyDescent="0.3">
      <c r="D1816" s="8">
        <v>18.129999999958098</v>
      </c>
      <c r="E1816" s="9">
        <v>64</v>
      </c>
    </row>
    <row r="1817" spans="4:5" ht="18.75" x14ac:dyDescent="0.3">
      <c r="D1817" s="8">
        <v>18.1399999999581</v>
      </c>
      <c r="E1817" s="9">
        <v>64</v>
      </c>
    </row>
    <row r="1818" spans="4:5" ht="18.75" x14ac:dyDescent="0.3">
      <c r="D1818" s="8">
        <v>18.149999999958101</v>
      </c>
      <c r="E1818" s="9">
        <v>64</v>
      </c>
    </row>
    <row r="1819" spans="4:5" ht="18.75" x14ac:dyDescent="0.3">
      <c r="D1819" s="8">
        <v>18.159999999958099</v>
      </c>
      <c r="E1819" s="9">
        <v>64</v>
      </c>
    </row>
    <row r="1820" spans="4:5" ht="18.75" x14ac:dyDescent="0.3">
      <c r="D1820" s="8">
        <v>18.169999999958101</v>
      </c>
      <c r="E1820" s="9">
        <v>64</v>
      </c>
    </row>
    <row r="1821" spans="4:5" ht="18.75" x14ac:dyDescent="0.3">
      <c r="D1821" s="8">
        <v>18.179999999958099</v>
      </c>
      <c r="E1821" s="9">
        <v>64</v>
      </c>
    </row>
    <row r="1822" spans="4:5" ht="18.75" x14ac:dyDescent="0.3">
      <c r="D1822" s="8">
        <v>18.189999999958101</v>
      </c>
      <c r="E1822" s="9">
        <v>64</v>
      </c>
    </row>
    <row r="1823" spans="4:5" ht="18.75" x14ac:dyDescent="0.3">
      <c r="D1823" s="8">
        <v>18.199999999958202</v>
      </c>
      <c r="E1823" s="9">
        <v>64</v>
      </c>
    </row>
    <row r="1824" spans="4:5" ht="18.75" x14ac:dyDescent="0.3">
      <c r="D1824" s="8">
        <v>18.2099999999582</v>
      </c>
      <c r="E1824" s="9">
        <v>64</v>
      </c>
    </row>
    <row r="1825" spans="4:5" ht="18.75" x14ac:dyDescent="0.3">
      <c r="D1825" s="8">
        <v>18.219999999958201</v>
      </c>
      <c r="E1825" s="9">
        <v>64</v>
      </c>
    </row>
    <row r="1826" spans="4:5" ht="18.75" x14ac:dyDescent="0.3">
      <c r="D1826" s="8">
        <v>18.229999999958199</v>
      </c>
      <c r="E1826" s="9">
        <v>64</v>
      </c>
    </row>
    <row r="1827" spans="4:5" ht="18.75" x14ac:dyDescent="0.3">
      <c r="D1827" s="8">
        <v>18.239999999958201</v>
      </c>
      <c r="E1827" s="9">
        <v>64</v>
      </c>
    </row>
    <row r="1828" spans="4:5" ht="18.75" x14ac:dyDescent="0.3">
      <c r="D1828" s="8">
        <v>18.249999999958199</v>
      </c>
      <c r="E1828" s="9">
        <v>64</v>
      </c>
    </row>
    <row r="1829" spans="4:5" ht="18.75" x14ac:dyDescent="0.3">
      <c r="D1829" s="8">
        <v>18.2599999999582</v>
      </c>
      <c r="E1829" s="9">
        <v>64</v>
      </c>
    </row>
    <row r="1830" spans="4:5" ht="18.75" x14ac:dyDescent="0.3">
      <c r="D1830" s="8">
        <v>18.269999999958198</v>
      </c>
      <c r="E1830" s="9">
        <v>64</v>
      </c>
    </row>
    <row r="1831" spans="4:5" ht="18.75" x14ac:dyDescent="0.3">
      <c r="D1831" s="8">
        <v>18.2799999999582</v>
      </c>
      <c r="E1831" s="9">
        <v>64</v>
      </c>
    </row>
    <row r="1832" spans="4:5" ht="18.75" x14ac:dyDescent="0.3">
      <c r="D1832" s="8">
        <v>18.289999999958201</v>
      </c>
      <c r="E1832" s="9">
        <v>64</v>
      </c>
    </row>
    <row r="1833" spans="4:5" ht="18.75" x14ac:dyDescent="0.3">
      <c r="D1833" s="8">
        <v>18.299999999958199</v>
      </c>
      <c r="E1833" s="9">
        <v>64</v>
      </c>
    </row>
    <row r="1834" spans="4:5" ht="18.75" x14ac:dyDescent="0.3">
      <c r="D1834" s="8">
        <v>18.309999999958201</v>
      </c>
      <c r="E1834" s="9">
        <v>64</v>
      </c>
    </row>
    <row r="1835" spans="4:5" ht="18.75" x14ac:dyDescent="0.3">
      <c r="D1835" s="8">
        <v>18.319999999958199</v>
      </c>
      <c r="E1835" s="9">
        <v>64</v>
      </c>
    </row>
    <row r="1836" spans="4:5" ht="18.75" x14ac:dyDescent="0.3">
      <c r="D1836" s="8">
        <v>18.329999999958201</v>
      </c>
      <c r="E1836" s="9">
        <v>64</v>
      </c>
    </row>
    <row r="1837" spans="4:5" ht="18.75" x14ac:dyDescent="0.3">
      <c r="D1837" s="8">
        <v>18.339999999958199</v>
      </c>
      <c r="E1837" s="9">
        <v>64</v>
      </c>
    </row>
    <row r="1838" spans="4:5" ht="18.75" x14ac:dyDescent="0.3">
      <c r="D1838" s="8">
        <v>18.3499999999582</v>
      </c>
      <c r="E1838" s="9">
        <v>64</v>
      </c>
    </row>
    <row r="1839" spans="4:5" ht="18.75" x14ac:dyDescent="0.3">
      <c r="D1839" s="8">
        <v>18.359999999958202</v>
      </c>
      <c r="E1839" s="9">
        <v>64</v>
      </c>
    </row>
    <row r="1840" spans="4:5" ht="18.75" x14ac:dyDescent="0.3">
      <c r="D1840" s="8">
        <v>18.3699999999582</v>
      </c>
      <c r="E1840" s="9">
        <v>64</v>
      </c>
    </row>
    <row r="1841" spans="4:5" ht="18.75" x14ac:dyDescent="0.3">
      <c r="D1841" s="8">
        <v>18.379999999958201</v>
      </c>
      <c r="E1841" s="9">
        <v>64</v>
      </c>
    </row>
    <row r="1842" spans="4:5" ht="18.75" x14ac:dyDescent="0.3">
      <c r="D1842" s="8">
        <v>18.389999999958199</v>
      </c>
      <c r="E1842" s="9">
        <v>64</v>
      </c>
    </row>
    <row r="1843" spans="4:5" ht="18.75" x14ac:dyDescent="0.3">
      <c r="D1843" s="8">
        <v>18.3999999999583</v>
      </c>
      <c r="E1843" s="9">
        <v>64</v>
      </c>
    </row>
    <row r="1844" spans="4:5" ht="18.75" x14ac:dyDescent="0.3">
      <c r="D1844" s="8">
        <v>18.409999999958298</v>
      </c>
      <c r="E1844" s="9">
        <v>64</v>
      </c>
    </row>
    <row r="1845" spans="4:5" ht="18.75" x14ac:dyDescent="0.3">
      <c r="D1845" s="8">
        <v>18.4199999999583</v>
      </c>
      <c r="E1845" s="9">
        <v>64</v>
      </c>
    </row>
    <row r="1846" spans="4:5" ht="18.75" x14ac:dyDescent="0.3">
      <c r="D1846" s="8">
        <v>18.429999999958302</v>
      </c>
      <c r="E1846" s="9">
        <v>64</v>
      </c>
    </row>
    <row r="1847" spans="4:5" ht="18.75" x14ac:dyDescent="0.3">
      <c r="D1847" s="8">
        <v>18.4399999999583</v>
      </c>
      <c r="E1847" s="9">
        <v>64</v>
      </c>
    </row>
    <row r="1848" spans="4:5" ht="18.75" x14ac:dyDescent="0.3">
      <c r="D1848" s="8">
        <v>18.449999999958301</v>
      </c>
      <c r="E1848" s="9">
        <v>64</v>
      </c>
    </row>
    <row r="1849" spans="4:5" ht="18.75" x14ac:dyDescent="0.3">
      <c r="D1849" s="8">
        <v>18.459999999958299</v>
      </c>
      <c r="E1849" s="9">
        <v>64</v>
      </c>
    </row>
    <row r="1850" spans="4:5" ht="18.75" x14ac:dyDescent="0.3">
      <c r="D1850" s="8">
        <v>18.469999999958301</v>
      </c>
      <c r="E1850" s="9">
        <v>64</v>
      </c>
    </row>
    <row r="1851" spans="4:5" ht="18.75" x14ac:dyDescent="0.3">
      <c r="D1851" s="8">
        <v>18.479999999958299</v>
      </c>
      <c r="E1851" s="9">
        <v>64</v>
      </c>
    </row>
    <row r="1852" spans="4:5" ht="18.75" x14ac:dyDescent="0.3">
      <c r="D1852" s="8">
        <v>18.4899999999583</v>
      </c>
      <c r="E1852" s="9">
        <v>64</v>
      </c>
    </row>
    <row r="1853" spans="4:5" ht="18.75" x14ac:dyDescent="0.3">
      <c r="D1853" s="8">
        <v>18.499999999958298</v>
      </c>
      <c r="E1853" s="9">
        <v>64</v>
      </c>
    </row>
    <row r="1854" spans="4:5" ht="18.75" x14ac:dyDescent="0.3">
      <c r="D1854" s="8">
        <v>18.5099999999583</v>
      </c>
      <c r="E1854" s="9">
        <v>64</v>
      </c>
    </row>
    <row r="1855" spans="4:5" ht="18.75" x14ac:dyDescent="0.3">
      <c r="D1855" s="8">
        <v>18.519999999958301</v>
      </c>
      <c r="E1855" s="9">
        <v>64</v>
      </c>
    </row>
    <row r="1856" spans="4:5" ht="18.75" x14ac:dyDescent="0.3">
      <c r="D1856" s="8">
        <v>18.529999999958299</v>
      </c>
      <c r="E1856" s="9">
        <v>64</v>
      </c>
    </row>
    <row r="1857" spans="4:5" ht="18.75" x14ac:dyDescent="0.3">
      <c r="D1857" s="8">
        <v>18.539999999958301</v>
      </c>
      <c r="E1857" s="9">
        <v>64</v>
      </c>
    </row>
    <row r="1858" spans="4:5" ht="18.75" x14ac:dyDescent="0.3">
      <c r="D1858" s="8">
        <v>18.549999999958299</v>
      </c>
      <c r="E1858" s="9">
        <v>64</v>
      </c>
    </row>
    <row r="1859" spans="4:5" ht="18.75" x14ac:dyDescent="0.3">
      <c r="D1859" s="8">
        <v>18.559999999958301</v>
      </c>
      <c r="E1859" s="9">
        <v>64</v>
      </c>
    </row>
    <row r="1860" spans="4:5" ht="18.75" x14ac:dyDescent="0.3">
      <c r="D1860" s="8">
        <v>18.569999999958299</v>
      </c>
      <c r="E1860" s="9">
        <v>64</v>
      </c>
    </row>
    <row r="1861" spans="4:5" ht="18.75" x14ac:dyDescent="0.3">
      <c r="D1861" s="8">
        <v>18.5799999999583</v>
      </c>
      <c r="E1861" s="9">
        <v>64</v>
      </c>
    </row>
    <row r="1862" spans="4:5" ht="18.75" x14ac:dyDescent="0.3">
      <c r="D1862" s="8">
        <v>18.589999999958401</v>
      </c>
      <c r="E1862" s="9">
        <v>64</v>
      </c>
    </row>
    <row r="1863" spans="4:5" ht="18.75" x14ac:dyDescent="0.3">
      <c r="D1863" s="8">
        <v>18.599999999958399</v>
      </c>
      <c r="E1863" s="9">
        <v>64</v>
      </c>
    </row>
    <row r="1864" spans="4:5" ht="18.75" x14ac:dyDescent="0.3">
      <c r="D1864" s="8">
        <v>18.609999999958401</v>
      </c>
      <c r="E1864" s="9">
        <v>64</v>
      </c>
    </row>
    <row r="1865" spans="4:5" ht="18.75" x14ac:dyDescent="0.3">
      <c r="D1865" s="8">
        <v>18.619999999958399</v>
      </c>
      <c r="E1865" s="9">
        <v>64</v>
      </c>
    </row>
    <row r="1866" spans="4:5" ht="18.75" x14ac:dyDescent="0.3">
      <c r="D1866" s="8">
        <v>18.6299999999584</v>
      </c>
      <c r="E1866" s="9">
        <v>64</v>
      </c>
    </row>
    <row r="1867" spans="4:5" ht="18.75" x14ac:dyDescent="0.3">
      <c r="D1867" s="8">
        <v>18.639999999958398</v>
      </c>
      <c r="E1867" s="9">
        <v>64</v>
      </c>
    </row>
    <row r="1868" spans="4:5" ht="18.75" x14ac:dyDescent="0.3">
      <c r="D1868" s="8">
        <v>18.6499999999584</v>
      </c>
      <c r="E1868" s="9">
        <v>64</v>
      </c>
    </row>
    <row r="1869" spans="4:5" ht="18.75" x14ac:dyDescent="0.3">
      <c r="D1869" s="8">
        <v>18.659999999958401</v>
      </c>
      <c r="E1869" s="9">
        <v>64</v>
      </c>
    </row>
    <row r="1870" spans="4:5" ht="18.75" x14ac:dyDescent="0.3">
      <c r="D1870" s="8">
        <v>18.669999999958399</v>
      </c>
      <c r="E1870" s="9">
        <v>64</v>
      </c>
    </row>
    <row r="1871" spans="4:5" ht="18.75" x14ac:dyDescent="0.3">
      <c r="D1871" s="8">
        <v>18.679999999958401</v>
      </c>
      <c r="E1871" s="9">
        <v>64</v>
      </c>
    </row>
    <row r="1872" spans="4:5" ht="18.75" x14ac:dyDescent="0.3">
      <c r="D1872" s="8">
        <v>18.689999999958399</v>
      </c>
      <c r="E1872" s="9">
        <v>64</v>
      </c>
    </row>
    <row r="1873" spans="4:5" ht="18.75" x14ac:dyDescent="0.3">
      <c r="D1873" s="8">
        <v>18.699999999958401</v>
      </c>
      <c r="E1873" s="9">
        <v>64</v>
      </c>
    </row>
    <row r="1874" spans="4:5" ht="18.75" x14ac:dyDescent="0.3">
      <c r="D1874" s="8">
        <v>18.709999999958399</v>
      </c>
      <c r="E1874" s="9">
        <v>64</v>
      </c>
    </row>
    <row r="1875" spans="4:5" ht="18.75" x14ac:dyDescent="0.3">
      <c r="D1875" s="8">
        <v>18.7199999999584</v>
      </c>
      <c r="E1875" s="9">
        <v>64</v>
      </c>
    </row>
    <row r="1876" spans="4:5" ht="18.75" x14ac:dyDescent="0.3">
      <c r="D1876" s="8">
        <v>18.729999999958402</v>
      </c>
      <c r="E1876" s="9">
        <v>64</v>
      </c>
    </row>
    <row r="1877" spans="4:5" ht="18.75" x14ac:dyDescent="0.3">
      <c r="D1877" s="8">
        <v>18.7399999999584</v>
      </c>
      <c r="E1877" s="9">
        <v>64</v>
      </c>
    </row>
    <row r="1878" spans="4:5" ht="18.75" x14ac:dyDescent="0.3">
      <c r="D1878" s="8">
        <v>18.749999999958401</v>
      </c>
      <c r="E1878" s="9">
        <v>64</v>
      </c>
    </row>
    <row r="1879" spans="4:5" ht="18.75" x14ac:dyDescent="0.3">
      <c r="D1879" s="8">
        <v>18.759999999958399</v>
      </c>
      <c r="E1879" s="9">
        <v>64</v>
      </c>
    </row>
    <row r="1880" spans="4:5" ht="18.75" x14ac:dyDescent="0.3">
      <c r="D1880" s="8">
        <v>18.769999999958401</v>
      </c>
      <c r="E1880" s="9">
        <v>64</v>
      </c>
    </row>
    <row r="1881" spans="4:5" ht="18.75" x14ac:dyDescent="0.3">
      <c r="D1881" s="8">
        <v>18.779999999958399</v>
      </c>
      <c r="E1881" s="9">
        <v>64</v>
      </c>
    </row>
    <row r="1882" spans="4:5" ht="18.75" x14ac:dyDescent="0.3">
      <c r="D1882" s="8">
        <v>18.7899999999585</v>
      </c>
      <c r="E1882" s="9">
        <v>64</v>
      </c>
    </row>
    <row r="1883" spans="4:5" ht="18.75" x14ac:dyDescent="0.3">
      <c r="D1883" s="8">
        <v>18.799999999958501</v>
      </c>
      <c r="E1883" s="9">
        <v>64</v>
      </c>
    </row>
    <row r="1884" spans="4:5" ht="18.75" x14ac:dyDescent="0.3">
      <c r="D1884" s="8">
        <v>18.809999999958499</v>
      </c>
      <c r="E1884" s="9">
        <v>64</v>
      </c>
    </row>
    <row r="1885" spans="4:5" ht="18.75" x14ac:dyDescent="0.3">
      <c r="D1885" s="8">
        <v>18.819999999958501</v>
      </c>
      <c r="E1885" s="9">
        <v>64</v>
      </c>
    </row>
    <row r="1886" spans="4:5" ht="18.75" x14ac:dyDescent="0.3">
      <c r="D1886" s="8">
        <v>18.829999999958499</v>
      </c>
      <c r="E1886" s="9">
        <v>64</v>
      </c>
    </row>
    <row r="1887" spans="4:5" ht="18.75" x14ac:dyDescent="0.3">
      <c r="D1887" s="8">
        <v>18.839999999958501</v>
      </c>
      <c r="E1887" s="9">
        <v>64</v>
      </c>
    </row>
    <row r="1888" spans="4:5" ht="18.75" x14ac:dyDescent="0.3">
      <c r="D1888" s="8">
        <v>18.849999999958499</v>
      </c>
      <c r="E1888" s="9">
        <v>64</v>
      </c>
    </row>
    <row r="1889" spans="4:5" ht="18.75" x14ac:dyDescent="0.3">
      <c r="D1889" s="8">
        <v>18.8599999999585</v>
      </c>
      <c r="E1889" s="9">
        <v>64</v>
      </c>
    </row>
    <row r="1890" spans="4:5" ht="18.75" x14ac:dyDescent="0.3">
      <c r="D1890" s="8">
        <v>18.869999999958502</v>
      </c>
      <c r="E1890" s="9">
        <v>64</v>
      </c>
    </row>
    <row r="1891" spans="4:5" ht="18.75" x14ac:dyDescent="0.3">
      <c r="D1891" s="8">
        <v>18.8799999999585</v>
      </c>
      <c r="E1891" s="9">
        <v>64</v>
      </c>
    </row>
    <row r="1892" spans="4:5" ht="18.75" x14ac:dyDescent="0.3">
      <c r="D1892" s="8">
        <v>18.889999999958501</v>
      </c>
      <c r="E1892" s="9">
        <v>64</v>
      </c>
    </row>
    <row r="1893" spans="4:5" ht="18.75" x14ac:dyDescent="0.3">
      <c r="D1893" s="8">
        <v>18.899999999958499</v>
      </c>
      <c r="E1893" s="9">
        <v>64</v>
      </c>
    </row>
    <row r="1894" spans="4:5" ht="18.75" x14ac:dyDescent="0.3">
      <c r="D1894" s="8">
        <v>18.909999999958501</v>
      </c>
      <c r="E1894" s="9">
        <v>64</v>
      </c>
    </row>
    <row r="1895" spans="4:5" ht="18.75" x14ac:dyDescent="0.3">
      <c r="D1895" s="8">
        <v>18.919999999958499</v>
      </c>
      <c r="E1895" s="9">
        <v>64</v>
      </c>
    </row>
    <row r="1896" spans="4:5" ht="18.75" x14ac:dyDescent="0.3">
      <c r="D1896" s="8">
        <v>18.9299999999585</v>
      </c>
      <c r="E1896" s="9">
        <v>64</v>
      </c>
    </row>
    <row r="1897" spans="4:5" ht="18.75" x14ac:dyDescent="0.3">
      <c r="D1897" s="8">
        <v>18.939999999958498</v>
      </c>
      <c r="E1897" s="9">
        <v>64</v>
      </c>
    </row>
    <row r="1898" spans="4:5" ht="18.75" x14ac:dyDescent="0.3">
      <c r="D1898" s="8">
        <v>18.9499999999585</v>
      </c>
      <c r="E1898" s="9">
        <v>64</v>
      </c>
    </row>
    <row r="1899" spans="4:5" ht="18.75" x14ac:dyDescent="0.3">
      <c r="D1899" s="8">
        <v>18.959999999958502</v>
      </c>
      <c r="E1899" s="9">
        <v>64</v>
      </c>
    </row>
    <row r="1900" spans="4:5" ht="18.75" x14ac:dyDescent="0.3">
      <c r="D1900" s="8">
        <v>18.9699999999585</v>
      </c>
      <c r="E1900" s="9">
        <v>64</v>
      </c>
    </row>
    <row r="1901" spans="4:5" ht="18.75" x14ac:dyDescent="0.3">
      <c r="D1901" s="8">
        <v>18.979999999958601</v>
      </c>
      <c r="E1901" s="9">
        <v>64</v>
      </c>
    </row>
    <row r="1902" spans="4:5" ht="18.75" x14ac:dyDescent="0.3">
      <c r="D1902" s="8">
        <v>18.989999999958599</v>
      </c>
      <c r="E1902" s="9">
        <v>64</v>
      </c>
    </row>
    <row r="1903" spans="4:5" ht="18.75" x14ac:dyDescent="0.3">
      <c r="D1903" s="8">
        <v>18.9999999999586</v>
      </c>
      <c r="E1903" s="9">
        <v>64</v>
      </c>
    </row>
    <row r="1904" spans="4:5" ht="18.75" x14ac:dyDescent="0.3">
      <c r="D1904" s="8">
        <v>19.009999999958598</v>
      </c>
      <c r="E1904" s="9">
        <v>64</v>
      </c>
    </row>
    <row r="1905" spans="4:5" ht="18.75" x14ac:dyDescent="0.3">
      <c r="D1905" s="8">
        <v>19.0199999999586</v>
      </c>
      <c r="E1905" s="9">
        <v>64</v>
      </c>
    </row>
    <row r="1906" spans="4:5" ht="18.75" x14ac:dyDescent="0.3">
      <c r="D1906" s="8">
        <v>19.029999999958601</v>
      </c>
      <c r="E1906" s="9">
        <v>64</v>
      </c>
    </row>
    <row r="1907" spans="4:5" ht="18.75" x14ac:dyDescent="0.3">
      <c r="D1907" s="8">
        <v>19.039999999958599</v>
      </c>
      <c r="E1907" s="9">
        <v>64</v>
      </c>
    </row>
    <row r="1908" spans="4:5" ht="18.75" x14ac:dyDescent="0.3">
      <c r="D1908" s="8">
        <v>19.049999999958601</v>
      </c>
      <c r="E1908" s="9">
        <v>64</v>
      </c>
    </row>
    <row r="1909" spans="4:5" ht="18.75" x14ac:dyDescent="0.3">
      <c r="D1909" s="8">
        <v>19.059999999958599</v>
      </c>
      <c r="E1909" s="9">
        <v>64</v>
      </c>
    </row>
    <row r="1910" spans="4:5" ht="18.75" x14ac:dyDescent="0.3">
      <c r="D1910" s="8">
        <v>19.069999999958601</v>
      </c>
      <c r="E1910" s="9">
        <v>64</v>
      </c>
    </row>
    <row r="1911" spans="4:5" ht="18.75" x14ac:dyDescent="0.3">
      <c r="D1911" s="8">
        <v>19.079999999958599</v>
      </c>
      <c r="E1911" s="9">
        <v>64</v>
      </c>
    </row>
    <row r="1912" spans="4:5" ht="18.75" x14ac:dyDescent="0.3">
      <c r="D1912" s="8">
        <v>19.0899999999586</v>
      </c>
      <c r="E1912" s="9">
        <v>64</v>
      </c>
    </row>
    <row r="1913" spans="4:5" ht="18.75" x14ac:dyDescent="0.3">
      <c r="D1913" s="8">
        <v>19.099999999958602</v>
      </c>
      <c r="E1913" s="9">
        <v>64</v>
      </c>
    </row>
    <row r="1914" spans="4:5" ht="18.75" x14ac:dyDescent="0.3">
      <c r="D1914" s="8">
        <v>19.1099999999586</v>
      </c>
      <c r="E1914" s="9">
        <v>64</v>
      </c>
    </row>
    <row r="1915" spans="4:5" ht="18.75" x14ac:dyDescent="0.3">
      <c r="D1915" s="8">
        <v>19.119999999958601</v>
      </c>
      <c r="E1915" s="9">
        <v>64</v>
      </c>
    </row>
    <row r="1916" spans="4:5" ht="18.75" x14ac:dyDescent="0.3">
      <c r="D1916" s="8">
        <v>19.129999999958599</v>
      </c>
      <c r="E1916" s="9">
        <v>64</v>
      </c>
    </row>
    <row r="1917" spans="4:5" ht="18.75" x14ac:dyDescent="0.3">
      <c r="D1917" s="8">
        <v>19.139999999958601</v>
      </c>
      <c r="E1917" s="9">
        <v>64</v>
      </c>
    </row>
    <row r="1918" spans="4:5" ht="18.75" x14ac:dyDescent="0.3">
      <c r="D1918" s="8">
        <v>19.149999999958599</v>
      </c>
      <c r="E1918" s="9">
        <v>64</v>
      </c>
    </row>
    <row r="1919" spans="4:5" ht="18.75" x14ac:dyDescent="0.3">
      <c r="D1919" s="8">
        <v>19.1599999999586</v>
      </c>
      <c r="E1919" s="9">
        <v>64</v>
      </c>
    </row>
    <row r="1920" spans="4:5" ht="18.75" x14ac:dyDescent="0.3">
      <c r="D1920" s="8">
        <v>19.169999999958598</v>
      </c>
      <c r="E1920" s="9">
        <v>64</v>
      </c>
    </row>
    <row r="1921" spans="4:5" ht="18.75" x14ac:dyDescent="0.3">
      <c r="D1921" s="8">
        <v>19.179999999958699</v>
      </c>
      <c r="E1921" s="9">
        <v>64</v>
      </c>
    </row>
    <row r="1922" spans="4:5" ht="18.75" x14ac:dyDescent="0.3">
      <c r="D1922" s="8">
        <v>19.189999999958701</v>
      </c>
      <c r="E1922" s="9">
        <v>64</v>
      </c>
    </row>
    <row r="1923" spans="4:5" ht="18.75" x14ac:dyDescent="0.3">
      <c r="D1923" s="8">
        <v>19.199999999958699</v>
      </c>
      <c r="E1923" s="9">
        <v>64</v>
      </c>
    </row>
    <row r="1924" spans="4:5" ht="18.75" x14ac:dyDescent="0.3">
      <c r="D1924" s="8">
        <v>19.209999999958701</v>
      </c>
      <c r="E1924" s="9">
        <v>64</v>
      </c>
    </row>
    <row r="1925" spans="4:5" ht="18.75" x14ac:dyDescent="0.3">
      <c r="D1925" s="8">
        <v>19.219999999958699</v>
      </c>
      <c r="E1925" s="9">
        <v>64</v>
      </c>
    </row>
    <row r="1926" spans="4:5" ht="18.75" x14ac:dyDescent="0.3">
      <c r="D1926" s="8">
        <v>19.2299999999587</v>
      </c>
      <c r="E1926" s="9">
        <v>64</v>
      </c>
    </row>
    <row r="1927" spans="4:5" ht="18.75" x14ac:dyDescent="0.3">
      <c r="D1927" s="8">
        <v>19.239999999958702</v>
      </c>
      <c r="E1927" s="9">
        <v>64</v>
      </c>
    </row>
    <row r="1928" spans="4:5" ht="18.75" x14ac:dyDescent="0.3">
      <c r="D1928" s="8">
        <v>19.2499999999587</v>
      </c>
      <c r="E1928" s="9">
        <v>64</v>
      </c>
    </row>
    <row r="1929" spans="4:5" ht="18.75" x14ac:dyDescent="0.3">
      <c r="D1929" s="8">
        <v>19.259999999958701</v>
      </c>
      <c r="E1929" s="9">
        <v>64</v>
      </c>
    </row>
    <row r="1930" spans="4:5" ht="18.75" x14ac:dyDescent="0.3">
      <c r="D1930" s="8">
        <v>19.269999999958699</v>
      </c>
      <c r="E1930" s="9">
        <v>64</v>
      </c>
    </row>
    <row r="1931" spans="4:5" ht="18.75" x14ac:dyDescent="0.3">
      <c r="D1931" s="8">
        <v>19.279999999958701</v>
      </c>
      <c r="E1931" s="9">
        <v>64</v>
      </c>
    </row>
    <row r="1932" spans="4:5" ht="18.75" x14ac:dyDescent="0.3">
      <c r="D1932" s="8">
        <v>19.289999999958699</v>
      </c>
      <c r="E1932" s="9">
        <v>64</v>
      </c>
    </row>
    <row r="1933" spans="4:5" ht="18.75" x14ac:dyDescent="0.3">
      <c r="D1933" s="8">
        <v>19.2999999999587</v>
      </c>
      <c r="E1933" s="9">
        <v>64</v>
      </c>
    </row>
    <row r="1934" spans="4:5" ht="18.75" x14ac:dyDescent="0.3">
      <c r="D1934" s="8">
        <v>19.309999999958698</v>
      </c>
      <c r="E1934" s="9">
        <v>64</v>
      </c>
    </row>
    <row r="1935" spans="4:5" ht="18.75" x14ac:dyDescent="0.3">
      <c r="D1935" s="8">
        <v>19.3199999999587</v>
      </c>
      <c r="E1935" s="9">
        <v>64</v>
      </c>
    </row>
    <row r="1936" spans="4:5" ht="18.75" x14ac:dyDescent="0.3">
      <c r="D1936" s="8">
        <v>19.329999999958702</v>
      </c>
      <c r="E1936" s="9">
        <v>64</v>
      </c>
    </row>
    <row r="1937" spans="4:5" ht="18.75" x14ac:dyDescent="0.3">
      <c r="D1937" s="8">
        <v>19.3399999999587</v>
      </c>
      <c r="E1937" s="9">
        <v>64</v>
      </c>
    </row>
    <row r="1938" spans="4:5" ht="18.75" x14ac:dyDescent="0.3">
      <c r="D1938" s="8">
        <v>19.349999999958701</v>
      </c>
      <c r="E1938" s="9">
        <v>64</v>
      </c>
    </row>
    <row r="1939" spans="4:5" ht="18.75" x14ac:dyDescent="0.3">
      <c r="D1939" s="8">
        <v>19.359999999958699</v>
      </c>
      <c r="E1939" s="9">
        <v>64</v>
      </c>
    </row>
    <row r="1940" spans="4:5" ht="18.75" x14ac:dyDescent="0.3">
      <c r="D1940" s="8">
        <v>19.3699999999588</v>
      </c>
      <c r="E1940" s="9">
        <v>64</v>
      </c>
    </row>
    <row r="1941" spans="4:5" ht="18.75" x14ac:dyDescent="0.3">
      <c r="D1941" s="8">
        <v>19.379999999958802</v>
      </c>
      <c r="E1941" s="9">
        <v>64</v>
      </c>
    </row>
    <row r="1942" spans="4:5" ht="18.75" x14ac:dyDescent="0.3">
      <c r="D1942" s="8">
        <v>19.3899999999588</v>
      </c>
      <c r="E1942" s="9">
        <v>64</v>
      </c>
    </row>
    <row r="1943" spans="4:5" ht="18.75" x14ac:dyDescent="0.3">
      <c r="D1943" s="8">
        <v>19.399999999958801</v>
      </c>
      <c r="E1943" s="9">
        <v>64</v>
      </c>
    </row>
    <row r="1944" spans="4:5" ht="18.75" x14ac:dyDescent="0.3">
      <c r="D1944" s="8">
        <v>19.409999999958799</v>
      </c>
      <c r="E1944" s="9">
        <v>64</v>
      </c>
    </row>
    <row r="1945" spans="4:5" ht="18.75" x14ac:dyDescent="0.3">
      <c r="D1945" s="8">
        <v>19.419999999958801</v>
      </c>
      <c r="E1945" s="9">
        <v>64</v>
      </c>
    </row>
    <row r="1946" spans="4:5" ht="18.75" x14ac:dyDescent="0.3">
      <c r="D1946" s="8">
        <v>19.429999999958799</v>
      </c>
      <c r="E1946" s="9">
        <v>64</v>
      </c>
    </row>
    <row r="1947" spans="4:5" ht="18.75" x14ac:dyDescent="0.3">
      <c r="D1947" s="8">
        <v>19.4399999999588</v>
      </c>
      <c r="E1947" s="9">
        <v>64</v>
      </c>
    </row>
    <row r="1948" spans="4:5" ht="18.75" x14ac:dyDescent="0.3">
      <c r="D1948" s="8">
        <v>19.449999999958798</v>
      </c>
      <c r="E1948" s="9">
        <v>64</v>
      </c>
    </row>
    <row r="1949" spans="4:5" ht="18.75" x14ac:dyDescent="0.3">
      <c r="D1949" s="8">
        <v>19.4599999999588</v>
      </c>
      <c r="E1949" s="9">
        <v>64</v>
      </c>
    </row>
    <row r="1950" spans="4:5" ht="18.75" x14ac:dyDescent="0.3">
      <c r="D1950" s="8">
        <v>19.469999999958802</v>
      </c>
      <c r="E1950" s="9">
        <v>64</v>
      </c>
    </row>
    <row r="1951" spans="4:5" ht="18.75" x14ac:dyDescent="0.3">
      <c r="D1951" s="8">
        <v>19.4799999999588</v>
      </c>
      <c r="E1951" s="9">
        <v>64</v>
      </c>
    </row>
    <row r="1952" spans="4:5" ht="18.75" x14ac:dyDescent="0.3">
      <c r="D1952" s="8">
        <v>19.489999999958801</v>
      </c>
      <c r="E1952" s="9">
        <v>64</v>
      </c>
    </row>
    <row r="1953" spans="4:5" ht="18.75" x14ac:dyDescent="0.3">
      <c r="D1953" s="8">
        <v>19.499999999958799</v>
      </c>
      <c r="E1953" s="9">
        <v>64</v>
      </c>
    </row>
    <row r="1954" spans="4:5" ht="18.75" x14ac:dyDescent="0.3">
      <c r="D1954" s="8">
        <v>19.509999999958801</v>
      </c>
      <c r="E1954" s="9">
        <v>64</v>
      </c>
    </row>
    <row r="1955" spans="4:5" ht="18.75" x14ac:dyDescent="0.3">
      <c r="D1955" s="8">
        <v>19.519999999958799</v>
      </c>
      <c r="E1955" s="9">
        <v>64</v>
      </c>
    </row>
    <row r="1956" spans="4:5" ht="18.75" x14ac:dyDescent="0.3">
      <c r="D1956" s="8">
        <v>19.5299999999588</v>
      </c>
      <c r="E1956" s="9">
        <v>64</v>
      </c>
    </row>
    <row r="1957" spans="4:5" ht="18.75" x14ac:dyDescent="0.3">
      <c r="D1957" s="8">
        <v>19.539999999958798</v>
      </c>
      <c r="E1957" s="9">
        <v>64</v>
      </c>
    </row>
    <row r="1958" spans="4:5" ht="18.75" x14ac:dyDescent="0.3">
      <c r="D1958" s="8">
        <v>19.5499999999588</v>
      </c>
      <c r="E1958" s="9">
        <v>64</v>
      </c>
    </row>
    <row r="1959" spans="4:5" ht="18.75" x14ac:dyDescent="0.3">
      <c r="D1959" s="8">
        <v>19.559999999958801</v>
      </c>
      <c r="E1959" s="9">
        <v>64</v>
      </c>
    </row>
    <row r="1960" spans="4:5" ht="18.75" x14ac:dyDescent="0.3">
      <c r="D1960" s="8">
        <v>19.569999999958899</v>
      </c>
      <c r="E1960" s="9">
        <v>64</v>
      </c>
    </row>
    <row r="1961" spans="4:5" ht="18.75" x14ac:dyDescent="0.3">
      <c r="D1961" s="8">
        <v>19.579999999958901</v>
      </c>
      <c r="E1961" s="9">
        <v>64</v>
      </c>
    </row>
    <row r="1962" spans="4:5" ht="18.75" x14ac:dyDescent="0.3">
      <c r="D1962" s="8">
        <v>19.589999999958899</v>
      </c>
      <c r="E1962" s="9">
        <v>64</v>
      </c>
    </row>
    <row r="1963" spans="4:5" ht="18.75" x14ac:dyDescent="0.3">
      <c r="D1963" s="8">
        <v>19.5999999999589</v>
      </c>
      <c r="E1963" s="9">
        <v>64</v>
      </c>
    </row>
    <row r="1964" spans="4:5" ht="18.75" x14ac:dyDescent="0.3">
      <c r="D1964" s="8">
        <v>19.609999999958902</v>
      </c>
      <c r="E1964" s="9">
        <v>64</v>
      </c>
    </row>
    <row r="1965" spans="4:5" ht="18.75" x14ac:dyDescent="0.3">
      <c r="D1965" s="8">
        <v>19.6199999999589</v>
      </c>
      <c r="E1965" s="9">
        <v>64</v>
      </c>
    </row>
    <row r="1966" spans="4:5" ht="18.75" x14ac:dyDescent="0.3">
      <c r="D1966" s="8">
        <v>19.629999999958901</v>
      </c>
      <c r="E1966" s="9">
        <v>64</v>
      </c>
    </row>
    <row r="1967" spans="4:5" ht="18.75" x14ac:dyDescent="0.3">
      <c r="D1967" s="8">
        <v>19.639999999958899</v>
      </c>
      <c r="E1967" s="9">
        <v>64</v>
      </c>
    </row>
    <row r="1968" spans="4:5" ht="18.75" x14ac:dyDescent="0.3">
      <c r="D1968" s="8">
        <v>19.649999999958901</v>
      </c>
      <c r="E1968" s="9">
        <v>64</v>
      </c>
    </row>
    <row r="1969" spans="4:5" ht="18.75" x14ac:dyDescent="0.3">
      <c r="D1969" s="8">
        <v>19.659999999958899</v>
      </c>
      <c r="E1969" s="9">
        <v>64</v>
      </c>
    </row>
    <row r="1970" spans="4:5" ht="18.75" x14ac:dyDescent="0.3">
      <c r="D1970" s="8">
        <v>19.6699999999589</v>
      </c>
      <c r="E1970" s="9">
        <v>64</v>
      </c>
    </row>
    <row r="1971" spans="4:5" ht="18.75" x14ac:dyDescent="0.3">
      <c r="D1971" s="8">
        <v>19.679999999958898</v>
      </c>
      <c r="E1971" s="9">
        <v>64</v>
      </c>
    </row>
    <row r="1972" spans="4:5" ht="18.75" x14ac:dyDescent="0.3">
      <c r="D1972" s="8">
        <v>19.6899999999589</v>
      </c>
      <c r="E1972" s="9">
        <v>64</v>
      </c>
    </row>
    <row r="1973" spans="4:5" ht="18.75" x14ac:dyDescent="0.3">
      <c r="D1973" s="8">
        <v>19.699999999958901</v>
      </c>
      <c r="E1973" s="9">
        <v>64</v>
      </c>
    </row>
    <row r="1974" spans="4:5" ht="18.75" x14ac:dyDescent="0.3">
      <c r="D1974" s="8">
        <v>19.7099999999589</v>
      </c>
      <c r="E1974" s="9">
        <v>64</v>
      </c>
    </row>
    <row r="1975" spans="4:5" ht="18.75" x14ac:dyDescent="0.3">
      <c r="D1975" s="8">
        <v>19.719999999958901</v>
      </c>
      <c r="E1975" s="9">
        <v>64</v>
      </c>
    </row>
    <row r="1976" spans="4:5" ht="18.75" x14ac:dyDescent="0.3">
      <c r="D1976" s="8">
        <v>19.729999999958899</v>
      </c>
      <c r="E1976" s="9">
        <v>64</v>
      </c>
    </row>
    <row r="1977" spans="4:5" ht="18.75" x14ac:dyDescent="0.3">
      <c r="D1977" s="8">
        <v>19.739999999958901</v>
      </c>
      <c r="E1977" s="9">
        <v>64</v>
      </c>
    </row>
    <row r="1978" spans="4:5" ht="18.75" x14ac:dyDescent="0.3">
      <c r="D1978" s="8">
        <v>19.749999999958899</v>
      </c>
      <c r="E1978" s="9">
        <v>64</v>
      </c>
    </row>
    <row r="1979" spans="4:5" ht="18.75" x14ac:dyDescent="0.3">
      <c r="D1979" s="8">
        <v>19.7599999999589</v>
      </c>
      <c r="E1979" s="9">
        <v>64</v>
      </c>
    </row>
    <row r="1980" spans="4:5" ht="18.75" x14ac:dyDescent="0.3">
      <c r="D1980" s="8">
        <v>19.769999999959001</v>
      </c>
      <c r="E1980" s="9">
        <v>64</v>
      </c>
    </row>
    <row r="1981" spans="4:5" ht="18.75" x14ac:dyDescent="0.3">
      <c r="D1981" s="8">
        <v>19.779999999958999</v>
      </c>
      <c r="E1981" s="9">
        <v>64</v>
      </c>
    </row>
    <row r="1982" spans="4:5" ht="18.75" x14ac:dyDescent="0.3">
      <c r="D1982" s="8">
        <v>19.789999999959001</v>
      </c>
      <c r="E1982" s="9">
        <v>64</v>
      </c>
    </row>
    <row r="1983" spans="4:5" ht="18.75" x14ac:dyDescent="0.3">
      <c r="D1983" s="8">
        <v>19.799999999958999</v>
      </c>
      <c r="E1983" s="9">
        <v>64</v>
      </c>
    </row>
    <row r="1984" spans="4:5" ht="18.75" x14ac:dyDescent="0.3">
      <c r="D1984" s="8">
        <v>19.809999999959</v>
      </c>
      <c r="E1984" s="9">
        <v>64</v>
      </c>
    </row>
    <row r="1985" spans="4:5" ht="18.75" x14ac:dyDescent="0.3">
      <c r="D1985" s="8">
        <v>19.819999999958998</v>
      </c>
      <c r="E1985" s="9">
        <v>64</v>
      </c>
    </row>
    <row r="1986" spans="4:5" ht="18.75" x14ac:dyDescent="0.3">
      <c r="D1986" s="8">
        <v>19.829999999959</v>
      </c>
      <c r="E1986" s="9">
        <v>64</v>
      </c>
    </row>
    <row r="1987" spans="4:5" ht="18.75" x14ac:dyDescent="0.3">
      <c r="D1987" s="8">
        <v>19.839999999959002</v>
      </c>
      <c r="E1987" s="9">
        <v>64</v>
      </c>
    </row>
    <row r="1988" spans="4:5" ht="18.75" x14ac:dyDescent="0.3">
      <c r="D1988" s="8">
        <v>19.849999999959</v>
      </c>
      <c r="E1988" s="9">
        <v>64</v>
      </c>
    </row>
    <row r="1989" spans="4:5" ht="18.75" x14ac:dyDescent="0.3">
      <c r="D1989" s="8">
        <v>19.859999999959001</v>
      </c>
      <c r="E1989" s="9">
        <v>64</v>
      </c>
    </row>
    <row r="1990" spans="4:5" ht="18.75" x14ac:dyDescent="0.3">
      <c r="D1990" s="8">
        <v>19.869999999958999</v>
      </c>
      <c r="E1990" s="9">
        <v>64</v>
      </c>
    </row>
    <row r="1991" spans="4:5" ht="18.75" x14ac:dyDescent="0.3">
      <c r="D1991" s="8">
        <v>19.879999999959001</v>
      </c>
      <c r="E1991" s="9">
        <v>64</v>
      </c>
    </row>
    <row r="1992" spans="4:5" ht="18.75" x14ac:dyDescent="0.3">
      <c r="D1992" s="8">
        <v>19.889999999958999</v>
      </c>
      <c r="E1992" s="9">
        <v>64</v>
      </c>
    </row>
    <row r="1993" spans="4:5" ht="18.75" x14ac:dyDescent="0.3">
      <c r="D1993" s="8">
        <v>19.899999999959</v>
      </c>
      <c r="E1993" s="9">
        <v>64</v>
      </c>
    </row>
    <row r="1994" spans="4:5" ht="18.75" x14ac:dyDescent="0.3">
      <c r="D1994" s="8">
        <v>19.909999999958998</v>
      </c>
      <c r="E1994" s="9">
        <v>64</v>
      </c>
    </row>
    <row r="1995" spans="4:5" ht="18.75" x14ac:dyDescent="0.3">
      <c r="D1995" s="8">
        <v>19.919999999959</v>
      </c>
      <c r="E1995" s="9">
        <v>64</v>
      </c>
    </row>
    <row r="1996" spans="4:5" ht="18.75" x14ac:dyDescent="0.3">
      <c r="D1996" s="8">
        <v>19.929999999959001</v>
      </c>
      <c r="E1996" s="9">
        <v>64</v>
      </c>
    </row>
    <row r="1997" spans="4:5" ht="18.75" x14ac:dyDescent="0.3">
      <c r="D1997" s="8">
        <v>19.939999999958999</v>
      </c>
      <c r="E1997" s="9">
        <v>64</v>
      </c>
    </row>
    <row r="1998" spans="4:5" ht="18.75" x14ac:dyDescent="0.3">
      <c r="D1998" s="8">
        <v>19.949999999959001</v>
      </c>
      <c r="E1998" s="9">
        <v>64</v>
      </c>
    </row>
    <row r="1999" spans="4:5" ht="18.75" x14ac:dyDescent="0.3">
      <c r="D1999" s="8">
        <v>19.959999999959098</v>
      </c>
      <c r="E1999" s="9">
        <v>64</v>
      </c>
    </row>
    <row r="2000" spans="4:5" ht="18.75" x14ac:dyDescent="0.3">
      <c r="D2000" s="8">
        <v>19.9699999999591</v>
      </c>
      <c r="E2000" s="9">
        <v>64</v>
      </c>
    </row>
    <row r="2001" spans="4:5" ht="18.75" x14ac:dyDescent="0.3">
      <c r="D2001" s="8">
        <v>19.979999999959102</v>
      </c>
      <c r="E2001" s="9">
        <v>64</v>
      </c>
    </row>
    <row r="2002" spans="4:5" ht="18.75" x14ac:dyDescent="0.3">
      <c r="D2002" s="8">
        <v>19.9899999999591</v>
      </c>
      <c r="E2002" s="9">
        <v>64</v>
      </c>
    </row>
    <row r="2003" spans="4:5" ht="18.75" x14ac:dyDescent="0.3">
      <c r="D2003" s="8">
        <v>19.999999999959101</v>
      </c>
      <c r="E2003" s="9">
        <v>65</v>
      </c>
    </row>
    <row r="2004" spans="4:5" ht="18.75" x14ac:dyDescent="0.3">
      <c r="D2004" s="8">
        <v>20.009999999959099</v>
      </c>
      <c r="E2004" s="9">
        <v>65</v>
      </c>
    </row>
    <row r="2005" spans="4:5" ht="18.75" x14ac:dyDescent="0.3">
      <c r="D2005" s="8">
        <v>20.019999999959101</v>
      </c>
      <c r="E2005" s="9">
        <v>65</v>
      </c>
    </row>
    <row r="2006" spans="4:5" ht="18.75" x14ac:dyDescent="0.3">
      <c r="D2006" s="8">
        <v>20.029999999959099</v>
      </c>
      <c r="E2006" s="9">
        <v>65</v>
      </c>
    </row>
    <row r="2007" spans="4:5" ht="18.75" x14ac:dyDescent="0.3">
      <c r="D2007" s="8">
        <v>20.0399999999591</v>
      </c>
      <c r="E2007" s="9">
        <v>65</v>
      </c>
    </row>
    <row r="2008" spans="4:5" ht="18.75" x14ac:dyDescent="0.3">
      <c r="D2008" s="8">
        <v>20.049999999959098</v>
      </c>
      <c r="E2008" s="9">
        <v>65</v>
      </c>
    </row>
    <row r="2009" spans="4:5" ht="18.75" x14ac:dyDescent="0.3">
      <c r="D2009" s="8">
        <v>20.0599999999591</v>
      </c>
      <c r="E2009" s="9">
        <v>65</v>
      </c>
    </row>
    <row r="2010" spans="4:5" ht="18.75" x14ac:dyDescent="0.3">
      <c r="D2010" s="8">
        <v>20.069999999959101</v>
      </c>
      <c r="E2010" s="9">
        <v>65</v>
      </c>
    </row>
    <row r="2011" spans="4:5" ht="18.75" x14ac:dyDescent="0.3">
      <c r="D2011" s="8">
        <v>20.079999999959099</v>
      </c>
      <c r="E2011" s="9">
        <v>65</v>
      </c>
    </row>
    <row r="2012" spans="4:5" ht="18.75" x14ac:dyDescent="0.3">
      <c r="D2012" s="8">
        <v>20.089999999959101</v>
      </c>
      <c r="E2012" s="9">
        <v>65</v>
      </c>
    </row>
    <row r="2013" spans="4:5" ht="18.75" x14ac:dyDescent="0.3">
      <c r="D2013" s="8">
        <v>20.099999999959099</v>
      </c>
      <c r="E2013" s="9">
        <v>65</v>
      </c>
    </row>
    <row r="2014" spans="4:5" ht="18.75" x14ac:dyDescent="0.3">
      <c r="D2014" s="8">
        <v>20.109999999959101</v>
      </c>
      <c r="E2014" s="9">
        <v>65</v>
      </c>
    </row>
    <row r="2015" spans="4:5" ht="18.75" x14ac:dyDescent="0.3">
      <c r="D2015" s="8">
        <v>20.119999999959099</v>
      </c>
      <c r="E2015" s="9">
        <v>65</v>
      </c>
    </row>
    <row r="2016" spans="4:5" ht="18.75" x14ac:dyDescent="0.3">
      <c r="D2016" s="8">
        <v>20.1299999999591</v>
      </c>
      <c r="E2016" s="9">
        <v>65</v>
      </c>
    </row>
    <row r="2017" spans="4:5" ht="18.75" x14ac:dyDescent="0.3">
      <c r="D2017" s="8">
        <v>20.139999999959102</v>
      </c>
      <c r="E2017" s="9">
        <v>65</v>
      </c>
    </row>
    <row r="2018" spans="4:5" ht="18.75" x14ac:dyDescent="0.3">
      <c r="D2018" s="8">
        <v>20.1499999999591</v>
      </c>
      <c r="E2018" s="9">
        <v>65</v>
      </c>
    </row>
    <row r="2019" spans="4:5" ht="18.75" x14ac:dyDescent="0.3">
      <c r="D2019" s="8">
        <v>20.159999999959201</v>
      </c>
      <c r="E2019" s="9">
        <v>65</v>
      </c>
    </row>
    <row r="2020" spans="4:5" ht="18.75" x14ac:dyDescent="0.3">
      <c r="D2020" s="8">
        <v>20.169999999959199</v>
      </c>
      <c r="E2020" s="9">
        <v>65</v>
      </c>
    </row>
    <row r="2021" spans="4:5" ht="18.75" x14ac:dyDescent="0.3">
      <c r="D2021" s="8">
        <v>20.1799999999592</v>
      </c>
      <c r="E2021" s="9">
        <v>65</v>
      </c>
    </row>
    <row r="2022" spans="4:5" ht="18.75" x14ac:dyDescent="0.3">
      <c r="D2022" s="8">
        <v>20.189999999959198</v>
      </c>
      <c r="E2022" s="9">
        <v>65</v>
      </c>
    </row>
    <row r="2023" spans="4:5" ht="18.75" x14ac:dyDescent="0.3">
      <c r="D2023" s="8">
        <v>20.1999999999592</v>
      </c>
      <c r="E2023" s="9">
        <v>65</v>
      </c>
    </row>
    <row r="2024" spans="4:5" ht="18.75" x14ac:dyDescent="0.3">
      <c r="D2024" s="8">
        <v>20.209999999959201</v>
      </c>
      <c r="E2024" s="9">
        <v>65</v>
      </c>
    </row>
    <row r="2025" spans="4:5" ht="18.75" x14ac:dyDescent="0.3">
      <c r="D2025" s="8">
        <v>20.219999999959199</v>
      </c>
      <c r="E2025" s="9">
        <v>65</v>
      </c>
    </row>
    <row r="2026" spans="4:5" ht="18.75" x14ac:dyDescent="0.3">
      <c r="D2026" s="8">
        <v>20.229999999959201</v>
      </c>
      <c r="E2026" s="9">
        <v>65</v>
      </c>
    </row>
    <row r="2027" spans="4:5" ht="18.75" x14ac:dyDescent="0.3">
      <c r="D2027" s="8">
        <v>20.239999999959199</v>
      </c>
      <c r="E2027" s="9">
        <v>65</v>
      </c>
    </row>
    <row r="2028" spans="4:5" ht="18.75" x14ac:dyDescent="0.3">
      <c r="D2028" s="8">
        <v>20.249999999959201</v>
      </c>
      <c r="E2028" s="9">
        <v>65</v>
      </c>
    </row>
    <row r="2029" spans="4:5" ht="18.75" x14ac:dyDescent="0.3">
      <c r="D2029" s="8">
        <v>20.259999999959199</v>
      </c>
      <c r="E2029" s="9">
        <v>65</v>
      </c>
    </row>
    <row r="2030" spans="4:5" ht="18.75" x14ac:dyDescent="0.3">
      <c r="D2030" s="8">
        <v>20.2699999999592</v>
      </c>
      <c r="E2030" s="9">
        <v>65</v>
      </c>
    </row>
    <row r="2031" spans="4:5" ht="18.75" x14ac:dyDescent="0.3">
      <c r="D2031" s="8">
        <v>20.279999999959202</v>
      </c>
      <c r="E2031" s="9">
        <v>65</v>
      </c>
    </row>
    <row r="2032" spans="4:5" ht="18.75" x14ac:dyDescent="0.3">
      <c r="D2032" s="8">
        <v>20.2899999999592</v>
      </c>
      <c r="E2032" s="9">
        <v>65</v>
      </c>
    </row>
    <row r="2033" spans="4:5" ht="18.75" x14ac:dyDescent="0.3">
      <c r="D2033" s="8">
        <v>20.299999999959201</v>
      </c>
      <c r="E2033" s="9">
        <v>65</v>
      </c>
    </row>
    <row r="2034" spans="4:5" ht="18.75" x14ac:dyDescent="0.3">
      <c r="D2034" s="8">
        <v>20.309999999959199</v>
      </c>
      <c r="E2034" s="9">
        <v>65</v>
      </c>
    </row>
    <row r="2035" spans="4:5" ht="18.75" x14ac:dyDescent="0.3">
      <c r="D2035" s="8">
        <v>20.319999999959201</v>
      </c>
      <c r="E2035" s="9">
        <v>65</v>
      </c>
    </row>
    <row r="2036" spans="4:5" ht="18.75" x14ac:dyDescent="0.3">
      <c r="D2036" s="8">
        <v>20.329999999959199</v>
      </c>
      <c r="E2036" s="9">
        <v>65</v>
      </c>
    </row>
    <row r="2037" spans="4:5" ht="18.75" x14ac:dyDescent="0.3">
      <c r="D2037" s="8">
        <v>20.3399999999592</v>
      </c>
      <c r="E2037" s="9">
        <v>65</v>
      </c>
    </row>
    <row r="2038" spans="4:5" ht="18.75" x14ac:dyDescent="0.3">
      <c r="D2038" s="8">
        <v>20.349999999959302</v>
      </c>
      <c r="E2038" s="9">
        <v>65</v>
      </c>
    </row>
    <row r="2039" spans="4:5" ht="18.75" x14ac:dyDescent="0.3">
      <c r="D2039" s="8">
        <v>20.3599999999593</v>
      </c>
      <c r="E2039" s="9">
        <v>65</v>
      </c>
    </row>
    <row r="2040" spans="4:5" ht="18.75" x14ac:dyDescent="0.3">
      <c r="D2040" s="8">
        <v>20.369999999959301</v>
      </c>
      <c r="E2040" s="9">
        <v>65</v>
      </c>
    </row>
    <row r="2041" spans="4:5" ht="18.75" x14ac:dyDescent="0.3">
      <c r="D2041" s="8">
        <v>20.379999999959299</v>
      </c>
      <c r="E2041" s="9">
        <v>65</v>
      </c>
    </row>
    <row r="2042" spans="4:5" ht="18.75" x14ac:dyDescent="0.3">
      <c r="D2042" s="8">
        <v>20.389999999959301</v>
      </c>
      <c r="E2042" s="9">
        <v>65</v>
      </c>
    </row>
    <row r="2043" spans="4:5" ht="18.75" x14ac:dyDescent="0.3">
      <c r="D2043" s="8">
        <v>20.399999999959299</v>
      </c>
      <c r="E2043" s="9">
        <v>65</v>
      </c>
    </row>
    <row r="2044" spans="4:5" ht="18.75" x14ac:dyDescent="0.3">
      <c r="D2044" s="8">
        <v>20.4099999999593</v>
      </c>
      <c r="E2044" s="9">
        <v>65</v>
      </c>
    </row>
    <row r="2045" spans="4:5" ht="18.75" x14ac:dyDescent="0.3">
      <c r="D2045" s="8">
        <v>20.419999999959298</v>
      </c>
      <c r="E2045" s="9">
        <v>65</v>
      </c>
    </row>
    <row r="2046" spans="4:5" ht="18.75" x14ac:dyDescent="0.3">
      <c r="D2046" s="8">
        <v>20.4299999999593</v>
      </c>
      <c r="E2046" s="9">
        <v>65</v>
      </c>
    </row>
    <row r="2047" spans="4:5" ht="18.75" x14ac:dyDescent="0.3">
      <c r="D2047" s="8">
        <v>20.439999999959301</v>
      </c>
      <c r="E2047" s="9">
        <v>65</v>
      </c>
    </row>
    <row r="2048" spans="4:5" ht="18.75" x14ac:dyDescent="0.3">
      <c r="D2048" s="8">
        <v>20.449999999959299</v>
      </c>
      <c r="E2048" s="9">
        <v>65</v>
      </c>
    </row>
    <row r="2049" spans="4:5" ht="18.75" x14ac:dyDescent="0.3">
      <c r="D2049" s="8">
        <v>20.459999999959301</v>
      </c>
      <c r="E2049" s="9">
        <v>65</v>
      </c>
    </row>
    <row r="2050" spans="4:5" ht="18.75" x14ac:dyDescent="0.3">
      <c r="D2050" s="8">
        <v>20.469999999959299</v>
      </c>
      <c r="E2050" s="9">
        <v>65</v>
      </c>
    </row>
    <row r="2051" spans="4:5" ht="18.75" x14ac:dyDescent="0.3">
      <c r="D2051" s="8">
        <v>20.479999999959301</v>
      </c>
      <c r="E2051" s="9">
        <v>65</v>
      </c>
    </row>
    <row r="2052" spans="4:5" ht="18.75" x14ac:dyDescent="0.3">
      <c r="D2052" s="8">
        <v>20.489999999959299</v>
      </c>
      <c r="E2052" s="9">
        <v>65</v>
      </c>
    </row>
    <row r="2053" spans="4:5" ht="18.75" x14ac:dyDescent="0.3">
      <c r="D2053" s="8">
        <v>20.4999999999593</v>
      </c>
      <c r="E2053" s="9">
        <v>65</v>
      </c>
    </row>
    <row r="2054" spans="4:5" ht="18.75" x14ac:dyDescent="0.3">
      <c r="D2054" s="8">
        <v>20.509999999959302</v>
      </c>
      <c r="E2054" s="9">
        <v>65</v>
      </c>
    </row>
    <row r="2055" spans="4:5" ht="18.75" x14ac:dyDescent="0.3">
      <c r="D2055" s="8">
        <v>20.5199999999593</v>
      </c>
      <c r="E2055" s="9">
        <v>65</v>
      </c>
    </row>
    <row r="2056" spans="4:5" ht="18.75" x14ac:dyDescent="0.3">
      <c r="D2056" s="8">
        <v>20.529999999959301</v>
      </c>
      <c r="E2056" s="9">
        <v>65</v>
      </c>
    </row>
    <row r="2057" spans="4:5" ht="18.75" x14ac:dyDescent="0.3">
      <c r="D2057" s="8">
        <v>20.539999999959299</v>
      </c>
      <c r="E2057" s="9">
        <v>65</v>
      </c>
    </row>
    <row r="2058" spans="4:5" ht="18.75" x14ac:dyDescent="0.3">
      <c r="D2058" s="8">
        <v>20.5499999999594</v>
      </c>
      <c r="E2058" s="9">
        <v>65</v>
      </c>
    </row>
    <row r="2059" spans="4:5" ht="18.75" x14ac:dyDescent="0.3">
      <c r="D2059" s="8">
        <v>20.559999999959398</v>
      </c>
      <c r="E2059" s="9">
        <v>65</v>
      </c>
    </row>
    <row r="2060" spans="4:5" ht="18.75" x14ac:dyDescent="0.3">
      <c r="D2060" s="8">
        <v>20.5699999999594</v>
      </c>
      <c r="E2060" s="9">
        <v>65</v>
      </c>
    </row>
    <row r="2061" spans="4:5" ht="18.75" x14ac:dyDescent="0.3">
      <c r="D2061" s="8">
        <v>20.579999999959401</v>
      </c>
      <c r="E2061" s="9">
        <v>65</v>
      </c>
    </row>
    <row r="2062" spans="4:5" ht="18.75" x14ac:dyDescent="0.3">
      <c r="D2062" s="8">
        <v>20.589999999959399</v>
      </c>
      <c r="E2062" s="9">
        <v>65</v>
      </c>
    </row>
    <row r="2063" spans="4:5" ht="18.75" x14ac:dyDescent="0.3">
      <c r="D2063" s="8">
        <v>20.599999999959401</v>
      </c>
      <c r="E2063" s="9">
        <v>65</v>
      </c>
    </row>
    <row r="2064" spans="4:5" ht="18.75" x14ac:dyDescent="0.3">
      <c r="D2064" s="8">
        <v>20.609999999959399</v>
      </c>
      <c r="E2064" s="9">
        <v>65</v>
      </c>
    </row>
    <row r="2065" spans="4:5" ht="18.75" x14ac:dyDescent="0.3">
      <c r="D2065" s="8">
        <v>20.619999999959401</v>
      </c>
      <c r="E2065" s="9">
        <v>65</v>
      </c>
    </row>
    <row r="2066" spans="4:5" ht="18.75" x14ac:dyDescent="0.3">
      <c r="D2066" s="8">
        <v>20.629999999959399</v>
      </c>
      <c r="E2066" s="9">
        <v>65</v>
      </c>
    </row>
    <row r="2067" spans="4:5" ht="18.75" x14ac:dyDescent="0.3">
      <c r="D2067" s="8">
        <v>20.6399999999594</v>
      </c>
      <c r="E2067" s="9">
        <v>65</v>
      </c>
    </row>
    <row r="2068" spans="4:5" ht="18.75" x14ac:dyDescent="0.3">
      <c r="D2068" s="8">
        <v>20.649999999959402</v>
      </c>
      <c r="E2068" s="9">
        <v>65</v>
      </c>
    </row>
    <row r="2069" spans="4:5" ht="18.75" x14ac:dyDescent="0.3">
      <c r="D2069" s="8">
        <v>20.6599999999594</v>
      </c>
      <c r="E2069" s="9">
        <v>65</v>
      </c>
    </row>
    <row r="2070" spans="4:5" ht="18.75" x14ac:dyDescent="0.3">
      <c r="D2070" s="8">
        <v>20.669999999959401</v>
      </c>
      <c r="E2070" s="9">
        <v>65</v>
      </c>
    </row>
    <row r="2071" spans="4:5" ht="18.75" x14ac:dyDescent="0.3">
      <c r="D2071" s="8">
        <v>20.679999999959399</v>
      </c>
      <c r="E2071" s="9">
        <v>65</v>
      </c>
    </row>
    <row r="2072" spans="4:5" ht="18.75" x14ac:dyDescent="0.3">
      <c r="D2072" s="8">
        <v>20.689999999959401</v>
      </c>
      <c r="E2072" s="9">
        <v>65</v>
      </c>
    </row>
    <row r="2073" spans="4:5" ht="18.75" x14ac:dyDescent="0.3">
      <c r="D2073" s="8">
        <v>20.699999999959399</v>
      </c>
      <c r="E2073" s="9">
        <v>65</v>
      </c>
    </row>
    <row r="2074" spans="4:5" ht="18.75" x14ac:dyDescent="0.3">
      <c r="D2074" s="8">
        <v>20.7099999999594</v>
      </c>
      <c r="E2074" s="9">
        <v>65</v>
      </c>
    </row>
    <row r="2075" spans="4:5" ht="18.75" x14ac:dyDescent="0.3">
      <c r="D2075" s="8">
        <v>20.719999999959398</v>
      </c>
      <c r="E2075" s="9">
        <v>65</v>
      </c>
    </row>
    <row r="2076" spans="4:5" ht="18.75" x14ac:dyDescent="0.3">
      <c r="D2076" s="8">
        <v>20.7299999999594</v>
      </c>
      <c r="E2076" s="9">
        <v>65</v>
      </c>
    </row>
    <row r="2077" spans="4:5" ht="18.75" x14ac:dyDescent="0.3">
      <c r="D2077" s="8">
        <v>20.739999999959501</v>
      </c>
      <c r="E2077" s="9">
        <v>65</v>
      </c>
    </row>
    <row r="2078" spans="4:5" ht="18.75" x14ac:dyDescent="0.3">
      <c r="D2078" s="8">
        <v>20.749999999959499</v>
      </c>
      <c r="E2078" s="9">
        <v>65</v>
      </c>
    </row>
    <row r="2079" spans="4:5" ht="18.75" x14ac:dyDescent="0.3">
      <c r="D2079" s="8">
        <v>20.759999999959501</v>
      </c>
      <c r="E2079" s="9">
        <v>65</v>
      </c>
    </row>
    <row r="2080" spans="4:5" ht="18.75" x14ac:dyDescent="0.3">
      <c r="D2080" s="8">
        <v>20.769999999959499</v>
      </c>
      <c r="E2080" s="9">
        <v>65</v>
      </c>
    </row>
    <row r="2081" spans="4:5" ht="18.75" x14ac:dyDescent="0.3">
      <c r="D2081" s="8">
        <v>20.7799999999595</v>
      </c>
      <c r="E2081" s="9">
        <v>65</v>
      </c>
    </row>
    <row r="2082" spans="4:5" ht="18.75" x14ac:dyDescent="0.3">
      <c r="D2082" s="8">
        <v>20.789999999959502</v>
      </c>
      <c r="E2082" s="9">
        <v>65</v>
      </c>
    </row>
    <row r="2083" spans="4:5" ht="18.75" x14ac:dyDescent="0.3">
      <c r="D2083" s="8">
        <v>20.7999999999595</v>
      </c>
      <c r="E2083" s="9">
        <v>65</v>
      </c>
    </row>
    <row r="2084" spans="4:5" ht="18.75" x14ac:dyDescent="0.3">
      <c r="D2084" s="8">
        <v>20.809999999959501</v>
      </c>
      <c r="E2084" s="9">
        <v>65</v>
      </c>
    </row>
    <row r="2085" spans="4:5" ht="18.75" x14ac:dyDescent="0.3">
      <c r="D2085" s="8">
        <v>20.819999999959499</v>
      </c>
      <c r="E2085" s="9">
        <v>65</v>
      </c>
    </row>
    <row r="2086" spans="4:5" ht="18.75" x14ac:dyDescent="0.3">
      <c r="D2086" s="8">
        <v>20.829999999959501</v>
      </c>
      <c r="E2086" s="9">
        <v>65</v>
      </c>
    </row>
    <row r="2087" spans="4:5" ht="18.75" x14ac:dyDescent="0.3">
      <c r="D2087" s="8">
        <v>20.839999999959499</v>
      </c>
      <c r="E2087" s="9">
        <v>65</v>
      </c>
    </row>
    <row r="2088" spans="4:5" ht="18.75" x14ac:dyDescent="0.3">
      <c r="D2088" s="8">
        <v>20.8499999999595</v>
      </c>
      <c r="E2088" s="9">
        <v>65</v>
      </c>
    </row>
    <row r="2089" spans="4:5" ht="18.75" x14ac:dyDescent="0.3">
      <c r="D2089" s="8">
        <v>20.859999999959498</v>
      </c>
      <c r="E2089" s="9">
        <v>65</v>
      </c>
    </row>
    <row r="2090" spans="4:5" ht="18.75" x14ac:dyDescent="0.3">
      <c r="D2090" s="8">
        <v>20.8699999999595</v>
      </c>
      <c r="E2090" s="9">
        <v>65</v>
      </c>
    </row>
    <row r="2091" spans="4:5" ht="18.75" x14ac:dyDescent="0.3">
      <c r="D2091" s="8">
        <v>20.879999999959502</v>
      </c>
      <c r="E2091" s="9">
        <v>65</v>
      </c>
    </row>
    <row r="2092" spans="4:5" ht="18.75" x14ac:dyDescent="0.3">
      <c r="D2092" s="8">
        <v>20.8899999999595</v>
      </c>
      <c r="E2092" s="9">
        <v>65</v>
      </c>
    </row>
    <row r="2093" spans="4:5" ht="18.75" x14ac:dyDescent="0.3">
      <c r="D2093" s="8">
        <v>20.899999999959501</v>
      </c>
      <c r="E2093" s="9">
        <v>65</v>
      </c>
    </row>
    <row r="2094" spans="4:5" ht="18.75" x14ac:dyDescent="0.3">
      <c r="D2094" s="8">
        <v>20.909999999959499</v>
      </c>
      <c r="E2094" s="9">
        <v>65</v>
      </c>
    </row>
    <row r="2095" spans="4:5" ht="18.75" x14ac:dyDescent="0.3">
      <c r="D2095" s="8">
        <v>20.919999999959501</v>
      </c>
      <c r="E2095" s="9">
        <v>65</v>
      </c>
    </row>
    <row r="2096" spans="4:5" ht="18.75" x14ac:dyDescent="0.3">
      <c r="D2096" s="8">
        <v>20.929999999959499</v>
      </c>
      <c r="E2096" s="9">
        <v>65</v>
      </c>
    </row>
    <row r="2097" spans="4:5" ht="18.75" x14ac:dyDescent="0.3">
      <c r="D2097" s="8">
        <v>20.9399999999596</v>
      </c>
      <c r="E2097" s="9">
        <v>65</v>
      </c>
    </row>
    <row r="2098" spans="4:5" ht="18.75" x14ac:dyDescent="0.3">
      <c r="D2098" s="8">
        <v>20.949999999959601</v>
      </c>
      <c r="E2098" s="9">
        <v>65</v>
      </c>
    </row>
    <row r="2099" spans="4:5" ht="18.75" x14ac:dyDescent="0.3">
      <c r="D2099" s="8">
        <v>20.959999999959599</v>
      </c>
      <c r="E2099" s="9">
        <v>65</v>
      </c>
    </row>
    <row r="2100" spans="4:5" ht="18.75" x14ac:dyDescent="0.3">
      <c r="D2100" s="8">
        <v>20.969999999959601</v>
      </c>
      <c r="E2100" s="9">
        <v>65</v>
      </c>
    </row>
    <row r="2101" spans="4:5" ht="18.75" x14ac:dyDescent="0.3">
      <c r="D2101" s="8">
        <v>20.979999999959599</v>
      </c>
      <c r="E2101" s="9">
        <v>65</v>
      </c>
    </row>
    <row r="2102" spans="4:5" ht="18.75" x14ac:dyDescent="0.3">
      <c r="D2102" s="8">
        <v>20.989999999959601</v>
      </c>
      <c r="E2102" s="9">
        <v>65</v>
      </c>
    </row>
    <row r="2103" spans="4:5" ht="18.75" x14ac:dyDescent="0.3">
      <c r="D2103" s="8">
        <v>20.999999999959599</v>
      </c>
      <c r="E2103" s="9">
        <v>65</v>
      </c>
    </row>
    <row r="2104" spans="4:5" ht="18.75" x14ac:dyDescent="0.3">
      <c r="D2104" s="8">
        <v>21.0099999999596</v>
      </c>
      <c r="E2104" s="9">
        <v>65</v>
      </c>
    </row>
    <row r="2105" spans="4:5" ht="18.75" x14ac:dyDescent="0.3">
      <c r="D2105" s="8">
        <v>21.019999999959602</v>
      </c>
      <c r="E2105" s="9">
        <v>65</v>
      </c>
    </row>
    <row r="2106" spans="4:5" ht="18.75" x14ac:dyDescent="0.3">
      <c r="D2106" s="8">
        <v>21.0299999999596</v>
      </c>
      <c r="E2106" s="9">
        <v>65</v>
      </c>
    </row>
    <row r="2107" spans="4:5" ht="18.75" x14ac:dyDescent="0.3">
      <c r="D2107" s="8">
        <v>21.039999999959601</v>
      </c>
      <c r="E2107" s="9">
        <v>65</v>
      </c>
    </row>
    <row r="2108" spans="4:5" ht="18.75" x14ac:dyDescent="0.3">
      <c r="D2108" s="8">
        <v>21.049999999959599</v>
      </c>
      <c r="E2108" s="9">
        <v>65</v>
      </c>
    </row>
    <row r="2109" spans="4:5" ht="18.75" x14ac:dyDescent="0.3">
      <c r="D2109" s="8">
        <v>21.059999999959601</v>
      </c>
      <c r="E2109" s="9">
        <v>65</v>
      </c>
    </row>
    <row r="2110" spans="4:5" ht="18.75" x14ac:dyDescent="0.3">
      <c r="D2110" s="8">
        <v>21.069999999959599</v>
      </c>
      <c r="E2110" s="9">
        <v>65</v>
      </c>
    </row>
    <row r="2111" spans="4:5" ht="18.75" x14ac:dyDescent="0.3">
      <c r="D2111" s="8">
        <v>21.0799999999596</v>
      </c>
      <c r="E2111" s="9">
        <v>65</v>
      </c>
    </row>
    <row r="2112" spans="4:5" ht="18.75" x14ac:dyDescent="0.3">
      <c r="D2112" s="8">
        <v>21.089999999959598</v>
      </c>
      <c r="E2112" s="9">
        <v>65</v>
      </c>
    </row>
    <row r="2113" spans="4:5" ht="18.75" x14ac:dyDescent="0.3">
      <c r="D2113" s="8">
        <v>21.0999999999596</v>
      </c>
      <c r="E2113" s="9">
        <v>65</v>
      </c>
    </row>
    <row r="2114" spans="4:5" ht="18.75" x14ac:dyDescent="0.3">
      <c r="D2114" s="8">
        <v>21.109999999959602</v>
      </c>
      <c r="E2114" s="9">
        <v>65</v>
      </c>
    </row>
    <row r="2115" spans="4:5" ht="18.75" x14ac:dyDescent="0.3">
      <c r="D2115" s="8">
        <v>21.1199999999596</v>
      </c>
      <c r="E2115" s="9">
        <v>65</v>
      </c>
    </row>
    <row r="2116" spans="4:5" ht="18.75" x14ac:dyDescent="0.3">
      <c r="D2116" s="8">
        <v>21.129999999959701</v>
      </c>
      <c r="E2116" s="9">
        <v>65</v>
      </c>
    </row>
    <row r="2117" spans="4:5" ht="18.75" x14ac:dyDescent="0.3">
      <c r="D2117" s="8">
        <v>21.139999999959699</v>
      </c>
      <c r="E2117" s="9">
        <v>65</v>
      </c>
    </row>
    <row r="2118" spans="4:5" ht="18.75" x14ac:dyDescent="0.3">
      <c r="D2118" s="8">
        <v>21.1499999999597</v>
      </c>
      <c r="E2118" s="9">
        <v>65</v>
      </c>
    </row>
    <row r="2119" spans="4:5" ht="18.75" x14ac:dyDescent="0.3">
      <c r="D2119" s="8">
        <v>21.159999999959702</v>
      </c>
      <c r="E2119" s="9">
        <v>65</v>
      </c>
    </row>
    <row r="2120" spans="4:5" ht="18.75" x14ac:dyDescent="0.3">
      <c r="D2120" s="8">
        <v>21.1699999999597</v>
      </c>
      <c r="E2120" s="9">
        <v>65</v>
      </c>
    </row>
    <row r="2121" spans="4:5" ht="18.75" x14ac:dyDescent="0.3">
      <c r="D2121" s="8">
        <v>21.179999999959701</v>
      </c>
      <c r="E2121" s="9">
        <v>65</v>
      </c>
    </row>
    <row r="2122" spans="4:5" ht="18.75" x14ac:dyDescent="0.3">
      <c r="D2122" s="8">
        <v>21.189999999959699</v>
      </c>
      <c r="E2122" s="9">
        <v>65</v>
      </c>
    </row>
    <row r="2123" spans="4:5" ht="18.75" x14ac:dyDescent="0.3">
      <c r="D2123" s="8">
        <v>21.199999999959701</v>
      </c>
      <c r="E2123" s="9">
        <v>65</v>
      </c>
    </row>
    <row r="2124" spans="4:5" ht="18.75" x14ac:dyDescent="0.3">
      <c r="D2124" s="8">
        <v>21.209999999959699</v>
      </c>
      <c r="E2124" s="9">
        <v>65</v>
      </c>
    </row>
    <row r="2125" spans="4:5" ht="18.75" x14ac:dyDescent="0.3">
      <c r="D2125" s="8">
        <v>21.2199999999597</v>
      </c>
      <c r="E2125" s="9">
        <v>65</v>
      </c>
    </row>
    <row r="2126" spans="4:5" ht="18.75" x14ac:dyDescent="0.3">
      <c r="D2126" s="8">
        <v>21.229999999959698</v>
      </c>
      <c r="E2126" s="9">
        <v>65</v>
      </c>
    </row>
    <row r="2127" spans="4:5" ht="18.75" x14ac:dyDescent="0.3">
      <c r="D2127" s="8">
        <v>21.2399999999597</v>
      </c>
      <c r="E2127" s="9">
        <v>65</v>
      </c>
    </row>
    <row r="2128" spans="4:5" ht="18.75" x14ac:dyDescent="0.3">
      <c r="D2128" s="8">
        <v>21.249999999959702</v>
      </c>
      <c r="E2128" s="9">
        <v>65</v>
      </c>
    </row>
    <row r="2129" spans="4:5" ht="18.75" x14ac:dyDescent="0.3">
      <c r="D2129" s="8">
        <v>21.2599999999597</v>
      </c>
      <c r="E2129" s="9">
        <v>65</v>
      </c>
    </row>
    <row r="2130" spans="4:5" ht="18.75" x14ac:dyDescent="0.3">
      <c r="D2130" s="8">
        <v>21.269999999959701</v>
      </c>
      <c r="E2130" s="9">
        <v>65</v>
      </c>
    </row>
    <row r="2131" spans="4:5" ht="18.75" x14ac:dyDescent="0.3">
      <c r="D2131" s="8">
        <v>21.279999999959699</v>
      </c>
      <c r="E2131" s="9">
        <v>65</v>
      </c>
    </row>
    <row r="2132" spans="4:5" ht="18.75" x14ac:dyDescent="0.3">
      <c r="D2132" s="8">
        <v>21.289999999959701</v>
      </c>
      <c r="E2132" s="9">
        <v>65</v>
      </c>
    </row>
    <row r="2133" spans="4:5" ht="18.75" x14ac:dyDescent="0.3">
      <c r="D2133" s="8">
        <v>21.299999999959699</v>
      </c>
      <c r="E2133" s="9">
        <v>65</v>
      </c>
    </row>
    <row r="2134" spans="4:5" ht="18.75" x14ac:dyDescent="0.3">
      <c r="D2134" s="8">
        <v>21.3099999999597</v>
      </c>
      <c r="E2134" s="9">
        <v>65</v>
      </c>
    </row>
    <row r="2135" spans="4:5" ht="18.75" x14ac:dyDescent="0.3">
      <c r="D2135" s="8">
        <v>21.319999999959698</v>
      </c>
      <c r="E2135" s="9">
        <v>65</v>
      </c>
    </row>
    <row r="2136" spans="4:5" ht="18.75" x14ac:dyDescent="0.3">
      <c r="D2136" s="8">
        <v>21.329999999959799</v>
      </c>
      <c r="E2136" s="9">
        <v>65</v>
      </c>
    </row>
    <row r="2137" spans="4:5" ht="18.75" x14ac:dyDescent="0.3">
      <c r="D2137" s="8">
        <v>21.339999999959801</v>
      </c>
      <c r="E2137" s="9">
        <v>65</v>
      </c>
    </row>
    <row r="2138" spans="4:5" ht="18.75" x14ac:dyDescent="0.3">
      <c r="D2138" s="8">
        <v>21.349999999959799</v>
      </c>
      <c r="E2138" s="9">
        <v>65</v>
      </c>
    </row>
    <row r="2139" spans="4:5" ht="18.75" x14ac:dyDescent="0.3">
      <c r="D2139" s="8">
        <v>21.3599999999598</v>
      </c>
      <c r="E2139" s="9">
        <v>65</v>
      </c>
    </row>
    <row r="2140" spans="4:5" ht="18.75" x14ac:dyDescent="0.3">
      <c r="D2140" s="8">
        <v>21.369999999959798</v>
      </c>
      <c r="E2140" s="9">
        <v>65</v>
      </c>
    </row>
    <row r="2141" spans="4:5" ht="18.75" x14ac:dyDescent="0.3">
      <c r="D2141" s="8">
        <v>21.3799999999598</v>
      </c>
      <c r="E2141" s="9">
        <v>65</v>
      </c>
    </row>
    <row r="2142" spans="4:5" ht="18.75" x14ac:dyDescent="0.3">
      <c r="D2142" s="8">
        <v>21.389999999959802</v>
      </c>
      <c r="E2142" s="9">
        <v>65</v>
      </c>
    </row>
    <row r="2143" spans="4:5" ht="18.75" x14ac:dyDescent="0.3">
      <c r="D2143" s="8">
        <v>21.3999999999598</v>
      </c>
      <c r="E2143" s="9">
        <v>65</v>
      </c>
    </row>
    <row r="2144" spans="4:5" ht="18.75" x14ac:dyDescent="0.3">
      <c r="D2144" s="8">
        <v>21.409999999959801</v>
      </c>
      <c r="E2144" s="9">
        <v>65</v>
      </c>
    </row>
    <row r="2145" spans="4:5" ht="18.75" x14ac:dyDescent="0.3">
      <c r="D2145" s="8">
        <v>21.419999999959799</v>
      </c>
      <c r="E2145" s="9">
        <v>65</v>
      </c>
    </row>
    <row r="2146" spans="4:5" ht="18.75" x14ac:dyDescent="0.3">
      <c r="D2146" s="8">
        <v>21.429999999959801</v>
      </c>
      <c r="E2146" s="9">
        <v>65</v>
      </c>
    </row>
    <row r="2147" spans="4:5" ht="18.75" x14ac:dyDescent="0.3">
      <c r="D2147" s="8">
        <v>21.439999999959799</v>
      </c>
      <c r="E2147" s="9">
        <v>65</v>
      </c>
    </row>
    <row r="2148" spans="4:5" ht="18.75" x14ac:dyDescent="0.3">
      <c r="D2148" s="8">
        <v>21.4499999999598</v>
      </c>
      <c r="E2148" s="9">
        <v>65</v>
      </c>
    </row>
    <row r="2149" spans="4:5" ht="18.75" x14ac:dyDescent="0.3">
      <c r="D2149" s="8">
        <v>21.459999999959798</v>
      </c>
      <c r="E2149" s="9">
        <v>65</v>
      </c>
    </row>
    <row r="2150" spans="4:5" ht="18.75" x14ac:dyDescent="0.3">
      <c r="D2150" s="8">
        <v>21.4699999999598</v>
      </c>
      <c r="E2150" s="9">
        <v>65</v>
      </c>
    </row>
    <row r="2151" spans="4:5" ht="18.75" x14ac:dyDescent="0.3">
      <c r="D2151" s="8">
        <v>21.479999999959801</v>
      </c>
      <c r="E2151" s="9">
        <v>65</v>
      </c>
    </row>
    <row r="2152" spans="4:5" ht="18.75" x14ac:dyDescent="0.3">
      <c r="D2152" s="8">
        <v>21.489999999959799</v>
      </c>
      <c r="E2152" s="9">
        <v>65</v>
      </c>
    </row>
    <row r="2153" spans="4:5" ht="18.75" x14ac:dyDescent="0.3">
      <c r="D2153" s="8">
        <v>21.499999999959801</v>
      </c>
      <c r="E2153" s="9">
        <v>65</v>
      </c>
    </row>
    <row r="2154" spans="4:5" ht="18.75" x14ac:dyDescent="0.3">
      <c r="D2154" s="8">
        <v>21.509999999959799</v>
      </c>
      <c r="E2154" s="9">
        <v>65</v>
      </c>
    </row>
    <row r="2155" spans="4:5" ht="18.75" x14ac:dyDescent="0.3">
      <c r="D2155" s="8">
        <v>21.5199999999599</v>
      </c>
      <c r="E2155" s="9">
        <v>65</v>
      </c>
    </row>
    <row r="2156" spans="4:5" ht="18.75" x14ac:dyDescent="0.3">
      <c r="D2156" s="8">
        <v>21.529999999959902</v>
      </c>
      <c r="E2156" s="9">
        <v>65</v>
      </c>
    </row>
    <row r="2157" spans="4:5" ht="18.75" x14ac:dyDescent="0.3">
      <c r="D2157" s="8">
        <v>21.5399999999599</v>
      </c>
      <c r="E2157" s="9">
        <v>65</v>
      </c>
    </row>
    <row r="2158" spans="4:5" ht="18.75" x14ac:dyDescent="0.3">
      <c r="D2158" s="8">
        <v>21.549999999959901</v>
      </c>
      <c r="E2158" s="9">
        <v>65</v>
      </c>
    </row>
    <row r="2159" spans="4:5" ht="18.75" x14ac:dyDescent="0.3">
      <c r="D2159" s="8">
        <v>21.559999999959899</v>
      </c>
      <c r="E2159" s="9">
        <v>65</v>
      </c>
    </row>
    <row r="2160" spans="4:5" ht="18.75" x14ac:dyDescent="0.3">
      <c r="D2160" s="8">
        <v>21.569999999959901</v>
      </c>
      <c r="E2160" s="9">
        <v>65</v>
      </c>
    </row>
    <row r="2161" spans="4:5" ht="18.75" x14ac:dyDescent="0.3">
      <c r="D2161" s="8">
        <v>21.579999999959899</v>
      </c>
      <c r="E2161" s="9">
        <v>65</v>
      </c>
    </row>
    <row r="2162" spans="4:5" ht="18.75" x14ac:dyDescent="0.3">
      <c r="D2162" s="8">
        <v>21.5899999999599</v>
      </c>
      <c r="E2162" s="9">
        <v>65</v>
      </c>
    </row>
    <row r="2163" spans="4:5" ht="18.75" x14ac:dyDescent="0.3">
      <c r="D2163" s="8">
        <v>21.599999999959898</v>
      </c>
      <c r="E2163" s="9">
        <v>65</v>
      </c>
    </row>
    <row r="2164" spans="4:5" ht="18.75" x14ac:dyDescent="0.3">
      <c r="D2164" s="8">
        <v>21.6099999999599</v>
      </c>
      <c r="E2164" s="9">
        <v>65</v>
      </c>
    </row>
    <row r="2165" spans="4:5" ht="18.75" x14ac:dyDescent="0.3">
      <c r="D2165" s="8">
        <v>21.619999999959902</v>
      </c>
      <c r="E2165" s="9">
        <v>65</v>
      </c>
    </row>
    <row r="2166" spans="4:5" ht="18.75" x14ac:dyDescent="0.3">
      <c r="D2166" s="8">
        <v>21.6299999999599</v>
      </c>
      <c r="E2166" s="9">
        <v>65</v>
      </c>
    </row>
    <row r="2167" spans="4:5" ht="18.75" x14ac:dyDescent="0.3">
      <c r="D2167" s="8">
        <v>21.639999999959901</v>
      </c>
      <c r="E2167" s="9">
        <v>65</v>
      </c>
    </row>
    <row r="2168" spans="4:5" ht="18.75" x14ac:dyDescent="0.3">
      <c r="D2168" s="8">
        <v>21.649999999959899</v>
      </c>
      <c r="E2168" s="9">
        <v>65</v>
      </c>
    </row>
    <row r="2169" spans="4:5" ht="18.75" x14ac:dyDescent="0.3">
      <c r="D2169" s="8">
        <v>21.659999999959901</v>
      </c>
      <c r="E2169" s="9">
        <v>65</v>
      </c>
    </row>
    <row r="2170" spans="4:5" ht="18.75" x14ac:dyDescent="0.3">
      <c r="D2170" s="8">
        <v>21.669999999959899</v>
      </c>
      <c r="E2170" s="9">
        <v>65</v>
      </c>
    </row>
    <row r="2171" spans="4:5" ht="18.75" x14ac:dyDescent="0.3">
      <c r="D2171" s="8">
        <v>21.6799999999599</v>
      </c>
      <c r="E2171" s="9">
        <v>65</v>
      </c>
    </row>
    <row r="2172" spans="4:5" ht="18.75" x14ac:dyDescent="0.3">
      <c r="D2172" s="8">
        <v>21.689999999959898</v>
      </c>
      <c r="E2172" s="9">
        <v>65</v>
      </c>
    </row>
    <row r="2173" spans="4:5" ht="18.75" x14ac:dyDescent="0.3">
      <c r="D2173" s="8">
        <v>21.6999999999599</v>
      </c>
      <c r="E2173" s="9">
        <v>65</v>
      </c>
    </row>
    <row r="2174" spans="4:5" ht="18.75" x14ac:dyDescent="0.3">
      <c r="D2174" s="8">
        <v>21.709999999959901</v>
      </c>
      <c r="E2174" s="9">
        <v>65</v>
      </c>
    </row>
    <row r="2175" spans="4:5" ht="18.75" x14ac:dyDescent="0.3">
      <c r="D2175" s="8">
        <v>21.719999999959999</v>
      </c>
      <c r="E2175" s="9">
        <v>65</v>
      </c>
    </row>
    <row r="2176" spans="4:5" ht="18.75" x14ac:dyDescent="0.3">
      <c r="D2176" s="8">
        <v>21.72999999996</v>
      </c>
      <c r="E2176" s="9">
        <v>65</v>
      </c>
    </row>
    <row r="2177" spans="4:5" ht="18.75" x14ac:dyDescent="0.3">
      <c r="D2177" s="8">
        <v>21.739999999959998</v>
      </c>
      <c r="E2177" s="9">
        <v>65</v>
      </c>
    </row>
    <row r="2178" spans="4:5" ht="18.75" x14ac:dyDescent="0.3">
      <c r="D2178" s="8">
        <v>21.74999999996</v>
      </c>
      <c r="E2178" s="9">
        <v>65</v>
      </c>
    </row>
    <row r="2179" spans="4:5" ht="18.75" x14ac:dyDescent="0.3">
      <c r="D2179" s="8">
        <v>21.759999999960002</v>
      </c>
      <c r="E2179" s="9">
        <v>65</v>
      </c>
    </row>
    <row r="2180" spans="4:5" ht="18.75" x14ac:dyDescent="0.3">
      <c r="D2180" s="8">
        <v>21.76999999996</v>
      </c>
      <c r="E2180" s="9">
        <v>65</v>
      </c>
    </row>
    <row r="2181" spans="4:5" ht="18.75" x14ac:dyDescent="0.3">
      <c r="D2181" s="8">
        <v>21.779999999960001</v>
      </c>
      <c r="E2181" s="9">
        <v>65</v>
      </c>
    </row>
    <row r="2182" spans="4:5" ht="18.75" x14ac:dyDescent="0.3">
      <c r="D2182" s="8">
        <v>21.789999999959999</v>
      </c>
      <c r="E2182" s="9">
        <v>65</v>
      </c>
    </row>
    <row r="2183" spans="4:5" ht="18.75" x14ac:dyDescent="0.3">
      <c r="D2183" s="8">
        <v>21.799999999960001</v>
      </c>
      <c r="E2183" s="9">
        <v>65</v>
      </c>
    </row>
    <row r="2184" spans="4:5" ht="18.75" x14ac:dyDescent="0.3">
      <c r="D2184" s="8">
        <v>21.809999999959999</v>
      </c>
      <c r="E2184" s="9">
        <v>65</v>
      </c>
    </row>
    <row r="2185" spans="4:5" ht="18.75" x14ac:dyDescent="0.3">
      <c r="D2185" s="8">
        <v>21.81999999996</v>
      </c>
      <c r="E2185" s="9">
        <v>65</v>
      </c>
    </row>
    <row r="2186" spans="4:5" ht="18.75" x14ac:dyDescent="0.3">
      <c r="D2186" s="8">
        <v>21.829999999959998</v>
      </c>
      <c r="E2186" s="9">
        <v>65</v>
      </c>
    </row>
    <row r="2187" spans="4:5" ht="18.75" x14ac:dyDescent="0.3">
      <c r="D2187" s="8">
        <v>21.83999999996</v>
      </c>
      <c r="E2187" s="9">
        <v>65</v>
      </c>
    </row>
    <row r="2188" spans="4:5" ht="18.75" x14ac:dyDescent="0.3">
      <c r="D2188" s="8">
        <v>21.849999999960001</v>
      </c>
      <c r="E2188" s="9">
        <v>65</v>
      </c>
    </row>
    <row r="2189" spans="4:5" ht="18.75" x14ac:dyDescent="0.3">
      <c r="D2189" s="8">
        <v>21.859999999959999</v>
      </c>
      <c r="E2189" s="9">
        <v>65</v>
      </c>
    </row>
    <row r="2190" spans="4:5" ht="18.75" x14ac:dyDescent="0.3">
      <c r="D2190" s="8">
        <v>21.869999999960001</v>
      </c>
      <c r="E2190" s="9">
        <v>65</v>
      </c>
    </row>
    <row r="2191" spans="4:5" ht="18.75" x14ac:dyDescent="0.3">
      <c r="D2191" s="8">
        <v>21.879999999959999</v>
      </c>
      <c r="E2191" s="9">
        <v>65</v>
      </c>
    </row>
    <row r="2192" spans="4:5" ht="18.75" x14ac:dyDescent="0.3">
      <c r="D2192" s="8">
        <v>21.889999999960001</v>
      </c>
      <c r="E2192" s="9">
        <v>65</v>
      </c>
    </row>
    <row r="2193" spans="4:5" ht="18.75" x14ac:dyDescent="0.3">
      <c r="D2193" s="8">
        <v>21.899999999959999</v>
      </c>
      <c r="E2193" s="9">
        <v>65</v>
      </c>
    </row>
    <row r="2194" spans="4:5" ht="18.75" x14ac:dyDescent="0.3">
      <c r="D2194" s="8">
        <v>21.90999999996</v>
      </c>
      <c r="E2194" s="9">
        <v>65</v>
      </c>
    </row>
    <row r="2195" spans="4:5" ht="18.75" x14ac:dyDescent="0.3">
      <c r="D2195" s="8">
        <v>21.919999999960101</v>
      </c>
      <c r="E2195" s="9">
        <v>65</v>
      </c>
    </row>
    <row r="2196" spans="4:5" ht="18.75" x14ac:dyDescent="0.3">
      <c r="D2196" s="8">
        <v>21.929999999960099</v>
      </c>
      <c r="E2196" s="9">
        <v>65</v>
      </c>
    </row>
    <row r="2197" spans="4:5" ht="18.75" x14ac:dyDescent="0.3">
      <c r="D2197" s="8">
        <v>21.939999999960101</v>
      </c>
      <c r="E2197" s="9">
        <v>65</v>
      </c>
    </row>
    <row r="2198" spans="4:5" ht="18.75" x14ac:dyDescent="0.3">
      <c r="D2198" s="8">
        <v>21.949999999960099</v>
      </c>
      <c r="E2198" s="9">
        <v>65</v>
      </c>
    </row>
    <row r="2199" spans="4:5" ht="18.75" x14ac:dyDescent="0.3">
      <c r="D2199" s="8">
        <v>21.9599999999601</v>
      </c>
      <c r="E2199" s="9">
        <v>65</v>
      </c>
    </row>
    <row r="2200" spans="4:5" ht="18.75" x14ac:dyDescent="0.3">
      <c r="D2200" s="8">
        <v>21.969999999960098</v>
      </c>
      <c r="E2200" s="9">
        <v>65</v>
      </c>
    </row>
    <row r="2201" spans="4:5" ht="18.75" x14ac:dyDescent="0.3">
      <c r="D2201" s="8">
        <v>21.9799999999601</v>
      </c>
      <c r="E2201" s="9">
        <v>65</v>
      </c>
    </row>
    <row r="2202" spans="4:5" ht="18.75" x14ac:dyDescent="0.3">
      <c r="D2202" s="8">
        <v>21.989999999960101</v>
      </c>
      <c r="E2202" s="9">
        <v>65</v>
      </c>
    </row>
    <row r="2203" spans="4:5" ht="18.75" x14ac:dyDescent="0.3">
      <c r="D2203" s="8">
        <v>21.999999999960099</v>
      </c>
      <c r="E2203" s="9">
        <v>65</v>
      </c>
    </row>
    <row r="2204" spans="4:5" ht="18.75" x14ac:dyDescent="0.3">
      <c r="D2204" s="8">
        <v>22.009999999960101</v>
      </c>
      <c r="E2204" s="9">
        <v>65</v>
      </c>
    </row>
    <row r="2205" spans="4:5" ht="18.75" x14ac:dyDescent="0.3">
      <c r="D2205" s="8">
        <v>22.019999999960099</v>
      </c>
      <c r="E2205" s="9">
        <v>65</v>
      </c>
    </row>
    <row r="2206" spans="4:5" ht="18.75" x14ac:dyDescent="0.3">
      <c r="D2206" s="8">
        <v>22.029999999960101</v>
      </c>
      <c r="E2206" s="9">
        <v>65</v>
      </c>
    </row>
    <row r="2207" spans="4:5" ht="18.75" x14ac:dyDescent="0.3">
      <c r="D2207" s="8">
        <v>22.039999999960099</v>
      </c>
      <c r="E2207" s="9">
        <v>65</v>
      </c>
    </row>
    <row r="2208" spans="4:5" ht="18.75" x14ac:dyDescent="0.3">
      <c r="D2208" s="8">
        <v>22.0499999999601</v>
      </c>
      <c r="E2208" s="9">
        <v>65</v>
      </c>
    </row>
    <row r="2209" spans="4:5" ht="18.75" x14ac:dyDescent="0.3">
      <c r="D2209" s="8">
        <v>22.059999999960102</v>
      </c>
      <c r="E2209" s="9">
        <v>65</v>
      </c>
    </row>
    <row r="2210" spans="4:5" ht="18.75" x14ac:dyDescent="0.3">
      <c r="D2210" s="8">
        <v>22.0699999999601</v>
      </c>
      <c r="E2210" s="9">
        <v>65</v>
      </c>
    </row>
    <row r="2211" spans="4:5" ht="18.75" x14ac:dyDescent="0.3">
      <c r="D2211" s="8">
        <v>22.079999999960101</v>
      </c>
      <c r="E2211" s="9">
        <v>65</v>
      </c>
    </row>
    <row r="2212" spans="4:5" ht="18.75" x14ac:dyDescent="0.3">
      <c r="D2212" s="8">
        <v>22.089999999960099</v>
      </c>
      <c r="E2212" s="9">
        <v>65</v>
      </c>
    </row>
    <row r="2213" spans="4:5" ht="18.75" x14ac:dyDescent="0.3">
      <c r="D2213" s="8">
        <v>22.099999999960101</v>
      </c>
      <c r="E2213" s="9">
        <v>65</v>
      </c>
    </row>
    <row r="2214" spans="4:5" ht="18.75" x14ac:dyDescent="0.3">
      <c r="D2214" s="8">
        <v>22.109999999960198</v>
      </c>
      <c r="E2214" s="9">
        <v>65</v>
      </c>
    </row>
    <row r="2215" spans="4:5" ht="18.75" x14ac:dyDescent="0.3">
      <c r="D2215" s="8">
        <v>22.1199999999602</v>
      </c>
      <c r="E2215" s="9">
        <v>65</v>
      </c>
    </row>
    <row r="2216" spans="4:5" ht="18.75" x14ac:dyDescent="0.3">
      <c r="D2216" s="8">
        <v>22.129999999960202</v>
      </c>
      <c r="E2216" s="9">
        <v>65</v>
      </c>
    </row>
    <row r="2217" spans="4:5" ht="18.75" x14ac:dyDescent="0.3">
      <c r="D2217" s="8">
        <v>22.1399999999602</v>
      </c>
      <c r="E2217" s="9">
        <v>65</v>
      </c>
    </row>
    <row r="2218" spans="4:5" ht="18.75" x14ac:dyDescent="0.3">
      <c r="D2218" s="8">
        <v>22.149999999960201</v>
      </c>
      <c r="E2218" s="9">
        <v>65</v>
      </c>
    </row>
    <row r="2219" spans="4:5" ht="18.75" x14ac:dyDescent="0.3">
      <c r="D2219" s="8">
        <v>22.159999999960199</v>
      </c>
      <c r="E2219" s="9">
        <v>65</v>
      </c>
    </row>
    <row r="2220" spans="4:5" ht="18.75" x14ac:dyDescent="0.3">
      <c r="D2220" s="8">
        <v>22.169999999960201</v>
      </c>
      <c r="E2220" s="9">
        <v>65</v>
      </c>
    </row>
    <row r="2221" spans="4:5" ht="18.75" x14ac:dyDescent="0.3">
      <c r="D2221" s="8">
        <v>22.179999999960199</v>
      </c>
      <c r="E2221" s="9">
        <v>65</v>
      </c>
    </row>
    <row r="2222" spans="4:5" ht="18.75" x14ac:dyDescent="0.3">
      <c r="D2222" s="8">
        <v>22.1899999999602</v>
      </c>
      <c r="E2222" s="9">
        <v>65</v>
      </c>
    </row>
    <row r="2223" spans="4:5" ht="18.75" x14ac:dyDescent="0.3">
      <c r="D2223" s="8">
        <v>22.199999999960198</v>
      </c>
      <c r="E2223" s="9">
        <v>65</v>
      </c>
    </row>
    <row r="2224" spans="4:5" ht="18.75" x14ac:dyDescent="0.3">
      <c r="D2224" s="8">
        <v>22.2099999999602</v>
      </c>
      <c r="E2224" s="9">
        <v>65</v>
      </c>
    </row>
    <row r="2225" spans="4:5" ht="18.75" x14ac:dyDescent="0.3">
      <c r="D2225" s="8">
        <v>22.219999999960201</v>
      </c>
      <c r="E2225" s="9">
        <v>65</v>
      </c>
    </row>
    <row r="2226" spans="4:5" ht="18.75" x14ac:dyDescent="0.3">
      <c r="D2226" s="8">
        <v>22.229999999960199</v>
      </c>
      <c r="E2226" s="9">
        <v>65</v>
      </c>
    </row>
    <row r="2227" spans="4:5" ht="18.75" x14ac:dyDescent="0.3">
      <c r="D2227" s="8">
        <v>22.239999999960201</v>
      </c>
      <c r="E2227" s="9">
        <v>65</v>
      </c>
    </row>
    <row r="2228" spans="4:5" ht="18.75" x14ac:dyDescent="0.3">
      <c r="D2228" s="8">
        <v>22.249999999960199</v>
      </c>
      <c r="E2228" s="9">
        <v>65</v>
      </c>
    </row>
    <row r="2229" spans="4:5" ht="18.75" x14ac:dyDescent="0.3">
      <c r="D2229" s="8">
        <v>22.259999999960201</v>
      </c>
      <c r="E2229" s="9">
        <v>65</v>
      </c>
    </row>
    <row r="2230" spans="4:5" ht="18.75" x14ac:dyDescent="0.3">
      <c r="D2230" s="8">
        <v>22.269999999960199</v>
      </c>
      <c r="E2230" s="9">
        <v>65</v>
      </c>
    </row>
    <row r="2231" spans="4:5" ht="18.75" x14ac:dyDescent="0.3">
      <c r="D2231" s="8">
        <v>22.2799999999602</v>
      </c>
      <c r="E2231" s="9">
        <v>65</v>
      </c>
    </row>
    <row r="2232" spans="4:5" ht="18.75" x14ac:dyDescent="0.3">
      <c r="D2232" s="8">
        <v>22.289999999960202</v>
      </c>
      <c r="E2232" s="9">
        <v>65</v>
      </c>
    </row>
    <row r="2233" spans="4:5" ht="18.75" x14ac:dyDescent="0.3">
      <c r="D2233" s="8">
        <v>22.2999999999602</v>
      </c>
      <c r="E2233" s="9">
        <v>65</v>
      </c>
    </row>
    <row r="2234" spans="4:5" ht="18.75" x14ac:dyDescent="0.3">
      <c r="D2234" s="8">
        <v>22.309999999960301</v>
      </c>
      <c r="E2234" s="9">
        <v>65</v>
      </c>
    </row>
    <row r="2235" spans="4:5" ht="18.75" x14ac:dyDescent="0.3">
      <c r="D2235" s="8">
        <v>22.319999999960299</v>
      </c>
      <c r="E2235" s="9">
        <v>65</v>
      </c>
    </row>
    <row r="2236" spans="4:5" ht="18.75" x14ac:dyDescent="0.3">
      <c r="D2236" s="8">
        <v>22.3299999999603</v>
      </c>
      <c r="E2236" s="9">
        <v>65</v>
      </c>
    </row>
    <row r="2237" spans="4:5" ht="18.75" x14ac:dyDescent="0.3">
      <c r="D2237" s="8">
        <v>22.339999999960298</v>
      </c>
      <c r="E2237" s="9">
        <v>65</v>
      </c>
    </row>
    <row r="2238" spans="4:5" ht="18.75" x14ac:dyDescent="0.3">
      <c r="D2238" s="8">
        <v>22.3499999999603</v>
      </c>
      <c r="E2238" s="9">
        <v>65</v>
      </c>
    </row>
    <row r="2239" spans="4:5" ht="18.75" x14ac:dyDescent="0.3">
      <c r="D2239" s="8">
        <v>22.359999999960301</v>
      </c>
      <c r="E2239" s="9">
        <v>65</v>
      </c>
    </row>
    <row r="2240" spans="4:5" ht="18.75" x14ac:dyDescent="0.3">
      <c r="D2240" s="8">
        <v>22.369999999960299</v>
      </c>
      <c r="E2240" s="9">
        <v>65</v>
      </c>
    </row>
    <row r="2241" spans="4:5" ht="18.75" x14ac:dyDescent="0.3">
      <c r="D2241" s="8">
        <v>22.379999999960301</v>
      </c>
      <c r="E2241" s="9">
        <v>65</v>
      </c>
    </row>
    <row r="2242" spans="4:5" ht="18.75" x14ac:dyDescent="0.3">
      <c r="D2242" s="8">
        <v>22.389999999960299</v>
      </c>
      <c r="E2242" s="9">
        <v>65</v>
      </c>
    </row>
    <row r="2243" spans="4:5" ht="18.75" x14ac:dyDescent="0.3">
      <c r="D2243" s="8">
        <v>22.399999999960301</v>
      </c>
      <c r="E2243" s="9">
        <v>65</v>
      </c>
    </row>
    <row r="2244" spans="4:5" ht="18.75" x14ac:dyDescent="0.3">
      <c r="D2244" s="8">
        <v>22.409999999960299</v>
      </c>
      <c r="E2244" s="9">
        <v>65</v>
      </c>
    </row>
    <row r="2245" spans="4:5" ht="18.75" x14ac:dyDescent="0.3">
      <c r="D2245" s="8">
        <v>22.4199999999603</v>
      </c>
      <c r="E2245" s="9">
        <v>65</v>
      </c>
    </row>
    <row r="2246" spans="4:5" ht="18.75" x14ac:dyDescent="0.3">
      <c r="D2246" s="8">
        <v>22.429999999960302</v>
      </c>
      <c r="E2246" s="9">
        <v>65</v>
      </c>
    </row>
    <row r="2247" spans="4:5" ht="18.75" x14ac:dyDescent="0.3">
      <c r="D2247" s="8">
        <v>22.4399999999603</v>
      </c>
      <c r="E2247" s="9">
        <v>65</v>
      </c>
    </row>
    <row r="2248" spans="4:5" ht="18.75" x14ac:dyDescent="0.3">
      <c r="D2248" s="8">
        <v>22.449999999960301</v>
      </c>
      <c r="E2248" s="9">
        <v>65</v>
      </c>
    </row>
    <row r="2249" spans="4:5" ht="18.75" x14ac:dyDescent="0.3">
      <c r="D2249" s="8">
        <v>22.459999999960299</v>
      </c>
      <c r="E2249" s="9">
        <v>65</v>
      </c>
    </row>
    <row r="2250" spans="4:5" ht="18.75" x14ac:dyDescent="0.3">
      <c r="D2250" s="8">
        <v>22.469999999960301</v>
      </c>
      <c r="E2250" s="9">
        <v>65</v>
      </c>
    </row>
    <row r="2251" spans="4:5" ht="18.75" x14ac:dyDescent="0.3">
      <c r="D2251" s="8">
        <v>22.479999999960299</v>
      </c>
      <c r="E2251" s="9">
        <v>65</v>
      </c>
    </row>
    <row r="2252" spans="4:5" ht="18.75" x14ac:dyDescent="0.3">
      <c r="D2252" s="8">
        <v>22.4899999999603</v>
      </c>
      <c r="E2252" s="9">
        <v>65</v>
      </c>
    </row>
    <row r="2253" spans="4:5" ht="18.75" x14ac:dyDescent="0.3">
      <c r="D2253" s="8">
        <v>22.499999999960401</v>
      </c>
      <c r="E2253" s="9">
        <v>65</v>
      </c>
    </row>
    <row r="2254" spans="4:5" ht="18.75" x14ac:dyDescent="0.3">
      <c r="D2254" s="8">
        <v>22.509999999960399</v>
      </c>
      <c r="E2254" s="9">
        <v>65</v>
      </c>
    </row>
    <row r="2255" spans="4:5" ht="18.75" x14ac:dyDescent="0.3">
      <c r="D2255" s="8">
        <v>22.519999999960401</v>
      </c>
      <c r="E2255" s="9">
        <v>65</v>
      </c>
    </row>
    <row r="2256" spans="4:5" ht="18.75" x14ac:dyDescent="0.3">
      <c r="D2256" s="8">
        <v>22.529999999960399</v>
      </c>
      <c r="E2256" s="9">
        <v>65</v>
      </c>
    </row>
    <row r="2257" spans="4:5" ht="18.75" x14ac:dyDescent="0.3">
      <c r="D2257" s="8">
        <v>22.539999999960401</v>
      </c>
      <c r="E2257" s="9">
        <v>65</v>
      </c>
    </row>
    <row r="2258" spans="4:5" ht="18.75" x14ac:dyDescent="0.3">
      <c r="D2258" s="8">
        <v>22.549999999960399</v>
      </c>
      <c r="E2258" s="9">
        <v>65</v>
      </c>
    </row>
    <row r="2259" spans="4:5" ht="18.75" x14ac:dyDescent="0.3">
      <c r="D2259" s="8">
        <v>22.5599999999604</v>
      </c>
      <c r="E2259" s="9">
        <v>65</v>
      </c>
    </row>
    <row r="2260" spans="4:5" ht="18.75" x14ac:dyDescent="0.3">
      <c r="D2260" s="8">
        <v>22.569999999960402</v>
      </c>
      <c r="E2260" s="9">
        <v>65</v>
      </c>
    </row>
    <row r="2261" spans="4:5" ht="18.75" x14ac:dyDescent="0.3">
      <c r="D2261" s="8">
        <v>22.5799999999604</v>
      </c>
      <c r="E2261" s="9">
        <v>65</v>
      </c>
    </row>
    <row r="2262" spans="4:5" ht="18.75" x14ac:dyDescent="0.3">
      <c r="D2262" s="8">
        <v>22.589999999960401</v>
      </c>
      <c r="E2262" s="9">
        <v>65</v>
      </c>
    </row>
    <row r="2263" spans="4:5" ht="18.75" x14ac:dyDescent="0.3">
      <c r="D2263" s="8">
        <v>22.599999999960399</v>
      </c>
      <c r="E2263" s="9">
        <v>65</v>
      </c>
    </row>
    <row r="2264" spans="4:5" ht="18.75" x14ac:dyDescent="0.3">
      <c r="D2264" s="8">
        <v>22.609999999960401</v>
      </c>
      <c r="E2264" s="9">
        <v>65</v>
      </c>
    </row>
    <row r="2265" spans="4:5" ht="18.75" x14ac:dyDescent="0.3">
      <c r="D2265" s="8">
        <v>22.619999999960399</v>
      </c>
      <c r="E2265" s="9">
        <v>65</v>
      </c>
    </row>
    <row r="2266" spans="4:5" ht="18.75" x14ac:dyDescent="0.3">
      <c r="D2266" s="8">
        <v>22.6299999999604</v>
      </c>
      <c r="E2266" s="9">
        <v>65</v>
      </c>
    </row>
    <row r="2267" spans="4:5" ht="18.75" x14ac:dyDescent="0.3">
      <c r="D2267" s="8">
        <v>22.639999999960398</v>
      </c>
      <c r="E2267" s="9">
        <v>65</v>
      </c>
    </row>
    <row r="2268" spans="4:5" ht="18.75" x14ac:dyDescent="0.3">
      <c r="D2268" s="8">
        <v>22.6499999999604</v>
      </c>
      <c r="E2268" s="9">
        <v>65</v>
      </c>
    </row>
    <row r="2269" spans="4:5" ht="18.75" x14ac:dyDescent="0.3">
      <c r="D2269" s="8">
        <v>22.659999999960402</v>
      </c>
      <c r="E2269" s="9">
        <v>65</v>
      </c>
    </row>
    <row r="2270" spans="4:5" ht="18.75" x14ac:dyDescent="0.3">
      <c r="D2270" s="8">
        <v>22.6699999999604</v>
      </c>
      <c r="E2270" s="9">
        <v>65</v>
      </c>
    </row>
    <row r="2271" spans="4:5" ht="18.75" x14ac:dyDescent="0.3">
      <c r="D2271" s="8">
        <v>22.679999999960401</v>
      </c>
      <c r="E2271" s="9">
        <v>65</v>
      </c>
    </row>
    <row r="2272" spans="4:5" ht="18.75" x14ac:dyDescent="0.3">
      <c r="D2272" s="8">
        <v>22.689999999960399</v>
      </c>
      <c r="E2272" s="9">
        <v>65</v>
      </c>
    </row>
    <row r="2273" spans="4:5" ht="18.75" x14ac:dyDescent="0.3">
      <c r="D2273" s="8">
        <v>22.6999999999605</v>
      </c>
      <c r="E2273" s="9">
        <v>65</v>
      </c>
    </row>
    <row r="2274" spans="4:5" ht="18.75" x14ac:dyDescent="0.3">
      <c r="D2274" s="8">
        <v>22.709999999960498</v>
      </c>
      <c r="E2274" s="9">
        <v>65</v>
      </c>
    </row>
    <row r="2275" spans="4:5" ht="18.75" x14ac:dyDescent="0.3">
      <c r="D2275" s="8">
        <v>22.7199999999605</v>
      </c>
      <c r="E2275" s="9">
        <v>65</v>
      </c>
    </row>
    <row r="2276" spans="4:5" ht="18.75" x14ac:dyDescent="0.3">
      <c r="D2276" s="8">
        <v>22.729999999960501</v>
      </c>
      <c r="E2276" s="9">
        <v>65</v>
      </c>
    </row>
    <row r="2277" spans="4:5" ht="18.75" x14ac:dyDescent="0.3">
      <c r="D2277" s="8">
        <v>22.739999999960499</v>
      </c>
      <c r="E2277" s="9">
        <v>65</v>
      </c>
    </row>
    <row r="2278" spans="4:5" ht="18.75" x14ac:dyDescent="0.3">
      <c r="D2278" s="8">
        <v>22.749999999960501</v>
      </c>
      <c r="E2278" s="9">
        <v>65</v>
      </c>
    </row>
    <row r="2279" spans="4:5" ht="18.75" x14ac:dyDescent="0.3">
      <c r="D2279" s="8">
        <v>22.759999999960499</v>
      </c>
      <c r="E2279" s="9">
        <v>65</v>
      </c>
    </row>
    <row r="2280" spans="4:5" ht="18.75" x14ac:dyDescent="0.3">
      <c r="D2280" s="8">
        <v>22.769999999960501</v>
      </c>
      <c r="E2280" s="9">
        <v>65</v>
      </c>
    </row>
    <row r="2281" spans="4:5" ht="18.75" x14ac:dyDescent="0.3">
      <c r="D2281" s="8">
        <v>22.779999999960499</v>
      </c>
      <c r="E2281" s="9">
        <v>65</v>
      </c>
    </row>
    <row r="2282" spans="4:5" ht="18.75" x14ac:dyDescent="0.3">
      <c r="D2282" s="8">
        <v>22.7899999999605</v>
      </c>
      <c r="E2282" s="9">
        <v>65</v>
      </c>
    </row>
    <row r="2283" spans="4:5" ht="18.75" x14ac:dyDescent="0.3">
      <c r="D2283" s="8">
        <v>22.799999999960502</v>
      </c>
      <c r="E2283" s="9">
        <v>65</v>
      </c>
    </row>
    <row r="2284" spans="4:5" ht="18.75" x14ac:dyDescent="0.3">
      <c r="D2284" s="8">
        <v>22.8099999999605</v>
      </c>
      <c r="E2284" s="9">
        <v>65</v>
      </c>
    </row>
    <row r="2285" spans="4:5" ht="18.75" x14ac:dyDescent="0.3">
      <c r="D2285" s="8">
        <v>22.819999999960501</v>
      </c>
      <c r="E2285" s="9">
        <v>65</v>
      </c>
    </row>
    <row r="2286" spans="4:5" ht="18.75" x14ac:dyDescent="0.3">
      <c r="D2286" s="8">
        <v>22.829999999960499</v>
      </c>
      <c r="E2286" s="9">
        <v>65</v>
      </c>
    </row>
    <row r="2287" spans="4:5" ht="18.75" x14ac:dyDescent="0.3">
      <c r="D2287" s="8">
        <v>22.839999999960501</v>
      </c>
      <c r="E2287" s="9">
        <v>65</v>
      </c>
    </row>
    <row r="2288" spans="4:5" ht="18.75" x14ac:dyDescent="0.3">
      <c r="D2288" s="8">
        <v>22.849999999960499</v>
      </c>
      <c r="E2288" s="9">
        <v>65</v>
      </c>
    </row>
    <row r="2289" spans="4:5" ht="18.75" x14ac:dyDescent="0.3">
      <c r="D2289" s="8">
        <v>22.8599999999605</v>
      </c>
      <c r="E2289" s="9">
        <v>65</v>
      </c>
    </row>
    <row r="2290" spans="4:5" ht="18.75" x14ac:dyDescent="0.3">
      <c r="D2290" s="8">
        <v>22.869999999960498</v>
      </c>
      <c r="E2290" s="9">
        <v>65</v>
      </c>
    </row>
    <row r="2291" spans="4:5" ht="18.75" x14ac:dyDescent="0.3">
      <c r="D2291" s="8">
        <v>22.8799999999605</v>
      </c>
      <c r="E2291" s="9">
        <v>65</v>
      </c>
    </row>
    <row r="2292" spans="4:5" ht="18.75" x14ac:dyDescent="0.3">
      <c r="D2292" s="8">
        <v>22.889999999960601</v>
      </c>
      <c r="E2292" s="9">
        <v>65</v>
      </c>
    </row>
    <row r="2293" spans="4:5" ht="18.75" x14ac:dyDescent="0.3">
      <c r="D2293" s="8">
        <v>22.899999999960599</v>
      </c>
      <c r="E2293" s="9">
        <v>65</v>
      </c>
    </row>
    <row r="2294" spans="4:5" ht="18.75" x14ac:dyDescent="0.3">
      <c r="D2294" s="8">
        <v>22.909999999960601</v>
      </c>
      <c r="E2294" s="9">
        <v>65</v>
      </c>
    </row>
    <row r="2295" spans="4:5" ht="18.75" x14ac:dyDescent="0.3">
      <c r="D2295" s="8">
        <v>22.919999999960599</v>
      </c>
      <c r="E2295" s="9">
        <v>65</v>
      </c>
    </row>
    <row r="2296" spans="4:5" ht="18.75" x14ac:dyDescent="0.3">
      <c r="D2296" s="8">
        <v>22.9299999999606</v>
      </c>
      <c r="E2296" s="9">
        <v>65</v>
      </c>
    </row>
    <row r="2297" spans="4:5" ht="18.75" x14ac:dyDescent="0.3">
      <c r="D2297" s="8">
        <v>22.939999999960602</v>
      </c>
      <c r="E2297" s="9">
        <v>65</v>
      </c>
    </row>
    <row r="2298" spans="4:5" ht="18.75" x14ac:dyDescent="0.3">
      <c r="D2298" s="8">
        <v>22.9499999999606</v>
      </c>
      <c r="E2298" s="9">
        <v>65</v>
      </c>
    </row>
    <row r="2299" spans="4:5" ht="18.75" x14ac:dyDescent="0.3">
      <c r="D2299" s="8">
        <v>22.959999999960601</v>
      </c>
      <c r="E2299" s="9">
        <v>65</v>
      </c>
    </row>
    <row r="2300" spans="4:5" ht="18.75" x14ac:dyDescent="0.3">
      <c r="D2300" s="8">
        <v>22.969999999960599</v>
      </c>
      <c r="E2300" s="9">
        <v>65</v>
      </c>
    </row>
    <row r="2301" spans="4:5" ht="18.75" x14ac:dyDescent="0.3">
      <c r="D2301" s="8">
        <v>22.979999999960601</v>
      </c>
      <c r="E2301" s="9">
        <v>65</v>
      </c>
    </row>
    <row r="2302" spans="4:5" ht="18.75" x14ac:dyDescent="0.3">
      <c r="D2302" s="8">
        <v>22.989999999960599</v>
      </c>
      <c r="E2302" s="9">
        <v>65</v>
      </c>
    </row>
    <row r="2303" spans="4:5" ht="18.75" x14ac:dyDescent="0.3">
      <c r="D2303" s="8">
        <v>22.9999999999606</v>
      </c>
      <c r="E2303" s="9">
        <v>65</v>
      </c>
    </row>
    <row r="2304" spans="4:5" ht="18.75" x14ac:dyDescent="0.3">
      <c r="D2304" s="8">
        <v>23.009999999960598</v>
      </c>
      <c r="E2304" s="9">
        <v>65</v>
      </c>
    </row>
    <row r="2305" spans="4:5" ht="18.75" x14ac:dyDescent="0.3">
      <c r="D2305" s="8">
        <v>23.0199999999606</v>
      </c>
      <c r="E2305" s="9">
        <v>65</v>
      </c>
    </row>
    <row r="2306" spans="4:5" ht="18.75" x14ac:dyDescent="0.3">
      <c r="D2306" s="8">
        <v>23.029999999960602</v>
      </c>
      <c r="E2306" s="9">
        <v>65</v>
      </c>
    </row>
    <row r="2307" spans="4:5" ht="18.75" x14ac:dyDescent="0.3">
      <c r="D2307" s="8">
        <v>23.0399999999606</v>
      </c>
      <c r="E2307" s="9">
        <v>65</v>
      </c>
    </row>
    <row r="2308" spans="4:5" ht="18.75" x14ac:dyDescent="0.3">
      <c r="D2308" s="8">
        <v>23.049999999960601</v>
      </c>
      <c r="E2308" s="9">
        <v>65</v>
      </c>
    </row>
    <row r="2309" spans="4:5" ht="18.75" x14ac:dyDescent="0.3">
      <c r="D2309" s="8">
        <v>23.059999999960599</v>
      </c>
      <c r="E2309" s="9">
        <v>65</v>
      </c>
    </row>
    <row r="2310" spans="4:5" ht="18.75" x14ac:dyDescent="0.3">
      <c r="D2310" s="8">
        <v>23.069999999960601</v>
      </c>
      <c r="E2310" s="9">
        <v>65</v>
      </c>
    </row>
    <row r="2311" spans="4:5" ht="18.75" x14ac:dyDescent="0.3">
      <c r="D2311" s="8">
        <v>23.079999999960599</v>
      </c>
      <c r="E2311" s="9">
        <v>65</v>
      </c>
    </row>
    <row r="2312" spans="4:5" ht="18.75" x14ac:dyDescent="0.3">
      <c r="D2312" s="8">
        <v>23.0899999999607</v>
      </c>
      <c r="E2312" s="9">
        <v>65</v>
      </c>
    </row>
    <row r="2313" spans="4:5" ht="18.75" x14ac:dyDescent="0.3">
      <c r="D2313" s="8">
        <v>23.099999999960701</v>
      </c>
      <c r="E2313" s="9">
        <v>65</v>
      </c>
    </row>
    <row r="2314" spans="4:5" ht="18.75" x14ac:dyDescent="0.3">
      <c r="D2314" s="8">
        <v>23.109999999960699</v>
      </c>
      <c r="E2314" s="9">
        <v>65</v>
      </c>
    </row>
    <row r="2315" spans="4:5" ht="18.75" x14ac:dyDescent="0.3">
      <c r="D2315" s="8">
        <v>23.119999999960701</v>
      </c>
      <c r="E2315" s="9">
        <v>65</v>
      </c>
    </row>
    <row r="2316" spans="4:5" ht="18.75" x14ac:dyDescent="0.3">
      <c r="D2316" s="8">
        <v>23.129999999960699</v>
      </c>
      <c r="E2316" s="9">
        <v>65</v>
      </c>
    </row>
    <row r="2317" spans="4:5" ht="18.75" x14ac:dyDescent="0.3">
      <c r="D2317" s="8">
        <v>23.1399999999607</v>
      </c>
      <c r="E2317" s="9">
        <v>65</v>
      </c>
    </row>
    <row r="2318" spans="4:5" ht="18.75" x14ac:dyDescent="0.3">
      <c r="D2318" s="8">
        <v>23.149999999960698</v>
      </c>
      <c r="E2318" s="9">
        <v>65</v>
      </c>
    </row>
    <row r="2319" spans="4:5" ht="18.75" x14ac:dyDescent="0.3">
      <c r="D2319" s="8">
        <v>23.1599999999607</v>
      </c>
      <c r="E2319" s="9">
        <v>65</v>
      </c>
    </row>
    <row r="2320" spans="4:5" ht="18.75" x14ac:dyDescent="0.3">
      <c r="D2320" s="8">
        <v>23.169999999960702</v>
      </c>
      <c r="E2320" s="9">
        <v>65</v>
      </c>
    </row>
    <row r="2321" spans="4:5" ht="18.75" x14ac:dyDescent="0.3">
      <c r="D2321" s="8">
        <v>23.1799999999607</v>
      </c>
      <c r="E2321" s="9">
        <v>65</v>
      </c>
    </row>
    <row r="2322" spans="4:5" ht="18.75" x14ac:dyDescent="0.3">
      <c r="D2322" s="8">
        <v>23.189999999960701</v>
      </c>
      <c r="E2322" s="9">
        <v>65</v>
      </c>
    </row>
    <row r="2323" spans="4:5" ht="18.75" x14ac:dyDescent="0.3">
      <c r="D2323" s="8">
        <v>23.199999999960699</v>
      </c>
      <c r="E2323" s="9">
        <v>65</v>
      </c>
    </row>
    <row r="2324" spans="4:5" ht="18.75" x14ac:dyDescent="0.3">
      <c r="D2324" s="8">
        <v>23.209999999960701</v>
      </c>
      <c r="E2324" s="9">
        <v>65</v>
      </c>
    </row>
    <row r="2325" spans="4:5" ht="18.75" x14ac:dyDescent="0.3">
      <c r="D2325" s="8">
        <v>23.219999999960699</v>
      </c>
      <c r="E2325" s="9">
        <v>65</v>
      </c>
    </row>
    <row r="2326" spans="4:5" ht="18.75" x14ac:dyDescent="0.3">
      <c r="D2326" s="8">
        <v>23.2299999999607</v>
      </c>
      <c r="E2326" s="9">
        <v>65</v>
      </c>
    </row>
    <row r="2327" spans="4:5" ht="18.75" x14ac:dyDescent="0.3">
      <c r="D2327" s="8">
        <v>23.239999999960698</v>
      </c>
      <c r="E2327" s="9">
        <v>65</v>
      </c>
    </row>
    <row r="2328" spans="4:5" ht="18.75" x14ac:dyDescent="0.3">
      <c r="D2328" s="8">
        <v>23.2499999999607</v>
      </c>
      <c r="E2328" s="9">
        <v>65</v>
      </c>
    </row>
    <row r="2329" spans="4:5" ht="18.75" x14ac:dyDescent="0.3">
      <c r="D2329" s="8">
        <v>23.259999999960701</v>
      </c>
      <c r="E2329" s="9">
        <v>65</v>
      </c>
    </row>
    <row r="2330" spans="4:5" ht="18.75" x14ac:dyDescent="0.3">
      <c r="D2330" s="8">
        <v>23.269999999960699</v>
      </c>
      <c r="E2330" s="9">
        <v>65</v>
      </c>
    </row>
    <row r="2331" spans="4:5" ht="18.75" x14ac:dyDescent="0.3">
      <c r="D2331" s="8">
        <v>23.2799999999608</v>
      </c>
      <c r="E2331" s="9">
        <v>65</v>
      </c>
    </row>
    <row r="2332" spans="4:5" ht="18.75" x14ac:dyDescent="0.3">
      <c r="D2332" s="8">
        <v>23.289999999960799</v>
      </c>
      <c r="E2332" s="9">
        <v>65</v>
      </c>
    </row>
    <row r="2333" spans="4:5" ht="18.75" x14ac:dyDescent="0.3">
      <c r="D2333" s="8">
        <v>23.2999999999608</v>
      </c>
      <c r="E2333" s="9">
        <v>65</v>
      </c>
    </row>
    <row r="2334" spans="4:5" ht="18.75" x14ac:dyDescent="0.3">
      <c r="D2334" s="8">
        <v>23.309999999960802</v>
      </c>
      <c r="E2334" s="9">
        <v>65</v>
      </c>
    </row>
    <row r="2335" spans="4:5" ht="18.75" x14ac:dyDescent="0.3">
      <c r="D2335" s="8">
        <v>23.3199999999608</v>
      </c>
      <c r="E2335" s="9">
        <v>65</v>
      </c>
    </row>
    <row r="2336" spans="4:5" ht="18.75" x14ac:dyDescent="0.3">
      <c r="D2336" s="8">
        <v>23.329999999960801</v>
      </c>
      <c r="E2336" s="9">
        <v>65</v>
      </c>
    </row>
    <row r="2337" spans="4:5" ht="18.75" x14ac:dyDescent="0.3">
      <c r="D2337" s="8">
        <v>23.339999999960799</v>
      </c>
      <c r="E2337" s="9">
        <v>65</v>
      </c>
    </row>
    <row r="2338" spans="4:5" ht="18.75" x14ac:dyDescent="0.3">
      <c r="D2338" s="8">
        <v>23.349999999960801</v>
      </c>
      <c r="E2338" s="9">
        <v>65</v>
      </c>
    </row>
    <row r="2339" spans="4:5" ht="18.75" x14ac:dyDescent="0.3">
      <c r="D2339" s="8">
        <v>23.359999999960799</v>
      </c>
      <c r="E2339" s="9">
        <v>65</v>
      </c>
    </row>
    <row r="2340" spans="4:5" ht="18.75" x14ac:dyDescent="0.3">
      <c r="D2340" s="8">
        <v>23.3699999999608</v>
      </c>
      <c r="E2340" s="9">
        <v>65</v>
      </c>
    </row>
    <row r="2341" spans="4:5" ht="18.75" x14ac:dyDescent="0.3">
      <c r="D2341" s="8">
        <v>23.379999999960798</v>
      </c>
      <c r="E2341" s="9">
        <v>65</v>
      </c>
    </row>
    <row r="2342" spans="4:5" ht="18.75" x14ac:dyDescent="0.3">
      <c r="D2342" s="8">
        <v>23.3899999999608</v>
      </c>
      <c r="E2342" s="9">
        <v>65</v>
      </c>
    </row>
    <row r="2343" spans="4:5" ht="18.75" x14ac:dyDescent="0.3">
      <c r="D2343" s="8">
        <v>23.399999999960801</v>
      </c>
      <c r="E2343" s="9">
        <v>65</v>
      </c>
    </row>
    <row r="2344" spans="4:5" ht="18.75" x14ac:dyDescent="0.3">
      <c r="D2344" s="8">
        <v>23.409999999960799</v>
      </c>
      <c r="E2344" s="9">
        <v>65</v>
      </c>
    </row>
    <row r="2345" spans="4:5" ht="18.75" x14ac:dyDescent="0.3">
      <c r="D2345" s="8">
        <v>23.419999999960801</v>
      </c>
      <c r="E2345" s="9">
        <v>65</v>
      </c>
    </row>
    <row r="2346" spans="4:5" ht="18.75" x14ac:dyDescent="0.3">
      <c r="D2346" s="8">
        <v>23.429999999960799</v>
      </c>
      <c r="E2346" s="9">
        <v>65</v>
      </c>
    </row>
    <row r="2347" spans="4:5" ht="18.75" x14ac:dyDescent="0.3">
      <c r="D2347" s="8">
        <v>23.439999999960801</v>
      </c>
      <c r="E2347" s="9">
        <v>65</v>
      </c>
    </row>
    <row r="2348" spans="4:5" ht="18.75" x14ac:dyDescent="0.3">
      <c r="D2348" s="8">
        <v>23.449999999960799</v>
      </c>
      <c r="E2348" s="9">
        <v>65</v>
      </c>
    </row>
    <row r="2349" spans="4:5" ht="18.75" x14ac:dyDescent="0.3">
      <c r="D2349" s="8">
        <v>23.4599999999608</v>
      </c>
      <c r="E2349" s="9">
        <v>65</v>
      </c>
    </row>
    <row r="2350" spans="4:5" ht="18.75" x14ac:dyDescent="0.3">
      <c r="D2350" s="8">
        <v>23.469999999960802</v>
      </c>
      <c r="E2350" s="9">
        <v>65</v>
      </c>
    </row>
    <row r="2351" spans="4:5" ht="18.75" x14ac:dyDescent="0.3">
      <c r="D2351" s="8">
        <v>23.479999999960899</v>
      </c>
      <c r="E2351" s="9">
        <v>65</v>
      </c>
    </row>
    <row r="2352" spans="4:5" ht="18.75" x14ac:dyDescent="0.3">
      <c r="D2352" s="8">
        <v>23.489999999960901</v>
      </c>
      <c r="E2352" s="9">
        <v>65</v>
      </c>
    </row>
    <row r="2353" spans="4:5" ht="18.75" x14ac:dyDescent="0.3">
      <c r="D2353" s="8">
        <v>23.499999999960899</v>
      </c>
      <c r="E2353" s="9">
        <v>65</v>
      </c>
    </row>
    <row r="2354" spans="4:5" ht="18.75" x14ac:dyDescent="0.3">
      <c r="D2354" s="8">
        <v>23.5099999999609</v>
      </c>
      <c r="E2354" s="9">
        <v>65</v>
      </c>
    </row>
    <row r="2355" spans="4:5" ht="18.75" x14ac:dyDescent="0.3">
      <c r="D2355" s="8">
        <v>23.519999999960898</v>
      </c>
      <c r="E2355" s="9">
        <v>65</v>
      </c>
    </row>
    <row r="2356" spans="4:5" ht="18.75" x14ac:dyDescent="0.3">
      <c r="D2356" s="8">
        <v>23.5299999999609</v>
      </c>
      <c r="E2356" s="9">
        <v>65</v>
      </c>
    </row>
    <row r="2357" spans="4:5" ht="18.75" x14ac:dyDescent="0.3">
      <c r="D2357" s="8">
        <v>23.539999999960902</v>
      </c>
      <c r="E2357" s="9">
        <v>65</v>
      </c>
    </row>
    <row r="2358" spans="4:5" ht="18.75" x14ac:dyDescent="0.3">
      <c r="D2358" s="8">
        <v>23.5499999999609</v>
      </c>
      <c r="E2358" s="9">
        <v>65</v>
      </c>
    </row>
    <row r="2359" spans="4:5" ht="18.75" x14ac:dyDescent="0.3">
      <c r="D2359" s="8">
        <v>23.559999999960901</v>
      </c>
      <c r="E2359" s="9">
        <v>65</v>
      </c>
    </row>
    <row r="2360" spans="4:5" ht="18.75" x14ac:dyDescent="0.3">
      <c r="D2360" s="8">
        <v>23.569999999960899</v>
      </c>
      <c r="E2360" s="9">
        <v>65</v>
      </c>
    </row>
    <row r="2361" spans="4:5" ht="18.75" x14ac:dyDescent="0.3">
      <c r="D2361" s="8">
        <v>23.579999999960901</v>
      </c>
      <c r="E2361" s="9">
        <v>65</v>
      </c>
    </row>
    <row r="2362" spans="4:5" ht="18.75" x14ac:dyDescent="0.3">
      <c r="D2362" s="8">
        <v>23.589999999960899</v>
      </c>
      <c r="E2362" s="9">
        <v>65</v>
      </c>
    </row>
    <row r="2363" spans="4:5" ht="18.75" x14ac:dyDescent="0.3">
      <c r="D2363" s="8">
        <v>23.5999999999609</v>
      </c>
      <c r="E2363" s="9">
        <v>65</v>
      </c>
    </row>
    <row r="2364" spans="4:5" ht="18.75" x14ac:dyDescent="0.3">
      <c r="D2364" s="8">
        <v>23.609999999960898</v>
      </c>
      <c r="E2364" s="9">
        <v>65</v>
      </c>
    </row>
    <row r="2365" spans="4:5" ht="18.75" x14ac:dyDescent="0.3">
      <c r="D2365" s="8">
        <v>23.6199999999609</v>
      </c>
      <c r="E2365" s="9">
        <v>65</v>
      </c>
    </row>
    <row r="2366" spans="4:5" ht="18.75" x14ac:dyDescent="0.3">
      <c r="D2366" s="8">
        <v>23.629999999960901</v>
      </c>
      <c r="E2366" s="9">
        <v>65</v>
      </c>
    </row>
    <row r="2367" spans="4:5" ht="18.75" x14ac:dyDescent="0.3">
      <c r="D2367" s="8">
        <v>23.639999999960899</v>
      </c>
      <c r="E2367" s="9">
        <v>65</v>
      </c>
    </row>
    <row r="2368" spans="4:5" ht="18.75" x14ac:dyDescent="0.3">
      <c r="D2368" s="8">
        <v>23.649999999960901</v>
      </c>
      <c r="E2368" s="9">
        <v>65</v>
      </c>
    </row>
    <row r="2369" spans="4:5" ht="18.75" x14ac:dyDescent="0.3">
      <c r="D2369" s="8">
        <v>23.659999999960899</v>
      </c>
      <c r="E2369" s="9">
        <v>65</v>
      </c>
    </row>
    <row r="2370" spans="4:5" ht="18.75" x14ac:dyDescent="0.3">
      <c r="D2370" s="8">
        <v>23.669999999961</v>
      </c>
      <c r="E2370" s="9">
        <v>65</v>
      </c>
    </row>
    <row r="2371" spans="4:5" ht="18.75" x14ac:dyDescent="0.3">
      <c r="D2371" s="8">
        <v>23.679999999961002</v>
      </c>
      <c r="E2371" s="9">
        <v>65</v>
      </c>
    </row>
    <row r="2372" spans="4:5" ht="18.75" x14ac:dyDescent="0.3">
      <c r="D2372" s="8">
        <v>23.689999999961</v>
      </c>
      <c r="E2372" s="9">
        <v>65</v>
      </c>
    </row>
    <row r="2373" spans="4:5" ht="18.75" x14ac:dyDescent="0.3">
      <c r="D2373" s="8">
        <v>23.699999999961001</v>
      </c>
      <c r="E2373" s="9">
        <v>65</v>
      </c>
    </row>
    <row r="2374" spans="4:5" ht="18.75" x14ac:dyDescent="0.3">
      <c r="D2374" s="8">
        <v>23.709999999960999</v>
      </c>
      <c r="E2374" s="9">
        <v>65</v>
      </c>
    </row>
    <row r="2375" spans="4:5" ht="18.75" x14ac:dyDescent="0.3">
      <c r="D2375" s="8">
        <v>23.719999999961001</v>
      </c>
      <c r="E2375" s="9">
        <v>65</v>
      </c>
    </row>
    <row r="2376" spans="4:5" ht="18.75" x14ac:dyDescent="0.3">
      <c r="D2376" s="8">
        <v>23.729999999960999</v>
      </c>
      <c r="E2376" s="9">
        <v>65</v>
      </c>
    </row>
    <row r="2377" spans="4:5" ht="18.75" x14ac:dyDescent="0.3">
      <c r="D2377" s="8">
        <v>23.739999999961</v>
      </c>
      <c r="E2377" s="9">
        <v>65</v>
      </c>
    </row>
    <row r="2378" spans="4:5" ht="18.75" x14ac:dyDescent="0.3">
      <c r="D2378" s="8">
        <v>23.749999999960998</v>
      </c>
      <c r="E2378" s="9">
        <v>65</v>
      </c>
    </row>
    <row r="2379" spans="4:5" ht="18.75" x14ac:dyDescent="0.3">
      <c r="D2379" s="8">
        <v>23.759999999961</v>
      </c>
      <c r="E2379" s="9">
        <v>65</v>
      </c>
    </row>
    <row r="2380" spans="4:5" ht="18.75" x14ac:dyDescent="0.3">
      <c r="D2380" s="8">
        <v>23.769999999961001</v>
      </c>
      <c r="E2380" s="9">
        <v>65</v>
      </c>
    </row>
    <row r="2381" spans="4:5" ht="18.75" x14ac:dyDescent="0.3">
      <c r="D2381" s="8">
        <v>23.779999999960999</v>
      </c>
      <c r="E2381" s="9">
        <v>65</v>
      </c>
    </row>
    <row r="2382" spans="4:5" ht="18.75" x14ac:dyDescent="0.3">
      <c r="D2382" s="8">
        <v>23.789999999961001</v>
      </c>
      <c r="E2382" s="9">
        <v>65</v>
      </c>
    </row>
    <row r="2383" spans="4:5" ht="18.75" x14ac:dyDescent="0.3">
      <c r="D2383" s="8">
        <v>23.799999999960999</v>
      </c>
      <c r="E2383" s="9">
        <v>65</v>
      </c>
    </row>
    <row r="2384" spans="4:5" ht="18.75" x14ac:dyDescent="0.3">
      <c r="D2384" s="8">
        <v>23.809999999961001</v>
      </c>
      <c r="E2384" s="9">
        <v>65</v>
      </c>
    </row>
    <row r="2385" spans="4:5" ht="18.75" x14ac:dyDescent="0.3">
      <c r="D2385" s="8">
        <v>23.819999999960999</v>
      </c>
      <c r="E2385" s="9">
        <v>65</v>
      </c>
    </row>
    <row r="2386" spans="4:5" ht="18.75" x14ac:dyDescent="0.3">
      <c r="D2386" s="8">
        <v>23.829999999961</v>
      </c>
      <c r="E2386" s="9">
        <v>65</v>
      </c>
    </row>
    <row r="2387" spans="4:5" ht="18.75" x14ac:dyDescent="0.3">
      <c r="D2387" s="8">
        <v>23.839999999961002</v>
      </c>
      <c r="E2387" s="9">
        <v>65</v>
      </c>
    </row>
    <row r="2388" spans="4:5" ht="18.75" x14ac:dyDescent="0.3">
      <c r="D2388" s="8">
        <v>23.849999999961</v>
      </c>
      <c r="E2388" s="9">
        <v>65</v>
      </c>
    </row>
    <row r="2389" spans="4:5" ht="18.75" x14ac:dyDescent="0.3">
      <c r="D2389" s="8">
        <v>23.859999999961001</v>
      </c>
      <c r="E2389" s="9">
        <v>65</v>
      </c>
    </row>
    <row r="2390" spans="4:5" ht="18.75" x14ac:dyDescent="0.3">
      <c r="D2390" s="8">
        <v>23.869999999961099</v>
      </c>
      <c r="E2390" s="9">
        <v>65</v>
      </c>
    </row>
    <row r="2391" spans="4:5" ht="18.75" x14ac:dyDescent="0.3">
      <c r="D2391" s="8">
        <v>23.8799999999611</v>
      </c>
      <c r="E2391" s="9">
        <v>65</v>
      </c>
    </row>
    <row r="2392" spans="4:5" ht="18.75" x14ac:dyDescent="0.3">
      <c r="D2392" s="8">
        <v>23.889999999961098</v>
      </c>
      <c r="E2392" s="9">
        <v>65</v>
      </c>
    </row>
    <row r="2393" spans="4:5" ht="18.75" x14ac:dyDescent="0.3">
      <c r="D2393" s="8">
        <v>23.8999999999611</v>
      </c>
      <c r="E2393" s="9">
        <v>65</v>
      </c>
    </row>
    <row r="2394" spans="4:5" ht="18.75" x14ac:dyDescent="0.3">
      <c r="D2394" s="8">
        <v>23.909999999961101</v>
      </c>
      <c r="E2394" s="9">
        <v>65</v>
      </c>
    </row>
    <row r="2395" spans="4:5" ht="18.75" x14ac:dyDescent="0.3">
      <c r="D2395" s="8">
        <v>23.919999999961099</v>
      </c>
      <c r="E2395" s="9">
        <v>65</v>
      </c>
    </row>
    <row r="2396" spans="4:5" ht="18.75" x14ac:dyDescent="0.3">
      <c r="D2396" s="8">
        <v>23.929999999961101</v>
      </c>
      <c r="E2396" s="9">
        <v>65</v>
      </c>
    </row>
    <row r="2397" spans="4:5" ht="18.75" x14ac:dyDescent="0.3">
      <c r="D2397" s="8">
        <v>23.939999999961099</v>
      </c>
      <c r="E2397" s="9">
        <v>65</v>
      </c>
    </row>
    <row r="2398" spans="4:5" ht="18.75" x14ac:dyDescent="0.3">
      <c r="D2398" s="8">
        <v>23.949999999961101</v>
      </c>
      <c r="E2398" s="9">
        <v>65</v>
      </c>
    </row>
    <row r="2399" spans="4:5" ht="18.75" x14ac:dyDescent="0.3">
      <c r="D2399" s="8">
        <v>23.959999999961099</v>
      </c>
      <c r="E2399" s="9">
        <v>65</v>
      </c>
    </row>
    <row r="2400" spans="4:5" ht="18.75" x14ac:dyDescent="0.3">
      <c r="D2400" s="8">
        <v>23.9699999999611</v>
      </c>
      <c r="E2400" s="9">
        <v>65</v>
      </c>
    </row>
    <row r="2401" spans="4:5" ht="18.75" x14ac:dyDescent="0.3">
      <c r="D2401" s="8">
        <v>23.979999999961102</v>
      </c>
      <c r="E2401" s="9">
        <v>65</v>
      </c>
    </row>
    <row r="2402" spans="4:5" ht="18.75" x14ac:dyDescent="0.3">
      <c r="D2402" s="8">
        <v>23.9899999999611</v>
      </c>
      <c r="E2402" s="9">
        <v>65</v>
      </c>
    </row>
    <row r="2403" spans="4:5" ht="18.75" x14ac:dyDescent="0.3">
      <c r="D2403" s="8">
        <v>23.999999999961101</v>
      </c>
      <c r="E2403" s="9">
        <v>66</v>
      </c>
    </row>
    <row r="2404" spans="4:5" ht="18.75" x14ac:dyDescent="0.3">
      <c r="D2404" s="8">
        <v>24.009999999961099</v>
      </c>
      <c r="E2404" s="9">
        <v>66</v>
      </c>
    </row>
    <row r="2405" spans="4:5" ht="18.75" x14ac:dyDescent="0.3">
      <c r="D2405" s="8">
        <v>24.019999999961101</v>
      </c>
      <c r="E2405" s="9">
        <v>66</v>
      </c>
    </row>
    <row r="2406" spans="4:5" ht="18.75" x14ac:dyDescent="0.3">
      <c r="D2406" s="8">
        <v>24.029999999961099</v>
      </c>
      <c r="E2406" s="9">
        <v>66</v>
      </c>
    </row>
    <row r="2407" spans="4:5" ht="18.75" x14ac:dyDescent="0.3">
      <c r="D2407" s="8">
        <v>24.0399999999611</v>
      </c>
      <c r="E2407" s="9">
        <v>66</v>
      </c>
    </row>
    <row r="2408" spans="4:5" ht="18.75" x14ac:dyDescent="0.3">
      <c r="D2408" s="8">
        <v>24.049999999961098</v>
      </c>
      <c r="E2408" s="9">
        <v>66</v>
      </c>
    </row>
    <row r="2409" spans="4:5" ht="18.75" x14ac:dyDescent="0.3">
      <c r="D2409" s="8">
        <v>24.0599999999611</v>
      </c>
      <c r="E2409" s="9">
        <v>66</v>
      </c>
    </row>
    <row r="2410" spans="4:5" ht="18.75" x14ac:dyDescent="0.3">
      <c r="D2410" s="8">
        <v>24.069999999961201</v>
      </c>
      <c r="E2410" s="9">
        <v>66</v>
      </c>
    </row>
    <row r="2411" spans="4:5" ht="18.75" x14ac:dyDescent="0.3">
      <c r="D2411" s="8">
        <v>24.079999999961199</v>
      </c>
      <c r="E2411" s="9">
        <v>66</v>
      </c>
    </row>
    <row r="2412" spans="4:5" ht="18.75" x14ac:dyDescent="0.3">
      <c r="D2412" s="8">
        <v>24.089999999961201</v>
      </c>
      <c r="E2412" s="9">
        <v>66</v>
      </c>
    </row>
    <row r="2413" spans="4:5" ht="18.75" x14ac:dyDescent="0.3">
      <c r="D2413" s="8">
        <v>24.099999999961199</v>
      </c>
      <c r="E2413" s="9">
        <v>66</v>
      </c>
    </row>
    <row r="2414" spans="4:5" ht="18.75" x14ac:dyDescent="0.3">
      <c r="D2414" s="8">
        <v>24.1099999999612</v>
      </c>
      <c r="E2414" s="9">
        <v>66</v>
      </c>
    </row>
    <row r="2415" spans="4:5" ht="18.75" x14ac:dyDescent="0.3">
      <c r="D2415" s="8">
        <v>24.119999999961198</v>
      </c>
      <c r="E2415" s="9">
        <v>66</v>
      </c>
    </row>
    <row r="2416" spans="4:5" ht="18.75" x14ac:dyDescent="0.3">
      <c r="D2416" s="8">
        <v>24.1299999999612</v>
      </c>
      <c r="E2416" s="9">
        <v>66</v>
      </c>
    </row>
    <row r="2417" spans="4:5" ht="18.75" x14ac:dyDescent="0.3">
      <c r="D2417" s="8">
        <v>24.139999999961201</v>
      </c>
      <c r="E2417" s="9">
        <v>66</v>
      </c>
    </row>
    <row r="2418" spans="4:5" ht="18.75" x14ac:dyDescent="0.3">
      <c r="D2418" s="8">
        <v>24.149999999961199</v>
      </c>
      <c r="E2418" s="9">
        <v>66</v>
      </c>
    </row>
    <row r="2419" spans="4:5" ht="18.75" x14ac:dyDescent="0.3">
      <c r="D2419" s="8">
        <v>24.159999999961201</v>
      </c>
      <c r="E2419" s="9">
        <v>66</v>
      </c>
    </row>
    <row r="2420" spans="4:5" ht="18.75" x14ac:dyDescent="0.3">
      <c r="D2420" s="8">
        <v>24.169999999961199</v>
      </c>
      <c r="E2420" s="9">
        <v>66</v>
      </c>
    </row>
    <row r="2421" spans="4:5" ht="18.75" x14ac:dyDescent="0.3">
      <c r="D2421" s="8">
        <v>24.179999999961201</v>
      </c>
      <c r="E2421" s="9">
        <v>66</v>
      </c>
    </row>
    <row r="2422" spans="4:5" ht="18.75" x14ac:dyDescent="0.3">
      <c r="D2422" s="8">
        <v>24.189999999961199</v>
      </c>
      <c r="E2422" s="9">
        <v>66</v>
      </c>
    </row>
    <row r="2423" spans="4:5" ht="18.75" x14ac:dyDescent="0.3">
      <c r="D2423" s="8">
        <v>24.1999999999612</v>
      </c>
      <c r="E2423" s="9">
        <v>66</v>
      </c>
    </row>
    <row r="2424" spans="4:5" ht="18.75" x14ac:dyDescent="0.3">
      <c r="D2424" s="8">
        <v>24.209999999961202</v>
      </c>
      <c r="E2424" s="9">
        <v>66</v>
      </c>
    </row>
    <row r="2425" spans="4:5" ht="18.75" x14ac:dyDescent="0.3">
      <c r="D2425" s="8">
        <v>24.2199999999612</v>
      </c>
      <c r="E2425" s="9">
        <v>66</v>
      </c>
    </row>
    <row r="2426" spans="4:5" ht="18.75" x14ac:dyDescent="0.3">
      <c r="D2426" s="8">
        <v>24.229999999961201</v>
      </c>
      <c r="E2426" s="9">
        <v>66</v>
      </c>
    </row>
    <row r="2427" spans="4:5" ht="18.75" x14ac:dyDescent="0.3">
      <c r="D2427" s="8">
        <v>24.239999999961199</v>
      </c>
      <c r="E2427" s="9">
        <v>66</v>
      </c>
    </row>
    <row r="2428" spans="4:5" ht="18.75" x14ac:dyDescent="0.3">
      <c r="D2428" s="8">
        <v>24.249999999961201</v>
      </c>
      <c r="E2428" s="9">
        <v>66</v>
      </c>
    </row>
    <row r="2429" spans="4:5" ht="18.75" x14ac:dyDescent="0.3">
      <c r="D2429" s="8">
        <v>24.259999999961298</v>
      </c>
      <c r="E2429" s="9">
        <v>66</v>
      </c>
    </row>
    <row r="2430" spans="4:5" ht="18.75" x14ac:dyDescent="0.3">
      <c r="D2430" s="8">
        <v>24.2699999999613</v>
      </c>
      <c r="E2430" s="9">
        <v>66</v>
      </c>
    </row>
    <row r="2431" spans="4:5" ht="18.75" x14ac:dyDescent="0.3">
      <c r="D2431" s="8">
        <v>24.279999999961301</v>
      </c>
      <c r="E2431" s="9">
        <v>66</v>
      </c>
    </row>
    <row r="2432" spans="4:5" ht="18.75" x14ac:dyDescent="0.3">
      <c r="D2432" s="8">
        <v>24.289999999961299</v>
      </c>
      <c r="E2432" s="9">
        <v>66</v>
      </c>
    </row>
    <row r="2433" spans="4:5" ht="18.75" x14ac:dyDescent="0.3">
      <c r="D2433" s="8">
        <v>24.299999999961301</v>
      </c>
      <c r="E2433" s="9">
        <v>66</v>
      </c>
    </row>
    <row r="2434" spans="4:5" ht="18.75" x14ac:dyDescent="0.3">
      <c r="D2434" s="8">
        <v>24.309999999961299</v>
      </c>
      <c r="E2434" s="9">
        <v>66</v>
      </c>
    </row>
    <row r="2435" spans="4:5" ht="18.75" x14ac:dyDescent="0.3">
      <c r="D2435" s="8">
        <v>24.319999999961301</v>
      </c>
      <c r="E2435" s="9">
        <v>66</v>
      </c>
    </row>
    <row r="2436" spans="4:5" ht="18.75" x14ac:dyDescent="0.3">
      <c r="D2436" s="8">
        <v>24.329999999961299</v>
      </c>
      <c r="E2436" s="9">
        <v>66</v>
      </c>
    </row>
    <row r="2437" spans="4:5" ht="18.75" x14ac:dyDescent="0.3">
      <c r="D2437" s="8">
        <v>24.3399999999613</v>
      </c>
      <c r="E2437" s="9">
        <v>66</v>
      </c>
    </row>
    <row r="2438" spans="4:5" ht="18.75" x14ac:dyDescent="0.3">
      <c r="D2438" s="8">
        <v>24.349999999961302</v>
      </c>
      <c r="E2438" s="9">
        <v>66</v>
      </c>
    </row>
    <row r="2439" spans="4:5" ht="18.75" x14ac:dyDescent="0.3">
      <c r="D2439" s="8">
        <v>24.3599999999613</v>
      </c>
      <c r="E2439" s="9">
        <v>66</v>
      </c>
    </row>
    <row r="2440" spans="4:5" ht="18.75" x14ac:dyDescent="0.3">
      <c r="D2440" s="8">
        <v>24.369999999961301</v>
      </c>
      <c r="E2440" s="9">
        <v>66</v>
      </c>
    </row>
    <row r="2441" spans="4:5" ht="18.75" x14ac:dyDescent="0.3">
      <c r="D2441" s="8">
        <v>24.379999999961299</v>
      </c>
      <c r="E2441" s="9">
        <v>66</v>
      </c>
    </row>
    <row r="2442" spans="4:5" ht="18.75" x14ac:dyDescent="0.3">
      <c r="D2442" s="8">
        <v>24.389999999961301</v>
      </c>
      <c r="E2442" s="9">
        <v>66</v>
      </c>
    </row>
    <row r="2443" spans="4:5" ht="18.75" x14ac:dyDescent="0.3">
      <c r="D2443" s="8">
        <v>24.399999999961299</v>
      </c>
      <c r="E2443" s="9">
        <v>66</v>
      </c>
    </row>
    <row r="2444" spans="4:5" ht="18.75" x14ac:dyDescent="0.3">
      <c r="D2444" s="8">
        <v>24.4099999999613</v>
      </c>
      <c r="E2444" s="9">
        <v>66</v>
      </c>
    </row>
    <row r="2445" spans="4:5" ht="18.75" x14ac:dyDescent="0.3">
      <c r="D2445" s="8">
        <v>24.419999999961298</v>
      </c>
      <c r="E2445" s="9">
        <v>66</v>
      </c>
    </row>
    <row r="2446" spans="4:5" ht="18.75" x14ac:dyDescent="0.3">
      <c r="D2446" s="8">
        <v>24.4299999999613</v>
      </c>
      <c r="E2446" s="9">
        <v>66</v>
      </c>
    </row>
    <row r="2447" spans="4:5" ht="18.75" x14ac:dyDescent="0.3">
      <c r="D2447" s="8">
        <v>24.439999999961302</v>
      </c>
      <c r="E2447" s="9">
        <v>66</v>
      </c>
    </row>
    <row r="2448" spans="4:5" ht="18.75" x14ac:dyDescent="0.3">
      <c r="D2448" s="8">
        <v>24.4499999999613</v>
      </c>
      <c r="E2448" s="9">
        <v>66</v>
      </c>
    </row>
    <row r="2449" spans="4:5" ht="18.75" x14ac:dyDescent="0.3">
      <c r="D2449" s="8">
        <v>24.459999999961401</v>
      </c>
      <c r="E2449" s="9">
        <v>66</v>
      </c>
    </row>
    <row r="2450" spans="4:5" ht="18.75" x14ac:dyDescent="0.3">
      <c r="D2450" s="8">
        <v>24.469999999961399</v>
      </c>
      <c r="E2450" s="9">
        <v>66</v>
      </c>
    </row>
    <row r="2451" spans="4:5" ht="18.75" x14ac:dyDescent="0.3">
      <c r="D2451" s="8">
        <v>24.4799999999614</v>
      </c>
      <c r="E2451" s="9">
        <v>66</v>
      </c>
    </row>
    <row r="2452" spans="4:5" ht="18.75" x14ac:dyDescent="0.3">
      <c r="D2452" s="8">
        <v>24.489999999961402</v>
      </c>
      <c r="E2452" s="9">
        <v>66</v>
      </c>
    </row>
    <row r="2453" spans="4:5" ht="18.75" x14ac:dyDescent="0.3">
      <c r="D2453" s="8">
        <v>24.4999999999614</v>
      </c>
      <c r="E2453" s="9">
        <v>66</v>
      </c>
    </row>
    <row r="2454" spans="4:5" ht="18.75" x14ac:dyDescent="0.3">
      <c r="D2454" s="8">
        <v>24.509999999961401</v>
      </c>
      <c r="E2454" s="9">
        <v>66</v>
      </c>
    </row>
    <row r="2455" spans="4:5" ht="18.75" x14ac:dyDescent="0.3">
      <c r="D2455" s="8">
        <v>24.519999999961399</v>
      </c>
      <c r="E2455" s="9">
        <v>66</v>
      </c>
    </row>
    <row r="2456" spans="4:5" ht="18.75" x14ac:dyDescent="0.3">
      <c r="D2456" s="8">
        <v>24.529999999961401</v>
      </c>
      <c r="E2456" s="9">
        <v>66</v>
      </c>
    </row>
    <row r="2457" spans="4:5" ht="18.75" x14ac:dyDescent="0.3">
      <c r="D2457" s="8">
        <v>24.539999999961399</v>
      </c>
      <c r="E2457" s="9">
        <v>66</v>
      </c>
    </row>
    <row r="2458" spans="4:5" ht="18.75" x14ac:dyDescent="0.3">
      <c r="D2458" s="8">
        <v>24.5499999999614</v>
      </c>
      <c r="E2458" s="9">
        <v>66</v>
      </c>
    </row>
    <row r="2459" spans="4:5" ht="18.75" x14ac:dyDescent="0.3">
      <c r="D2459" s="8">
        <v>24.559999999961398</v>
      </c>
      <c r="E2459" s="9">
        <v>66</v>
      </c>
    </row>
    <row r="2460" spans="4:5" ht="18.75" x14ac:dyDescent="0.3">
      <c r="D2460" s="8">
        <v>24.5699999999614</v>
      </c>
      <c r="E2460" s="9">
        <v>66</v>
      </c>
    </row>
    <row r="2461" spans="4:5" ht="18.75" x14ac:dyDescent="0.3">
      <c r="D2461" s="8">
        <v>24.579999999961402</v>
      </c>
      <c r="E2461" s="9">
        <v>66</v>
      </c>
    </row>
    <row r="2462" spans="4:5" ht="18.75" x14ac:dyDescent="0.3">
      <c r="D2462" s="8">
        <v>24.5899999999614</v>
      </c>
      <c r="E2462" s="9">
        <v>66</v>
      </c>
    </row>
    <row r="2463" spans="4:5" ht="18.75" x14ac:dyDescent="0.3">
      <c r="D2463" s="8">
        <v>24.599999999961401</v>
      </c>
      <c r="E2463" s="9">
        <v>66</v>
      </c>
    </row>
    <row r="2464" spans="4:5" ht="18.75" x14ac:dyDescent="0.3">
      <c r="D2464" s="8">
        <v>24.609999999961399</v>
      </c>
      <c r="E2464" s="9">
        <v>66</v>
      </c>
    </row>
    <row r="2465" spans="4:5" ht="18.75" x14ac:dyDescent="0.3">
      <c r="D2465" s="8">
        <v>24.619999999961401</v>
      </c>
      <c r="E2465" s="9">
        <v>66</v>
      </c>
    </row>
    <row r="2466" spans="4:5" ht="18.75" x14ac:dyDescent="0.3">
      <c r="D2466" s="8">
        <v>24.629999999961399</v>
      </c>
      <c r="E2466" s="9">
        <v>66</v>
      </c>
    </row>
    <row r="2467" spans="4:5" ht="18.75" x14ac:dyDescent="0.3">
      <c r="D2467" s="8">
        <v>24.6399999999614</v>
      </c>
      <c r="E2467" s="9">
        <v>66</v>
      </c>
    </row>
    <row r="2468" spans="4:5" ht="18.75" x14ac:dyDescent="0.3">
      <c r="D2468" s="8">
        <v>24.649999999961501</v>
      </c>
      <c r="E2468" s="9">
        <v>66</v>
      </c>
    </row>
    <row r="2469" spans="4:5" ht="18.75" x14ac:dyDescent="0.3">
      <c r="D2469" s="8">
        <v>24.659999999961499</v>
      </c>
      <c r="E2469" s="9">
        <v>66</v>
      </c>
    </row>
    <row r="2470" spans="4:5" ht="18.75" x14ac:dyDescent="0.3">
      <c r="D2470" s="8">
        <v>24.669999999961501</v>
      </c>
      <c r="E2470" s="9">
        <v>66</v>
      </c>
    </row>
    <row r="2471" spans="4:5" ht="18.75" x14ac:dyDescent="0.3">
      <c r="D2471" s="8">
        <v>24.679999999961499</v>
      </c>
      <c r="E2471" s="9">
        <v>66</v>
      </c>
    </row>
    <row r="2472" spans="4:5" ht="18.75" x14ac:dyDescent="0.3">
      <c r="D2472" s="8">
        <v>24.689999999961501</v>
      </c>
      <c r="E2472" s="9">
        <v>66</v>
      </c>
    </row>
    <row r="2473" spans="4:5" ht="18.75" x14ac:dyDescent="0.3">
      <c r="D2473" s="8">
        <v>24.699999999961499</v>
      </c>
      <c r="E2473" s="9">
        <v>66</v>
      </c>
    </row>
    <row r="2474" spans="4:5" ht="18.75" x14ac:dyDescent="0.3">
      <c r="D2474" s="8">
        <v>24.7099999999615</v>
      </c>
      <c r="E2474" s="9">
        <v>66</v>
      </c>
    </row>
    <row r="2475" spans="4:5" ht="18.75" x14ac:dyDescent="0.3">
      <c r="D2475" s="8">
        <v>24.719999999961502</v>
      </c>
      <c r="E2475" s="9">
        <v>66</v>
      </c>
    </row>
    <row r="2476" spans="4:5" ht="18.75" x14ac:dyDescent="0.3">
      <c r="D2476" s="8">
        <v>24.7299999999615</v>
      </c>
      <c r="E2476" s="9">
        <v>66</v>
      </c>
    </row>
    <row r="2477" spans="4:5" ht="18.75" x14ac:dyDescent="0.3">
      <c r="D2477" s="8">
        <v>24.739999999961501</v>
      </c>
      <c r="E2477" s="9">
        <v>66</v>
      </c>
    </row>
    <row r="2478" spans="4:5" ht="18.75" x14ac:dyDescent="0.3">
      <c r="D2478" s="8">
        <v>24.749999999961499</v>
      </c>
      <c r="E2478" s="9">
        <v>66</v>
      </c>
    </row>
    <row r="2479" spans="4:5" ht="18.75" x14ac:dyDescent="0.3">
      <c r="D2479" s="8">
        <v>24.759999999961501</v>
      </c>
      <c r="E2479" s="9">
        <v>66</v>
      </c>
    </row>
    <row r="2480" spans="4:5" ht="18.75" x14ac:dyDescent="0.3">
      <c r="D2480" s="8">
        <v>24.769999999961499</v>
      </c>
      <c r="E2480" s="9">
        <v>66</v>
      </c>
    </row>
    <row r="2481" spans="4:5" ht="18.75" x14ac:dyDescent="0.3">
      <c r="D2481" s="8">
        <v>24.7799999999615</v>
      </c>
      <c r="E2481" s="9">
        <v>66</v>
      </c>
    </row>
    <row r="2482" spans="4:5" ht="18.75" x14ac:dyDescent="0.3">
      <c r="D2482" s="8">
        <v>24.789999999961498</v>
      </c>
      <c r="E2482" s="9">
        <v>66</v>
      </c>
    </row>
    <row r="2483" spans="4:5" ht="18.75" x14ac:dyDescent="0.3">
      <c r="D2483" s="8">
        <v>24.7999999999615</v>
      </c>
      <c r="E2483" s="9">
        <v>66</v>
      </c>
    </row>
    <row r="2484" spans="4:5" ht="18.75" x14ac:dyDescent="0.3">
      <c r="D2484" s="8">
        <v>24.809999999961502</v>
      </c>
      <c r="E2484" s="9">
        <v>66</v>
      </c>
    </row>
    <row r="2485" spans="4:5" ht="18.75" x14ac:dyDescent="0.3">
      <c r="D2485" s="8">
        <v>24.8199999999615</v>
      </c>
      <c r="E2485" s="9">
        <v>66</v>
      </c>
    </row>
    <row r="2486" spans="4:5" ht="18.75" x14ac:dyDescent="0.3">
      <c r="D2486" s="8">
        <v>24.829999999961501</v>
      </c>
      <c r="E2486" s="9">
        <v>66</v>
      </c>
    </row>
    <row r="2487" spans="4:5" ht="18.75" x14ac:dyDescent="0.3">
      <c r="D2487" s="8">
        <v>24.839999999961499</v>
      </c>
      <c r="E2487" s="9">
        <v>66</v>
      </c>
    </row>
    <row r="2488" spans="4:5" ht="18.75" x14ac:dyDescent="0.3">
      <c r="D2488" s="8">
        <v>24.8499999999616</v>
      </c>
      <c r="E2488" s="9">
        <v>66</v>
      </c>
    </row>
    <row r="2489" spans="4:5" ht="18.75" x14ac:dyDescent="0.3">
      <c r="D2489" s="8">
        <v>24.859999999961602</v>
      </c>
      <c r="E2489" s="9">
        <v>66</v>
      </c>
    </row>
    <row r="2490" spans="4:5" ht="18.75" x14ac:dyDescent="0.3">
      <c r="D2490" s="8">
        <v>24.8699999999616</v>
      </c>
      <c r="E2490" s="9">
        <v>66</v>
      </c>
    </row>
    <row r="2491" spans="4:5" ht="18.75" x14ac:dyDescent="0.3">
      <c r="D2491" s="8">
        <v>24.879999999961601</v>
      </c>
      <c r="E2491" s="9">
        <v>66</v>
      </c>
    </row>
    <row r="2492" spans="4:5" ht="18.75" x14ac:dyDescent="0.3">
      <c r="D2492" s="8">
        <v>24.889999999961599</v>
      </c>
      <c r="E2492" s="9">
        <v>66</v>
      </c>
    </row>
    <row r="2493" spans="4:5" ht="18.75" x14ac:dyDescent="0.3">
      <c r="D2493" s="8">
        <v>24.899999999961601</v>
      </c>
      <c r="E2493" s="9">
        <v>66</v>
      </c>
    </row>
    <row r="2494" spans="4:5" ht="18.75" x14ac:dyDescent="0.3">
      <c r="D2494" s="8">
        <v>24.909999999961599</v>
      </c>
      <c r="E2494" s="9">
        <v>66</v>
      </c>
    </row>
    <row r="2495" spans="4:5" ht="18.75" x14ac:dyDescent="0.3">
      <c r="D2495" s="8">
        <v>24.9199999999616</v>
      </c>
      <c r="E2495" s="9">
        <v>66</v>
      </c>
    </row>
    <row r="2496" spans="4:5" ht="18.75" x14ac:dyDescent="0.3">
      <c r="D2496" s="8">
        <v>24.929999999961598</v>
      </c>
      <c r="E2496" s="9">
        <v>66</v>
      </c>
    </row>
    <row r="2497" spans="4:5" ht="18.75" x14ac:dyDescent="0.3">
      <c r="D2497" s="8">
        <v>24.9399999999616</v>
      </c>
      <c r="E2497" s="9">
        <v>66</v>
      </c>
    </row>
    <row r="2498" spans="4:5" ht="18.75" x14ac:dyDescent="0.3">
      <c r="D2498" s="8">
        <v>24.949999999961602</v>
      </c>
      <c r="E2498" s="9">
        <v>66</v>
      </c>
    </row>
    <row r="2499" spans="4:5" ht="18.75" x14ac:dyDescent="0.3">
      <c r="D2499" s="8">
        <v>24.9599999999616</v>
      </c>
      <c r="E2499" s="9">
        <v>66</v>
      </c>
    </row>
    <row r="2500" spans="4:5" ht="18.75" x14ac:dyDescent="0.3">
      <c r="D2500" s="8">
        <v>24.969999999961601</v>
      </c>
      <c r="E2500" s="9">
        <v>66</v>
      </c>
    </row>
    <row r="2501" spans="4:5" ht="18.75" x14ac:dyDescent="0.3">
      <c r="D2501" s="8">
        <v>24.979999999961599</v>
      </c>
      <c r="E2501" s="9">
        <v>66</v>
      </c>
    </row>
    <row r="2502" spans="4:5" ht="18.75" x14ac:dyDescent="0.3">
      <c r="D2502" s="8">
        <v>24.989999999961601</v>
      </c>
      <c r="E2502" s="9">
        <v>66</v>
      </c>
    </row>
    <row r="2503" spans="4:5" ht="18.75" x14ac:dyDescent="0.3">
      <c r="D2503" s="8">
        <v>24.999999999961599</v>
      </c>
      <c r="E2503" s="9">
        <v>66</v>
      </c>
    </row>
    <row r="2504" spans="4:5" ht="18.75" x14ac:dyDescent="0.3">
      <c r="D2504" s="8">
        <v>25.0099999999616</v>
      </c>
      <c r="E2504" s="9">
        <v>66</v>
      </c>
    </row>
    <row r="2505" spans="4:5" ht="18.75" x14ac:dyDescent="0.3">
      <c r="D2505" s="8">
        <v>25.019999999961598</v>
      </c>
      <c r="E2505" s="9">
        <v>66</v>
      </c>
    </row>
    <row r="2506" spans="4:5" ht="18.75" x14ac:dyDescent="0.3">
      <c r="D2506" s="8">
        <v>25.0299999999616</v>
      </c>
      <c r="E2506" s="9">
        <v>66</v>
      </c>
    </row>
    <row r="2507" spans="4:5" ht="18.75" x14ac:dyDescent="0.3">
      <c r="D2507" s="8">
        <v>25.039999999961701</v>
      </c>
      <c r="E2507" s="9">
        <v>66</v>
      </c>
    </row>
    <row r="2508" spans="4:5" ht="18.75" x14ac:dyDescent="0.3">
      <c r="D2508" s="8">
        <v>25.049999999961699</v>
      </c>
      <c r="E2508" s="9">
        <v>66</v>
      </c>
    </row>
    <row r="2509" spans="4:5" ht="18.75" x14ac:dyDescent="0.3">
      <c r="D2509" s="8">
        <v>25.0599999999617</v>
      </c>
      <c r="E2509" s="9">
        <v>66</v>
      </c>
    </row>
    <row r="2510" spans="4:5" ht="18.75" x14ac:dyDescent="0.3">
      <c r="D2510" s="8">
        <v>25.069999999961698</v>
      </c>
      <c r="E2510" s="9">
        <v>66</v>
      </c>
    </row>
    <row r="2511" spans="4:5" ht="18.75" x14ac:dyDescent="0.3">
      <c r="D2511" s="8">
        <v>25.0799999999617</v>
      </c>
      <c r="E2511" s="9">
        <v>66</v>
      </c>
    </row>
    <row r="2512" spans="4:5" ht="18.75" x14ac:dyDescent="0.3">
      <c r="D2512" s="8">
        <v>25.089999999961702</v>
      </c>
      <c r="E2512" s="9">
        <v>66</v>
      </c>
    </row>
    <row r="2513" spans="4:5" ht="18.75" x14ac:dyDescent="0.3">
      <c r="D2513" s="8">
        <v>25.0999999999617</v>
      </c>
      <c r="E2513" s="9">
        <v>66</v>
      </c>
    </row>
    <row r="2514" spans="4:5" ht="18.75" x14ac:dyDescent="0.3">
      <c r="D2514" s="8">
        <v>25.109999999961701</v>
      </c>
      <c r="E2514" s="9">
        <v>66</v>
      </c>
    </row>
    <row r="2515" spans="4:5" ht="18.75" x14ac:dyDescent="0.3">
      <c r="D2515" s="8">
        <v>25.119999999961699</v>
      </c>
      <c r="E2515" s="9">
        <v>66</v>
      </c>
    </row>
    <row r="2516" spans="4:5" ht="18.75" x14ac:dyDescent="0.3">
      <c r="D2516" s="8">
        <v>25.129999999961701</v>
      </c>
      <c r="E2516" s="9">
        <v>66</v>
      </c>
    </row>
    <row r="2517" spans="4:5" ht="18.75" x14ac:dyDescent="0.3">
      <c r="D2517" s="8">
        <v>25.139999999961699</v>
      </c>
      <c r="E2517" s="9">
        <v>66</v>
      </c>
    </row>
    <row r="2518" spans="4:5" ht="18.75" x14ac:dyDescent="0.3">
      <c r="D2518" s="8">
        <v>25.1499999999617</v>
      </c>
      <c r="E2518" s="9">
        <v>66</v>
      </c>
    </row>
    <row r="2519" spans="4:5" ht="18.75" x14ac:dyDescent="0.3">
      <c r="D2519" s="8">
        <v>25.159999999961698</v>
      </c>
      <c r="E2519" s="9">
        <v>66</v>
      </c>
    </row>
    <row r="2520" spans="4:5" ht="18.75" x14ac:dyDescent="0.3">
      <c r="D2520" s="8">
        <v>25.1699999999617</v>
      </c>
      <c r="E2520" s="9">
        <v>66</v>
      </c>
    </row>
    <row r="2521" spans="4:5" ht="18.75" x14ac:dyDescent="0.3">
      <c r="D2521" s="8">
        <v>25.179999999961701</v>
      </c>
      <c r="E2521" s="9">
        <v>66</v>
      </c>
    </row>
    <row r="2522" spans="4:5" ht="18.75" x14ac:dyDescent="0.3">
      <c r="D2522" s="8">
        <v>25.189999999961699</v>
      </c>
      <c r="E2522" s="9">
        <v>66</v>
      </c>
    </row>
    <row r="2523" spans="4:5" ht="18.75" x14ac:dyDescent="0.3">
      <c r="D2523" s="8">
        <v>25.199999999961701</v>
      </c>
      <c r="E2523" s="9">
        <v>66</v>
      </c>
    </row>
    <row r="2524" spans="4:5" ht="18.75" x14ac:dyDescent="0.3">
      <c r="D2524" s="8">
        <v>25.209999999961699</v>
      </c>
      <c r="E2524" s="9">
        <v>66</v>
      </c>
    </row>
    <row r="2525" spans="4:5" ht="18.75" x14ac:dyDescent="0.3">
      <c r="D2525" s="8">
        <v>25.219999999961701</v>
      </c>
      <c r="E2525" s="9">
        <v>66</v>
      </c>
    </row>
    <row r="2526" spans="4:5" ht="18.75" x14ac:dyDescent="0.3">
      <c r="D2526" s="8">
        <v>25.229999999961699</v>
      </c>
      <c r="E2526" s="9">
        <v>66</v>
      </c>
    </row>
    <row r="2527" spans="4:5" ht="18.75" x14ac:dyDescent="0.3">
      <c r="D2527" s="8">
        <v>25.2399999999618</v>
      </c>
      <c r="E2527" s="9">
        <v>66</v>
      </c>
    </row>
    <row r="2528" spans="4:5" ht="18.75" x14ac:dyDescent="0.3">
      <c r="D2528" s="8">
        <v>25.249999999961801</v>
      </c>
      <c r="E2528" s="9">
        <v>66</v>
      </c>
    </row>
    <row r="2529" spans="4:5" ht="18.75" x14ac:dyDescent="0.3">
      <c r="D2529" s="8">
        <v>25.259999999961799</v>
      </c>
      <c r="E2529" s="9">
        <v>66</v>
      </c>
    </row>
    <row r="2530" spans="4:5" ht="18.75" x14ac:dyDescent="0.3">
      <c r="D2530" s="8">
        <v>25.269999999961801</v>
      </c>
      <c r="E2530" s="9">
        <v>66</v>
      </c>
    </row>
    <row r="2531" spans="4:5" ht="18.75" x14ac:dyDescent="0.3">
      <c r="D2531" s="8">
        <v>25.279999999961799</v>
      </c>
      <c r="E2531" s="9">
        <v>66</v>
      </c>
    </row>
    <row r="2532" spans="4:5" ht="18.75" x14ac:dyDescent="0.3">
      <c r="D2532" s="8">
        <v>25.2899999999618</v>
      </c>
      <c r="E2532" s="9">
        <v>66</v>
      </c>
    </row>
    <row r="2533" spans="4:5" ht="18.75" x14ac:dyDescent="0.3">
      <c r="D2533" s="8">
        <v>25.299999999961798</v>
      </c>
      <c r="E2533" s="9">
        <v>66</v>
      </c>
    </row>
    <row r="2534" spans="4:5" ht="18.75" x14ac:dyDescent="0.3">
      <c r="D2534" s="8">
        <v>25.3099999999618</v>
      </c>
      <c r="E2534" s="9">
        <v>66</v>
      </c>
    </row>
    <row r="2535" spans="4:5" ht="18.75" x14ac:dyDescent="0.3">
      <c r="D2535" s="8">
        <v>25.319999999961802</v>
      </c>
      <c r="E2535" s="9">
        <v>66</v>
      </c>
    </row>
    <row r="2536" spans="4:5" ht="18.75" x14ac:dyDescent="0.3">
      <c r="D2536" s="8">
        <v>25.3299999999618</v>
      </c>
      <c r="E2536" s="9">
        <v>66</v>
      </c>
    </row>
    <row r="2537" spans="4:5" ht="18.75" x14ac:dyDescent="0.3">
      <c r="D2537" s="8">
        <v>25.339999999961801</v>
      </c>
      <c r="E2537" s="9">
        <v>66</v>
      </c>
    </row>
    <row r="2538" spans="4:5" ht="18.75" x14ac:dyDescent="0.3">
      <c r="D2538" s="8">
        <v>25.349999999961799</v>
      </c>
      <c r="E2538" s="9">
        <v>66</v>
      </c>
    </row>
    <row r="2539" spans="4:5" ht="18.75" x14ac:dyDescent="0.3">
      <c r="D2539" s="8">
        <v>25.359999999961801</v>
      </c>
      <c r="E2539" s="9">
        <v>66</v>
      </c>
    </row>
    <row r="2540" spans="4:5" ht="18.75" x14ac:dyDescent="0.3">
      <c r="D2540" s="8">
        <v>25.369999999961799</v>
      </c>
      <c r="E2540" s="9">
        <v>66</v>
      </c>
    </row>
    <row r="2541" spans="4:5" ht="18.75" x14ac:dyDescent="0.3">
      <c r="D2541" s="8">
        <v>25.3799999999618</v>
      </c>
      <c r="E2541" s="9">
        <v>66</v>
      </c>
    </row>
    <row r="2542" spans="4:5" ht="18.75" x14ac:dyDescent="0.3">
      <c r="D2542" s="8">
        <v>25.389999999961798</v>
      </c>
      <c r="E2542" s="9">
        <v>66</v>
      </c>
    </row>
    <row r="2543" spans="4:5" ht="18.75" x14ac:dyDescent="0.3">
      <c r="D2543" s="8">
        <v>25.3999999999618</v>
      </c>
      <c r="E2543" s="9">
        <v>66</v>
      </c>
    </row>
    <row r="2544" spans="4:5" ht="18.75" x14ac:dyDescent="0.3">
      <c r="D2544" s="8">
        <v>25.409999999961801</v>
      </c>
      <c r="E2544" s="9">
        <v>66</v>
      </c>
    </row>
    <row r="2545" spans="4:5" ht="18.75" x14ac:dyDescent="0.3">
      <c r="D2545" s="8">
        <v>25.419999999961799</v>
      </c>
      <c r="E2545" s="9">
        <v>66</v>
      </c>
    </row>
    <row r="2546" spans="4:5" ht="18.75" x14ac:dyDescent="0.3">
      <c r="D2546" s="8">
        <v>25.4299999999619</v>
      </c>
      <c r="E2546" s="9">
        <v>66</v>
      </c>
    </row>
    <row r="2547" spans="4:5" ht="18.75" x14ac:dyDescent="0.3">
      <c r="D2547" s="8">
        <v>25.439999999961898</v>
      </c>
      <c r="E2547" s="9">
        <v>66</v>
      </c>
    </row>
    <row r="2548" spans="4:5" ht="18.75" x14ac:dyDescent="0.3">
      <c r="D2548" s="8">
        <v>25.4499999999619</v>
      </c>
      <c r="E2548" s="9">
        <v>66</v>
      </c>
    </row>
    <row r="2549" spans="4:5" ht="18.75" x14ac:dyDescent="0.3">
      <c r="D2549" s="8">
        <v>25.459999999961902</v>
      </c>
      <c r="E2549" s="9">
        <v>66</v>
      </c>
    </row>
    <row r="2550" spans="4:5" ht="18.75" x14ac:dyDescent="0.3">
      <c r="D2550" s="8">
        <v>25.4699999999619</v>
      </c>
      <c r="E2550" s="9">
        <v>66</v>
      </c>
    </row>
    <row r="2551" spans="4:5" ht="18.75" x14ac:dyDescent="0.3">
      <c r="D2551" s="8">
        <v>25.479999999961901</v>
      </c>
      <c r="E2551" s="9">
        <v>66</v>
      </c>
    </row>
    <row r="2552" spans="4:5" ht="18.75" x14ac:dyDescent="0.3">
      <c r="D2552" s="8">
        <v>25.489999999961899</v>
      </c>
      <c r="E2552" s="9">
        <v>66</v>
      </c>
    </row>
    <row r="2553" spans="4:5" ht="18.75" x14ac:dyDescent="0.3">
      <c r="D2553" s="8">
        <v>25.499999999961901</v>
      </c>
      <c r="E2553" s="9">
        <v>66</v>
      </c>
    </row>
    <row r="2554" spans="4:5" ht="18.75" x14ac:dyDescent="0.3">
      <c r="D2554" s="8">
        <v>25.509999999961899</v>
      </c>
      <c r="E2554" s="9">
        <v>66</v>
      </c>
    </row>
    <row r="2555" spans="4:5" ht="18.75" x14ac:dyDescent="0.3">
      <c r="D2555" s="8">
        <v>25.5199999999619</v>
      </c>
      <c r="E2555" s="9">
        <v>66</v>
      </c>
    </row>
    <row r="2556" spans="4:5" ht="18.75" x14ac:dyDescent="0.3">
      <c r="D2556" s="8">
        <v>25.529999999961898</v>
      </c>
      <c r="E2556" s="9">
        <v>66</v>
      </c>
    </row>
    <row r="2557" spans="4:5" ht="18.75" x14ac:dyDescent="0.3">
      <c r="D2557" s="8">
        <v>25.5399999999619</v>
      </c>
      <c r="E2557" s="9">
        <v>66</v>
      </c>
    </row>
    <row r="2558" spans="4:5" ht="18.75" x14ac:dyDescent="0.3">
      <c r="D2558" s="8">
        <v>25.549999999961901</v>
      </c>
      <c r="E2558" s="9">
        <v>66</v>
      </c>
    </row>
    <row r="2559" spans="4:5" ht="18.75" x14ac:dyDescent="0.3">
      <c r="D2559" s="8">
        <v>25.559999999961899</v>
      </c>
      <c r="E2559" s="9">
        <v>66</v>
      </c>
    </row>
    <row r="2560" spans="4:5" ht="18.75" x14ac:dyDescent="0.3">
      <c r="D2560" s="8">
        <v>25.569999999961901</v>
      </c>
      <c r="E2560" s="9">
        <v>66</v>
      </c>
    </row>
    <row r="2561" spans="4:5" ht="18.75" x14ac:dyDescent="0.3">
      <c r="D2561" s="8">
        <v>25.579999999961899</v>
      </c>
      <c r="E2561" s="9">
        <v>66</v>
      </c>
    </row>
    <row r="2562" spans="4:5" ht="18.75" x14ac:dyDescent="0.3">
      <c r="D2562" s="8">
        <v>25.589999999961901</v>
      </c>
      <c r="E2562" s="9">
        <v>66</v>
      </c>
    </row>
    <row r="2563" spans="4:5" ht="18.75" x14ac:dyDescent="0.3">
      <c r="D2563" s="8">
        <v>25.599999999961899</v>
      </c>
      <c r="E2563" s="9">
        <v>66</v>
      </c>
    </row>
    <row r="2564" spans="4:5" ht="18.75" x14ac:dyDescent="0.3">
      <c r="D2564" s="8">
        <v>25.6099999999619</v>
      </c>
      <c r="E2564" s="9">
        <v>66</v>
      </c>
    </row>
    <row r="2565" spans="4:5" ht="18.75" x14ac:dyDescent="0.3">
      <c r="D2565" s="8">
        <v>25.619999999961902</v>
      </c>
      <c r="E2565" s="9">
        <v>66</v>
      </c>
    </row>
    <row r="2566" spans="4:5" ht="18.75" x14ac:dyDescent="0.3">
      <c r="D2566" s="8">
        <v>25.629999999961999</v>
      </c>
      <c r="E2566" s="9">
        <v>66</v>
      </c>
    </row>
    <row r="2567" spans="4:5" ht="18.75" x14ac:dyDescent="0.3">
      <c r="D2567" s="8">
        <v>25.639999999962001</v>
      </c>
      <c r="E2567" s="9">
        <v>66</v>
      </c>
    </row>
    <row r="2568" spans="4:5" ht="18.75" x14ac:dyDescent="0.3">
      <c r="D2568" s="8">
        <v>25.649999999961999</v>
      </c>
      <c r="E2568" s="9">
        <v>66</v>
      </c>
    </row>
    <row r="2569" spans="4:5" ht="18.75" x14ac:dyDescent="0.3">
      <c r="D2569" s="8">
        <v>25.659999999962</v>
      </c>
      <c r="E2569" s="9">
        <v>66</v>
      </c>
    </row>
    <row r="2570" spans="4:5" ht="18.75" x14ac:dyDescent="0.3">
      <c r="D2570" s="8">
        <v>25.669999999961998</v>
      </c>
      <c r="E2570" s="9">
        <v>66</v>
      </c>
    </row>
    <row r="2571" spans="4:5" ht="18.75" x14ac:dyDescent="0.3">
      <c r="D2571" s="8">
        <v>25.679999999962</v>
      </c>
      <c r="E2571" s="9">
        <v>66</v>
      </c>
    </row>
    <row r="2572" spans="4:5" ht="18.75" x14ac:dyDescent="0.3">
      <c r="D2572" s="8">
        <v>25.689999999962001</v>
      </c>
      <c r="E2572" s="9">
        <v>66</v>
      </c>
    </row>
    <row r="2573" spans="4:5" ht="18.75" x14ac:dyDescent="0.3">
      <c r="D2573" s="8">
        <v>25.699999999961999</v>
      </c>
      <c r="E2573" s="9">
        <v>66</v>
      </c>
    </row>
    <row r="2574" spans="4:5" ht="18.75" x14ac:dyDescent="0.3">
      <c r="D2574" s="8">
        <v>25.709999999962001</v>
      </c>
      <c r="E2574" s="9">
        <v>66</v>
      </c>
    </row>
    <row r="2575" spans="4:5" ht="18.75" x14ac:dyDescent="0.3">
      <c r="D2575" s="8">
        <v>25.719999999961999</v>
      </c>
      <c r="E2575" s="9">
        <v>66</v>
      </c>
    </row>
    <row r="2576" spans="4:5" ht="18.75" x14ac:dyDescent="0.3">
      <c r="D2576" s="8">
        <v>25.729999999962001</v>
      </c>
      <c r="E2576" s="9">
        <v>66</v>
      </c>
    </row>
    <row r="2577" spans="4:5" ht="18.75" x14ac:dyDescent="0.3">
      <c r="D2577" s="8">
        <v>25.739999999961999</v>
      </c>
      <c r="E2577" s="9">
        <v>66</v>
      </c>
    </row>
    <row r="2578" spans="4:5" ht="18.75" x14ac:dyDescent="0.3">
      <c r="D2578" s="8">
        <v>25.749999999962</v>
      </c>
      <c r="E2578" s="9">
        <v>66</v>
      </c>
    </row>
    <row r="2579" spans="4:5" ht="18.75" x14ac:dyDescent="0.3">
      <c r="D2579" s="8">
        <v>25.759999999962002</v>
      </c>
      <c r="E2579" s="9">
        <v>66</v>
      </c>
    </row>
    <row r="2580" spans="4:5" ht="18.75" x14ac:dyDescent="0.3">
      <c r="D2580" s="8">
        <v>25.769999999962</v>
      </c>
      <c r="E2580" s="9">
        <v>66</v>
      </c>
    </row>
    <row r="2581" spans="4:5" ht="18.75" x14ac:dyDescent="0.3">
      <c r="D2581" s="8">
        <v>25.779999999962001</v>
      </c>
      <c r="E2581" s="9">
        <v>66</v>
      </c>
    </row>
    <row r="2582" spans="4:5" ht="18.75" x14ac:dyDescent="0.3">
      <c r="D2582" s="8">
        <v>25.789999999961999</v>
      </c>
      <c r="E2582" s="9">
        <v>66</v>
      </c>
    </row>
    <row r="2583" spans="4:5" ht="18.75" x14ac:dyDescent="0.3">
      <c r="D2583" s="8">
        <v>25.799999999962001</v>
      </c>
      <c r="E2583" s="9">
        <v>66</v>
      </c>
    </row>
    <row r="2584" spans="4:5" ht="18.75" x14ac:dyDescent="0.3">
      <c r="D2584" s="8">
        <v>25.809999999961999</v>
      </c>
      <c r="E2584" s="9">
        <v>66</v>
      </c>
    </row>
    <row r="2585" spans="4:5" ht="18.75" x14ac:dyDescent="0.3">
      <c r="D2585" s="8">
        <v>25.8199999999621</v>
      </c>
      <c r="E2585" s="9">
        <v>66</v>
      </c>
    </row>
    <row r="2586" spans="4:5" ht="18.75" x14ac:dyDescent="0.3">
      <c r="D2586" s="8">
        <v>25.829999999962101</v>
      </c>
      <c r="E2586" s="9">
        <v>66</v>
      </c>
    </row>
    <row r="2587" spans="4:5" ht="18.75" x14ac:dyDescent="0.3">
      <c r="D2587" s="8">
        <v>25.8399999999621</v>
      </c>
      <c r="E2587" s="9">
        <v>66</v>
      </c>
    </row>
    <row r="2588" spans="4:5" ht="18.75" x14ac:dyDescent="0.3">
      <c r="D2588" s="8">
        <v>25.849999999962101</v>
      </c>
      <c r="E2588" s="9">
        <v>66</v>
      </c>
    </row>
    <row r="2589" spans="4:5" ht="18.75" x14ac:dyDescent="0.3">
      <c r="D2589" s="8">
        <v>25.859999999962099</v>
      </c>
      <c r="E2589" s="9">
        <v>66</v>
      </c>
    </row>
    <row r="2590" spans="4:5" ht="18.75" x14ac:dyDescent="0.3">
      <c r="D2590" s="8">
        <v>25.869999999962101</v>
      </c>
      <c r="E2590" s="9">
        <v>66</v>
      </c>
    </row>
    <row r="2591" spans="4:5" ht="18.75" x14ac:dyDescent="0.3">
      <c r="D2591" s="8">
        <v>25.879999999962099</v>
      </c>
      <c r="E2591" s="9">
        <v>66</v>
      </c>
    </row>
    <row r="2592" spans="4:5" ht="18.75" x14ac:dyDescent="0.3">
      <c r="D2592" s="8">
        <v>25.8899999999621</v>
      </c>
      <c r="E2592" s="9">
        <v>66</v>
      </c>
    </row>
    <row r="2593" spans="4:5" ht="18.75" x14ac:dyDescent="0.3">
      <c r="D2593" s="8">
        <v>25.899999999962098</v>
      </c>
      <c r="E2593" s="9">
        <v>66</v>
      </c>
    </row>
    <row r="2594" spans="4:5" ht="18.75" x14ac:dyDescent="0.3">
      <c r="D2594" s="8">
        <v>25.9099999999621</v>
      </c>
      <c r="E2594" s="9">
        <v>66</v>
      </c>
    </row>
    <row r="2595" spans="4:5" ht="18.75" x14ac:dyDescent="0.3">
      <c r="D2595" s="8">
        <v>25.919999999962101</v>
      </c>
      <c r="E2595" s="9">
        <v>66</v>
      </c>
    </row>
    <row r="2596" spans="4:5" ht="18.75" x14ac:dyDescent="0.3">
      <c r="D2596" s="8">
        <v>25.929999999962099</v>
      </c>
      <c r="E2596" s="9">
        <v>66</v>
      </c>
    </row>
    <row r="2597" spans="4:5" ht="18.75" x14ac:dyDescent="0.3">
      <c r="D2597" s="8">
        <v>25.939999999962101</v>
      </c>
      <c r="E2597" s="9">
        <v>66</v>
      </c>
    </row>
    <row r="2598" spans="4:5" ht="18.75" x14ac:dyDescent="0.3">
      <c r="D2598" s="8">
        <v>25.949999999962099</v>
      </c>
      <c r="E2598" s="9">
        <v>66</v>
      </c>
    </row>
    <row r="2599" spans="4:5" ht="18.75" x14ac:dyDescent="0.3">
      <c r="D2599" s="8">
        <v>25.959999999962101</v>
      </c>
      <c r="E2599" s="9">
        <v>66</v>
      </c>
    </row>
    <row r="2600" spans="4:5" ht="18.75" x14ac:dyDescent="0.3">
      <c r="D2600" s="8">
        <v>25.969999999962099</v>
      </c>
      <c r="E2600" s="9">
        <v>66</v>
      </c>
    </row>
    <row r="2601" spans="4:5" ht="18.75" x14ac:dyDescent="0.3">
      <c r="D2601" s="8">
        <v>25.9799999999621</v>
      </c>
      <c r="E2601" s="9">
        <v>66</v>
      </c>
    </row>
    <row r="2602" spans="4:5" ht="18.75" x14ac:dyDescent="0.3">
      <c r="D2602" s="8">
        <v>25.989999999962102</v>
      </c>
      <c r="E2602" s="9">
        <v>66</v>
      </c>
    </row>
    <row r="2603" spans="4:5" ht="18.75" x14ac:dyDescent="0.3">
      <c r="D2603" s="8">
        <v>25.9999999999621</v>
      </c>
      <c r="E2603" s="9">
        <v>66</v>
      </c>
    </row>
    <row r="2604" spans="4:5" ht="18.75" x14ac:dyDescent="0.3">
      <c r="D2604" s="8">
        <v>26.009999999962101</v>
      </c>
      <c r="E2604" s="9">
        <v>66</v>
      </c>
    </row>
    <row r="2605" spans="4:5" ht="18.75" x14ac:dyDescent="0.3">
      <c r="D2605" s="8">
        <v>26.019999999962199</v>
      </c>
      <c r="E2605" s="9">
        <v>66</v>
      </c>
    </row>
    <row r="2606" spans="4:5" ht="18.75" x14ac:dyDescent="0.3">
      <c r="D2606" s="8">
        <v>26.0299999999622</v>
      </c>
      <c r="E2606" s="9">
        <v>66</v>
      </c>
    </row>
    <row r="2607" spans="4:5" ht="18.75" x14ac:dyDescent="0.3">
      <c r="D2607" s="8">
        <v>26.039999999962198</v>
      </c>
      <c r="E2607" s="9">
        <v>66</v>
      </c>
    </row>
    <row r="2608" spans="4:5" ht="18.75" x14ac:dyDescent="0.3">
      <c r="D2608" s="8">
        <v>26.0499999999622</v>
      </c>
      <c r="E2608" s="9">
        <v>66</v>
      </c>
    </row>
    <row r="2609" spans="4:5" ht="18.75" x14ac:dyDescent="0.3">
      <c r="D2609" s="8">
        <v>26.059999999962201</v>
      </c>
      <c r="E2609" s="9">
        <v>66</v>
      </c>
    </row>
    <row r="2610" spans="4:5" ht="18.75" x14ac:dyDescent="0.3">
      <c r="D2610" s="8">
        <v>26.069999999962199</v>
      </c>
      <c r="E2610" s="9">
        <v>66</v>
      </c>
    </row>
    <row r="2611" spans="4:5" ht="18.75" x14ac:dyDescent="0.3">
      <c r="D2611" s="8">
        <v>26.079999999962201</v>
      </c>
      <c r="E2611" s="9">
        <v>66</v>
      </c>
    </row>
    <row r="2612" spans="4:5" ht="18.75" x14ac:dyDescent="0.3">
      <c r="D2612" s="8">
        <v>26.089999999962199</v>
      </c>
      <c r="E2612" s="9">
        <v>66</v>
      </c>
    </row>
    <row r="2613" spans="4:5" ht="18.75" x14ac:dyDescent="0.3">
      <c r="D2613" s="8">
        <v>26.099999999962201</v>
      </c>
      <c r="E2613" s="9">
        <v>66</v>
      </c>
    </row>
    <row r="2614" spans="4:5" ht="18.75" x14ac:dyDescent="0.3">
      <c r="D2614" s="8">
        <v>26.109999999962199</v>
      </c>
      <c r="E2614" s="9">
        <v>66</v>
      </c>
    </row>
    <row r="2615" spans="4:5" ht="18.75" x14ac:dyDescent="0.3">
      <c r="D2615" s="8">
        <v>26.1199999999622</v>
      </c>
      <c r="E2615" s="9">
        <v>66</v>
      </c>
    </row>
    <row r="2616" spans="4:5" ht="18.75" x14ac:dyDescent="0.3">
      <c r="D2616" s="8">
        <v>26.129999999962202</v>
      </c>
      <c r="E2616" s="9">
        <v>66</v>
      </c>
    </row>
    <row r="2617" spans="4:5" ht="18.75" x14ac:dyDescent="0.3">
      <c r="D2617" s="8">
        <v>26.1399999999622</v>
      </c>
      <c r="E2617" s="9">
        <v>66</v>
      </c>
    </row>
    <row r="2618" spans="4:5" ht="18.75" x14ac:dyDescent="0.3">
      <c r="D2618" s="8">
        <v>26.149999999962201</v>
      </c>
      <c r="E2618" s="9">
        <v>66</v>
      </c>
    </row>
    <row r="2619" spans="4:5" ht="18.75" x14ac:dyDescent="0.3">
      <c r="D2619" s="8">
        <v>26.159999999962199</v>
      </c>
      <c r="E2619" s="9">
        <v>66</v>
      </c>
    </row>
    <row r="2620" spans="4:5" ht="18.75" x14ac:dyDescent="0.3">
      <c r="D2620" s="8">
        <v>26.169999999962201</v>
      </c>
      <c r="E2620" s="9">
        <v>66</v>
      </c>
    </row>
    <row r="2621" spans="4:5" ht="18.75" x14ac:dyDescent="0.3">
      <c r="D2621" s="8">
        <v>26.179999999962199</v>
      </c>
      <c r="E2621" s="9">
        <v>66</v>
      </c>
    </row>
    <row r="2622" spans="4:5" ht="18.75" x14ac:dyDescent="0.3">
      <c r="D2622" s="8">
        <v>26.1899999999622</v>
      </c>
      <c r="E2622" s="9">
        <v>66</v>
      </c>
    </row>
    <row r="2623" spans="4:5" ht="18.75" x14ac:dyDescent="0.3">
      <c r="D2623" s="8">
        <v>26.199999999962198</v>
      </c>
      <c r="E2623" s="9">
        <v>66</v>
      </c>
    </row>
    <row r="2624" spans="4:5" ht="18.75" x14ac:dyDescent="0.3">
      <c r="D2624" s="8">
        <v>26.2099999999622</v>
      </c>
      <c r="E2624" s="9">
        <v>66</v>
      </c>
    </row>
    <row r="2625" spans="4:5" ht="18.75" x14ac:dyDescent="0.3">
      <c r="D2625" s="8">
        <v>26.219999999962301</v>
      </c>
      <c r="E2625" s="9">
        <v>66</v>
      </c>
    </row>
    <row r="2626" spans="4:5" ht="18.75" x14ac:dyDescent="0.3">
      <c r="D2626" s="8">
        <v>26.229999999962299</v>
      </c>
      <c r="E2626" s="9">
        <v>66</v>
      </c>
    </row>
    <row r="2627" spans="4:5" ht="18.75" x14ac:dyDescent="0.3">
      <c r="D2627" s="8">
        <v>26.239999999962301</v>
      </c>
      <c r="E2627" s="9">
        <v>66</v>
      </c>
    </row>
    <row r="2628" spans="4:5" ht="18.75" x14ac:dyDescent="0.3">
      <c r="D2628" s="8">
        <v>26.249999999962299</v>
      </c>
      <c r="E2628" s="9">
        <v>66</v>
      </c>
    </row>
    <row r="2629" spans="4:5" ht="18.75" x14ac:dyDescent="0.3">
      <c r="D2629" s="8">
        <v>26.2599999999623</v>
      </c>
      <c r="E2629" s="9">
        <v>66</v>
      </c>
    </row>
    <row r="2630" spans="4:5" ht="18.75" x14ac:dyDescent="0.3">
      <c r="D2630" s="8">
        <v>26.269999999962302</v>
      </c>
      <c r="E2630" s="9">
        <v>66</v>
      </c>
    </row>
    <row r="2631" spans="4:5" ht="18.75" x14ac:dyDescent="0.3">
      <c r="D2631" s="8">
        <v>26.2799999999623</v>
      </c>
      <c r="E2631" s="9">
        <v>66</v>
      </c>
    </row>
    <row r="2632" spans="4:5" ht="18.75" x14ac:dyDescent="0.3">
      <c r="D2632" s="8">
        <v>26.289999999962301</v>
      </c>
      <c r="E2632" s="9">
        <v>66</v>
      </c>
    </row>
    <row r="2633" spans="4:5" ht="18.75" x14ac:dyDescent="0.3">
      <c r="D2633" s="8">
        <v>26.299999999962299</v>
      </c>
      <c r="E2633" s="9">
        <v>66</v>
      </c>
    </row>
    <row r="2634" spans="4:5" ht="18.75" x14ac:dyDescent="0.3">
      <c r="D2634" s="8">
        <v>26.309999999962301</v>
      </c>
      <c r="E2634" s="9">
        <v>66</v>
      </c>
    </row>
    <row r="2635" spans="4:5" ht="18.75" x14ac:dyDescent="0.3">
      <c r="D2635" s="8">
        <v>26.319999999962299</v>
      </c>
      <c r="E2635" s="9">
        <v>66</v>
      </c>
    </row>
    <row r="2636" spans="4:5" ht="18.75" x14ac:dyDescent="0.3">
      <c r="D2636" s="8">
        <v>26.3299999999623</v>
      </c>
      <c r="E2636" s="9">
        <v>66</v>
      </c>
    </row>
    <row r="2637" spans="4:5" ht="18.75" x14ac:dyDescent="0.3">
      <c r="D2637" s="8">
        <v>26.339999999962298</v>
      </c>
      <c r="E2637" s="9">
        <v>66</v>
      </c>
    </row>
    <row r="2638" spans="4:5" ht="18.75" x14ac:dyDescent="0.3">
      <c r="D2638" s="8">
        <v>26.3499999999623</v>
      </c>
      <c r="E2638" s="9">
        <v>66</v>
      </c>
    </row>
    <row r="2639" spans="4:5" ht="18.75" x14ac:dyDescent="0.3">
      <c r="D2639" s="8">
        <v>26.359999999962302</v>
      </c>
      <c r="E2639" s="9">
        <v>66</v>
      </c>
    </row>
    <row r="2640" spans="4:5" ht="18.75" x14ac:dyDescent="0.3">
      <c r="D2640" s="8">
        <v>26.3699999999623</v>
      </c>
      <c r="E2640" s="9">
        <v>66</v>
      </c>
    </row>
    <row r="2641" spans="4:5" ht="18.75" x14ac:dyDescent="0.3">
      <c r="D2641" s="8">
        <v>26.379999999962301</v>
      </c>
      <c r="E2641" s="9">
        <v>66</v>
      </c>
    </row>
    <row r="2642" spans="4:5" ht="18.75" x14ac:dyDescent="0.3">
      <c r="D2642" s="8">
        <v>26.389999999962299</v>
      </c>
      <c r="E2642" s="9">
        <v>66</v>
      </c>
    </row>
    <row r="2643" spans="4:5" ht="18.75" x14ac:dyDescent="0.3">
      <c r="D2643" s="8">
        <v>26.399999999962301</v>
      </c>
      <c r="E2643" s="9">
        <v>66</v>
      </c>
    </row>
    <row r="2644" spans="4:5" ht="18.75" x14ac:dyDescent="0.3">
      <c r="D2644" s="8">
        <v>26.409999999962402</v>
      </c>
      <c r="E2644" s="9">
        <v>66</v>
      </c>
    </row>
    <row r="2645" spans="4:5" ht="18.75" x14ac:dyDescent="0.3">
      <c r="D2645" s="8">
        <v>26.4199999999624</v>
      </c>
      <c r="E2645" s="9">
        <v>66</v>
      </c>
    </row>
    <row r="2646" spans="4:5" ht="18.75" x14ac:dyDescent="0.3">
      <c r="D2646" s="8">
        <v>26.429999999962401</v>
      </c>
      <c r="E2646" s="9">
        <v>66</v>
      </c>
    </row>
    <row r="2647" spans="4:5" ht="18.75" x14ac:dyDescent="0.3">
      <c r="D2647" s="8">
        <v>26.439999999962399</v>
      </c>
      <c r="E2647" s="9">
        <v>66</v>
      </c>
    </row>
    <row r="2648" spans="4:5" ht="18.75" x14ac:dyDescent="0.3">
      <c r="D2648" s="8">
        <v>26.449999999962401</v>
      </c>
      <c r="E2648" s="9">
        <v>66</v>
      </c>
    </row>
    <row r="2649" spans="4:5" ht="18.75" x14ac:dyDescent="0.3">
      <c r="D2649" s="8">
        <v>26.459999999962399</v>
      </c>
      <c r="E2649" s="9">
        <v>66</v>
      </c>
    </row>
    <row r="2650" spans="4:5" ht="18.75" x14ac:dyDescent="0.3">
      <c r="D2650" s="8">
        <v>26.4699999999624</v>
      </c>
      <c r="E2650" s="9">
        <v>66</v>
      </c>
    </row>
    <row r="2651" spans="4:5" ht="18.75" x14ac:dyDescent="0.3">
      <c r="D2651" s="8">
        <v>26.479999999962399</v>
      </c>
      <c r="E2651" s="9">
        <v>66</v>
      </c>
    </row>
    <row r="2652" spans="4:5" ht="18.75" x14ac:dyDescent="0.3">
      <c r="D2652" s="8">
        <v>26.4899999999624</v>
      </c>
      <c r="E2652" s="9">
        <v>66</v>
      </c>
    </row>
    <row r="2653" spans="4:5" ht="18.75" x14ac:dyDescent="0.3">
      <c r="D2653" s="8">
        <v>26.499999999962402</v>
      </c>
      <c r="E2653" s="9">
        <v>66</v>
      </c>
    </row>
    <row r="2654" spans="4:5" ht="18.75" x14ac:dyDescent="0.3">
      <c r="D2654" s="8">
        <v>26.5099999999624</v>
      </c>
      <c r="E2654" s="9">
        <v>66</v>
      </c>
    </row>
    <row r="2655" spans="4:5" ht="18.75" x14ac:dyDescent="0.3">
      <c r="D2655" s="8">
        <v>26.519999999962401</v>
      </c>
      <c r="E2655" s="9">
        <v>66</v>
      </c>
    </row>
    <row r="2656" spans="4:5" ht="18.75" x14ac:dyDescent="0.3">
      <c r="D2656" s="8">
        <v>26.529999999962399</v>
      </c>
      <c r="E2656" s="9">
        <v>66</v>
      </c>
    </row>
    <row r="2657" spans="4:5" ht="18.75" x14ac:dyDescent="0.3">
      <c r="D2657" s="8">
        <v>26.539999999962401</v>
      </c>
      <c r="E2657" s="9">
        <v>66</v>
      </c>
    </row>
    <row r="2658" spans="4:5" ht="18.75" x14ac:dyDescent="0.3">
      <c r="D2658" s="8">
        <v>26.549999999962399</v>
      </c>
      <c r="E2658" s="9">
        <v>66</v>
      </c>
    </row>
    <row r="2659" spans="4:5" ht="18.75" x14ac:dyDescent="0.3">
      <c r="D2659" s="8">
        <v>26.5599999999624</v>
      </c>
      <c r="E2659" s="9">
        <v>66</v>
      </c>
    </row>
    <row r="2660" spans="4:5" ht="18.75" x14ac:dyDescent="0.3">
      <c r="D2660" s="8">
        <v>26.569999999962398</v>
      </c>
      <c r="E2660" s="9">
        <v>66</v>
      </c>
    </row>
    <row r="2661" spans="4:5" ht="18.75" x14ac:dyDescent="0.3">
      <c r="D2661" s="8">
        <v>26.5799999999624</v>
      </c>
      <c r="E2661" s="9">
        <v>66</v>
      </c>
    </row>
    <row r="2662" spans="4:5" ht="18.75" x14ac:dyDescent="0.3">
      <c r="D2662" s="8">
        <v>26.589999999962401</v>
      </c>
      <c r="E2662" s="9">
        <v>66</v>
      </c>
    </row>
    <row r="2663" spans="4:5" ht="18.75" x14ac:dyDescent="0.3">
      <c r="D2663" s="8">
        <v>26.599999999962399</v>
      </c>
      <c r="E2663" s="9">
        <v>66</v>
      </c>
    </row>
    <row r="2664" spans="4:5" ht="18.75" x14ac:dyDescent="0.3">
      <c r="D2664" s="8">
        <v>26.609999999962501</v>
      </c>
      <c r="E2664" s="9">
        <v>66</v>
      </c>
    </row>
    <row r="2665" spans="4:5" ht="18.75" x14ac:dyDescent="0.3">
      <c r="D2665" s="8">
        <v>26.619999999962499</v>
      </c>
      <c r="E2665" s="9">
        <v>66</v>
      </c>
    </row>
    <row r="2666" spans="4:5" ht="18.75" x14ac:dyDescent="0.3">
      <c r="D2666" s="8">
        <v>26.6299999999625</v>
      </c>
      <c r="E2666" s="9">
        <v>66</v>
      </c>
    </row>
    <row r="2667" spans="4:5" ht="18.75" x14ac:dyDescent="0.3">
      <c r="D2667" s="8">
        <v>26.639999999962502</v>
      </c>
      <c r="E2667" s="9">
        <v>66</v>
      </c>
    </row>
    <row r="2668" spans="4:5" ht="18.75" x14ac:dyDescent="0.3">
      <c r="D2668" s="8">
        <v>26.6499999999625</v>
      </c>
      <c r="E2668" s="9">
        <v>66</v>
      </c>
    </row>
    <row r="2669" spans="4:5" ht="18.75" x14ac:dyDescent="0.3">
      <c r="D2669" s="8">
        <v>26.659999999962501</v>
      </c>
      <c r="E2669" s="9">
        <v>66</v>
      </c>
    </row>
    <row r="2670" spans="4:5" ht="18.75" x14ac:dyDescent="0.3">
      <c r="D2670" s="8">
        <v>26.669999999962499</v>
      </c>
      <c r="E2670" s="9">
        <v>66</v>
      </c>
    </row>
    <row r="2671" spans="4:5" ht="18.75" x14ac:dyDescent="0.3">
      <c r="D2671" s="8">
        <v>26.679999999962501</v>
      </c>
      <c r="E2671" s="9">
        <v>66</v>
      </c>
    </row>
    <row r="2672" spans="4:5" ht="18.75" x14ac:dyDescent="0.3">
      <c r="D2672" s="8">
        <v>26.689999999962499</v>
      </c>
      <c r="E2672" s="9">
        <v>66</v>
      </c>
    </row>
    <row r="2673" spans="4:5" ht="18.75" x14ac:dyDescent="0.3">
      <c r="D2673" s="8">
        <v>26.6999999999625</v>
      </c>
      <c r="E2673" s="9">
        <v>66</v>
      </c>
    </row>
    <row r="2674" spans="4:5" ht="18.75" x14ac:dyDescent="0.3">
      <c r="D2674" s="8">
        <v>26.709999999962498</v>
      </c>
      <c r="E2674" s="9">
        <v>66</v>
      </c>
    </row>
    <row r="2675" spans="4:5" ht="18.75" x14ac:dyDescent="0.3">
      <c r="D2675" s="8">
        <v>26.7199999999625</v>
      </c>
      <c r="E2675" s="9">
        <v>66</v>
      </c>
    </row>
    <row r="2676" spans="4:5" ht="18.75" x14ac:dyDescent="0.3">
      <c r="D2676" s="8">
        <v>26.729999999962502</v>
      </c>
      <c r="E2676" s="9">
        <v>66</v>
      </c>
    </row>
    <row r="2677" spans="4:5" ht="18.75" x14ac:dyDescent="0.3">
      <c r="D2677" s="8">
        <v>26.7399999999625</v>
      </c>
      <c r="E2677" s="9">
        <v>66</v>
      </c>
    </row>
    <row r="2678" spans="4:5" ht="18.75" x14ac:dyDescent="0.3">
      <c r="D2678" s="8">
        <v>26.749999999962501</v>
      </c>
      <c r="E2678" s="9">
        <v>66</v>
      </c>
    </row>
    <row r="2679" spans="4:5" ht="18.75" x14ac:dyDescent="0.3">
      <c r="D2679" s="8">
        <v>26.759999999962499</v>
      </c>
      <c r="E2679" s="9">
        <v>66</v>
      </c>
    </row>
    <row r="2680" spans="4:5" ht="18.75" x14ac:dyDescent="0.3">
      <c r="D2680" s="8">
        <v>26.769999999962501</v>
      </c>
      <c r="E2680" s="9">
        <v>66</v>
      </c>
    </row>
    <row r="2681" spans="4:5" ht="18.75" x14ac:dyDescent="0.3">
      <c r="D2681" s="8">
        <v>26.779999999962499</v>
      </c>
      <c r="E2681" s="9">
        <v>66</v>
      </c>
    </row>
    <row r="2682" spans="4:5" ht="18.75" x14ac:dyDescent="0.3">
      <c r="D2682" s="8">
        <v>26.7899999999625</v>
      </c>
      <c r="E2682" s="9">
        <v>66</v>
      </c>
    </row>
    <row r="2683" spans="4:5" ht="18.75" x14ac:dyDescent="0.3">
      <c r="D2683" s="8">
        <v>26.799999999962601</v>
      </c>
      <c r="E2683" s="9">
        <v>66</v>
      </c>
    </row>
    <row r="2684" spans="4:5" ht="18.75" x14ac:dyDescent="0.3">
      <c r="D2684" s="8">
        <v>26.809999999962599</v>
      </c>
      <c r="E2684" s="9">
        <v>66</v>
      </c>
    </row>
    <row r="2685" spans="4:5" ht="18.75" x14ac:dyDescent="0.3">
      <c r="D2685" s="8">
        <v>26.819999999962601</v>
      </c>
      <c r="E2685" s="9">
        <v>66</v>
      </c>
    </row>
    <row r="2686" spans="4:5" ht="18.75" x14ac:dyDescent="0.3">
      <c r="D2686" s="8">
        <v>26.829999999962599</v>
      </c>
      <c r="E2686" s="9">
        <v>66</v>
      </c>
    </row>
    <row r="2687" spans="4:5" ht="18.75" x14ac:dyDescent="0.3">
      <c r="D2687" s="8">
        <v>26.8399999999626</v>
      </c>
      <c r="E2687" s="9">
        <v>66</v>
      </c>
    </row>
    <row r="2688" spans="4:5" ht="18.75" x14ac:dyDescent="0.3">
      <c r="D2688" s="8">
        <v>26.849999999962598</v>
      </c>
      <c r="E2688" s="9">
        <v>66</v>
      </c>
    </row>
    <row r="2689" spans="4:5" ht="18.75" x14ac:dyDescent="0.3">
      <c r="D2689" s="8">
        <v>26.8599999999626</v>
      </c>
      <c r="E2689" s="9">
        <v>66</v>
      </c>
    </row>
    <row r="2690" spans="4:5" ht="18.75" x14ac:dyDescent="0.3">
      <c r="D2690" s="8">
        <v>26.869999999962602</v>
      </c>
      <c r="E2690" s="9">
        <v>66</v>
      </c>
    </row>
    <row r="2691" spans="4:5" ht="18.75" x14ac:dyDescent="0.3">
      <c r="D2691" s="8">
        <v>26.8799999999626</v>
      </c>
      <c r="E2691" s="9">
        <v>66</v>
      </c>
    </row>
    <row r="2692" spans="4:5" ht="18.75" x14ac:dyDescent="0.3">
      <c r="D2692" s="8">
        <v>26.889999999962601</v>
      </c>
      <c r="E2692" s="9">
        <v>66</v>
      </c>
    </row>
    <row r="2693" spans="4:5" ht="18.75" x14ac:dyDescent="0.3">
      <c r="D2693" s="8">
        <v>26.899999999962599</v>
      </c>
      <c r="E2693" s="9">
        <v>66</v>
      </c>
    </row>
    <row r="2694" spans="4:5" ht="18.75" x14ac:dyDescent="0.3">
      <c r="D2694" s="8">
        <v>26.909999999962601</v>
      </c>
      <c r="E2694" s="9">
        <v>66</v>
      </c>
    </row>
    <row r="2695" spans="4:5" ht="18.75" x14ac:dyDescent="0.3">
      <c r="D2695" s="8">
        <v>26.919999999962599</v>
      </c>
      <c r="E2695" s="9">
        <v>66</v>
      </c>
    </row>
    <row r="2696" spans="4:5" ht="18.75" x14ac:dyDescent="0.3">
      <c r="D2696" s="8">
        <v>26.9299999999626</v>
      </c>
      <c r="E2696" s="9">
        <v>66</v>
      </c>
    </row>
    <row r="2697" spans="4:5" ht="18.75" x14ac:dyDescent="0.3">
      <c r="D2697" s="8">
        <v>26.939999999962598</v>
      </c>
      <c r="E2697" s="9">
        <v>66</v>
      </c>
    </row>
    <row r="2698" spans="4:5" ht="18.75" x14ac:dyDescent="0.3">
      <c r="D2698" s="8">
        <v>26.9499999999626</v>
      </c>
      <c r="E2698" s="9">
        <v>66</v>
      </c>
    </row>
    <row r="2699" spans="4:5" ht="18.75" x14ac:dyDescent="0.3">
      <c r="D2699" s="8">
        <v>26.959999999962601</v>
      </c>
      <c r="E2699" s="9">
        <v>66</v>
      </c>
    </row>
    <row r="2700" spans="4:5" ht="18.75" x14ac:dyDescent="0.3">
      <c r="D2700" s="8">
        <v>26.969999999962599</v>
      </c>
      <c r="E2700" s="9">
        <v>66</v>
      </c>
    </row>
    <row r="2701" spans="4:5" ht="18.75" x14ac:dyDescent="0.3">
      <c r="D2701" s="8">
        <v>26.979999999962601</v>
      </c>
      <c r="E2701" s="9">
        <v>66</v>
      </c>
    </row>
    <row r="2702" spans="4:5" ht="18.75" x14ac:dyDescent="0.3">
      <c r="D2702" s="8">
        <v>26.989999999962599</v>
      </c>
      <c r="E2702" s="9">
        <v>66</v>
      </c>
    </row>
    <row r="2703" spans="4:5" ht="18.75" x14ac:dyDescent="0.3">
      <c r="D2703" s="8">
        <v>26.9999999999627</v>
      </c>
      <c r="E2703" s="9">
        <v>66</v>
      </c>
    </row>
    <row r="2704" spans="4:5" ht="18.75" x14ac:dyDescent="0.3">
      <c r="D2704" s="8">
        <v>27.009999999962702</v>
      </c>
      <c r="E2704" s="9">
        <v>66</v>
      </c>
    </row>
    <row r="2705" spans="4:5" ht="18.75" x14ac:dyDescent="0.3">
      <c r="D2705" s="8">
        <v>27.0199999999627</v>
      </c>
      <c r="E2705" s="9">
        <v>66</v>
      </c>
    </row>
    <row r="2706" spans="4:5" ht="18.75" x14ac:dyDescent="0.3">
      <c r="D2706" s="8">
        <v>27.029999999962701</v>
      </c>
      <c r="E2706" s="9">
        <v>66</v>
      </c>
    </row>
    <row r="2707" spans="4:5" ht="18.75" x14ac:dyDescent="0.3">
      <c r="D2707" s="8">
        <v>27.039999999962699</v>
      </c>
      <c r="E2707" s="9">
        <v>66</v>
      </c>
    </row>
    <row r="2708" spans="4:5" ht="18.75" x14ac:dyDescent="0.3">
      <c r="D2708" s="8">
        <v>27.049999999962701</v>
      </c>
      <c r="E2708" s="9">
        <v>66</v>
      </c>
    </row>
    <row r="2709" spans="4:5" ht="18.75" x14ac:dyDescent="0.3">
      <c r="D2709" s="8">
        <v>27.059999999962699</v>
      </c>
      <c r="E2709" s="9">
        <v>66</v>
      </c>
    </row>
    <row r="2710" spans="4:5" ht="18.75" x14ac:dyDescent="0.3">
      <c r="D2710" s="8">
        <v>27.0699999999627</v>
      </c>
      <c r="E2710" s="9">
        <v>66</v>
      </c>
    </row>
    <row r="2711" spans="4:5" ht="18.75" x14ac:dyDescent="0.3">
      <c r="D2711" s="8">
        <v>27.079999999962698</v>
      </c>
      <c r="E2711" s="9">
        <v>66</v>
      </c>
    </row>
    <row r="2712" spans="4:5" ht="18.75" x14ac:dyDescent="0.3">
      <c r="D2712" s="8">
        <v>27.0899999999627</v>
      </c>
      <c r="E2712" s="9">
        <v>66</v>
      </c>
    </row>
    <row r="2713" spans="4:5" ht="18.75" x14ac:dyDescent="0.3">
      <c r="D2713" s="8">
        <v>27.099999999962701</v>
      </c>
      <c r="E2713" s="9">
        <v>66</v>
      </c>
    </row>
    <row r="2714" spans="4:5" ht="18.75" x14ac:dyDescent="0.3">
      <c r="D2714" s="8">
        <v>27.109999999962699</v>
      </c>
      <c r="E2714" s="9">
        <v>66</v>
      </c>
    </row>
    <row r="2715" spans="4:5" ht="18.75" x14ac:dyDescent="0.3">
      <c r="D2715" s="8">
        <v>27.119999999962701</v>
      </c>
      <c r="E2715" s="9">
        <v>66</v>
      </c>
    </row>
    <row r="2716" spans="4:5" ht="18.75" x14ac:dyDescent="0.3">
      <c r="D2716" s="8">
        <v>27.129999999962699</v>
      </c>
      <c r="E2716" s="9">
        <v>66</v>
      </c>
    </row>
    <row r="2717" spans="4:5" ht="18.75" x14ac:dyDescent="0.3">
      <c r="D2717" s="8">
        <v>27.139999999962701</v>
      </c>
      <c r="E2717" s="9">
        <v>66</v>
      </c>
    </row>
    <row r="2718" spans="4:5" ht="18.75" x14ac:dyDescent="0.3">
      <c r="D2718" s="8">
        <v>27.149999999962699</v>
      </c>
      <c r="E2718" s="9">
        <v>66</v>
      </c>
    </row>
    <row r="2719" spans="4:5" ht="18.75" x14ac:dyDescent="0.3">
      <c r="D2719" s="8">
        <v>27.1599999999627</v>
      </c>
      <c r="E2719" s="9">
        <v>66</v>
      </c>
    </row>
    <row r="2720" spans="4:5" ht="18.75" x14ac:dyDescent="0.3">
      <c r="D2720" s="8">
        <v>27.169999999962702</v>
      </c>
      <c r="E2720" s="9">
        <v>66</v>
      </c>
    </row>
    <row r="2721" spans="4:5" ht="18.75" x14ac:dyDescent="0.3">
      <c r="D2721" s="8">
        <v>27.1799999999627</v>
      </c>
      <c r="E2721" s="9">
        <v>66</v>
      </c>
    </row>
    <row r="2722" spans="4:5" ht="18.75" x14ac:dyDescent="0.3">
      <c r="D2722" s="8">
        <v>27.189999999962801</v>
      </c>
      <c r="E2722" s="9">
        <v>66</v>
      </c>
    </row>
    <row r="2723" spans="4:5" ht="18.75" x14ac:dyDescent="0.3">
      <c r="D2723" s="8">
        <v>27.199999999962799</v>
      </c>
      <c r="E2723" s="9">
        <v>66</v>
      </c>
    </row>
    <row r="2724" spans="4:5" ht="18.75" x14ac:dyDescent="0.3">
      <c r="D2724" s="8">
        <v>27.2099999999628</v>
      </c>
      <c r="E2724" s="9">
        <v>66</v>
      </c>
    </row>
    <row r="2725" spans="4:5" ht="18.75" x14ac:dyDescent="0.3">
      <c r="D2725" s="8">
        <v>27.219999999962798</v>
      </c>
      <c r="E2725" s="9">
        <v>66</v>
      </c>
    </row>
    <row r="2726" spans="4:5" ht="18.75" x14ac:dyDescent="0.3">
      <c r="D2726" s="8">
        <v>27.2299999999628</v>
      </c>
      <c r="E2726" s="9">
        <v>66</v>
      </c>
    </row>
    <row r="2727" spans="4:5" ht="18.75" x14ac:dyDescent="0.3">
      <c r="D2727" s="8">
        <v>27.239999999962802</v>
      </c>
      <c r="E2727" s="9">
        <v>66</v>
      </c>
    </row>
    <row r="2728" spans="4:5" ht="18.75" x14ac:dyDescent="0.3">
      <c r="D2728" s="8">
        <v>27.2499999999628</v>
      </c>
      <c r="E2728" s="9">
        <v>66</v>
      </c>
    </row>
    <row r="2729" spans="4:5" ht="18.75" x14ac:dyDescent="0.3">
      <c r="D2729" s="8">
        <v>27.259999999962801</v>
      </c>
      <c r="E2729" s="9">
        <v>66</v>
      </c>
    </row>
    <row r="2730" spans="4:5" ht="18.75" x14ac:dyDescent="0.3">
      <c r="D2730" s="8">
        <v>27.269999999962799</v>
      </c>
      <c r="E2730" s="9">
        <v>66</v>
      </c>
    </row>
    <row r="2731" spans="4:5" ht="18.75" x14ac:dyDescent="0.3">
      <c r="D2731" s="8">
        <v>27.279999999962801</v>
      </c>
      <c r="E2731" s="9">
        <v>66</v>
      </c>
    </row>
    <row r="2732" spans="4:5" ht="18.75" x14ac:dyDescent="0.3">
      <c r="D2732" s="8">
        <v>27.289999999962799</v>
      </c>
      <c r="E2732" s="9">
        <v>66</v>
      </c>
    </row>
    <row r="2733" spans="4:5" ht="18.75" x14ac:dyDescent="0.3">
      <c r="D2733" s="8">
        <v>27.2999999999628</v>
      </c>
      <c r="E2733" s="9">
        <v>66</v>
      </c>
    </row>
    <row r="2734" spans="4:5" ht="18.75" x14ac:dyDescent="0.3">
      <c r="D2734" s="8">
        <v>27.309999999962798</v>
      </c>
      <c r="E2734" s="9">
        <v>66</v>
      </c>
    </row>
    <row r="2735" spans="4:5" ht="18.75" x14ac:dyDescent="0.3">
      <c r="D2735" s="8">
        <v>27.3199999999628</v>
      </c>
      <c r="E2735" s="9">
        <v>66</v>
      </c>
    </row>
    <row r="2736" spans="4:5" ht="18.75" x14ac:dyDescent="0.3">
      <c r="D2736" s="8">
        <v>27.329999999962801</v>
      </c>
      <c r="E2736" s="9">
        <v>66</v>
      </c>
    </row>
    <row r="2737" spans="4:5" ht="18.75" x14ac:dyDescent="0.3">
      <c r="D2737" s="8">
        <v>27.339999999962799</v>
      </c>
      <c r="E2737" s="9">
        <v>66</v>
      </c>
    </row>
    <row r="2738" spans="4:5" ht="18.75" x14ac:dyDescent="0.3">
      <c r="D2738" s="8">
        <v>27.349999999962801</v>
      </c>
      <c r="E2738" s="9">
        <v>66</v>
      </c>
    </row>
    <row r="2739" spans="4:5" ht="18.75" x14ac:dyDescent="0.3">
      <c r="D2739" s="8">
        <v>27.359999999962799</v>
      </c>
      <c r="E2739" s="9">
        <v>66</v>
      </c>
    </row>
    <row r="2740" spans="4:5" ht="18.75" x14ac:dyDescent="0.3">
      <c r="D2740" s="8">
        <v>27.369999999962801</v>
      </c>
      <c r="E2740" s="9">
        <v>66</v>
      </c>
    </row>
    <row r="2741" spans="4:5" ht="18.75" x14ac:dyDescent="0.3">
      <c r="D2741" s="8">
        <v>27.379999999962799</v>
      </c>
      <c r="E2741" s="9">
        <v>66</v>
      </c>
    </row>
    <row r="2742" spans="4:5" ht="18.75" x14ac:dyDescent="0.3">
      <c r="D2742" s="8">
        <v>27.3899999999629</v>
      </c>
      <c r="E2742" s="9">
        <v>66</v>
      </c>
    </row>
    <row r="2743" spans="4:5" ht="18.75" x14ac:dyDescent="0.3">
      <c r="D2743" s="8">
        <v>27.399999999962901</v>
      </c>
      <c r="E2743" s="9">
        <v>66</v>
      </c>
    </row>
    <row r="2744" spans="4:5" ht="18.75" x14ac:dyDescent="0.3">
      <c r="D2744" s="8">
        <v>27.409999999962899</v>
      </c>
      <c r="E2744" s="9">
        <v>66</v>
      </c>
    </row>
    <row r="2745" spans="4:5" ht="18.75" x14ac:dyDescent="0.3">
      <c r="D2745" s="8">
        <v>27.419999999962901</v>
      </c>
      <c r="E2745" s="9">
        <v>66</v>
      </c>
    </row>
    <row r="2746" spans="4:5" ht="18.75" x14ac:dyDescent="0.3">
      <c r="D2746" s="8">
        <v>27.429999999962899</v>
      </c>
      <c r="E2746" s="9">
        <v>66</v>
      </c>
    </row>
    <row r="2747" spans="4:5" ht="18.75" x14ac:dyDescent="0.3">
      <c r="D2747" s="8">
        <v>27.4399999999629</v>
      </c>
      <c r="E2747" s="9">
        <v>66</v>
      </c>
    </row>
    <row r="2748" spans="4:5" ht="18.75" x14ac:dyDescent="0.3">
      <c r="D2748" s="8">
        <v>27.449999999962898</v>
      </c>
      <c r="E2748" s="9">
        <v>66</v>
      </c>
    </row>
    <row r="2749" spans="4:5" ht="18.75" x14ac:dyDescent="0.3">
      <c r="D2749" s="8">
        <v>27.4599999999629</v>
      </c>
      <c r="E2749" s="9">
        <v>66</v>
      </c>
    </row>
    <row r="2750" spans="4:5" ht="18.75" x14ac:dyDescent="0.3">
      <c r="D2750" s="8">
        <v>27.469999999962901</v>
      </c>
      <c r="E2750" s="9">
        <v>66</v>
      </c>
    </row>
    <row r="2751" spans="4:5" ht="18.75" x14ac:dyDescent="0.3">
      <c r="D2751" s="8">
        <v>27.479999999962899</v>
      </c>
      <c r="E2751" s="9">
        <v>66</v>
      </c>
    </row>
    <row r="2752" spans="4:5" ht="18.75" x14ac:dyDescent="0.3">
      <c r="D2752" s="8">
        <v>27.489999999962901</v>
      </c>
      <c r="E2752" s="9">
        <v>66</v>
      </c>
    </row>
    <row r="2753" spans="4:5" ht="18.75" x14ac:dyDescent="0.3">
      <c r="D2753" s="8">
        <v>27.499999999962899</v>
      </c>
      <c r="E2753" s="9">
        <v>66</v>
      </c>
    </row>
    <row r="2754" spans="4:5" ht="18.75" x14ac:dyDescent="0.3">
      <c r="D2754" s="8">
        <v>27.509999999962901</v>
      </c>
      <c r="E2754" s="9">
        <v>66</v>
      </c>
    </row>
    <row r="2755" spans="4:5" ht="18.75" x14ac:dyDescent="0.3">
      <c r="D2755" s="8">
        <v>27.519999999962899</v>
      </c>
      <c r="E2755" s="9">
        <v>66</v>
      </c>
    </row>
    <row r="2756" spans="4:5" ht="18.75" x14ac:dyDescent="0.3">
      <c r="D2756" s="8">
        <v>27.5299999999629</v>
      </c>
      <c r="E2756" s="9">
        <v>66</v>
      </c>
    </row>
    <row r="2757" spans="4:5" ht="18.75" x14ac:dyDescent="0.3">
      <c r="D2757" s="8">
        <v>27.539999999962902</v>
      </c>
      <c r="E2757" s="9">
        <v>66</v>
      </c>
    </row>
    <row r="2758" spans="4:5" ht="18.75" x14ac:dyDescent="0.3">
      <c r="D2758" s="8">
        <v>27.5499999999629</v>
      </c>
      <c r="E2758" s="9">
        <v>66</v>
      </c>
    </row>
    <row r="2759" spans="4:5" ht="18.75" x14ac:dyDescent="0.3">
      <c r="D2759" s="8">
        <v>27.559999999962901</v>
      </c>
      <c r="E2759" s="9">
        <v>66</v>
      </c>
    </row>
    <row r="2760" spans="4:5" ht="18.75" x14ac:dyDescent="0.3">
      <c r="D2760" s="8">
        <v>27.569999999962899</v>
      </c>
      <c r="E2760" s="9">
        <v>66</v>
      </c>
    </row>
    <row r="2761" spans="4:5" ht="18.75" x14ac:dyDescent="0.3">
      <c r="D2761" s="8">
        <v>27.579999999963</v>
      </c>
      <c r="E2761" s="9">
        <v>66</v>
      </c>
    </row>
    <row r="2762" spans="4:5" ht="18.75" x14ac:dyDescent="0.3">
      <c r="D2762" s="8">
        <v>27.589999999962998</v>
      </c>
      <c r="E2762" s="9">
        <v>66</v>
      </c>
    </row>
    <row r="2763" spans="4:5" ht="18.75" x14ac:dyDescent="0.3">
      <c r="D2763" s="8">
        <v>27.599999999963</v>
      </c>
      <c r="E2763" s="9">
        <v>66</v>
      </c>
    </row>
    <row r="2764" spans="4:5" ht="18.75" x14ac:dyDescent="0.3">
      <c r="D2764" s="8">
        <v>27.609999999963001</v>
      </c>
      <c r="E2764" s="9">
        <v>66</v>
      </c>
    </row>
    <row r="2765" spans="4:5" ht="18.75" x14ac:dyDescent="0.3">
      <c r="D2765" s="8">
        <v>27.619999999962999</v>
      </c>
      <c r="E2765" s="9">
        <v>66</v>
      </c>
    </row>
    <row r="2766" spans="4:5" ht="18.75" x14ac:dyDescent="0.3">
      <c r="D2766" s="8">
        <v>27.629999999963001</v>
      </c>
      <c r="E2766" s="9">
        <v>66</v>
      </c>
    </row>
    <row r="2767" spans="4:5" ht="18.75" x14ac:dyDescent="0.3">
      <c r="D2767" s="8">
        <v>27.639999999962999</v>
      </c>
      <c r="E2767" s="9">
        <v>66</v>
      </c>
    </row>
    <row r="2768" spans="4:5" ht="18.75" x14ac:dyDescent="0.3">
      <c r="D2768" s="8">
        <v>27.649999999963001</v>
      </c>
      <c r="E2768" s="9">
        <v>66</v>
      </c>
    </row>
    <row r="2769" spans="4:5" ht="18.75" x14ac:dyDescent="0.3">
      <c r="D2769" s="8">
        <v>27.659999999962999</v>
      </c>
      <c r="E2769" s="9">
        <v>66</v>
      </c>
    </row>
    <row r="2770" spans="4:5" ht="18.75" x14ac:dyDescent="0.3">
      <c r="D2770" s="8">
        <v>27.669999999963</v>
      </c>
      <c r="E2770" s="9">
        <v>66</v>
      </c>
    </row>
    <row r="2771" spans="4:5" ht="18.75" x14ac:dyDescent="0.3">
      <c r="D2771" s="8">
        <v>27.679999999963002</v>
      </c>
      <c r="E2771" s="9">
        <v>66</v>
      </c>
    </row>
    <row r="2772" spans="4:5" ht="18.75" x14ac:dyDescent="0.3">
      <c r="D2772" s="8">
        <v>27.689999999963</v>
      </c>
      <c r="E2772" s="9">
        <v>66</v>
      </c>
    </row>
    <row r="2773" spans="4:5" ht="18.75" x14ac:dyDescent="0.3">
      <c r="D2773" s="8">
        <v>27.699999999963001</v>
      </c>
      <c r="E2773" s="9">
        <v>66</v>
      </c>
    </row>
    <row r="2774" spans="4:5" ht="18.75" x14ac:dyDescent="0.3">
      <c r="D2774" s="8">
        <v>27.709999999962999</v>
      </c>
      <c r="E2774" s="9">
        <v>66</v>
      </c>
    </row>
    <row r="2775" spans="4:5" ht="18.75" x14ac:dyDescent="0.3">
      <c r="D2775" s="8">
        <v>27.719999999963001</v>
      </c>
      <c r="E2775" s="9">
        <v>66</v>
      </c>
    </row>
    <row r="2776" spans="4:5" ht="18.75" x14ac:dyDescent="0.3">
      <c r="D2776" s="8">
        <v>27.729999999962999</v>
      </c>
      <c r="E2776" s="9">
        <v>66</v>
      </c>
    </row>
    <row r="2777" spans="4:5" ht="18.75" x14ac:dyDescent="0.3">
      <c r="D2777" s="8">
        <v>27.739999999963</v>
      </c>
      <c r="E2777" s="9">
        <v>66</v>
      </c>
    </row>
    <row r="2778" spans="4:5" ht="18.75" x14ac:dyDescent="0.3">
      <c r="D2778" s="8">
        <v>27.749999999962998</v>
      </c>
      <c r="E2778" s="9">
        <v>66</v>
      </c>
    </row>
    <row r="2779" spans="4:5" ht="18.75" x14ac:dyDescent="0.3">
      <c r="D2779" s="8">
        <v>27.759999999963</v>
      </c>
      <c r="E2779" s="9">
        <v>66</v>
      </c>
    </row>
    <row r="2780" spans="4:5" ht="18.75" x14ac:dyDescent="0.3">
      <c r="D2780" s="8">
        <v>27.769999999963002</v>
      </c>
      <c r="E2780" s="9">
        <v>66</v>
      </c>
    </row>
    <row r="2781" spans="4:5" ht="18.75" x14ac:dyDescent="0.3">
      <c r="D2781" s="8">
        <v>27.779999999963099</v>
      </c>
      <c r="E2781" s="9">
        <v>66</v>
      </c>
    </row>
    <row r="2782" spans="4:5" ht="18.75" x14ac:dyDescent="0.3">
      <c r="D2782" s="8">
        <v>27.789999999963101</v>
      </c>
      <c r="E2782" s="9">
        <v>66</v>
      </c>
    </row>
    <row r="2783" spans="4:5" ht="18.75" x14ac:dyDescent="0.3">
      <c r="D2783" s="8">
        <v>27.799999999963099</v>
      </c>
      <c r="E2783" s="9">
        <v>66</v>
      </c>
    </row>
    <row r="2784" spans="4:5" ht="18.75" x14ac:dyDescent="0.3">
      <c r="D2784" s="8">
        <v>27.8099999999631</v>
      </c>
      <c r="E2784" s="9">
        <v>66</v>
      </c>
    </row>
    <row r="2785" spans="4:5" ht="18.75" x14ac:dyDescent="0.3">
      <c r="D2785" s="8">
        <v>27.819999999963098</v>
      </c>
      <c r="E2785" s="9">
        <v>66</v>
      </c>
    </row>
    <row r="2786" spans="4:5" ht="18.75" x14ac:dyDescent="0.3">
      <c r="D2786" s="8">
        <v>27.8299999999631</v>
      </c>
      <c r="E2786" s="9">
        <v>66</v>
      </c>
    </row>
    <row r="2787" spans="4:5" ht="18.75" x14ac:dyDescent="0.3">
      <c r="D2787" s="8">
        <v>27.839999999963101</v>
      </c>
      <c r="E2787" s="9">
        <v>66</v>
      </c>
    </row>
    <row r="2788" spans="4:5" ht="18.75" x14ac:dyDescent="0.3">
      <c r="D2788" s="8">
        <v>27.849999999963099</v>
      </c>
      <c r="E2788" s="9">
        <v>66</v>
      </c>
    </row>
    <row r="2789" spans="4:5" ht="18.75" x14ac:dyDescent="0.3">
      <c r="D2789" s="8">
        <v>27.859999999963101</v>
      </c>
      <c r="E2789" s="9">
        <v>66</v>
      </c>
    </row>
    <row r="2790" spans="4:5" ht="18.75" x14ac:dyDescent="0.3">
      <c r="D2790" s="8">
        <v>27.869999999963099</v>
      </c>
      <c r="E2790" s="9">
        <v>66</v>
      </c>
    </row>
    <row r="2791" spans="4:5" ht="18.75" x14ac:dyDescent="0.3">
      <c r="D2791" s="8">
        <v>27.879999999963101</v>
      </c>
      <c r="E2791" s="9">
        <v>66</v>
      </c>
    </row>
    <row r="2792" spans="4:5" ht="18.75" x14ac:dyDescent="0.3">
      <c r="D2792" s="8">
        <v>27.889999999963099</v>
      </c>
      <c r="E2792" s="9">
        <v>66</v>
      </c>
    </row>
    <row r="2793" spans="4:5" ht="18.75" x14ac:dyDescent="0.3">
      <c r="D2793" s="8">
        <v>27.8999999999631</v>
      </c>
      <c r="E2793" s="9">
        <v>66</v>
      </c>
    </row>
    <row r="2794" spans="4:5" ht="18.75" x14ac:dyDescent="0.3">
      <c r="D2794" s="8">
        <v>27.909999999963102</v>
      </c>
      <c r="E2794" s="9">
        <v>66</v>
      </c>
    </row>
    <row r="2795" spans="4:5" ht="18.75" x14ac:dyDescent="0.3">
      <c r="D2795" s="8">
        <v>27.9199999999631</v>
      </c>
      <c r="E2795" s="9">
        <v>66</v>
      </c>
    </row>
    <row r="2796" spans="4:5" ht="18.75" x14ac:dyDescent="0.3">
      <c r="D2796" s="8">
        <v>27.929999999963101</v>
      </c>
      <c r="E2796" s="9">
        <v>66</v>
      </c>
    </row>
    <row r="2797" spans="4:5" ht="18.75" x14ac:dyDescent="0.3">
      <c r="D2797" s="8">
        <v>27.939999999963099</v>
      </c>
      <c r="E2797" s="9">
        <v>66</v>
      </c>
    </row>
    <row r="2798" spans="4:5" ht="18.75" x14ac:dyDescent="0.3">
      <c r="D2798" s="8">
        <v>27.949999999963101</v>
      </c>
      <c r="E2798" s="9">
        <v>66</v>
      </c>
    </row>
    <row r="2799" spans="4:5" ht="18.75" x14ac:dyDescent="0.3">
      <c r="D2799" s="8">
        <v>27.959999999963099</v>
      </c>
      <c r="E2799" s="9">
        <v>66</v>
      </c>
    </row>
    <row r="2800" spans="4:5" ht="18.75" x14ac:dyDescent="0.3">
      <c r="D2800" s="8">
        <v>27.9699999999632</v>
      </c>
      <c r="E2800" s="9">
        <v>66</v>
      </c>
    </row>
    <row r="2801" spans="4:5" ht="18.75" x14ac:dyDescent="0.3">
      <c r="D2801" s="8">
        <v>27.979999999963201</v>
      </c>
      <c r="E2801" s="9">
        <v>66</v>
      </c>
    </row>
    <row r="2802" spans="4:5" ht="18.75" x14ac:dyDescent="0.3">
      <c r="D2802" s="8">
        <v>27.989999999963199</v>
      </c>
      <c r="E2802" s="9">
        <v>66</v>
      </c>
    </row>
    <row r="2803" spans="4:5" ht="18.75" x14ac:dyDescent="0.3">
      <c r="D2803" s="8">
        <v>27.999999999963201</v>
      </c>
      <c r="E2803" s="9">
        <v>67</v>
      </c>
    </row>
    <row r="2804" spans="4:5" ht="18.75" x14ac:dyDescent="0.3">
      <c r="D2804" s="8">
        <v>28.009999999963199</v>
      </c>
      <c r="E2804" s="9">
        <v>67</v>
      </c>
    </row>
    <row r="2805" spans="4:5" ht="18.75" x14ac:dyDescent="0.3">
      <c r="D2805" s="8">
        <v>28.019999999963201</v>
      </c>
      <c r="E2805" s="9">
        <v>67</v>
      </c>
    </row>
    <row r="2806" spans="4:5" ht="18.75" x14ac:dyDescent="0.3">
      <c r="D2806" s="8">
        <v>28.029999999963199</v>
      </c>
      <c r="E2806" s="9">
        <v>67</v>
      </c>
    </row>
    <row r="2807" spans="4:5" ht="18.75" x14ac:dyDescent="0.3">
      <c r="D2807" s="8">
        <v>28.0399999999632</v>
      </c>
      <c r="E2807" s="9">
        <v>67</v>
      </c>
    </row>
    <row r="2808" spans="4:5" ht="18.75" x14ac:dyDescent="0.3">
      <c r="D2808" s="8">
        <v>28.049999999963202</v>
      </c>
      <c r="E2808" s="9">
        <v>67</v>
      </c>
    </row>
    <row r="2809" spans="4:5" ht="18.75" x14ac:dyDescent="0.3">
      <c r="D2809" s="8">
        <v>28.0599999999632</v>
      </c>
      <c r="E2809" s="9">
        <v>67</v>
      </c>
    </row>
    <row r="2810" spans="4:5" ht="18.75" x14ac:dyDescent="0.3">
      <c r="D2810" s="8">
        <v>28.069999999963201</v>
      </c>
      <c r="E2810" s="9">
        <v>67</v>
      </c>
    </row>
    <row r="2811" spans="4:5" ht="18.75" x14ac:dyDescent="0.3">
      <c r="D2811" s="8">
        <v>28.079999999963199</v>
      </c>
      <c r="E2811" s="9">
        <v>67</v>
      </c>
    </row>
    <row r="2812" spans="4:5" ht="18.75" x14ac:dyDescent="0.3">
      <c r="D2812" s="8">
        <v>28.089999999963201</v>
      </c>
      <c r="E2812" s="9">
        <v>67</v>
      </c>
    </row>
    <row r="2813" spans="4:5" ht="18.75" x14ac:dyDescent="0.3">
      <c r="D2813" s="8">
        <v>28.099999999963199</v>
      </c>
      <c r="E2813" s="9">
        <v>67</v>
      </c>
    </row>
    <row r="2814" spans="4:5" ht="18.75" x14ac:dyDescent="0.3">
      <c r="D2814" s="8">
        <v>28.1099999999632</v>
      </c>
      <c r="E2814" s="9">
        <v>67</v>
      </c>
    </row>
    <row r="2815" spans="4:5" ht="18.75" x14ac:dyDescent="0.3">
      <c r="D2815" s="8">
        <v>28.119999999963198</v>
      </c>
      <c r="E2815" s="9">
        <v>67</v>
      </c>
    </row>
    <row r="2816" spans="4:5" ht="18.75" x14ac:dyDescent="0.3">
      <c r="D2816" s="8">
        <v>28.1299999999632</v>
      </c>
      <c r="E2816" s="9">
        <v>67</v>
      </c>
    </row>
    <row r="2817" spans="4:5" ht="18.75" x14ac:dyDescent="0.3">
      <c r="D2817" s="8">
        <v>28.139999999963202</v>
      </c>
      <c r="E2817" s="9">
        <v>67</v>
      </c>
    </row>
    <row r="2818" spans="4:5" ht="18.75" x14ac:dyDescent="0.3">
      <c r="D2818" s="8">
        <v>28.1499999999632</v>
      </c>
      <c r="E2818" s="9">
        <v>67</v>
      </c>
    </row>
    <row r="2819" spans="4:5" ht="18.75" x14ac:dyDescent="0.3">
      <c r="D2819" s="8">
        <v>28.159999999963201</v>
      </c>
      <c r="E2819" s="9">
        <v>67</v>
      </c>
    </row>
    <row r="2820" spans="4:5" ht="18.75" x14ac:dyDescent="0.3">
      <c r="D2820" s="8">
        <v>28.169999999963299</v>
      </c>
      <c r="E2820" s="9">
        <v>67</v>
      </c>
    </row>
    <row r="2821" spans="4:5" ht="18.75" x14ac:dyDescent="0.3">
      <c r="D2821" s="8">
        <v>28.1799999999633</v>
      </c>
      <c r="E2821" s="9">
        <v>67</v>
      </c>
    </row>
    <row r="2822" spans="4:5" ht="18.75" x14ac:dyDescent="0.3">
      <c r="D2822" s="8">
        <v>28.189999999963302</v>
      </c>
      <c r="E2822" s="9">
        <v>67</v>
      </c>
    </row>
    <row r="2823" spans="4:5" ht="18.75" x14ac:dyDescent="0.3">
      <c r="D2823" s="8">
        <v>28.1999999999633</v>
      </c>
      <c r="E2823" s="9">
        <v>67</v>
      </c>
    </row>
    <row r="2824" spans="4:5" ht="18.75" x14ac:dyDescent="0.3">
      <c r="D2824" s="8">
        <v>28.209999999963301</v>
      </c>
      <c r="E2824" s="9">
        <v>67</v>
      </c>
    </row>
    <row r="2825" spans="4:5" ht="18.75" x14ac:dyDescent="0.3">
      <c r="D2825" s="8">
        <v>28.219999999963299</v>
      </c>
      <c r="E2825" s="9">
        <v>67</v>
      </c>
    </row>
    <row r="2826" spans="4:5" ht="18.75" x14ac:dyDescent="0.3">
      <c r="D2826" s="8">
        <v>28.229999999963301</v>
      </c>
      <c r="E2826" s="9">
        <v>67</v>
      </c>
    </row>
    <row r="2827" spans="4:5" ht="18.75" x14ac:dyDescent="0.3">
      <c r="D2827" s="8">
        <v>28.239999999963299</v>
      </c>
      <c r="E2827" s="9">
        <v>67</v>
      </c>
    </row>
    <row r="2828" spans="4:5" ht="18.75" x14ac:dyDescent="0.3">
      <c r="D2828" s="8">
        <v>28.2499999999633</v>
      </c>
      <c r="E2828" s="9">
        <v>67</v>
      </c>
    </row>
    <row r="2829" spans="4:5" ht="18.75" x14ac:dyDescent="0.3">
      <c r="D2829" s="8">
        <v>28.259999999963298</v>
      </c>
      <c r="E2829" s="9">
        <v>67</v>
      </c>
    </row>
    <row r="2830" spans="4:5" ht="18.75" x14ac:dyDescent="0.3">
      <c r="D2830" s="8">
        <v>28.2699999999633</v>
      </c>
      <c r="E2830" s="9">
        <v>67</v>
      </c>
    </row>
    <row r="2831" spans="4:5" ht="18.75" x14ac:dyDescent="0.3">
      <c r="D2831" s="8">
        <v>28.279999999963302</v>
      </c>
      <c r="E2831" s="9">
        <v>67</v>
      </c>
    </row>
    <row r="2832" spans="4:5" ht="18.75" x14ac:dyDescent="0.3">
      <c r="D2832" s="8">
        <v>28.2899999999633</v>
      </c>
      <c r="E2832" s="9">
        <v>67</v>
      </c>
    </row>
    <row r="2833" spans="4:5" ht="18.75" x14ac:dyDescent="0.3">
      <c r="D2833" s="8">
        <v>28.299999999963301</v>
      </c>
      <c r="E2833" s="9">
        <v>67</v>
      </c>
    </row>
    <row r="2834" spans="4:5" ht="18.75" x14ac:dyDescent="0.3">
      <c r="D2834" s="8">
        <v>28.309999999963299</v>
      </c>
      <c r="E2834" s="9">
        <v>67</v>
      </c>
    </row>
    <row r="2835" spans="4:5" ht="18.75" x14ac:dyDescent="0.3">
      <c r="D2835" s="8">
        <v>28.319999999963301</v>
      </c>
      <c r="E2835" s="9">
        <v>67</v>
      </c>
    </row>
    <row r="2836" spans="4:5" ht="18.75" x14ac:dyDescent="0.3">
      <c r="D2836" s="8">
        <v>28.329999999963299</v>
      </c>
      <c r="E2836" s="9">
        <v>67</v>
      </c>
    </row>
    <row r="2837" spans="4:5" ht="18.75" x14ac:dyDescent="0.3">
      <c r="D2837" s="8">
        <v>28.3399999999633</v>
      </c>
      <c r="E2837" s="9">
        <v>67</v>
      </c>
    </row>
    <row r="2838" spans="4:5" ht="18.75" x14ac:dyDescent="0.3">
      <c r="D2838" s="8">
        <v>28.349999999963298</v>
      </c>
      <c r="E2838" s="9">
        <v>67</v>
      </c>
    </row>
    <row r="2839" spans="4:5" ht="18.75" x14ac:dyDescent="0.3">
      <c r="D2839" s="8">
        <v>28.3599999999633</v>
      </c>
      <c r="E2839" s="9">
        <v>67</v>
      </c>
    </row>
    <row r="2840" spans="4:5" ht="18.75" x14ac:dyDescent="0.3">
      <c r="D2840" s="8">
        <v>28.369999999963401</v>
      </c>
      <c r="E2840" s="9">
        <v>67</v>
      </c>
    </row>
    <row r="2841" spans="4:5" ht="18.75" x14ac:dyDescent="0.3">
      <c r="D2841" s="8">
        <v>28.379999999963399</v>
      </c>
      <c r="E2841" s="9">
        <v>67</v>
      </c>
    </row>
    <row r="2842" spans="4:5" ht="18.75" x14ac:dyDescent="0.3">
      <c r="D2842" s="8">
        <v>28.389999999963401</v>
      </c>
      <c r="E2842" s="9">
        <v>67</v>
      </c>
    </row>
    <row r="2843" spans="4:5" ht="18.75" x14ac:dyDescent="0.3">
      <c r="D2843" s="8">
        <v>28.399999999963399</v>
      </c>
      <c r="E2843" s="9">
        <v>67</v>
      </c>
    </row>
    <row r="2844" spans="4:5" ht="18.75" x14ac:dyDescent="0.3">
      <c r="D2844" s="8">
        <v>28.4099999999634</v>
      </c>
      <c r="E2844" s="9">
        <v>67</v>
      </c>
    </row>
    <row r="2845" spans="4:5" ht="18.75" x14ac:dyDescent="0.3">
      <c r="D2845" s="8">
        <v>28.419999999963402</v>
      </c>
      <c r="E2845" s="9">
        <v>67</v>
      </c>
    </row>
    <row r="2846" spans="4:5" ht="18.75" x14ac:dyDescent="0.3">
      <c r="D2846" s="8">
        <v>28.4299999999634</v>
      </c>
      <c r="E2846" s="9">
        <v>67</v>
      </c>
    </row>
    <row r="2847" spans="4:5" ht="18.75" x14ac:dyDescent="0.3">
      <c r="D2847" s="8">
        <v>28.439999999963401</v>
      </c>
      <c r="E2847" s="9">
        <v>67</v>
      </c>
    </row>
    <row r="2848" spans="4:5" ht="18.75" x14ac:dyDescent="0.3">
      <c r="D2848" s="8">
        <v>28.449999999963399</v>
      </c>
      <c r="E2848" s="9">
        <v>67</v>
      </c>
    </row>
    <row r="2849" spans="4:5" ht="18.75" x14ac:dyDescent="0.3">
      <c r="D2849" s="8">
        <v>28.459999999963401</v>
      </c>
      <c r="E2849" s="9">
        <v>67</v>
      </c>
    </row>
    <row r="2850" spans="4:5" ht="18.75" x14ac:dyDescent="0.3">
      <c r="D2850" s="8">
        <v>28.469999999963399</v>
      </c>
      <c r="E2850" s="9">
        <v>67</v>
      </c>
    </row>
    <row r="2851" spans="4:5" ht="18.75" x14ac:dyDescent="0.3">
      <c r="D2851" s="8">
        <v>28.4799999999634</v>
      </c>
      <c r="E2851" s="9">
        <v>67</v>
      </c>
    </row>
    <row r="2852" spans="4:5" ht="18.75" x14ac:dyDescent="0.3">
      <c r="D2852" s="8">
        <v>28.489999999963398</v>
      </c>
      <c r="E2852" s="9">
        <v>67</v>
      </c>
    </row>
    <row r="2853" spans="4:5" ht="18.75" x14ac:dyDescent="0.3">
      <c r="D2853" s="8">
        <v>28.4999999999634</v>
      </c>
      <c r="E2853" s="9">
        <v>67</v>
      </c>
    </row>
    <row r="2854" spans="4:5" ht="18.75" x14ac:dyDescent="0.3">
      <c r="D2854" s="8">
        <v>28.509999999963402</v>
      </c>
      <c r="E2854" s="9">
        <v>67</v>
      </c>
    </row>
    <row r="2855" spans="4:5" ht="18.75" x14ac:dyDescent="0.3">
      <c r="D2855" s="8">
        <v>28.5199999999634</v>
      </c>
      <c r="E2855" s="9">
        <v>67</v>
      </c>
    </row>
    <row r="2856" spans="4:5" ht="18.75" x14ac:dyDescent="0.3">
      <c r="D2856" s="8">
        <v>28.529999999963401</v>
      </c>
      <c r="E2856" s="9">
        <v>67</v>
      </c>
    </row>
    <row r="2857" spans="4:5" ht="18.75" x14ac:dyDescent="0.3">
      <c r="D2857" s="8">
        <v>28.539999999963399</v>
      </c>
      <c r="E2857" s="9">
        <v>67</v>
      </c>
    </row>
    <row r="2858" spans="4:5" ht="18.75" x14ac:dyDescent="0.3">
      <c r="D2858" s="8">
        <v>28.549999999963401</v>
      </c>
      <c r="E2858" s="9">
        <v>67</v>
      </c>
    </row>
    <row r="2859" spans="4:5" ht="18.75" x14ac:dyDescent="0.3">
      <c r="D2859" s="8">
        <v>28.559999999963502</v>
      </c>
      <c r="E2859" s="9">
        <v>67</v>
      </c>
    </row>
    <row r="2860" spans="4:5" ht="18.75" x14ac:dyDescent="0.3">
      <c r="D2860" s="8">
        <v>28.5699999999635</v>
      </c>
      <c r="E2860" s="9">
        <v>67</v>
      </c>
    </row>
    <row r="2861" spans="4:5" ht="18.75" x14ac:dyDescent="0.3">
      <c r="D2861" s="8">
        <v>28.579999999963501</v>
      </c>
      <c r="E2861" s="9">
        <v>67</v>
      </c>
    </row>
    <row r="2862" spans="4:5" ht="18.75" x14ac:dyDescent="0.3">
      <c r="D2862" s="8">
        <v>28.589999999963499</v>
      </c>
      <c r="E2862" s="9">
        <v>67</v>
      </c>
    </row>
    <row r="2863" spans="4:5" ht="18.75" x14ac:dyDescent="0.3">
      <c r="D2863" s="8">
        <v>28.599999999963501</v>
      </c>
      <c r="E2863" s="9">
        <v>67</v>
      </c>
    </row>
    <row r="2864" spans="4:5" ht="18.75" x14ac:dyDescent="0.3">
      <c r="D2864" s="8">
        <v>28.609999999963499</v>
      </c>
      <c r="E2864" s="9">
        <v>67</v>
      </c>
    </row>
    <row r="2865" spans="4:5" ht="18.75" x14ac:dyDescent="0.3">
      <c r="D2865" s="8">
        <v>28.6199999999635</v>
      </c>
      <c r="E2865" s="9">
        <v>67</v>
      </c>
    </row>
    <row r="2866" spans="4:5" ht="18.75" x14ac:dyDescent="0.3">
      <c r="D2866" s="8">
        <v>28.629999999963498</v>
      </c>
      <c r="E2866" s="9">
        <v>67</v>
      </c>
    </row>
    <row r="2867" spans="4:5" ht="18.75" x14ac:dyDescent="0.3">
      <c r="D2867" s="8">
        <v>28.6399999999635</v>
      </c>
      <c r="E2867" s="9">
        <v>67</v>
      </c>
    </row>
    <row r="2868" spans="4:5" ht="18.75" x14ac:dyDescent="0.3">
      <c r="D2868" s="8">
        <v>28.649999999963502</v>
      </c>
      <c r="E2868" s="9">
        <v>67</v>
      </c>
    </row>
    <row r="2869" spans="4:5" ht="18.75" x14ac:dyDescent="0.3">
      <c r="D2869" s="8">
        <v>28.6599999999635</v>
      </c>
      <c r="E2869" s="9">
        <v>67</v>
      </c>
    </row>
    <row r="2870" spans="4:5" ht="18.75" x14ac:dyDescent="0.3">
      <c r="D2870" s="8">
        <v>28.669999999963501</v>
      </c>
      <c r="E2870" s="9">
        <v>67</v>
      </c>
    </row>
    <row r="2871" spans="4:5" ht="18.75" x14ac:dyDescent="0.3">
      <c r="D2871" s="8">
        <v>28.679999999963499</v>
      </c>
      <c r="E2871" s="9">
        <v>67</v>
      </c>
    </row>
    <row r="2872" spans="4:5" ht="18.75" x14ac:dyDescent="0.3">
      <c r="D2872" s="8">
        <v>28.689999999963501</v>
      </c>
      <c r="E2872" s="9">
        <v>67</v>
      </c>
    </row>
    <row r="2873" spans="4:5" ht="18.75" x14ac:dyDescent="0.3">
      <c r="D2873" s="8">
        <v>28.699999999963499</v>
      </c>
      <c r="E2873" s="9">
        <v>67</v>
      </c>
    </row>
    <row r="2874" spans="4:5" ht="18.75" x14ac:dyDescent="0.3">
      <c r="D2874" s="8">
        <v>28.7099999999635</v>
      </c>
      <c r="E2874" s="9">
        <v>67</v>
      </c>
    </row>
    <row r="2875" spans="4:5" ht="18.75" x14ac:dyDescent="0.3">
      <c r="D2875" s="8">
        <v>28.719999999963498</v>
      </c>
      <c r="E2875" s="9">
        <v>67</v>
      </c>
    </row>
    <row r="2876" spans="4:5" ht="18.75" x14ac:dyDescent="0.3">
      <c r="D2876" s="8">
        <v>28.7299999999635</v>
      </c>
      <c r="E2876" s="9">
        <v>67</v>
      </c>
    </row>
    <row r="2877" spans="4:5" ht="18.75" x14ac:dyDescent="0.3">
      <c r="D2877" s="8">
        <v>28.739999999963501</v>
      </c>
      <c r="E2877" s="9">
        <v>67</v>
      </c>
    </row>
    <row r="2878" spans="4:5" ht="18.75" x14ac:dyDescent="0.3">
      <c r="D2878" s="8">
        <v>28.749999999963499</v>
      </c>
      <c r="E2878" s="9">
        <v>67</v>
      </c>
    </row>
    <row r="2879" spans="4:5" ht="18.75" x14ac:dyDescent="0.3">
      <c r="D2879" s="8">
        <v>28.7599999999636</v>
      </c>
      <c r="E2879" s="9">
        <v>67</v>
      </c>
    </row>
    <row r="2880" spans="4:5" ht="18.75" x14ac:dyDescent="0.3">
      <c r="D2880" s="8">
        <v>28.769999999963598</v>
      </c>
      <c r="E2880" s="9">
        <v>67</v>
      </c>
    </row>
    <row r="2881" spans="4:5" ht="18.75" x14ac:dyDescent="0.3">
      <c r="D2881" s="8">
        <v>28.7799999999636</v>
      </c>
      <c r="E2881" s="9">
        <v>67</v>
      </c>
    </row>
    <row r="2882" spans="4:5" ht="18.75" x14ac:dyDescent="0.3">
      <c r="D2882" s="8">
        <v>28.789999999963602</v>
      </c>
      <c r="E2882" s="9">
        <v>67</v>
      </c>
    </row>
    <row r="2883" spans="4:5" ht="18.75" x14ac:dyDescent="0.3">
      <c r="D2883" s="8">
        <v>28.7999999999636</v>
      </c>
      <c r="E2883" s="9">
        <v>67</v>
      </c>
    </row>
    <row r="2884" spans="4:5" ht="18.75" x14ac:dyDescent="0.3">
      <c r="D2884" s="8">
        <v>28.809999999963601</v>
      </c>
      <c r="E2884" s="9">
        <v>67</v>
      </c>
    </row>
    <row r="2885" spans="4:5" ht="18.75" x14ac:dyDescent="0.3">
      <c r="D2885" s="8">
        <v>28.819999999963599</v>
      </c>
      <c r="E2885" s="9">
        <v>67</v>
      </c>
    </row>
    <row r="2886" spans="4:5" ht="18.75" x14ac:dyDescent="0.3">
      <c r="D2886" s="8">
        <v>28.829999999963601</v>
      </c>
      <c r="E2886" s="9">
        <v>67</v>
      </c>
    </row>
    <row r="2887" spans="4:5" ht="18.75" x14ac:dyDescent="0.3">
      <c r="D2887" s="8">
        <v>28.839999999963599</v>
      </c>
      <c r="E2887" s="9">
        <v>67</v>
      </c>
    </row>
    <row r="2888" spans="4:5" ht="18.75" x14ac:dyDescent="0.3">
      <c r="D2888" s="8">
        <v>28.8499999999636</v>
      </c>
      <c r="E2888" s="9">
        <v>67</v>
      </c>
    </row>
    <row r="2889" spans="4:5" ht="18.75" x14ac:dyDescent="0.3">
      <c r="D2889" s="8">
        <v>28.859999999963598</v>
      </c>
      <c r="E2889" s="9">
        <v>67</v>
      </c>
    </row>
    <row r="2890" spans="4:5" ht="18.75" x14ac:dyDescent="0.3">
      <c r="D2890" s="8">
        <v>28.8699999999636</v>
      </c>
      <c r="E2890" s="9">
        <v>67</v>
      </c>
    </row>
    <row r="2891" spans="4:5" ht="18.75" x14ac:dyDescent="0.3">
      <c r="D2891" s="8">
        <v>28.879999999963601</v>
      </c>
      <c r="E2891" s="9">
        <v>67</v>
      </c>
    </row>
    <row r="2892" spans="4:5" ht="18.75" x14ac:dyDescent="0.3">
      <c r="D2892" s="8">
        <v>28.889999999963599</v>
      </c>
      <c r="E2892" s="9">
        <v>67</v>
      </c>
    </row>
    <row r="2893" spans="4:5" ht="18.75" x14ac:dyDescent="0.3">
      <c r="D2893" s="8">
        <v>28.899999999963601</v>
      </c>
      <c r="E2893" s="9">
        <v>67</v>
      </c>
    </row>
    <row r="2894" spans="4:5" ht="18.75" x14ac:dyDescent="0.3">
      <c r="D2894" s="8">
        <v>28.909999999963599</v>
      </c>
      <c r="E2894" s="9">
        <v>67</v>
      </c>
    </row>
    <row r="2895" spans="4:5" ht="18.75" x14ac:dyDescent="0.3">
      <c r="D2895" s="8">
        <v>28.919999999963601</v>
      </c>
      <c r="E2895" s="9">
        <v>67</v>
      </c>
    </row>
    <row r="2896" spans="4:5" ht="18.75" x14ac:dyDescent="0.3">
      <c r="D2896" s="8">
        <v>28.929999999963599</v>
      </c>
      <c r="E2896" s="9">
        <v>67</v>
      </c>
    </row>
    <row r="2897" spans="4:5" ht="18.75" x14ac:dyDescent="0.3">
      <c r="D2897" s="8">
        <v>28.9399999999636</v>
      </c>
      <c r="E2897" s="9">
        <v>67</v>
      </c>
    </row>
    <row r="2898" spans="4:5" ht="18.75" x14ac:dyDescent="0.3">
      <c r="D2898" s="8">
        <v>28.949999999963701</v>
      </c>
      <c r="E2898" s="9">
        <v>67</v>
      </c>
    </row>
    <row r="2899" spans="4:5" ht="18.75" x14ac:dyDescent="0.3">
      <c r="D2899" s="8">
        <v>28.959999999963699</v>
      </c>
      <c r="E2899" s="9">
        <v>67</v>
      </c>
    </row>
    <row r="2900" spans="4:5" ht="18.75" x14ac:dyDescent="0.3">
      <c r="D2900" s="8">
        <v>28.969999999963701</v>
      </c>
      <c r="E2900" s="9">
        <v>67</v>
      </c>
    </row>
    <row r="2901" spans="4:5" ht="18.75" x14ac:dyDescent="0.3">
      <c r="D2901" s="8">
        <v>28.979999999963699</v>
      </c>
      <c r="E2901" s="9">
        <v>67</v>
      </c>
    </row>
    <row r="2902" spans="4:5" ht="18.75" x14ac:dyDescent="0.3">
      <c r="D2902" s="8">
        <v>28.9899999999637</v>
      </c>
      <c r="E2902" s="9">
        <v>67</v>
      </c>
    </row>
    <row r="2903" spans="4:5" ht="18.75" x14ac:dyDescent="0.3">
      <c r="D2903" s="8">
        <v>28.999999999963698</v>
      </c>
      <c r="E2903" s="9">
        <v>67</v>
      </c>
    </row>
    <row r="2904" spans="4:5" ht="18.75" x14ac:dyDescent="0.3">
      <c r="D2904" s="8">
        <v>29.0099999999637</v>
      </c>
      <c r="E2904" s="9">
        <v>67</v>
      </c>
    </row>
    <row r="2905" spans="4:5" ht="18.75" x14ac:dyDescent="0.3">
      <c r="D2905" s="8">
        <v>29.019999999963701</v>
      </c>
      <c r="E2905" s="9">
        <v>67</v>
      </c>
    </row>
    <row r="2906" spans="4:5" ht="18.75" x14ac:dyDescent="0.3">
      <c r="D2906" s="8">
        <v>29.0299999999637</v>
      </c>
      <c r="E2906" s="9">
        <v>67</v>
      </c>
    </row>
    <row r="2907" spans="4:5" ht="18.75" x14ac:dyDescent="0.3">
      <c r="D2907" s="8">
        <v>29.039999999963701</v>
      </c>
      <c r="E2907" s="9">
        <v>67</v>
      </c>
    </row>
    <row r="2908" spans="4:5" ht="18.75" x14ac:dyDescent="0.3">
      <c r="D2908" s="8">
        <v>29.049999999963699</v>
      </c>
      <c r="E2908" s="9">
        <v>67</v>
      </c>
    </row>
    <row r="2909" spans="4:5" ht="18.75" x14ac:dyDescent="0.3">
      <c r="D2909" s="8">
        <v>29.059999999963701</v>
      </c>
      <c r="E2909" s="9">
        <v>67</v>
      </c>
    </row>
    <row r="2910" spans="4:5" ht="18.75" x14ac:dyDescent="0.3">
      <c r="D2910" s="8">
        <v>29.069999999963699</v>
      </c>
      <c r="E2910" s="9">
        <v>67</v>
      </c>
    </row>
    <row r="2911" spans="4:5" ht="18.75" x14ac:dyDescent="0.3">
      <c r="D2911" s="8">
        <v>29.0799999999637</v>
      </c>
      <c r="E2911" s="9">
        <v>67</v>
      </c>
    </row>
    <row r="2912" spans="4:5" ht="18.75" x14ac:dyDescent="0.3">
      <c r="D2912" s="8">
        <v>29.089999999963698</v>
      </c>
      <c r="E2912" s="9">
        <v>67</v>
      </c>
    </row>
    <row r="2913" spans="4:5" ht="18.75" x14ac:dyDescent="0.3">
      <c r="D2913" s="8">
        <v>29.0999999999637</v>
      </c>
      <c r="E2913" s="9">
        <v>67</v>
      </c>
    </row>
    <row r="2914" spans="4:5" ht="18.75" x14ac:dyDescent="0.3">
      <c r="D2914" s="8">
        <v>29.109999999963701</v>
      </c>
      <c r="E2914" s="9">
        <v>67</v>
      </c>
    </row>
    <row r="2915" spans="4:5" ht="18.75" x14ac:dyDescent="0.3">
      <c r="D2915" s="8">
        <v>29.119999999963699</v>
      </c>
      <c r="E2915" s="9">
        <v>67</v>
      </c>
    </row>
    <row r="2916" spans="4:5" ht="18.75" x14ac:dyDescent="0.3">
      <c r="D2916" s="8">
        <v>29.129999999963701</v>
      </c>
      <c r="E2916" s="9">
        <v>67</v>
      </c>
    </row>
    <row r="2917" spans="4:5" ht="18.75" x14ac:dyDescent="0.3">
      <c r="D2917" s="8">
        <v>29.139999999963699</v>
      </c>
      <c r="E2917" s="9">
        <v>67</v>
      </c>
    </row>
    <row r="2918" spans="4:5" ht="18.75" x14ac:dyDescent="0.3">
      <c r="D2918" s="8">
        <v>29.1499999999638</v>
      </c>
      <c r="E2918" s="9">
        <v>67</v>
      </c>
    </row>
    <row r="2919" spans="4:5" ht="18.75" x14ac:dyDescent="0.3">
      <c r="D2919" s="8">
        <v>29.159999999963802</v>
      </c>
      <c r="E2919" s="9">
        <v>67</v>
      </c>
    </row>
    <row r="2920" spans="4:5" ht="18.75" x14ac:dyDescent="0.3">
      <c r="D2920" s="8">
        <v>29.1699999999638</v>
      </c>
      <c r="E2920" s="9">
        <v>67</v>
      </c>
    </row>
    <row r="2921" spans="4:5" ht="18.75" x14ac:dyDescent="0.3">
      <c r="D2921" s="8">
        <v>29.179999999963801</v>
      </c>
      <c r="E2921" s="9">
        <v>67</v>
      </c>
    </row>
    <row r="2922" spans="4:5" ht="18.75" x14ac:dyDescent="0.3">
      <c r="D2922" s="8">
        <v>29.189999999963799</v>
      </c>
      <c r="E2922" s="9">
        <v>67</v>
      </c>
    </row>
    <row r="2923" spans="4:5" ht="18.75" x14ac:dyDescent="0.3">
      <c r="D2923" s="8">
        <v>29.199999999963801</v>
      </c>
      <c r="E2923" s="9">
        <v>67</v>
      </c>
    </row>
    <row r="2924" spans="4:5" ht="18.75" x14ac:dyDescent="0.3">
      <c r="D2924" s="8">
        <v>29.209999999963799</v>
      </c>
      <c r="E2924" s="9">
        <v>67</v>
      </c>
    </row>
    <row r="2925" spans="4:5" ht="18.75" x14ac:dyDescent="0.3">
      <c r="D2925" s="8">
        <v>29.2199999999638</v>
      </c>
      <c r="E2925" s="9">
        <v>67</v>
      </c>
    </row>
    <row r="2926" spans="4:5" ht="18.75" x14ac:dyDescent="0.3">
      <c r="D2926" s="8">
        <v>29.229999999963798</v>
      </c>
      <c r="E2926" s="9">
        <v>67</v>
      </c>
    </row>
    <row r="2927" spans="4:5" ht="18.75" x14ac:dyDescent="0.3">
      <c r="D2927" s="8">
        <v>29.2399999999638</v>
      </c>
      <c r="E2927" s="9">
        <v>67</v>
      </c>
    </row>
    <row r="2928" spans="4:5" ht="18.75" x14ac:dyDescent="0.3">
      <c r="D2928" s="8">
        <v>29.249999999963801</v>
      </c>
      <c r="E2928" s="9">
        <v>67</v>
      </c>
    </row>
    <row r="2929" spans="4:5" ht="18.75" x14ac:dyDescent="0.3">
      <c r="D2929" s="8">
        <v>29.259999999963799</v>
      </c>
      <c r="E2929" s="9">
        <v>67</v>
      </c>
    </row>
    <row r="2930" spans="4:5" ht="18.75" x14ac:dyDescent="0.3">
      <c r="D2930" s="8">
        <v>29.269999999963801</v>
      </c>
      <c r="E2930" s="9">
        <v>67</v>
      </c>
    </row>
    <row r="2931" spans="4:5" ht="18.75" x14ac:dyDescent="0.3">
      <c r="D2931" s="8">
        <v>29.279999999963799</v>
      </c>
      <c r="E2931" s="9">
        <v>67</v>
      </c>
    </row>
    <row r="2932" spans="4:5" ht="18.75" x14ac:dyDescent="0.3">
      <c r="D2932" s="8">
        <v>29.289999999963801</v>
      </c>
      <c r="E2932" s="9">
        <v>67</v>
      </c>
    </row>
    <row r="2933" spans="4:5" ht="18.75" x14ac:dyDescent="0.3">
      <c r="D2933" s="8">
        <v>29.299999999963799</v>
      </c>
      <c r="E2933" s="9">
        <v>67</v>
      </c>
    </row>
    <row r="2934" spans="4:5" ht="18.75" x14ac:dyDescent="0.3">
      <c r="D2934" s="8">
        <v>29.3099999999638</v>
      </c>
      <c r="E2934" s="9">
        <v>67</v>
      </c>
    </row>
    <row r="2935" spans="4:5" ht="18.75" x14ac:dyDescent="0.3">
      <c r="D2935" s="8">
        <v>29.319999999963802</v>
      </c>
      <c r="E2935" s="9">
        <v>67</v>
      </c>
    </row>
    <row r="2936" spans="4:5" ht="18.75" x14ac:dyDescent="0.3">
      <c r="D2936" s="8">
        <v>29.3299999999638</v>
      </c>
      <c r="E2936" s="9">
        <v>67</v>
      </c>
    </row>
    <row r="2937" spans="4:5" ht="18.75" x14ac:dyDescent="0.3">
      <c r="D2937" s="8">
        <v>29.339999999963901</v>
      </c>
      <c r="E2937" s="9">
        <v>67</v>
      </c>
    </row>
    <row r="2938" spans="4:5" ht="18.75" x14ac:dyDescent="0.3">
      <c r="D2938" s="8">
        <v>29.349999999963899</v>
      </c>
      <c r="E2938" s="9">
        <v>67</v>
      </c>
    </row>
    <row r="2939" spans="4:5" ht="18.75" x14ac:dyDescent="0.3">
      <c r="D2939" s="8">
        <v>29.3599999999639</v>
      </c>
      <c r="E2939" s="9">
        <v>67</v>
      </c>
    </row>
    <row r="2940" spans="4:5" ht="18.75" x14ac:dyDescent="0.3">
      <c r="D2940" s="8">
        <v>29.369999999963898</v>
      </c>
      <c r="E2940" s="9">
        <v>67</v>
      </c>
    </row>
    <row r="2941" spans="4:5" ht="18.75" x14ac:dyDescent="0.3">
      <c r="D2941" s="8">
        <v>29.3799999999639</v>
      </c>
      <c r="E2941" s="9">
        <v>67</v>
      </c>
    </row>
    <row r="2942" spans="4:5" ht="18.75" x14ac:dyDescent="0.3">
      <c r="D2942" s="8">
        <v>29.389999999963901</v>
      </c>
      <c r="E2942" s="9">
        <v>67</v>
      </c>
    </row>
    <row r="2943" spans="4:5" ht="18.75" x14ac:dyDescent="0.3">
      <c r="D2943" s="8">
        <v>29.399999999963899</v>
      </c>
      <c r="E2943" s="9">
        <v>67</v>
      </c>
    </row>
    <row r="2944" spans="4:5" ht="18.75" x14ac:dyDescent="0.3">
      <c r="D2944" s="8">
        <v>29.409999999963901</v>
      </c>
      <c r="E2944" s="9">
        <v>67</v>
      </c>
    </row>
    <row r="2945" spans="4:5" ht="18.75" x14ac:dyDescent="0.3">
      <c r="D2945" s="8">
        <v>29.419999999963899</v>
      </c>
      <c r="E2945" s="9">
        <v>67</v>
      </c>
    </row>
    <row r="2946" spans="4:5" ht="18.75" x14ac:dyDescent="0.3">
      <c r="D2946" s="8">
        <v>29.429999999963901</v>
      </c>
      <c r="E2946" s="9">
        <v>67</v>
      </c>
    </row>
    <row r="2947" spans="4:5" ht="18.75" x14ac:dyDescent="0.3">
      <c r="D2947" s="8">
        <v>29.439999999963899</v>
      </c>
      <c r="E2947" s="9">
        <v>67</v>
      </c>
    </row>
    <row r="2948" spans="4:5" ht="18.75" x14ac:dyDescent="0.3">
      <c r="D2948" s="8">
        <v>29.4499999999639</v>
      </c>
      <c r="E2948" s="9">
        <v>67</v>
      </c>
    </row>
    <row r="2949" spans="4:5" ht="18.75" x14ac:dyDescent="0.3">
      <c r="D2949" s="8">
        <v>29.459999999963902</v>
      </c>
      <c r="E2949" s="9">
        <v>67</v>
      </c>
    </row>
    <row r="2950" spans="4:5" ht="18.75" x14ac:dyDescent="0.3">
      <c r="D2950" s="8">
        <v>29.4699999999639</v>
      </c>
      <c r="E2950" s="9">
        <v>67</v>
      </c>
    </row>
    <row r="2951" spans="4:5" ht="18.75" x14ac:dyDescent="0.3">
      <c r="D2951" s="8">
        <v>29.479999999963901</v>
      </c>
      <c r="E2951" s="9">
        <v>67</v>
      </c>
    </row>
    <row r="2952" spans="4:5" ht="18.75" x14ac:dyDescent="0.3">
      <c r="D2952" s="8">
        <v>29.489999999963899</v>
      </c>
      <c r="E2952" s="9">
        <v>67</v>
      </c>
    </row>
    <row r="2953" spans="4:5" ht="18.75" x14ac:dyDescent="0.3">
      <c r="D2953" s="8">
        <v>29.499999999963901</v>
      </c>
      <c r="E2953" s="9">
        <v>67</v>
      </c>
    </row>
    <row r="2954" spans="4:5" ht="18.75" x14ac:dyDescent="0.3">
      <c r="D2954" s="8">
        <v>29.509999999963899</v>
      </c>
      <c r="E2954" s="9">
        <v>67</v>
      </c>
    </row>
    <row r="2955" spans="4:5" ht="18.75" x14ac:dyDescent="0.3">
      <c r="D2955" s="8">
        <v>29.5199999999639</v>
      </c>
      <c r="E2955" s="9">
        <v>67</v>
      </c>
    </row>
    <row r="2956" spans="4:5" ht="18.75" x14ac:dyDescent="0.3">
      <c r="D2956" s="8">
        <v>29.529999999963898</v>
      </c>
      <c r="E2956" s="9">
        <v>67</v>
      </c>
    </row>
    <row r="2957" spans="4:5" ht="18.75" x14ac:dyDescent="0.3">
      <c r="D2957" s="8">
        <v>29.539999999963999</v>
      </c>
      <c r="E2957" s="9">
        <v>67</v>
      </c>
    </row>
    <row r="2958" spans="4:5" ht="18.75" x14ac:dyDescent="0.3">
      <c r="D2958" s="8">
        <v>29.549999999964001</v>
      </c>
      <c r="E2958" s="9">
        <v>67</v>
      </c>
    </row>
    <row r="2959" spans="4:5" ht="18.75" x14ac:dyDescent="0.3">
      <c r="D2959" s="8">
        <v>29.559999999963999</v>
      </c>
      <c r="E2959" s="9">
        <v>67</v>
      </c>
    </row>
    <row r="2960" spans="4:5" ht="18.75" x14ac:dyDescent="0.3">
      <c r="D2960" s="8">
        <v>29.569999999964001</v>
      </c>
      <c r="E2960" s="9">
        <v>67</v>
      </c>
    </row>
    <row r="2961" spans="4:5" ht="18.75" x14ac:dyDescent="0.3">
      <c r="D2961" s="8">
        <v>29.579999999963999</v>
      </c>
      <c r="E2961" s="9">
        <v>67</v>
      </c>
    </row>
    <row r="2962" spans="4:5" ht="18.75" x14ac:dyDescent="0.3">
      <c r="D2962" s="8">
        <v>29.589999999964</v>
      </c>
      <c r="E2962" s="9">
        <v>67</v>
      </c>
    </row>
    <row r="2963" spans="4:5" ht="18.75" x14ac:dyDescent="0.3">
      <c r="D2963" s="8">
        <v>29.599999999964002</v>
      </c>
      <c r="E2963" s="9">
        <v>67</v>
      </c>
    </row>
    <row r="2964" spans="4:5" ht="18.75" x14ac:dyDescent="0.3">
      <c r="D2964" s="8">
        <v>29.609999999964</v>
      </c>
      <c r="E2964" s="9">
        <v>67</v>
      </c>
    </row>
    <row r="2965" spans="4:5" ht="18.75" x14ac:dyDescent="0.3">
      <c r="D2965" s="8">
        <v>29.619999999964001</v>
      </c>
      <c r="E2965" s="9">
        <v>67</v>
      </c>
    </row>
    <row r="2966" spans="4:5" ht="18.75" x14ac:dyDescent="0.3">
      <c r="D2966" s="8">
        <v>29.629999999963999</v>
      </c>
      <c r="E2966" s="9">
        <v>67</v>
      </c>
    </row>
    <row r="2967" spans="4:5" ht="18.75" x14ac:dyDescent="0.3">
      <c r="D2967" s="8">
        <v>29.639999999964001</v>
      </c>
      <c r="E2967" s="9">
        <v>67</v>
      </c>
    </row>
    <row r="2968" spans="4:5" ht="18.75" x14ac:dyDescent="0.3">
      <c r="D2968" s="8">
        <v>29.649999999963999</v>
      </c>
      <c r="E2968" s="9">
        <v>67</v>
      </c>
    </row>
    <row r="2969" spans="4:5" ht="18.75" x14ac:dyDescent="0.3">
      <c r="D2969" s="8">
        <v>29.659999999964</v>
      </c>
      <c r="E2969" s="9">
        <v>67</v>
      </c>
    </row>
    <row r="2970" spans="4:5" ht="18.75" x14ac:dyDescent="0.3">
      <c r="D2970" s="8">
        <v>29.669999999963999</v>
      </c>
      <c r="E2970" s="9">
        <v>67</v>
      </c>
    </row>
    <row r="2971" spans="4:5" ht="18.75" x14ac:dyDescent="0.3">
      <c r="D2971" s="8">
        <v>29.679999999964</v>
      </c>
      <c r="E2971" s="9">
        <v>67</v>
      </c>
    </row>
    <row r="2972" spans="4:5" ht="18.75" x14ac:dyDescent="0.3">
      <c r="D2972" s="8">
        <v>29.689999999964002</v>
      </c>
      <c r="E2972" s="9">
        <v>67</v>
      </c>
    </row>
    <row r="2973" spans="4:5" ht="18.75" x14ac:dyDescent="0.3">
      <c r="D2973" s="8">
        <v>29.699999999964</v>
      </c>
      <c r="E2973" s="9">
        <v>67</v>
      </c>
    </row>
    <row r="2974" spans="4:5" ht="18.75" x14ac:dyDescent="0.3">
      <c r="D2974" s="8">
        <v>29.709999999964001</v>
      </c>
      <c r="E2974" s="9">
        <v>67</v>
      </c>
    </row>
    <row r="2975" spans="4:5" ht="18.75" x14ac:dyDescent="0.3">
      <c r="D2975" s="8">
        <v>29.719999999963999</v>
      </c>
      <c r="E2975" s="9">
        <v>67</v>
      </c>
    </row>
    <row r="2976" spans="4:5" ht="18.75" x14ac:dyDescent="0.3">
      <c r="D2976" s="8">
        <v>29.7299999999641</v>
      </c>
      <c r="E2976" s="9">
        <v>67</v>
      </c>
    </row>
    <row r="2977" spans="4:5" ht="18.75" x14ac:dyDescent="0.3">
      <c r="D2977" s="8">
        <v>29.739999999964098</v>
      </c>
      <c r="E2977" s="9">
        <v>67</v>
      </c>
    </row>
    <row r="2978" spans="4:5" ht="18.75" x14ac:dyDescent="0.3">
      <c r="D2978" s="8">
        <v>29.7499999999641</v>
      </c>
      <c r="E2978" s="9">
        <v>67</v>
      </c>
    </row>
    <row r="2979" spans="4:5" ht="18.75" x14ac:dyDescent="0.3">
      <c r="D2979" s="8">
        <v>29.759999999964101</v>
      </c>
      <c r="E2979" s="9">
        <v>67</v>
      </c>
    </row>
    <row r="2980" spans="4:5" ht="18.75" x14ac:dyDescent="0.3">
      <c r="D2980" s="8">
        <v>29.769999999964099</v>
      </c>
      <c r="E2980" s="9">
        <v>67</v>
      </c>
    </row>
    <row r="2981" spans="4:5" ht="18.75" x14ac:dyDescent="0.3">
      <c r="D2981" s="8">
        <v>29.779999999964101</v>
      </c>
      <c r="E2981" s="9">
        <v>67</v>
      </c>
    </row>
    <row r="2982" spans="4:5" ht="18.75" x14ac:dyDescent="0.3">
      <c r="D2982" s="8">
        <v>29.789999999964099</v>
      </c>
      <c r="E2982" s="9">
        <v>67</v>
      </c>
    </row>
    <row r="2983" spans="4:5" ht="18.75" x14ac:dyDescent="0.3">
      <c r="D2983" s="8">
        <v>29.799999999964101</v>
      </c>
      <c r="E2983" s="9">
        <v>67</v>
      </c>
    </row>
    <row r="2984" spans="4:5" ht="18.75" x14ac:dyDescent="0.3">
      <c r="D2984" s="8">
        <v>29.809999999964099</v>
      </c>
      <c r="E2984" s="9">
        <v>67</v>
      </c>
    </row>
    <row r="2985" spans="4:5" ht="18.75" x14ac:dyDescent="0.3">
      <c r="D2985" s="8">
        <v>29.8199999999641</v>
      </c>
      <c r="E2985" s="9">
        <v>67</v>
      </c>
    </row>
    <row r="2986" spans="4:5" ht="18.75" x14ac:dyDescent="0.3">
      <c r="D2986" s="8">
        <v>29.829999999964102</v>
      </c>
      <c r="E2986" s="9">
        <v>67</v>
      </c>
    </row>
    <row r="2987" spans="4:5" ht="18.75" x14ac:dyDescent="0.3">
      <c r="D2987" s="8">
        <v>29.8399999999641</v>
      </c>
      <c r="E2987" s="9">
        <v>67</v>
      </c>
    </row>
    <row r="2988" spans="4:5" ht="18.75" x14ac:dyDescent="0.3">
      <c r="D2988" s="8">
        <v>29.849999999964101</v>
      </c>
      <c r="E2988" s="9">
        <v>67</v>
      </c>
    </row>
    <row r="2989" spans="4:5" ht="18.75" x14ac:dyDescent="0.3">
      <c r="D2989" s="8">
        <v>29.859999999964099</v>
      </c>
      <c r="E2989" s="9">
        <v>67</v>
      </c>
    </row>
    <row r="2990" spans="4:5" ht="18.75" x14ac:dyDescent="0.3">
      <c r="D2990" s="8">
        <v>29.869999999964101</v>
      </c>
      <c r="E2990" s="9">
        <v>67</v>
      </c>
    </row>
    <row r="2991" spans="4:5" ht="18.75" x14ac:dyDescent="0.3">
      <c r="D2991" s="8">
        <v>29.879999999964099</v>
      </c>
      <c r="E2991" s="9">
        <v>67</v>
      </c>
    </row>
    <row r="2992" spans="4:5" ht="18.75" x14ac:dyDescent="0.3">
      <c r="D2992" s="8">
        <v>29.8899999999641</v>
      </c>
      <c r="E2992" s="9">
        <v>67</v>
      </c>
    </row>
    <row r="2993" spans="4:5" ht="18.75" x14ac:dyDescent="0.3">
      <c r="D2993" s="8">
        <v>29.899999999964098</v>
      </c>
      <c r="E2993" s="9">
        <v>67</v>
      </c>
    </row>
    <row r="2994" spans="4:5" ht="18.75" x14ac:dyDescent="0.3">
      <c r="D2994" s="8">
        <v>29.9099999999641</v>
      </c>
      <c r="E2994" s="9">
        <v>67</v>
      </c>
    </row>
    <row r="2995" spans="4:5" ht="18.75" x14ac:dyDescent="0.3">
      <c r="D2995" s="8">
        <v>29.919999999964102</v>
      </c>
      <c r="E2995" s="9">
        <v>67</v>
      </c>
    </row>
    <row r="2996" spans="4:5" ht="18.75" x14ac:dyDescent="0.3">
      <c r="D2996" s="8">
        <v>29.929999999964199</v>
      </c>
      <c r="E2996" s="9">
        <v>67</v>
      </c>
    </row>
    <row r="2997" spans="4:5" ht="18.75" x14ac:dyDescent="0.3">
      <c r="D2997" s="8">
        <v>29.939999999964201</v>
      </c>
      <c r="E2997" s="9">
        <v>67</v>
      </c>
    </row>
    <row r="2998" spans="4:5" ht="18.75" x14ac:dyDescent="0.3">
      <c r="D2998" s="8">
        <v>29.949999999964199</v>
      </c>
      <c r="E2998" s="9">
        <v>67</v>
      </c>
    </row>
    <row r="2999" spans="4:5" ht="18.75" x14ac:dyDescent="0.3">
      <c r="D2999" s="8">
        <v>29.9599999999642</v>
      </c>
      <c r="E2999" s="9">
        <v>67</v>
      </c>
    </row>
    <row r="3000" spans="4:5" ht="18.75" x14ac:dyDescent="0.3">
      <c r="D3000" s="8">
        <v>29.969999999964202</v>
      </c>
      <c r="E3000" s="9">
        <v>67</v>
      </c>
    </row>
    <row r="3001" spans="4:5" ht="18.75" x14ac:dyDescent="0.3">
      <c r="D3001" s="8">
        <v>29.9799999999642</v>
      </c>
      <c r="E3001" s="9">
        <v>67</v>
      </c>
    </row>
    <row r="3002" spans="4:5" ht="18.75" x14ac:dyDescent="0.3">
      <c r="D3002" s="8">
        <v>29.989999999964201</v>
      </c>
      <c r="E3002" s="9">
        <v>67</v>
      </c>
    </row>
    <row r="3003" spans="4:5" ht="18.75" x14ac:dyDescent="0.3">
      <c r="D3003" s="8">
        <v>29.999999999964199</v>
      </c>
      <c r="E3003" s="9">
        <v>67</v>
      </c>
    </row>
    <row r="3004" spans="4:5" ht="18.75" x14ac:dyDescent="0.3">
      <c r="D3004" s="8">
        <v>30.009999999964201</v>
      </c>
      <c r="E3004" s="9">
        <v>67</v>
      </c>
    </row>
    <row r="3005" spans="4:5" ht="18.75" x14ac:dyDescent="0.3">
      <c r="D3005" s="8">
        <v>30.019999999964199</v>
      </c>
      <c r="E3005" s="9">
        <v>67</v>
      </c>
    </row>
    <row r="3006" spans="4:5" ht="18.75" x14ac:dyDescent="0.3">
      <c r="D3006" s="8">
        <v>30.0299999999642</v>
      </c>
      <c r="E3006" s="9">
        <v>67</v>
      </c>
    </row>
    <row r="3007" spans="4:5" ht="18.75" x14ac:dyDescent="0.3">
      <c r="D3007" s="8">
        <v>30.039999999964198</v>
      </c>
      <c r="E3007" s="9">
        <v>67</v>
      </c>
    </row>
    <row r="3008" spans="4:5" ht="18.75" x14ac:dyDescent="0.3">
      <c r="D3008" s="8">
        <v>30.0499999999642</v>
      </c>
      <c r="E3008" s="9">
        <v>67</v>
      </c>
    </row>
    <row r="3009" spans="4:5" ht="18.75" x14ac:dyDescent="0.3">
      <c r="D3009" s="8">
        <v>30.059999999964202</v>
      </c>
      <c r="E3009" s="9">
        <v>67</v>
      </c>
    </row>
    <row r="3010" spans="4:5" ht="18.75" x14ac:dyDescent="0.3">
      <c r="D3010" s="8">
        <v>30.0699999999642</v>
      </c>
      <c r="E3010" s="9">
        <v>67</v>
      </c>
    </row>
    <row r="3011" spans="4:5" ht="18.75" x14ac:dyDescent="0.3">
      <c r="D3011" s="8">
        <v>30.079999999964201</v>
      </c>
      <c r="E3011" s="9">
        <v>67</v>
      </c>
    </row>
    <row r="3012" spans="4:5" ht="18.75" x14ac:dyDescent="0.3">
      <c r="D3012" s="8">
        <v>30.089999999964199</v>
      </c>
      <c r="E3012" s="9">
        <v>67</v>
      </c>
    </row>
    <row r="3013" spans="4:5" ht="18.75" x14ac:dyDescent="0.3">
      <c r="D3013" s="8">
        <v>30.099999999964201</v>
      </c>
      <c r="E3013" s="9">
        <v>67</v>
      </c>
    </row>
    <row r="3014" spans="4:5" ht="18.75" x14ac:dyDescent="0.3">
      <c r="D3014" s="8">
        <v>30.109999999964199</v>
      </c>
      <c r="E3014" s="9">
        <v>67</v>
      </c>
    </row>
    <row r="3015" spans="4:5" ht="18.75" x14ac:dyDescent="0.3">
      <c r="D3015" s="8">
        <v>30.1199999999643</v>
      </c>
      <c r="E3015" s="9">
        <v>67</v>
      </c>
    </row>
    <row r="3016" spans="4:5" ht="18.75" x14ac:dyDescent="0.3">
      <c r="D3016" s="8">
        <v>30.129999999964301</v>
      </c>
      <c r="E3016" s="9">
        <v>67</v>
      </c>
    </row>
    <row r="3017" spans="4:5" ht="18.75" x14ac:dyDescent="0.3">
      <c r="D3017" s="8">
        <v>30.139999999964299</v>
      </c>
      <c r="E3017" s="9">
        <v>67</v>
      </c>
    </row>
    <row r="3018" spans="4:5" ht="18.75" x14ac:dyDescent="0.3">
      <c r="D3018" s="8">
        <v>30.149999999964301</v>
      </c>
      <c r="E3018" s="9">
        <v>67</v>
      </c>
    </row>
    <row r="3019" spans="4:5" ht="18.75" x14ac:dyDescent="0.3">
      <c r="D3019" s="8">
        <v>30.159999999964299</v>
      </c>
      <c r="E3019" s="9">
        <v>67</v>
      </c>
    </row>
    <row r="3020" spans="4:5" ht="18.75" x14ac:dyDescent="0.3">
      <c r="D3020" s="8">
        <v>30.1699999999643</v>
      </c>
      <c r="E3020" s="9">
        <v>67</v>
      </c>
    </row>
    <row r="3021" spans="4:5" ht="18.75" x14ac:dyDescent="0.3">
      <c r="D3021" s="8">
        <v>30.179999999964298</v>
      </c>
      <c r="E3021" s="9">
        <v>67</v>
      </c>
    </row>
    <row r="3022" spans="4:5" ht="18.75" x14ac:dyDescent="0.3">
      <c r="D3022" s="8">
        <v>30.1899999999643</v>
      </c>
      <c r="E3022" s="9">
        <v>67</v>
      </c>
    </row>
    <row r="3023" spans="4:5" ht="18.75" x14ac:dyDescent="0.3">
      <c r="D3023" s="8">
        <v>30.199999999964302</v>
      </c>
      <c r="E3023" s="9">
        <v>67</v>
      </c>
    </row>
    <row r="3024" spans="4:5" ht="18.75" x14ac:dyDescent="0.3">
      <c r="D3024" s="8">
        <v>30.2099999999643</v>
      </c>
      <c r="E3024" s="9">
        <v>67</v>
      </c>
    </row>
    <row r="3025" spans="4:5" ht="18.75" x14ac:dyDescent="0.3">
      <c r="D3025" s="8">
        <v>30.219999999964301</v>
      </c>
      <c r="E3025" s="9">
        <v>67</v>
      </c>
    </row>
    <row r="3026" spans="4:5" ht="18.75" x14ac:dyDescent="0.3">
      <c r="D3026" s="8">
        <v>30.229999999964299</v>
      </c>
      <c r="E3026" s="9">
        <v>67</v>
      </c>
    </row>
    <row r="3027" spans="4:5" ht="18.75" x14ac:dyDescent="0.3">
      <c r="D3027" s="8">
        <v>30.239999999964301</v>
      </c>
      <c r="E3027" s="9">
        <v>67</v>
      </c>
    </row>
    <row r="3028" spans="4:5" ht="18.75" x14ac:dyDescent="0.3">
      <c r="D3028" s="8">
        <v>30.249999999964299</v>
      </c>
      <c r="E3028" s="9">
        <v>67</v>
      </c>
    </row>
    <row r="3029" spans="4:5" ht="18.75" x14ac:dyDescent="0.3">
      <c r="D3029" s="8">
        <v>30.2599999999643</v>
      </c>
      <c r="E3029" s="9">
        <v>67</v>
      </c>
    </row>
    <row r="3030" spans="4:5" ht="18.75" x14ac:dyDescent="0.3">
      <c r="D3030" s="8">
        <v>30.269999999964298</v>
      </c>
      <c r="E3030" s="9">
        <v>67</v>
      </c>
    </row>
    <row r="3031" spans="4:5" ht="18.75" x14ac:dyDescent="0.3">
      <c r="D3031" s="8">
        <v>30.2799999999643</v>
      </c>
      <c r="E3031" s="9">
        <v>67</v>
      </c>
    </row>
    <row r="3032" spans="4:5" ht="18.75" x14ac:dyDescent="0.3">
      <c r="D3032" s="8">
        <v>30.289999999964301</v>
      </c>
      <c r="E3032" s="9">
        <v>67</v>
      </c>
    </row>
    <row r="3033" spans="4:5" ht="18.75" x14ac:dyDescent="0.3">
      <c r="D3033" s="8">
        <v>30.299999999964299</v>
      </c>
      <c r="E3033" s="9">
        <v>67</v>
      </c>
    </row>
    <row r="3034" spans="4:5" ht="18.75" x14ac:dyDescent="0.3">
      <c r="D3034" s="8">
        <v>30.309999999964301</v>
      </c>
      <c r="E3034" s="9">
        <v>67</v>
      </c>
    </row>
    <row r="3035" spans="4:5" ht="18.75" x14ac:dyDescent="0.3">
      <c r="D3035" s="8">
        <v>30.319999999964399</v>
      </c>
      <c r="E3035" s="9">
        <v>67</v>
      </c>
    </row>
    <row r="3036" spans="4:5" ht="18.75" x14ac:dyDescent="0.3">
      <c r="D3036" s="8">
        <v>30.3299999999644</v>
      </c>
      <c r="E3036" s="9">
        <v>67</v>
      </c>
    </row>
    <row r="3037" spans="4:5" ht="18.75" x14ac:dyDescent="0.3">
      <c r="D3037" s="8">
        <v>30.339999999964402</v>
      </c>
      <c r="E3037" s="9">
        <v>67</v>
      </c>
    </row>
    <row r="3038" spans="4:5" ht="18.75" x14ac:dyDescent="0.3">
      <c r="D3038" s="8">
        <v>30.3499999999644</v>
      </c>
      <c r="E3038" s="9">
        <v>67</v>
      </c>
    </row>
    <row r="3039" spans="4:5" ht="18.75" x14ac:dyDescent="0.3">
      <c r="D3039" s="8">
        <v>30.359999999964401</v>
      </c>
      <c r="E3039" s="9">
        <v>67</v>
      </c>
    </row>
    <row r="3040" spans="4:5" ht="18.75" x14ac:dyDescent="0.3">
      <c r="D3040" s="8">
        <v>30.369999999964399</v>
      </c>
      <c r="E3040" s="9">
        <v>67</v>
      </c>
    </row>
    <row r="3041" spans="4:5" ht="18.75" x14ac:dyDescent="0.3">
      <c r="D3041" s="8">
        <v>30.379999999964401</v>
      </c>
      <c r="E3041" s="9">
        <v>67</v>
      </c>
    </row>
    <row r="3042" spans="4:5" ht="18.75" x14ac:dyDescent="0.3">
      <c r="D3042" s="8">
        <v>30.389999999964399</v>
      </c>
      <c r="E3042" s="9">
        <v>67</v>
      </c>
    </row>
    <row r="3043" spans="4:5" ht="18.75" x14ac:dyDescent="0.3">
      <c r="D3043" s="8">
        <v>30.3999999999644</v>
      </c>
      <c r="E3043" s="9">
        <v>67</v>
      </c>
    </row>
    <row r="3044" spans="4:5" ht="18.75" x14ac:dyDescent="0.3">
      <c r="D3044" s="8">
        <v>30.409999999964398</v>
      </c>
      <c r="E3044" s="9">
        <v>67</v>
      </c>
    </row>
    <row r="3045" spans="4:5" ht="18.75" x14ac:dyDescent="0.3">
      <c r="D3045" s="8">
        <v>30.4199999999644</v>
      </c>
      <c r="E3045" s="9">
        <v>67</v>
      </c>
    </row>
    <row r="3046" spans="4:5" ht="18.75" x14ac:dyDescent="0.3">
      <c r="D3046" s="8">
        <v>30.429999999964402</v>
      </c>
      <c r="E3046" s="9">
        <v>67</v>
      </c>
    </row>
    <row r="3047" spans="4:5" ht="18.75" x14ac:dyDescent="0.3">
      <c r="D3047" s="8">
        <v>30.4399999999644</v>
      </c>
      <c r="E3047" s="9">
        <v>67</v>
      </c>
    </row>
    <row r="3048" spans="4:5" ht="18.75" x14ac:dyDescent="0.3">
      <c r="D3048" s="8">
        <v>30.449999999964401</v>
      </c>
      <c r="E3048" s="9">
        <v>67</v>
      </c>
    </row>
    <row r="3049" spans="4:5" ht="18.75" x14ac:dyDescent="0.3">
      <c r="D3049" s="8">
        <v>30.459999999964399</v>
      </c>
      <c r="E3049" s="9">
        <v>67</v>
      </c>
    </row>
    <row r="3050" spans="4:5" ht="18.75" x14ac:dyDescent="0.3">
      <c r="D3050" s="8">
        <v>30.469999999964401</v>
      </c>
      <c r="E3050" s="9">
        <v>67</v>
      </c>
    </row>
    <row r="3051" spans="4:5" ht="18.75" x14ac:dyDescent="0.3">
      <c r="D3051" s="8">
        <v>30.479999999964399</v>
      </c>
      <c r="E3051" s="9">
        <v>67</v>
      </c>
    </row>
    <row r="3052" spans="4:5" ht="18.75" x14ac:dyDescent="0.3">
      <c r="D3052" s="8">
        <v>30.4899999999644</v>
      </c>
      <c r="E3052" s="9">
        <v>67</v>
      </c>
    </row>
    <row r="3053" spans="4:5" ht="18.75" x14ac:dyDescent="0.3">
      <c r="D3053" s="8">
        <v>30.499999999964398</v>
      </c>
      <c r="E3053" s="9">
        <v>67</v>
      </c>
    </row>
    <row r="3054" spans="4:5" ht="18.75" x14ac:dyDescent="0.3">
      <c r="D3054" s="8">
        <v>30.5099999999644</v>
      </c>
      <c r="E3054" s="9">
        <v>67</v>
      </c>
    </row>
    <row r="3055" spans="4:5" ht="18.75" x14ac:dyDescent="0.3">
      <c r="D3055" s="8">
        <v>30.519999999964501</v>
      </c>
      <c r="E3055" s="9">
        <v>67</v>
      </c>
    </row>
    <row r="3056" spans="4:5" ht="18.75" x14ac:dyDescent="0.3">
      <c r="D3056" s="8">
        <v>30.529999999964499</v>
      </c>
      <c r="E3056" s="9">
        <v>67</v>
      </c>
    </row>
    <row r="3057" spans="4:5" ht="18.75" x14ac:dyDescent="0.3">
      <c r="D3057" s="8">
        <v>30.5399999999645</v>
      </c>
      <c r="E3057" s="9">
        <v>67</v>
      </c>
    </row>
    <row r="3058" spans="4:5" ht="18.75" x14ac:dyDescent="0.3">
      <c r="D3058" s="8">
        <v>30.549999999964498</v>
      </c>
      <c r="E3058" s="9">
        <v>67</v>
      </c>
    </row>
    <row r="3059" spans="4:5" ht="18.75" x14ac:dyDescent="0.3">
      <c r="D3059" s="8">
        <v>30.5599999999645</v>
      </c>
      <c r="E3059" s="9">
        <v>67</v>
      </c>
    </row>
    <row r="3060" spans="4:5" ht="18.75" x14ac:dyDescent="0.3">
      <c r="D3060" s="8">
        <v>30.569999999964502</v>
      </c>
      <c r="E3060" s="9">
        <v>67</v>
      </c>
    </row>
    <row r="3061" spans="4:5" ht="18.75" x14ac:dyDescent="0.3">
      <c r="D3061" s="8">
        <v>30.5799999999645</v>
      </c>
      <c r="E3061" s="9">
        <v>67</v>
      </c>
    </row>
    <row r="3062" spans="4:5" ht="18.75" x14ac:dyDescent="0.3">
      <c r="D3062" s="8">
        <v>30.589999999964501</v>
      </c>
      <c r="E3062" s="9">
        <v>67</v>
      </c>
    </row>
    <row r="3063" spans="4:5" ht="18.75" x14ac:dyDescent="0.3">
      <c r="D3063" s="8">
        <v>30.599999999964499</v>
      </c>
      <c r="E3063" s="9">
        <v>67</v>
      </c>
    </row>
    <row r="3064" spans="4:5" ht="18.75" x14ac:dyDescent="0.3">
      <c r="D3064" s="8">
        <v>30.609999999964501</v>
      </c>
      <c r="E3064" s="9">
        <v>67</v>
      </c>
    </row>
    <row r="3065" spans="4:5" ht="18.75" x14ac:dyDescent="0.3">
      <c r="D3065" s="8">
        <v>30.619999999964499</v>
      </c>
      <c r="E3065" s="9">
        <v>67</v>
      </c>
    </row>
    <row r="3066" spans="4:5" ht="18.75" x14ac:dyDescent="0.3">
      <c r="D3066" s="8">
        <v>30.6299999999645</v>
      </c>
      <c r="E3066" s="9">
        <v>67</v>
      </c>
    </row>
    <row r="3067" spans="4:5" ht="18.75" x14ac:dyDescent="0.3">
      <c r="D3067" s="8">
        <v>30.639999999964498</v>
      </c>
      <c r="E3067" s="9">
        <v>67</v>
      </c>
    </row>
    <row r="3068" spans="4:5" ht="18.75" x14ac:dyDescent="0.3">
      <c r="D3068" s="8">
        <v>30.6499999999645</v>
      </c>
      <c r="E3068" s="9">
        <v>67</v>
      </c>
    </row>
    <row r="3069" spans="4:5" ht="18.75" x14ac:dyDescent="0.3">
      <c r="D3069" s="8">
        <v>30.659999999964501</v>
      </c>
      <c r="E3069" s="9">
        <v>67</v>
      </c>
    </row>
    <row r="3070" spans="4:5" ht="18.75" x14ac:dyDescent="0.3">
      <c r="D3070" s="8">
        <v>30.669999999964499</v>
      </c>
      <c r="E3070" s="9">
        <v>67</v>
      </c>
    </row>
    <row r="3071" spans="4:5" ht="18.75" x14ac:dyDescent="0.3">
      <c r="D3071" s="8">
        <v>30.679999999964501</v>
      </c>
      <c r="E3071" s="9">
        <v>67</v>
      </c>
    </row>
    <row r="3072" spans="4:5" ht="18.75" x14ac:dyDescent="0.3">
      <c r="D3072" s="8">
        <v>30.689999999964499</v>
      </c>
      <c r="E3072" s="9">
        <v>67</v>
      </c>
    </row>
    <row r="3073" spans="4:5" ht="18.75" x14ac:dyDescent="0.3">
      <c r="D3073" s="8">
        <v>30.699999999964501</v>
      </c>
      <c r="E3073" s="9">
        <v>67</v>
      </c>
    </row>
    <row r="3074" spans="4:5" ht="18.75" x14ac:dyDescent="0.3">
      <c r="D3074" s="8">
        <v>30.709999999964602</v>
      </c>
      <c r="E3074" s="9">
        <v>67</v>
      </c>
    </row>
    <row r="3075" spans="4:5" ht="18.75" x14ac:dyDescent="0.3">
      <c r="D3075" s="8">
        <v>30.7199999999646</v>
      </c>
      <c r="E3075" s="9">
        <v>67</v>
      </c>
    </row>
    <row r="3076" spans="4:5" ht="18.75" x14ac:dyDescent="0.3">
      <c r="D3076" s="8">
        <v>30.729999999964601</v>
      </c>
      <c r="E3076" s="9">
        <v>67</v>
      </c>
    </row>
    <row r="3077" spans="4:5" ht="18.75" x14ac:dyDescent="0.3">
      <c r="D3077" s="8">
        <v>30.739999999964599</v>
      </c>
      <c r="E3077" s="9">
        <v>67</v>
      </c>
    </row>
    <row r="3078" spans="4:5" ht="18.75" x14ac:dyDescent="0.3">
      <c r="D3078" s="8">
        <v>30.749999999964601</v>
      </c>
      <c r="E3078" s="9">
        <v>67</v>
      </c>
    </row>
    <row r="3079" spans="4:5" ht="18.75" x14ac:dyDescent="0.3">
      <c r="D3079" s="8">
        <v>30.759999999964599</v>
      </c>
      <c r="E3079" s="9">
        <v>67</v>
      </c>
    </row>
    <row r="3080" spans="4:5" ht="18.75" x14ac:dyDescent="0.3">
      <c r="D3080" s="8">
        <v>30.7699999999646</v>
      </c>
      <c r="E3080" s="9">
        <v>67</v>
      </c>
    </row>
    <row r="3081" spans="4:5" ht="18.75" x14ac:dyDescent="0.3">
      <c r="D3081" s="8">
        <v>30.779999999964598</v>
      </c>
      <c r="E3081" s="9">
        <v>67</v>
      </c>
    </row>
    <row r="3082" spans="4:5" ht="18.75" x14ac:dyDescent="0.3">
      <c r="D3082" s="8">
        <v>30.7899999999646</v>
      </c>
      <c r="E3082" s="9">
        <v>67</v>
      </c>
    </row>
    <row r="3083" spans="4:5" ht="18.75" x14ac:dyDescent="0.3">
      <c r="D3083" s="8">
        <v>30.799999999964601</v>
      </c>
      <c r="E3083" s="9">
        <v>67</v>
      </c>
    </row>
    <row r="3084" spans="4:5" ht="18.75" x14ac:dyDescent="0.3">
      <c r="D3084" s="8">
        <v>30.809999999964599</v>
      </c>
      <c r="E3084" s="9">
        <v>67</v>
      </c>
    </row>
    <row r="3085" spans="4:5" ht="18.75" x14ac:dyDescent="0.3">
      <c r="D3085" s="8">
        <v>30.819999999964601</v>
      </c>
      <c r="E3085" s="9">
        <v>67</v>
      </c>
    </row>
    <row r="3086" spans="4:5" ht="18.75" x14ac:dyDescent="0.3">
      <c r="D3086" s="8">
        <v>30.829999999964599</v>
      </c>
      <c r="E3086" s="9">
        <v>67</v>
      </c>
    </row>
    <row r="3087" spans="4:5" ht="18.75" x14ac:dyDescent="0.3">
      <c r="D3087" s="8">
        <v>30.839999999964601</v>
      </c>
      <c r="E3087" s="9">
        <v>67</v>
      </c>
    </row>
    <row r="3088" spans="4:5" ht="18.75" x14ac:dyDescent="0.3">
      <c r="D3088" s="8">
        <v>30.849999999964599</v>
      </c>
      <c r="E3088" s="9">
        <v>67</v>
      </c>
    </row>
    <row r="3089" spans="4:5" ht="18.75" x14ac:dyDescent="0.3">
      <c r="D3089" s="8">
        <v>30.8599999999646</v>
      </c>
      <c r="E3089" s="9">
        <v>67</v>
      </c>
    </row>
    <row r="3090" spans="4:5" ht="18.75" x14ac:dyDescent="0.3">
      <c r="D3090" s="8">
        <v>30.869999999964602</v>
      </c>
      <c r="E3090" s="9">
        <v>67</v>
      </c>
    </row>
    <row r="3091" spans="4:5" ht="18.75" x14ac:dyDescent="0.3">
      <c r="D3091" s="8">
        <v>30.8799999999646</v>
      </c>
      <c r="E3091" s="9">
        <v>67</v>
      </c>
    </row>
    <row r="3092" spans="4:5" ht="18.75" x14ac:dyDescent="0.3">
      <c r="D3092" s="8">
        <v>30.889999999964601</v>
      </c>
      <c r="E3092" s="9">
        <v>67</v>
      </c>
    </row>
    <row r="3093" spans="4:5" ht="18.75" x14ac:dyDescent="0.3">
      <c r="D3093" s="8">
        <v>30.899999999964599</v>
      </c>
      <c r="E3093" s="9">
        <v>67</v>
      </c>
    </row>
    <row r="3094" spans="4:5" ht="18.75" x14ac:dyDescent="0.3">
      <c r="D3094" s="8">
        <v>30.9099999999647</v>
      </c>
      <c r="E3094" s="9">
        <v>67</v>
      </c>
    </row>
    <row r="3095" spans="4:5" ht="18.75" x14ac:dyDescent="0.3">
      <c r="D3095" s="8">
        <v>30.919999999964698</v>
      </c>
      <c r="E3095" s="9">
        <v>67</v>
      </c>
    </row>
    <row r="3096" spans="4:5" ht="18.75" x14ac:dyDescent="0.3">
      <c r="D3096" s="8">
        <v>30.9299999999647</v>
      </c>
      <c r="E3096" s="9">
        <v>67</v>
      </c>
    </row>
    <row r="3097" spans="4:5" ht="18.75" x14ac:dyDescent="0.3">
      <c r="D3097" s="8">
        <v>30.939999999964702</v>
      </c>
      <c r="E3097" s="9">
        <v>67</v>
      </c>
    </row>
    <row r="3098" spans="4:5" ht="18.75" x14ac:dyDescent="0.3">
      <c r="D3098" s="8">
        <v>30.9499999999647</v>
      </c>
      <c r="E3098" s="9">
        <v>67</v>
      </c>
    </row>
    <row r="3099" spans="4:5" ht="18.75" x14ac:dyDescent="0.3">
      <c r="D3099" s="8">
        <v>30.959999999964701</v>
      </c>
      <c r="E3099" s="9">
        <v>67</v>
      </c>
    </row>
    <row r="3100" spans="4:5" ht="18.75" x14ac:dyDescent="0.3">
      <c r="D3100" s="8">
        <v>30.969999999964699</v>
      </c>
      <c r="E3100" s="9">
        <v>67</v>
      </c>
    </row>
    <row r="3101" spans="4:5" ht="18.75" x14ac:dyDescent="0.3">
      <c r="D3101" s="8">
        <v>30.979999999964701</v>
      </c>
      <c r="E3101" s="9">
        <v>67</v>
      </c>
    </row>
    <row r="3102" spans="4:5" ht="18.75" x14ac:dyDescent="0.3">
      <c r="D3102" s="8">
        <v>30.989999999964699</v>
      </c>
      <c r="E3102" s="9">
        <v>67</v>
      </c>
    </row>
    <row r="3103" spans="4:5" ht="18.75" x14ac:dyDescent="0.3">
      <c r="D3103" s="8">
        <v>30.9999999999647</v>
      </c>
      <c r="E3103" s="9">
        <v>67</v>
      </c>
    </row>
    <row r="3104" spans="4:5" ht="18.75" x14ac:dyDescent="0.3">
      <c r="D3104" s="8">
        <v>31.009999999964698</v>
      </c>
      <c r="E3104" s="9">
        <v>67</v>
      </c>
    </row>
    <row r="3105" spans="4:5" ht="18.75" x14ac:dyDescent="0.3">
      <c r="D3105" s="8">
        <v>31.0199999999647</v>
      </c>
      <c r="E3105" s="9">
        <v>67</v>
      </c>
    </row>
    <row r="3106" spans="4:5" ht="18.75" x14ac:dyDescent="0.3">
      <c r="D3106" s="8">
        <v>31.029999999964701</v>
      </c>
      <c r="E3106" s="9">
        <v>67</v>
      </c>
    </row>
    <row r="3107" spans="4:5" ht="18.75" x14ac:dyDescent="0.3">
      <c r="D3107" s="8">
        <v>31.039999999964699</v>
      </c>
      <c r="E3107" s="9">
        <v>67</v>
      </c>
    </row>
    <row r="3108" spans="4:5" ht="18.75" x14ac:dyDescent="0.3">
      <c r="D3108" s="8">
        <v>31.049999999964701</v>
      </c>
      <c r="E3108" s="9">
        <v>67</v>
      </c>
    </row>
    <row r="3109" spans="4:5" ht="18.75" x14ac:dyDescent="0.3">
      <c r="D3109" s="8">
        <v>31.059999999964699</v>
      </c>
      <c r="E3109" s="9">
        <v>67</v>
      </c>
    </row>
    <row r="3110" spans="4:5" ht="18.75" x14ac:dyDescent="0.3">
      <c r="D3110" s="8">
        <v>31.069999999964701</v>
      </c>
      <c r="E3110" s="9">
        <v>67</v>
      </c>
    </row>
    <row r="3111" spans="4:5" ht="18.75" x14ac:dyDescent="0.3">
      <c r="D3111" s="8">
        <v>31.079999999964699</v>
      </c>
      <c r="E3111" s="9">
        <v>67</v>
      </c>
    </row>
    <row r="3112" spans="4:5" ht="18.75" x14ac:dyDescent="0.3">
      <c r="D3112" s="8">
        <v>31.0899999999647</v>
      </c>
      <c r="E3112" s="9">
        <v>67</v>
      </c>
    </row>
    <row r="3113" spans="4:5" ht="18.75" x14ac:dyDescent="0.3">
      <c r="D3113" s="8">
        <v>31.099999999964801</v>
      </c>
      <c r="E3113" s="9">
        <v>67</v>
      </c>
    </row>
    <row r="3114" spans="4:5" ht="18.75" x14ac:dyDescent="0.3">
      <c r="D3114" s="8">
        <v>31.109999999964799</v>
      </c>
      <c r="E3114" s="9">
        <v>67</v>
      </c>
    </row>
    <row r="3115" spans="4:5" ht="18.75" x14ac:dyDescent="0.3">
      <c r="D3115" s="8">
        <v>31.119999999964801</v>
      </c>
      <c r="E3115" s="9">
        <v>67</v>
      </c>
    </row>
    <row r="3116" spans="4:5" ht="18.75" x14ac:dyDescent="0.3">
      <c r="D3116" s="8">
        <v>31.129999999964799</v>
      </c>
      <c r="E3116" s="9">
        <v>67</v>
      </c>
    </row>
    <row r="3117" spans="4:5" ht="18.75" x14ac:dyDescent="0.3">
      <c r="D3117" s="8">
        <v>31.1399999999648</v>
      </c>
      <c r="E3117" s="9">
        <v>67</v>
      </c>
    </row>
    <row r="3118" spans="4:5" ht="18.75" x14ac:dyDescent="0.3">
      <c r="D3118" s="8">
        <v>31.149999999964798</v>
      </c>
      <c r="E3118" s="9">
        <v>67</v>
      </c>
    </row>
    <row r="3119" spans="4:5" ht="18.75" x14ac:dyDescent="0.3">
      <c r="D3119" s="8">
        <v>31.1599999999648</v>
      </c>
      <c r="E3119" s="9">
        <v>67</v>
      </c>
    </row>
    <row r="3120" spans="4:5" ht="18.75" x14ac:dyDescent="0.3">
      <c r="D3120" s="8">
        <v>31.169999999964801</v>
      </c>
      <c r="E3120" s="9">
        <v>67</v>
      </c>
    </row>
    <row r="3121" spans="4:5" ht="18.75" x14ac:dyDescent="0.3">
      <c r="D3121" s="8">
        <v>31.179999999964799</v>
      </c>
      <c r="E3121" s="9">
        <v>67</v>
      </c>
    </row>
    <row r="3122" spans="4:5" ht="18.75" x14ac:dyDescent="0.3">
      <c r="D3122" s="8">
        <v>31.189999999964801</v>
      </c>
      <c r="E3122" s="9">
        <v>67</v>
      </c>
    </row>
    <row r="3123" spans="4:5" ht="18.75" x14ac:dyDescent="0.3">
      <c r="D3123" s="8">
        <v>31.199999999964799</v>
      </c>
      <c r="E3123" s="9">
        <v>67</v>
      </c>
    </row>
    <row r="3124" spans="4:5" ht="18.75" x14ac:dyDescent="0.3">
      <c r="D3124" s="8">
        <v>31.209999999964801</v>
      </c>
      <c r="E3124" s="9">
        <v>67</v>
      </c>
    </row>
    <row r="3125" spans="4:5" ht="18.75" x14ac:dyDescent="0.3">
      <c r="D3125" s="8">
        <v>31.219999999964799</v>
      </c>
      <c r="E3125" s="9">
        <v>67</v>
      </c>
    </row>
    <row r="3126" spans="4:5" ht="18.75" x14ac:dyDescent="0.3">
      <c r="D3126" s="8">
        <v>31.2299999999648</v>
      </c>
      <c r="E3126" s="9">
        <v>67</v>
      </c>
    </row>
    <row r="3127" spans="4:5" ht="18.75" x14ac:dyDescent="0.3">
      <c r="D3127" s="8">
        <v>31.239999999964802</v>
      </c>
      <c r="E3127" s="9">
        <v>67</v>
      </c>
    </row>
    <row r="3128" spans="4:5" ht="18.75" x14ac:dyDescent="0.3">
      <c r="D3128" s="8">
        <v>31.2499999999648</v>
      </c>
      <c r="E3128" s="9">
        <v>67</v>
      </c>
    </row>
    <row r="3129" spans="4:5" ht="18.75" x14ac:dyDescent="0.3">
      <c r="D3129" s="8">
        <v>31.259999999964801</v>
      </c>
      <c r="E3129" s="9">
        <v>67</v>
      </c>
    </row>
    <row r="3130" spans="4:5" ht="18.75" x14ac:dyDescent="0.3">
      <c r="D3130" s="8">
        <v>31.269999999964799</v>
      </c>
      <c r="E3130" s="9">
        <v>67</v>
      </c>
    </row>
    <row r="3131" spans="4:5" ht="18.75" x14ac:dyDescent="0.3">
      <c r="D3131" s="8">
        <v>31.279999999964801</v>
      </c>
      <c r="E3131" s="9">
        <v>67</v>
      </c>
    </row>
    <row r="3132" spans="4:5" ht="18.75" x14ac:dyDescent="0.3">
      <c r="D3132" s="8">
        <v>31.289999999964799</v>
      </c>
      <c r="E3132" s="9">
        <v>67</v>
      </c>
    </row>
    <row r="3133" spans="4:5" ht="18.75" x14ac:dyDescent="0.3">
      <c r="D3133" s="8">
        <v>31.2999999999649</v>
      </c>
      <c r="E3133" s="9">
        <v>67</v>
      </c>
    </row>
    <row r="3134" spans="4:5" ht="18.75" x14ac:dyDescent="0.3">
      <c r="D3134" s="8">
        <v>31.309999999964901</v>
      </c>
      <c r="E3134" s="9">
        <v>67</v>
      </c>
    </row>
    <row r="3135" spans="4:5" ht="18.75" x14ac:dyDescent="0.3">
      <c r="D3135" s="8">
        <v>31.319999999964899</v>
      </c>
      <c r="E3135" s="9">
        <v>67</v>
      </c>
    </row>
    <row r="3136" spans="4:5" ht="18.75" x14ac:dyDescent="0.3">
      <c r="D3136" s="8">
        <v>31.329999999964901</v>
      </c>
      <c r="E3136" s="9">
        <v>67</v>
      </c>
    </row>
    <row r="3137" spans="4:5" ht="18.75" x14ac:dyDescent="0.3">
      <c r="D3137" s="8">
        <v>31.339999999964899</v>
      </c>
      <c r="E3137" s="9">
        <v>67</v>
      </c>
    </row>
    <row r="3138" spans="4:5" ht="18.75" x14ac:dyDescent="0.3">
      <c r="D3138" s="8">
        <v>31.349999999964901</v>
      </c>
      <c r="E3138" s="9">
        <v>67</v>
      </c>
    </row>
    <row r="3139" spans="4:5" ht="18.75" x14ac:dyDescent="0.3">
      <c r="D3139" s="8">
        <v>31.359999999964899</v>
      </c>
      <c r="E3139" s="9">
        <v>67</v>
      </c>
    </row>
    <row r="3140" spans="4:5" ht="18.75" x14ac:dyDescent="0.3">
      <c r="D3140" s="8">
        <v>31.3699999999649</v>
      </c>
      <c r="E3140" s="9">
        <v>67</v>
      </c>
    </row>
    <row r="3141" spans="4:5" ht="18.75" x14ac:dyDescent="0.3">
      <c r="D3141" s="8">
        <v>31.379999999964902</v>
      </c>
      <c r="E3141" s="9">
        <v>67</v>
      </c>
    </row>
    <row r="3142" spans="4:5" ht="18.75" x14ac:dyDescent="0.3">
      <c r="D3142" s="8">
        <v>31.3899999999649</v>
      </c>
      <c r="E3142" s="9">
        <v>67</v>
      </c>
    </row>
    <row r="3143" spans="4:5" ht="18.75" x14ac:dyDescent="0.3">
      <c r="D3143" s="8">
        <v>31.399999999964901</v>
      </c>
      <c r="E3143" s="9">
        <v>67</v>
      </c>
    </row>
    <row r="3144" spans="4:5" ht="18.75" x14ac:dyDescent="0.3">
      <c r="D3144" s="8">
        <v>31.409999999964899</v>
      </c>
      <c r="E3144" s="9">
        <v>67</v>
      </c>
    </row>
    <row r="3145" spans="4:5" ht="18.75" x14ac:dyDescent="0.3">
      <c r="D3145" s="8">
        <v>31.419999999964901</v>
      </c>
      <c r="E3145" s="9">
        <v>67</v>
      </c>
    </row>
    <row r="3146" spans="4:5" ht="18.75" x14ac:dyDescent="0.3">
      <c r="D3146" s="8">
        <v>31.429999999964899</v>
      </c>
      <c r="E3146" s="9">
        <v>67</v>
      </c>
    </row>
    <row r="3147" spans="4:5" ht="18.75" x14ac:dyDescent="0.3">
      <c r="D3147" s="8">
        <v>31.4399999999649</v>
      </c>
      <c r="E3147" s="9">
        <v>67</v>
      </c>
    </row>
    <row r="3148" spans="4:5" ht="18.75" x14ac:dyDescent="0.3">
      <c r="D3148" s="8">
        <v>31.449999999964898</v>
      </c>
      <c r="E3148" s="9">
        <v>67</v>
      </c>
    </row>
    <row r="3149" spans="4:5" ht="18.75" x14ac:dyDescent="0.3">
      <c r="D3149" s="8">
        <v>31.4599999999649</v>
      </c>
      <c r="E3149" s="9">
        <v>67</v>
      </c>
    </row>
    <row r="3150" spans="4:5" ht="18.75" x14ac:dyDescent="0.3">
      <c r="D3150" s="8">
        <v>31.469999999964902</v>
      </c>
      <c r="E3150" s="9">
        <v>67</v>
      </c>
    </row>
    <row r="3151" spans="4:5" ht="18.75" x14ac:dyDescent="0.3">
      <c r="D3151" s="8">
        <v>31.4799999999649</v>
      </c>
      <c r="E3151" s="9">
        <v>67</v>
      </c>
    </row>
    <row r="3152" spans="4:5" ht="18.75" x14ac:dyDescent="0.3">
      <c r="D3152" s="8">
        <v>31.489999999965001</v>
      </c>
      <c r="E3152" s="9">
        <v>67</v>
      </c>
    </row>
    <row r="3153" spans="4:5" ht="18.75" x14ac:dyDescent="0.3">
      <c r="D3153" s="8">
        <v>31.499999999964999</v>
      </c>
      <c r="E3153" s="9">
        <v>67</v>
      </c>
    </row>
    <row r="3154" spans="4:5" ht="18.75" x14ac:dyDescent="0.3">
      <c r="D3154" s="8">
        <v>31.509999999965</v>
      </c>
      <c r="E3154" s="9">
        <v>67</v>
      </c>
    </row>
    <row r="3155" spans="4:5" ht="18.75" x14ac:dyDescent="0.3">
      <c r="D3155" s="8">
        <v>31.519999999964998</v>
      </c>
      <c r="E3155" s="9">
        <v>67</v>
      </c>
    </row>
    <row r="3156" spans="4:5" ht="18.75" x14ac:dyDescent="0.3">
      <c r="D3156" s="8">
        <v>31.529999999965</v>
      </c>
      <c r="E3156" s="9">
        <v>67</v>
      </c>
    </row>
    <row r="3157" spans="4:5" ht="18.75" x14ac:dyDescent="0.3">
      <c r="D3157" s="8">
        <v>31.539999999965001</v>
      </c>
      <c r="E3157" s="9">
        <v>67</v>
      </c>
    </row>
    <row r="3158" spans="4:5" ht="18.75" x14ac:dyDescent="0.3">
      <c r="D3158" s="8">
        <v>31.549999999964999</v>
      </c>
      <c r="E3158" s="9">
        <v>67</v>
      </c>
    </row>
    <row r="3159" spans="4:5" ht="18.75" x14ac:dyDescent="0.3">
      <c r="D3159" s="8">
        <v>31.559999999965001</v>
      </c>
      <c r="E3159" s="9">
        <v>67</v>
      </c>
    </row>
    <row r="3160" spans="4:5" ht="18.75" x14ac:dyDescent="0.3">
      <c r="D3160" s="8">
        <v>31.569999999964999</v>
      </c>
      <c r="E3160" s="9">
        <v>67</v>
      </c>
    </row>
    <row r="3161" spans="4:5" ht="18.75" x14ac:dyDescent="0.3">
      <c r="D3161" s="8">
        <v>31.579999999965001</v>
      </c>
      <c r="E3161" s="9">
        <v>67</v>
      </c>
    </row>
    <row r="3162" spans="4:5" ht="18.75" x14ac:dyDescent="0.3">
      <c r="D3162" s="8">
        <v>31.589999999964999</v>
      </c>
      <c r="E3162" s="9">
        <v>67</v>
      </c>
    </row>
    <row r="3163" spans="4:5" ht="18.75" x14ac:dyDescent="0.3">
      <c r="D3163" s="8">
        <v>31.599999999965</v>
      </c>
      <c r="E3163" s="9">
        <v>67</v>
      </c>
    </row>
    <row r="3164" spans="4:5" ht="18.75" x14ac:dyDescent="0.3">
      <c r="D3164" s="8">
        <v>31.609999999965002</v>
      </c>
      <c r="E3164" s="9">
        <v>67</v>
      </c>
    </row>
    <row r="3165" spans="4:5" ht="18.75" x14ac:dyDescent="0.3">
      <c r="D3165" s="8">
        <v>31.619999999965</v>
      </c>
      <c r="E3165" s="9">
        <v>67</v>
      </c>
    </row>
    <row r="3166" spans="4:5" ht="18.75" x14ac:dyDescent="0.3">
      <c r="D3166" s="8">
        <v>31.629999999965001</v>
      </c>
      <c r="E3166" s="9">
        <v>67</v>
      </c>
    </row>
    <row r="3167" spans="4:5" ht="18.75" x14ac:dyDescent="0.3">
      <c r="D3167" s="8">
        <v>31.639999999964999</v>
      </c>
      <c r="E3167" s="9">
        <v>67</v>
      </c>
    </row>
    <row r="3168" spans="4:5" ht="18.75" x14ac:dyDescent="0.3">
      <c r="D3168" s="8">
        <v>31.649999999965001</v>
      </c>
      <c r="E3168" s="9">
        <v>67</v>
      </c>
    </row>
    <row r="3169" spans="4:5" ht="18.75" x14ac:dyDescent="0.3">
      <c r="D3169" s="8">
        <v>31.659999999964999</v>
      </c>
      <c r="E3169" s="9">
        <v>67</v>
      </c>
    </row>
    <row r="3170" spans="4:5" ht="18.75" x14ac:dyDescent="0.3">
      <c r="D3170" s="8">
        <v>31.669999999965</v>
      </c>
      <c r="E3170" s="9">
        <v>67</v>
      </c>
    </row>
    <row r="3171" spans="4:5" ht="18.75" x14ac:dyDescent="0.3">
      <c r="D3171" s="8">
        <v>31.679999999964998</v>
      </c>
      <c r="E3171" s="9">
        <v>67</v>
      </c>
    </row>
    <row r="3172" spans="4:5" ht="18.75" x14ac:dyDescent="0.3">
      <c r="D3172" s="8">
        <v>31.689999999965099</v>
      </c>
      <c r="E3172" s="9">
        <v>67</v>
      </c>
    </row>
    <row r="3173" spans="4:5" ht="18.75" x14ac:dyDescent="0.3">
      <c r="D3173" s="8">
        <v>31.699999999965101</v>
      </c>
      <c r="E3173" s="9">
        <v>67</v>
      </c>
    </row>
    <row r="3174" spans="4:5" ht="18.75" x14ac:dyDescent="0.3">
      <c r="D3174" s="8">
        <v>31.709999999965099</v>
      </c>
      <c r="E3174" s="9">
        <v>67</v>
      </c>
    </row>
    <row r="3175" spans="4:5" ht="18.75" x14ac:dyDescent="0.3">
      <c r="D3175" s="8">
        <v>31.719999999965101</v>
      </c>
      <c r="E3175" s="9">
        <v>67</v>
      </c>
    </row>
    <row r="3176" spans="4:5" ht="18.75" x14ac:dyDescent="0.3">
      <c r="D3176" s="8">
        <v>31.729999999965099</v>
      </c>
      <c r="E3176" s="9">
        <v>67</v>
      </c>
    </row>
    <row r="3177" spans="4:5" ht="18.75" x14ac:dyDescent="0.3">
      <c r="D3177" s="8">
        <v>31.7399999999651</v>
      </c>
      <c r="E3177" s="9">
        <v>67</v>
      </c>
    </row>
    <row r="3178" spans="4:5" ht="18.75" x14ac:dyDescent="0.3">
      <c r="D3178" s="8">
        <v>31.749999999965102</v>
      </c>
      <c r="E3178" s="9">
        <v>67</v>
      </c>
    </row>
    <row r="3179" spans="4:5" ht="18.75" x14ac:dyDescent="0.3">
      <c r="D3179" s="8">
        <v>31.7599999999651</v>
      </c>
      <c r="E3179" s="9">
        <v>67</v>
      </c>
    </row>
    <row r="3180" spans="4:5" ht="18.75" x14ac:dyDescent="0.3">
      <c r="D3180" s="8">
        <v>31.769999999965101</v>
      </c>
      <c r="E3180" s="9">
        <v>67</v>
      </c>
    </row>
    <row r="3181" spans="4:5" ht="18.75" x14ac:dyDescent="0.3">
      <c r="D3181" s="8">
        <v>31.779999999965099</v>
      </c>
      <c r="E3181" s="9">
        <v>67</v>
      </c>
    </row>
    <row r="3182" spans="4:5" ht="18.75" x14ac:dyDescent="0.3">
      <c r="D3182" s="8">
        <v>31.789999999965101</v>
      </c>
      <c r="E3182" s="9">
        <v>67</v>
      </c>
    </row>
    <row r="3183" spans="4:5" ht="18.75" x14ac:dyDescent="0.3">
      <c r="D3183" s="8">
        <v>31.799999999965099</v>
      </c>
      <c r="E3183" s="9">
        <v>67</v>
      </c>
    </row>
    <row r="3184" spans="4:5" ht="18.75" x14ac:dyDescent="0.3">
      <c r="D3184" s="8">
        <v>31.8099999999651</v>
      </c>
      <c r="E3184" s="9">
        <v>67</v>
      </c>
    </row>
    <row r="3185" spans="4:5" ht="18.75" x14ac:dyDescent="0.3">
      <c r="D3185" s="8">
        <v>31.819999999965098</v>
      </c>
      <c r="E3185" s="9">
        <v>67</v>
      </c>
    </row>
    <row r="3186" spans="4:5" ht="18.75" x14ac:dyDescent="0.3">
      <c r="D3186" s="8">
        <v>31.8299999999651</v>
      </c>
      <c r="E3186" s="9">
        <v>67</v>
      </c>
    </row>
    <row r="3187" spans="4:5" ht="18.75" x14ac:dyDescent="0.3">
      <c r="D3187" s="8">
        <v>31.839999999965102</v>
      </c>
      <c r="E3187" s="9">
        <v>67</v>
      </c>
    </row>
    <row r="3188" spans="4:5" ht="18.75" x14ac:dyDescent="0.3">
      <c r="D3188" s="8">
        <v>31.8499999999651</v>
      </c>
      <c r="E3188" s="9">
        <v>67</v>
      </c>
    </row>
    <row r="3189" spans="4:5" ht="18.75" x14ac:dyDescent="0.3">
      <c r="D3189" s="8">
        <v>31.859999999965101</v>
      </c>
      <c r="E3189" s="9">
        <v>67</v>
      </c>
    </row>
    <row r="3190" spans="4:5" ht="18.75" x14ac:dyDescent="0.3">
      <c r="D3190" s="8">
        <v>31.869999999965099</v>
      </c>
      <c r="E3190" s="9">
        <v>67</v>
      </c>
    </row>
    <row r="3191" spans="4:5" ht="18.75" x14ac:dyDescent="0.3">
      <c r="D3191" s="8">
        <v>31.8799999999652</v>
      </c>
      <c r="E3191" s="9">
        <v>67</v>
      </c>
    </row>
    <row r="3192" spans="4:5" ht="18.75" x14ac:dyDescent="0.3">
      <c r="D3192" s="8">
        <v>31.889999999965202</v>
      </c>
      <c r="E3192" s="9">
        <v>67</v>
      </c>
    </row>
    <row r="3193" spans="4:5" ht="18.75" x14ac:dyDescent="0.3">
      <c r="D3193" s="8">
        <v>31.8999999999652</v>
      </c>
      <c r="E3193" s="9">
        <v>67</v>
      </c>
    </row>
    <row r="3194" spans="4:5" ht="18.75" x14ac:dyDescent="0.3">
      <c r="D3194" s="8">
        <v>31.909999999965201</v>
      </c>
      <c r="E3194" s="9">
        <v>67</v>
      </c>
    </row>
    <row r="3195" spans="4:5" ht="18.75" x14ac:dyDescent="0.3">
      <c r="D3195" s="8">
        <v>31.919999999965199</v>
      </c>
      <c r="E3195" s="9">
        <v>67</v>
      </c>
    </row>
    <row r="3196" spans="4:5" ht="18.75" x14ac:dyDescent="0.3">
      <c r="D3196" s="8">
        <v>31.929999999965201</v>
      </c>
      <c r="E3196" s="9">
        <v>67</v>
      </c>
    </row>
    <row r="3197" spans="4:5" ht="18.75" x14ac:dyDescent="0.3">
      <c r="D3197" s="8">
        <v>31.939999999965199</v>
      </c>
      <c r="E3197" s="9">
        <v>67</v>
      </c>
    </row>
    <row r="3198" spans="4:5" ht="18.75" x14ac:dyDescent="0.3">
      <c r="D3198" s="8">
        <v>31.9499999999652</v>
      </c>
      <c r="E3198" s="9">
        <v>67</v>
      </c>
    </row>
    <row r="3199" spans="4:5" ht="18.75" x14ac:dyDescent="0.3">
      <c r="D3199" s="8">
        <v>31.959999999965198</v>
      </c>
      <c r="E3199" s="9">
        <v>67</v>
      </c>
    </row>
    <row r="3200" spans="4:5" ht="18.75" x14ac:dyDescent="0.3">
      <c r="D3200" s="8">
        <v>31.9699999999652</v>
      </c>
      <c r="E3200" s="9">
        <v>67</v>
      </c>
    </row>
    <row r="3201" spans="4:5" ht="18.75" x14ac:dyDescent="0.3">
      <c r="D3201" s="8">
        <v>31.979999999965202</v>
      </c>
      <c r="E3201" s="9">
        <v>67</v>
      </c>
    </row>
    <row r="3202" spans="4:5" ht="18.75" x14ac:dyDescent="0.3">
      <c r="D3202" s="8">
        <v>31.9899999999652</v>
      </c>
      <c r="E3202" s="9">
        <v>67</v>
      </c>
    </row>
    <row r="3203" spans="4:5" ht="18.75" x14ac:dyDescent="0.3">
      <c r="D3203" s="8">
        <v>31.999999999965201</v>
      </c>
      <c r="E3203" s="9">
        <v>68</v>
      </c>
    </row>
    <row r="3204" spans="4:5" ht="18.75" x14ac:dyDescent="0.3">
      <c r="D3204" s="8">
        <v>32.009999999965203</v>
      </c>
      <c r="E3204" s="9">
        <v>68</v>
      </c>
    </row>
    <row r="3205" spans="4:5" ht="18.75" x14ac:dyDescent="0.3">
      <c r="D3205" s="8">
        <v>32.019999999965201</v>
      </c>
      <c r="E3205" s="9">
        <v>68</v>
      </c>
    </row>
    <row r="3206" spans="4:5" ht="18.75" x14ac:dyDescent="0.3">
      <c r="D3206" s="8">
        <v>32.029999999965199</v>
      </c>
      <c r="E3206" s="9">
        <v>68</v>
      </c>
    </row>
    <row r="3207" spans="4:5" ht="18.75" x14ac:dyDescent="0.3">
      <c r="D3207" s="8">
        <v>32.039999999965197</v>
      </c>
      <c r="E3207" s="9">
        <v>68</v>
      </c>
    </row>
    <row r="3208" spans="4:5" ht="18.75" x14ac:dyDescent="0.3">
      <c r="D3208" s="8">
        <v>32.049999999965202</v>
      </c>
      <c r="E3208" s="9">
        <v>68</v>
      </c>
    </row>
    <row r="3209" spans="4:5" ht="18.75" x14ac:dyDescent="0.3">
      <c r="D3209" s="8">
        <v>32.0599999999652</v>
      </c>
      <c r="E3209" s="9">
        <v>68</v>
      </c>
    </row>
    <row r="3210" spans="4:5" ht="18.75" x14ac:dyDescent="0.3">
      <c r="D3210" s="8">
        <v>32.069999999965198</v>
      </c>
      <c r="E3210" s="9">
        <v>68</v>
      </c>
    </row>
    <row r="3211" spans="4:5" ht="18.75" x14ac:dyDescent="0.3">
      <c r="D3211" s="8">
        <v>32.079999999965302</v>
      </c>
      <c r="E3211" s="9">
        <v>68</v>
      </c>
    </row>
    <row r="3212" spans="4:5" ht="18.75" x14ac:dyDescent="0.3">
      <c r="D3212" s="8">
        <v>32.089999999965301</v>
      </c>
      <c r="E3212" s="9">
        <v>68</v>
      </c>
    </row>
    <row r="3213" spans="4:5" ht="18.75" x14ac:dyDescent="0.3">
      <c r="D3213" s="8">
        <v>32.099999999965299</v>
      </c>
      <c r="E3213" s="9">
        <v>68</v>
      </c>
    </row>
    <row r="3214" spans="4:5" ht="18.75" x14ac:dyDescent="0.3">
      <c r="D3214" s="8">
        <v>32.109999999965297</v>
      </c>
      <c r="E3214" s="9">
        <v>68</v>
      </c>
    </row>
    <row r="3215" spans="4:5" ht="18.75" x14ac:dyDescent="0.3">
      <c r="D3215" s="8">
        <v>32.119999999965302</v>
      </c>
      <c r="E3215" s="9">
        <v>68</v>
      </c>
    </row>
    <row r="3216" spans="4:5" ht="18.75" x14ac:dyDescent="0.3">
      <c r="D3216" s="8">
        <v>32.1299999999653</v>
      </c>
      <c r="E3216" s="9">
        <v>68</v>
      </c>
    </row>
    <row r="3217" spans="4:5" ht="18.75" x14ac:dyDescent="0.3">
      <c r="D3217" s="8">
        <v>32.139999999965298</v>
      </c>
      <c r="E3217" s="9">
        <v>68</v>
      </c>
    </row>
    <row r="3218" spans="4:5" ht="18.75" x14ac:dyDescent="0.3">
      <c r="D3218" s="8">
        <v>32.149999999965303</v>
      </c>
      <c r="E3218" s="9">
        <v>68</v>
      </c>
    </row>
    <row r="3219" spans="4:5" ht="18.75" x14ac:dyDescent="0.3">
      <c r="D3219" s="8">
        <v>32.159999999965301</v>
      </c>
      <c r="E3219" s="9">
        <v>68</v>
      </c>
    </row>
    <row r="3220" spans="4:5" ht="18.75" x14ac:dyDescent="0.3">
      <c r="D3220" s="8">
        <v>32.169999999965299</v>
      </c>
      <c r="E3220" s="9">
        <v>68</v>
      </c>
    </row>
    <row r="3221" spans="4:5" ht="18.75" x14ac:dyDescent="0.3">
      <c r="D3221" s="8">
        <v>32.179999999965297</v>
      </c>
      <c r="E3221" s="9">
        <v>68</v>
      </c>
    </row>
    <row r="3222" spans="4:5" ht="18.75" x14ac:dyDescent="0.3">
      <c r="D3222" s="8">
        <v>32.189999999965302</v>
      </c>
      <c r="E3222" s="9">
        <v>68</v>
      </c>
    </row>
    <row r="3223" spans="4:5" ht="18.75" x14ac:dyDescent="0.3">
      <c r="D3223" s="8">
        <v>32.1999999999653</v>
      </c>
      <c r="E3223" s="9">
        <v>68</v>
      </c>
    </row>
    <row r="3224" spans="4:5" ht="18.75" x14ac:dyDescent="0.3">
      <c r="D3224" s="8">
        <v>32.209999999965298</v>
      </c>
      <c r="E3224" s="9">
        <v>68</v>
      </c>
    </row>
    <row r="3225" spans="4:5" ht="18.75" x14ac:dyDescent="0.3">
      <c r="D3225" s="8">
        <v>32.219999999965303</v>
      </c>
      <c r="E3225" s="9">
        <v>68</v>
      </c>
    </row>
    <row r="3226" spans="4:5" ht="18.75" x14ac:dyDescent="0.3">
      <c r="D3226" s="8">
        <v>32.229999999965301</v>
      </c>
      <c r="E3226" s="9">
        <v>68</v>
      </c>
    </row>
    <row r="3227" spans="4:5" ht="18.75" x14ac:dyDescent="0.3">
      <c r="D3227" s="8">
        <v>32.239999999965299</v>
      </c>
      <c r="E3227" s="9">
        <v>68</v>
      </c>
    </row>
    <row r="3228" spans="4:5" ht="18.75" x14ac:dyDescent="0.3">
      <c r="D3228" s="8">
        <v>32.249999999965297</v>
      </c>
      <c r="E3228" s="9">
        <v>68</v>
      </c>
    </row>
    <row r="3229" spans="4:5" ht="18.75" x14ac:dyDescent="0.3">
      <c r="D3229" s="8">
        <v>32.259999999965302</v>
      </c>
      <c r="E3229" s="9">
        <v>68</v>
      </c>
    </row>
    <row r="3230" spans="4:5" ht="18.75" x14ac:dyDescent="0.3">
      <c r="D3230" s="8">
        <v>32.2699999999653</v>
      </c>
      <c r="E3230" s="9">
        <v>68</v>
      </c>
    </row>
    <row r="3231" spans="4:5" ht="18.75" x14ac:dyDescent="0.3">
      <c r="D3231" s="8">
        <v>32.279999999965398</v>
      </c>
      <c r="E3231" s="9">
        <v>68</v>
      </c>
    </row>
    <row r="3232" spans="4:5" ht="18.75" x14ac:dyDescent="0.3">
      <c r="D3232" s="8">
        <v>32.289999999965403</v>
      </c>
      <c r="E3232" s="9">
        <v>68</v>
      </c>
    </row>
    <row r="3233" spans="4:5" ht="18.75" x14ac:dyDescent="0.3">
      <c r="D3233" s="8">
        <v>32.299999999965401</v>
      </c>
      <c r="E3233" s="9">
        <v>68</v>
      </c>
    </row>
    <row r="3234" spans="4:5" ht="18.75" x14ac:dyDescent="0.3">
      <c r="D3234" s="8">
        <v>32.309999999965399</v>
      </c>
      <c r="E3234" s="9">
        <v>68</v>
      </c>
    </row>
    <row r="3235" spans="4:5" ht="18.75" x14ac:dyDescent="0.3">
      <c r="D3235" s="8">
        <v>32.319999999965397</v>
      </c>
      <c r="E3235" s="9">
        <v>68</v>
      </c>
    </row>
    <row r="3236" spans="4:5" ht="18.75" x14ac:dyDescent="0.3">
      <c r="D3236" s="8">
        <v>32.329999999965402</v>
      </c>
      <c r="E3236" s="9">
        <v>68</v>
      </c>
    </row>
    <row r="3237" spans="4:5" ht="18.75" x14ac:dyDescent="0.3">
      <c r="D3237" s="8">
        <v>32.3399999999654</v>
      </c>
      <c r="E3237" s="9">
        <v>68</v>
      </c>
    </row>
    <row r="3238" spans="4:5" ht="18.75" x14ac:dyDescent="0.3">
      <c r="D3238" s="8">
        <v>32.349999999965398</v>
      </c>
      <c r="E3238" s="9">
        <v>68</v>
      </c>
    </row>
    <row r="3239" spans="4:5" ht="18.75" x14ac:dyDescent="0.3">
      <c r="D3239" s="8">
        <v>32.359999999965403</v>
      </c>
      <c r="E3239" s="9">
        <v>68</v>
      </c>
    </row>
    <row r="3240" spans="4:5" ht="18.75" x14ac:dyDescent="0.3">
      <c r="D3240" s="8">
        <v>32.369999999965401</v>
      </c>
      <c r="E3240" s="9">
        <v>68</v>
      </c>
    </row>
    <row r="3241" spans="4:5" ht="18.75" x14ac:dyDescent="0.3">
      <c r="D3241" s="8">
        <v>32.379999999965399</v>
      </c>
      <c r="E3241" s="9">
        <v>68</v>
      </c>
    </row>
    <row r="3242" spans="4:5" ht="18.75" x14ac:dyDescent="0.3">
      <c r="D3242" s="8">
        <v>32.389999999965397</v>
      </c>
      <c r="E3242" s="9">
        <v>68</v>
      </c>
    </row>
    <row r="3243" spans="4:5" ht="18.75" x14ac:dyDescent="0.3">
      <c r="D3243" s="8">
        <v>32.399999999965402</v>
      </c>
      <c r="E3243" s="9">
        <v>68</v>
      </c>
    </row>
    <row r="3244" spans="4:5" ht="18.75" x14ac:dyDescent="0.3">
      <c r="D3244" s="8">
        <v>32.4099999999654</v>
      </c>
      <c r="E3244" s="9">
        <v>68</v>
      </c>
    </row>
    <row r="3245" spans="4:5" ht="18.75" x14ac:dyDescent="0.3">
      <c r="D3245" s="8">
        <v>32.419999999965398</v>
      </c>
      <c r="E3245" s="9">
        <v>68</v>
      </c>
    </row>
    <row r="3246" spans="4:5" ht="18.75" x14ac:dyDescent="0.3">
      <c r="D3246" s="8">
        <v>32.429999999965403</v>
      </c>
      <c r="E3246" s="9">
        <v>68</v>
      </c>
    </row>
    <row r="3247" spans="4:5" ht="18.75" x14ac:dyDescent="0.3">
      <c r="D3247" s="8">
        <v>32.439999999965401</v>
      </c>
      <c r="E3247" s="9">
        <v>68</v>
      </c>
    </row>
    <row r="3248" spans="4:5" ht="18.75" x14ac:dyDescent="0.3">
      <c r="D3248" s="8">
        <v>32.449999999965399</v>
      </c>
      <c r="E3248" s="9">
        <v>68</v>
      </c>
    </row>
    <row r="3249" spans="4:5" ht="18.75" x14ac:dyDescent="0.3">
      <c r="D3249" s="8">
        <v>32.459999999965397</v>
      </c>
      <c r="E3249" s="9">
        <v>68</v>
      </c>
    </row>
    <row r="3250" spans="4:5" ht="18.75" x14ac:dyDescent="0.3">
      <c r="D3250" s="8">
        <v>32.469999999965502</v>
      </c>
      <c r="E3250" s="9">
        <v>68</v>
      </c>
    </row>
    <row r="3251" spans="4:5" ht="18.75" x14ac:dyDescent="0.3">
      <c r="D3251" s="8">
        <v>32.4799999999655</v>
      </c>
      <c r="E3251" s="9">
        <v>68</v>
      </c>
    </row>
    <row r="3252" spans="4:5" ht="18.75" x14ac:dyDescent="0.3">
      <c r="D3252" s="8">
        <v>32.489999999965498</v>
      </c>
      <c r="E3252" s="9">
        <v>68</v>
      </c>
    </row>
    <row r="3253" spans="4:5" ht="18.75" x14ac:dyDescent="0.3">
      <c r="D3253" s="8">
        <v>32.499999999965503</v>
      </c>
      <c r="E3253" s="9">
        <v>68</v>
      </c>
    </row>
    <row r="3254" spans="4:5" ht="18.75" x14ac:dyDescent="0.3">
      <c r="D3254" s="8">
        <v>32.509999999965501</v>
      </c>
      <c r="E3254" s="9">
        <v>68</v>
      </c>
    </row>
    <row r="3255" spans="4:5" ht="18.75" x14ac:dyDescent="0.3">
      <c r="D3255" s="8">
        <v>32.519999999965499</v>
      </c>
      <c r="E3255" s="9">
        <v>68</v>
      </c>
    </row>
    <row r="3256" spans="4:5" ht="18.75" x14ac:dyDescent="0.3">
      <c r="D3256" s="8">
        <v>32.529999999965497</v>
      </c>
      <c r="E3256" s="9">
        <v>68</v>
      </c>
    </row>
    <row r="3257" spans="4:5" ht="18.75" x14ac:dyDescent="0.3">
      <c r="D3257" s="8">
        <v>32.539999999965502</v>
      </c>
      <c r="E3257" s="9">
        <v>68</v>
      </c>
    </row>
    <row r="3258" spans="4:5" ht="18.75" x14ac:dyDescent="0.3">
      <c r="D3258" s="8">
        <v>32.5499999999655</v>
      </c>
      <c r="E3258" s="9">
        <v>68</v>
      </c>
    </row>
    <row r="3259" spans="4:5" ht="18.75" x14ac:dyDescent="0.3">
      <c r="D3259" s="8">
        <v>32.559999999965498</v>
      </c>
      <c r="E3259" s="9">
        <v>68</v>
      </c>
    </row>
    <row r="3260" spans="4:5" ht="18.75" x14ac:dyDescent="0.3">
      <c r="D3260" s="8">
        <v>32.569999999965503</v>
      </c>
      <c r="E3260" s="9">
        <v>68</v>
      </c>
    </row>
    <row r="3261" spans="4:5" ht="18.75" x14ac:dyDescent="0.3">
      <c r="D3261" s="8">
        <v>32.579999999965501</v>
      </c>
      <c r="E3261" s="9">
        <v>68</v>
      </c>
    </row>
    <row r="3262" spans="4:5" ht="18.75" x14ac:dyDescent="0.3">
      <c r="D3262" s="8">
        <v>32.589999999965499</v>
      </c>
      <c r="E3262" s="9">
        <v>68</v>
      </c>
    </row>
    <row r="3263" spans="4:5" ht="18.75" x14ac:dyDescent="0.3">
      <c r="D3263" s="8">
        <v>32.599999999965497</v>
      </c>
      <c r="E3263" s="9">
        <v>68</v>
      </c>
    </row>
    <row r="3264" spans="4:5" ht="18.75" x14ac:dyDescent="0.3">
      <c r="D3264" s="8">
        <v>32.609999999965503</v>
      </c>
      <c r="E3264" s="9">
        <v>68</v>
      </c>
    </row>
    <row r="3265" spans="4:5" ht="18.75" x14ac:dyDescent="0.3">
      <c r="D3265" s="8">
        <v>32.619999999965501</v>
      </c>
      <c r="E3265" s="9">
        <v>68</v>
      </c>
    </row>
    <row r="3266" spans="4:5" ht="18.75" x14ac:dyDescent="0.3">
      <c r="D3266" s="8">
        <v>32.629999999965499</v>
      </c>
      <c r="E3266" s="9">
        <v>68</v>
      </c>
    </row>
    <row r="3267" spans="4:5" ht="18.75" x14ac:dyDescent="0.3">
      <c r="D3267" s="8">
        <v>32.639999999965497</v>
      </c>
      <c r="E3267" s="9">
        <v>68</v>
      </c>
    </row>
    <row r="3268" spans="4:5" ht="18.75" x14ac:dyDescent="0.3">
      <c r="D3268" s="8">
        <v>32.649999999965502</v>
      </c>
      <c r="E3268" s="9">
        <v>68</v>
      </c>
    </row>
    <row r="3269" spans="4:5" ht="18.75" x14ac:dyDescent="0.3">
      <c r="D3269" s="8">
        <v>32.6599999999655</v>
      </c>
      <c r="E3269" s="9">
        <v>68</v>
      </c>
    </row>
    <row r="3270" spans="4:5" ht="18.75" x14ac:dyDescent="0.3">
      <c r="D3270" s="8">
        <v>32.669999999965597</v>
      </c>
      <c r="E3270" s="9">
        <v>68</v>
      </c>
    </row>
    <row r="3271" spans="4:5" ht="18.75" x14ac:dyDescent="0.3">
      <c r="D3271" s="8">
        <v>32.679999999965602</v>
      </c>
      <c r="E3271" s="9">
        <v>68</v>
      </c>
    </row>
    <row r="3272" spans="4:5" ht="18.75" x14ac:dyDescent="0.3">
      <c r="D3272" s="8">
        <v>32.6899999999656</v>
      </c>
      <c r="E3272" s="9">
        <v>68</v>
      </c>
    </row>
    <row r="3273" spans="4:5" ht="18.75" x14ac:dyDescent="0.3">
      <c r="D3273" s="8">
        <v>32.699999999965598</v>
      </c>
      <c r="E3273" s="9">
        <v>68</v>
      </c>
    </row>
    <row r="3274" spans="4:5" ht="18.75" x14ac:dyDescent="0.3">
      <c r="D3274" s="8">
        <v>32.709999999965603</v>
      </c>
      <c r="E3274" s="9">
        <v>68</v>
      </c>
    </row>
    <row r="3275" spans="4:5" ht="18.75" x14ac:dyDescent="0.3">
      <c r="D3275" s="8">
        <v>32.719999999965601</v>
      </c>
      <c r="E3275" s="9">
        <v>68</v>
      </c>
    </row>
    <row r="3276" spans="4:5" ht="18.75" x14ac:dyDescent="0.3">
      <c r="D3276" s="8">
        <v>32.729999999965599</v>
      </c>
      <c r="E3276" s="9">
        <v>68</v>
      </c>
    </row>
    <row r="3277" spans="4:5" ht="18.75" x14ac:dyDescent="0.3">
      <c r="D3277" s="8">
        <v>32.739999999965598</v>
      </c>
      <c r="E3277" s="9">
        <v>68</v>
      </c>
    </row>
    <row r="3278" spans="4:5" ht="18.75" x14ac:dyDescent="0.3">
      <c r="D3278" s="8">
        <v>32.749999999965603</v>
      </c>
      <c r="E3278" s="9">
        <v>68</v>
      </c>
    </row>
    <row r="3279" spans="4:5" ht="18.75" x14ac:dyDescent="0.3">
      <c r="D3279" s="8">
        <v>32.759999999965601</v>
      </c>
      <c r="E3279" s="9">
        <v>68</v>
      </c>
    </row>
    <row r="3280" spans="4:5" ht="18.75" x14ac:dyDescent="0.3">
      <c r="D3280" s="8">
        <v>32.769999999965599</v>
      </c>
      <c r="E3280" s="9">
        <v>68</v>
      </c>
    </row>
    <row r="3281" spans="4:5" ht="18.75" x14ac:dyDescent="0.3">
      <c r="D3281" s="8">
        <v>32.779999999965597</v>
      </c>
      <c r="E3281" s="9">
        <v>68</v>
      </c>
    </row>
    <row r="3282" spans="4:5" ht="18.75" x14ac:dyDescent="0.3">
      <c r="D3282" s="8">
        <v>32.789999999965602</v>
      </c>
      <c r="E3282" s="9">
        <v>68</v>
      </c>
    </row>
    <row r="3283" spans="4:5" ht="18.75" x14ac:dyDescent="0.3">
      <c r="D3283" s="8">
        <v>32.7999999999656</v>
      </c>
      <c r="E3283" s="9">
        <v>68</v>
      </c>
    </row>
    <row r="3284" spans="4:5" ht="18.75" x14ac:dyDescent="0.3">
      <c r="D3284" s="8">
        <v>32.809999999965598</v>
      </c>
      <c r="E3284" s="9">
        <v>68</v>
      </c>
    </row>
    <row r="3285" spans="4:5" ht="18.75" x14ac:dyDescent="0.3">
      <c r="D3285" s="8">
        <v>32.819999999965603</v>
      </c>
      <c r="E3285" s="9">
        <v>68</v>
      </c>
    </row>
    <row r="3286" spans="4:5" ht="18.75" x14ac:dyDescent="0.3">
      <c r="D3286" s="8">
        <v>32.829999999965601</v>
      </c>
      <c r="E3286" s="9">
        <v>68</v>
      </c>
    </row>
    <row r="3287" spans="4:5" ht="18.75" x14ac:dyDescent="0.3">
      <c r="D3287" s="8">
        <v>32.839999999965599</v>
      </c>
      <c r="E3287" s="9">
        <v>68</v>
      </c>
    </row>
    <row r="3288" spans="4:5" ht="18.75" x14ac:dyDescent="0.3">
      <c r="D3288" s="8">
        <v>32.849999999965597</v>
      </c>
      <c r="E3288" s="9">
        <v>68</v>
      </c>
    </row>
    <row r="3289" spans="4:5" ht="18.75" x14ac:dyDescent="0.3">
      <c r="D3289" s="8">
        <v>32.859999999965702</v>
      </c>
      <c r="E3289" s="9">
        <v>68</v>
      </c>
    </row>
    <row r="3290" spans="4:5" ht="18.75" x14ac:dyDescent="0.3">
      <c r="D3290" s="8">
        <v>32.8699999999657</v>
      </c>
      <c r="E3290" s="9">
        <v>68</v>
      </c>
    </row>
    <row r="3291" spans="4:5" ht="18.75" x14ac:dyDescent="0.3">
      <c r="D3291" s="8">
        <v>32.879999999965698</v>
      </c>
      <c r="E3291" s="9">
        <v>68</v>
      </c>
    </row>
    <row r="3292" spans="4:5" ht="18.75" x14ac:dyDescent="0.3">
      <c r="D3292" s="8">
        <v>32.889999999965703</v>
      </c>
      <c r="E3292" s="9">
        <v>68</v>
      </c>
    </row>
    <row r="3293" spans="4:5" ht="18.75" x14ac:dyDescent="0.3">
      <c r="D3293" s="8">
        <v>32.899999999965701</v>
      </c>
      <c r="E3293" s="9">
        <v>68</v>
      </c>
    </row>
    <row r="3294" spans="4:5" ht="18.75" x14ac:dyDescent="0.3">
      <c r="D3294" s="8">
        <v>32.909999999965699</v>
      </c>
      <c r="E3294" s="9">
        <v>68</v>
      </c>
    </row>
    <row r="3295" spans="4:5" ht="18.75" x14ac:dyDescent="0.3">
      <c r="D3295" s="8">
        <v>32.919999999965697</v>
      </c>
      <c r="E3295" s="9">
        <v>68</v>
      </c>
    </row>
    <row r="3296" spans="4:5" ht="18.75" x14ac:dyDescent="0.3">
      <c r="D3296" s="8">
        <v>32.929999999965702</v>
      </c>
      <c r="E3296" s="9">
        <v>68</v>
      </c>
    </row>
    <row r="3297" spans="4:5" ht="18.75" x14ac:dyDescent="0.3">
      <c r="D3297" s="8">
        <v>32.9399999999657</v>
      </c>
      <c r="E3297" s="9">
        <v>68</v>
      </c>
    </row>
    <row r="3298" spans="4:5" ht="18.75" x14ac:dyDescent="0.3">
      <c r="D3298" s="8">
        <v>32.949999999965698</v>
      </c>
      <c r="E3298" s="9">
        <v>68</v>
      </c>
    </row>
    <row r="3299" spans="4:5" ht="18.75" x14ac:dyDescent="0.3">
      <c r="D3299" s="8">
        <v>32.959999999965703</v>
      </c>
      <c r="E3299" s="9">
        <v>68</v>
      </c>
    </row>
    <row r="3300" spans="4:5" ht="18.75" x14ac:dyDescent="0.3">
      <c r="D3300" s="8">
        <v>32.969999999965701</v>
      </c>
      <c r="E3300" s="9">
        <v>68</v>
      </c>
    </row>
    <row r="3301" spans="4:5" ht="18.75" x14ac:dyDescent="0.3">
      <c r="D3301" s="8">
        <v>32.979999999965699</v>
      </c>
      <c r="E3301" s="9">
        <v>68</v>
      </c>
    </row>
    <row r="3302" spans="4:5" ht="18.75" x14ac:dyDescent="0.3">
      <c r="D3302" s="8">
        <v>32.989999999965697</v>
      </c>
      <c r="E3302" s="9">
        <v>68</v>
      </c>
    </row>
    <row r="3303" spans="4:5" ht="18.75" x14ac:dyDescent="0.3">
      <c r="D3303" s="8">
        <v>32.999999999965702</v>
      </c>
      <c r="E3303" s="9">
        <v>68</v>
      </c>
    </row>
    <row r="3304" spans="4:5" ht="18.75" x14ac:dyDescent="0.3">
      <c r="D3304" s="8">
        <v>33.0099999999657</v>
      </c>
      <c r="E3304" s="9">
        <v>68</v>
      </c>
    </row>
    <row r="3305" spans="4:5" ht="18.75" x14ac:dyDescent="0.3">
      <c r="D3305" s="8">
        <v>33.019999999965698</v>
      </c>
      <c r="E3305" s="9">
        <v>68</v>
      </c>
    </row>
    <row r="3306" spans="4:5" ht="18.75" x14ac:dyDescent="0.3">
      <c r="D3306" s="8">
        <v>33.029999999965703</v>
      </c>
      <c r="E3306" s="9">
        <v>68</v>
      </c>
    </row>
    <row r="3307" spans="4:5" ht="18.75" x14ac:dyDescent="0.3">
      <c r="D3307" s="8">
        <v>33.039999999965701</v>
      </c>
      <c r="E3307" s="9">
        <v>68</v>
      </c>
    </row>
    <row r="3308" spans="4:5" ht="18.75" x14ac:dyDescent="0.3">
      <c r="D3308" s="8">
        <v>33.049999999965699</v>
      </c>
      <c r="E3308" s="9">
        <v>68</v>
      </c>
    </row>
    <row r="3309" spans="4:5" ht="18.75" x14ac:dyDescent="0.3">
      <c r="D3309" s="8">
        <v>33.059999999965797</v>
      </c>
      <c r="E3309" s="9">
        <v>68</v>
      </c>
    </row>
    <row r="3310" spans="4:5" ht="18.75" x14ac:dyDescent="0.3">
      <c r="D3310" s="8">
        <v>33.069999999965802</v>
      </c>
      <c r="E3310" s="9">
        <v>68</v>
      </c>
    </row>
    <row r="3311" spans="4:5" ht="18.75" x14ac:dyDescent="0.3">
      <c r="D3311" s="8">
        <v>33.0799999999658</v>
      </c>
      <c r="E3311" s="9">
        <v>68</v>
      </c>
    </row>
    <row r="3312" spans="4:5" ht="18.75" x14ac:dyDescent="0.3">
      <c r="D3312" s="8">
        <v>33.089999999965798</v>
      </c>
      <c r="E3312" s="9">
        <v>68</v>
      </c>
    </row>
    <row r="3313" spans="4:5" ht="18.75" x14ac:dyDescent="0.3">
      <c r="D3313" s="8">
        <v>33.099999999965803</v>
      </c>
      <c r="E3313" s="9">
        <v>68</v>
      </c>
    </row>
    <row r="3314" spans="4:5" ht="18.75" x14ac:dyDescent="0.3">
      <c r="D3314" s="8">
        <v>33.109999999965801</v>
      </c>
      <c r="E3314" s="9">
        <v>68</v>
      </c>
    </row>
    <row r="3315" spans="4:5" ht="18.75" x14ac:dyDescent="0.3">
      <c r="D3315" s="8">
        <v>33.119999999965799</v>
      </c>
      <c r="E3315" s="9">
        <v>68</v>
      </c>
    </row>
    <row r="3316" spans="4:5" ht="18.75" x14ac:dyDescent="0.3">
      <c r="D3316" s="8">
        <v>33.129999999965797</v>
      </c>
      <c r="E3316" s="9">
        <v>68</v>
      </c>
    </row>
    <row r="3317" spans="4:5" ht="18.75" x14ac:dyDescent="0.3">
      <c r="D3317" s="8">
        <v>33.139999999965802</v>
      </c>
      <c r="E3317" s="9">
        <v>68</v>
      </c>
    </row>
    <row r="3318" spans="4:5" ht="18.75" x14ac:dyDescent="0.3">
      <c r="D3318" s="8">
        <v>33.1499999999658</v>
      </c>
      <c r="E3318" s="9">
        <v>68</v>
      </c>
    </row>
    <row r="3319" spans="4:5" ht="18.75" x14ac:dyDescent="0.3">
      <c r="D3319" s="8">
        <v>33.159999999965798</v>
      </c>
      <c r="E3319" s="9">
        <v>68</v>
      </c>
    </row>
    <row r="3320" spans="4:5" ht="18.75" x14ac:dyDescent="0.3">
      <c r="D3320" s="8">
        <v>33.169999999965803</v>
      </c>
      <c r="E3320" s="9">
        <v>68</v>
      </c>
    </row>
    <row r="3321" spans="4:5" ht="18.75" x14ac:dyDescent="0.3">
      <c r="D3321" s="8">
        <v>33.179999999965801</v>
      </c>
      <c r="E3321" s="9">
        <v>68</v>
      </c>
    </row>
    <row r="3322" spans="4:5" ht="18.75" x14ac:dyDescent="0.3">
      <c r="D3322" s="8">
        <v>33.189999999965799</v>
      </c>
      <c r="E3322" s="9">
        <v>68</v>
      </c>
    </row>
    <row r="3323" spans="4:5" ht="18.75" x14ac:dyDescent="0.3">
      <c r="D3323" s="8">
        <v>33.199999999965797</v>
      </c>
      <c r="E3323" s="9">
        <v>68</v>
      </c>
    </row>
    <row r="3324" spans="4:5" ht="18.75" x14ac:dyDescent="0.3">
      <c r="D3324" s="8">
        <v>33.209999999965802</v>
      </c>
      <c r="E3324" s="9">
        <v>68</v>
      </c>
    </row>
    <row r="3325" spans="4:5" ht="18.75" x14ac:dyDescent="0.3">
      <c r="D3325" s="8">
        <v>33.2199999999658</v>
      </c>
      <c r="E3325" s="9">
        <v>68</v>
      </c>
    </row>
    <row r="3326" spans="4:5" ht="18.75" x14ac:dyDescent="0.3">
      <c r="D3326" s="8">
        <v>33.229999999965798</v>
      </c>
      <c r="E3326" s="9">
        <v>68</v>
      </c>
    </row>
    <row r="3327" spans="4:5" ht="18.75" x14ac:dyDescent="0.3">
      <c r="D3327" s="8">
        <v>33.239999999965796</v>
      </c>
      <c r="E3327" s="9">
        <v>68</v>
      </c>
    </row>
    <row r="3328" spans="4:5" ht="18.75" x14ac:dyDescent="0.3">
      <c r="D3328" s="8">
        <v>33.249999999965901</v>
      </c>
      <c r="E3328" s="9">
        <v>68</v>
      </c>
    </row>
    <row r="3329" spans="4:5" ht="18.75" x14ac:dyDescent="0.3">
      <c r="D3329" s="8">
        <v>33.259999999965899</v>
      </c>
      <c r="E3329" s="9">
        <v>68</v>
      </c>
    </row>
    <row r="3330" spans="4:5" ht="18.75" x14ac:dyDescent="0.3">
      <c r="D3330" s="8">
        <v>33.269999999965897</v>
      </c>
      <c r="E3330" s="9">
        <v>68</v>
      </c>
    </row>
    <row r="3331" spans="4:5" ht="18.75" x14ac:dyDescent="0.3">
      <c r="D3331" s="8">
        <v>33.279999999965902</v>
      </c>
      <c r="E3331" s="9">
        <v>68</v>
      </c>
    </row>
    <row r="3332" spans="4:5" ht="18.75" x14ac:dyDescent="0.3">
      <c r="D3332" s="8">
        <v>33.2899999999659</v>
      </c>
      <c r="E3332" s="9">
        <v>68</v>
      </c>
    </row>
    <row r="3333" spans="4:5" ht="18.75" x14ac:dyDescent="0.3">
      <c r="D3333" s="8">
        <v>33.299999999965898</v>
      </c>
      <c r="E3333" s="9">
        <v>68</v>
      </c>
    </row>
    <row r="3334" spans="4:5" ht="18.75" x14ac:dyDescent="0.3">
      <c r="D3334" s="8">
        <v>33.309999999965903</v>
      </c>
      <c r="E3334" s="9">
        <v>68</v>
      </c>
    </row>
    <row r="3335" spans="4:5" ht="18.75" x14ac:dyDescent="0.3">
      <c r="D3335" s="8">
        <v>33.319999999965901</v>
      </c>
      <c r="E3335" s="9">
        <v>68</v>
      </c>
    </row>
    <row r="3336" spans="4:5" ht="18.75" x14ac:dyDescent="0.3">
      <c r="D3336" s="8">
        <v>33.329999999965899</v>
      </c>
      <c r="E3336" s="9">
        <v>68</v>
      </c>
    </row>
    <row r="3337" spans="4:5" ht="18.75" x14ac:dyDescent="0.3">
      <c r="D3337" s="8">
        <v>33.339999999965897</v>
      </c>
      <c r="E3337" s="9">
        <v>68</v>
      </c>
    </row>
    <row r="3338" spans="4:5" ht="18.75" x14ac:dyDescent="0.3">
      <c r="D3338" s="8">
        <v>33.349999999965902</v>
      </c>
      <c r="E3338" s="9">
        <v>68</v>
      </c>
    </row>
    <row r="3339" spans="4:5" ht="18.75" x14ac:dyDescent="0.3">
      <c r="D3339" s="8">
        <v>33.3599999999659</v>
      </c>
      <c r="E3339" s="9">
        <v>68</v>
      </c>
    </row>
    <row r="3340" spans="4:5" ht="18.75" x14ac:dyDescent="0.3">
      <c r="D3340" s="8">
        <v>33.369999999965898</v>
      </c>
      <c r="E3340" s="9">
        <v>68</v>
      </c>
    </row>
    <row r="3341" spans="4:5" ht="18.75" x14ac:dyDescent="0.3">
      <c r="D3341" s="8">
        <v>33.379999999965897</v>
      </c>
      <c r="E3341" s="9">
        <v>68</v>
      </c>
    </row>
    <row r="3342" spans="4:5" ht="18.75" x14ac:dyDescent="0.3">
      <c r="D3342" s="8">
        <v>33.389999999965902</v>
      </c>
      <c r="E3342" s="9">
        <v>68</v>
      </c>
    </row>
    <row r="3343" spans="4:5" ht="18.75" x14ac:dyDescent="0.3">
      <c r="D3343" s="8">
        <v>33.3999999999659</v>
      </c>
      <c r="E3343" s="9">
        <v>68</v>
      </c>
    </row>
    <row r="3344" spans="4:5" ht="18.75" x14ac:dyDescent="0.3">
      <c r="D3344" s="8">
        <v>33.409999999965898</v>
      </c>
      <c r="E3344" s="9">
        <v>68</v>
      </c>
    </row>
    <row r="3345" spans="4:5" ht="18.75" x14ac:dyDescent="0.3">
      <c r="D3345" s="8">
        <v>33.419999999965903</v>
      </c>
      <c r="E3345" s="9">
        <v>68</v>
      </c>
    </row>
    <row r="3346" spans="4:5" ht="18.75" x14ac:dyDescent="0.3">
      <c r="D3346" s="8">
        <v>33.429999999965901</v>
      </c>
      <c r="E3346" s="9">
        <v>68</v>
      </c>
    </row>
    <row r="3347" spans="4:5" ht="18.75" x14ac:dyDescent="0.3">
      <c r="D3347" s="8">
        <v>33.439999999965899</v>
      </c>
      <c r="E3347" s="9">
        <v>68</v>
      </c>
    </row>
    <row r="3348" spans="4:5" ht="18.75" x14ac:dyDescent="0.3">
      <c r="D3348" s="8">
        <v>33.449999999966003</v>
      </c>
      <c r="E3348" s="9">
        <v>68</v>
      </c>
    </row>
    <row r="3349" spans="4:5" ht="18.75" x14ac:dyDescent="0.3">
      <c r="D3349" s="8">
        <v>33.459999999966001</v>
      </c>
      <c r="E3349" s="9">
        <v>68</v>
      </c>
    </row>
    <row r="3350" spans="4:5" ht="18.75" x14ac:dyDescent="0.3">
      <c r="D3350" s="8">
        <v>33.469999999965999</v>
      </c>
      <c r="E3350" s="9">
        <v>68</v>
      </c>
    </row>
    <row r="3351" spans="4:5" ht="18.75" x14ac:dyDescent="0.3">
      <c r="D3351" s="8">
        <v>33.479999999965997</v>
      </c>
      <c r="E3351" s="9">
        <v>68</v>
      </c>
    </row>
    <row r="3352" spans="4:5" ht="18.75" x14ac:dyDescent="0.3">
      <c r="D3352" s="8">
        <v>33.489999999966003</v>
      </c>
      <c r="E3352" s="9">
        <v>68</v>
      </c>
    </row>
    <row r="3353" spans="4:5" ht="18.75" x14ac:dyDescent="0.3">
      <c r="D3353" s="8">
        <v>33.499999999966001</v>
      </c>
      <c r="E3353" s="9">
        <v>68</v>
      </c>
    </row>
    <row r="3354" spans="4:5" ht="18.75" x14ac:dyDescent="0.3">
      <c r="D3354" s="8">
        <v>33.509999999965999</v>
      </c>
      <c r="E3354" s="9">
        <v>68</v>
      </c>
    </row>
    <row r="3355" spans="4:5" ht="18.75" x14ac:dyDescent="0.3">
      <c r="D3355" s="8">
        <v>33.519999999965997</v>
      </c>
      <c r="E3355" s="9">
        <v>68</v>
      </c>
    </row>
    <row r="3356" spans="4:5" ht="18.75" x14ac:dyDescent="0.3">
      <c r="D3356" s="8">
        <v>33.529999999966002</v>
      </c>
      <c r="E3356" s="9">
        <v>68</v>
      </c>
    </row>
    <row r="3357" spans="4:5" ht="18.75" x14ac:dyDescent="0.3">
      <c r="D3357" s="8">
        <v>33.539999999966</v>
      </c>
      <c r="E3357" s="9">
        <v>68</v>
      </c>
    </row>
    <row r="3358" spans="4:5" ht="18.75" x14ac:dyDescent="0.3">
      <c r="D3358" s="8">
        <v>33.549999999965998</v>
      </c>
      <c r="E3358" s="9">
        <v>68</v>
      </c>
    </row>
    <row r="3359" spans="4:5" ht="18.75" x14ac:dyDescent="0.3">
      <c r="D3359" s="8">
        <v>33.559999999966003</v>
      </c>
      <c r="E3359" s="9">
        <v>68</v>
      </c>
    </row>
    <row r="3360" spans="4:5" ht="18.75" x14ac:dyDescent="0.3">
      <c r="D3360" s="8">
        <v>33.569999999966001</v>
      </c>
      <c r="E3360" s="9">
        <v>68</v>
      </c>
    </row>
    <row r="3361" spans="4:5" ht="18.75" x14ac:dyDescent="0.3">
      <c r="D3361" s="8">
        <v>33.579999999965999</v>
      </c>
      <c r="E3361" s="9">
        <v>68</v>
      </c>
    </row>
    <row r="3362" spans="4:5" ht="18.75" x14ac:dyDescent="0.3">
      <c r="D3362" s="8">
        <v>33.589999999965997</v>
      </c>
      <c r="E3362" s="9">
        <v>68</v>
      </c>
    </row>
    <row r="3363" spans="4:5" ht="18.75" x14ac:dyDescent="0.3">
      <c r="D3363" s="8">
        <v>33.599999999966002</v>
      </c>
      <c r="E3363" s="9">
        <v>68</v>
      </c>
    </row>
    <row r="3364" spans="4:5" ht="18.75" x14ac:dyDescent="0.3">
      <c r="D3364" s="8">
        <v>33.609999999966</v>
      </c>
      <c r="E3364" s="9">
        <v>68</v>
      </c>
    </row>
    <row r="3365" spans="4:5" ht="18.75" x14ac:dyDescent="0.3">
      <c r="D3365" s="8">
        <v>33.619999999965998</v>
      </c>
      <c r="E3365" s="9">
        <v>68</v>
      </c>
    </row>
    <row r="3366" spans="4:5" ht="18.75" x14ac:dyDescent="0.3">
      <c r="D3366" s="8">
        <v>33.629999999966003</v>
      </c>
      <c r="E3366" s="9">
        <v>68</v>
      </c>
    </row>
    <row r="3367" spans="4:5" ht="18.75" x14ac:dyDescent="0.3">
      <c r="D3367" s="8">
        <v>33.639999999966101</v>
      </c>
      <c r="E3367" s="9">
        <v>68</v>
      </c>
    </row>
    <row r="3368" spans="4:5" ht="18.75" x14ac:dyDescent="0.3">
      <c r="D3368" s="8">
        <v>33.649999999966099</v>
      </c>
      <c r="E3368" s="9">
        <v>68</v>
      </c>
    </row>
    <row r="3369" spans="4:5" ht="18.75" x14ac:dyDescent="0.3">
      <c r="D3369" s="8">
        <v>33.659999999966097</v>
      </c>
      <c r="E3369" s="9">
        <v>68</v>
      </c>
    </row>
    <row r="3370" spans="4:5" ht="18.75" x14ac:dyDescent="0.3">
      <c r="D3370" s="8">
        <v>33.669999999966102</v>
      </c>
      <c r="E3370" s="9">
        <v>68</v>
      </c>
    </row>
    <row r="3371" spans="4:5" ht="18.75" x14ac:dyDescent="0.3">
      <c r="D3371" s="8">
        <v>33.6799999999661</v>
      </c>
      <c r="E3371" s="9">
        <v>68</v>
      </c>
    </row>
    <row r="3372" spans="4:5" ht="18.75" x14ac:dyDescent="0.3">
      <c r="D3372" s="8">
        <v>33.689999999966098</v>
      </c>
      <c r="E3372" s="9">
        <v>68</v>
      </c>
    </row>
    <row r="3373" spans="4:5" ht="18.75" x14ac:dyDescent="0.3">
      <c r="D3373" s="8">
        <v>33.699999999966103</v>
      </c>
      <c r="E3373" s="9">
        <v>68</v>
      </c>
    </row>
    <row r="3374" spans="4:5" ht="18.75" x14ac:dyDescent="0.3">
      <c r="D3374" s="8">
        <v>33.709999999966101</v>
      </c>
      <c r="E3374" s="9">
        <v>68</v>
      </c>
    </row>
    <row r="3375" spans="4:5" ht="18.75" x14ac:dyDescent="0.3">
      <c r="D3375" s="8">
        <v>33.719999999966099</v>
      </c>
      <c r="E3375" s="9">
        <v>68</v>
      </c>
    </row>
    <row r="3376" spans="4:5" ht="18.75" x14ac:dyDescent="0.3">
      <c r="D3376" s="8">
        <v>33.729999999966097</v>
      </c>
      <c r="E3376" s="9">
        <v>68</v>
      </c>
    </row>
    <row r="3377" spans="4:5" ht="18.75" x14ac:dyDescent="0.3">
      <c r="D3377" s="8">
        <v>33.739999999966102</v>
      </c>
      <c r="E3377" s="9">
        <v>68</v>
      </c>
    </row>
    <row r="3378" spans="4:5" ht="18.75" x14ac:dyDescent="0.3">
      <c r="D3378" s="8">
        <v>33.7499999999661</v>
      </c>
      <c r="E3378" s="9">
        <v>68</v>
      </c>
    </row>
    <row r="3379" spans="4:5" ht="18.75" x14ac:dyDescent="0.3">
      <c r="D3379" s="8">
        <v>33.759999999966098</v>
      </c>
      <c r="E3379" s="9">
        <v>68</v>
      </c>
    </row>
    <row r="3380" spans="4:5" ht="18.75" x14ac:dyDescent="0.3">
      <c r="D3380" s="8">
        <v>33.769999999966103</v>
      </c>
      <c r="E3380" s="9">
        <v>68</v>
      </c>
    </row>
    <row r="3381" spans="4:5" ht="18.75" x14ac:dyDescent="0.3">
      <c r="D3381" s="8">
        <v>33.779999999966101</v>
      </c>
      <c r="E3381" s="9">
        <v>68</v>
      </c>
    </row>
    <row r="3382" spans="4:5" ht="18.75" x14ac:dyDescent="0.3">
      <c r="D3382" s="8">
        <v>33.789999999966099</v>
      </c>
      <c r="E3382" s="9">
        <v>68</v>
      </c>
    </row>
    <row r="3383" spans="4:5" ht="18.75" x14ac:dyDescent="0.3">
      <c r="D3383" s="8">
        <v>33.799999999966097</v>
      </c>
      <c r="E3383" s="9">
        <v>68</v>
      </c>
    </row>
    <row r="3384" spans="4:5" ht="18.75" x14ac:dyDescent="0.3">
      <c r="D3384" s="8">
        <v>33.809999999966102</v>
      </c>
      <c r="E3384" s="9">
        <v>68</v>
      </c>
    </row>
    <row r="3385" spans="4:5" ht="18.75" x14ac:dyDescent="0.3">
      <c r="D3385" s="8">
        <v>33.8199999999661</v>
      </c>
      <c r="E3385" s="9">
        <v>68</v>
      </c>
    </row>
    <row r="3386" spans="4:5" ht="18.75" x14ac:dyDescent="0.3">
      <c r="D3386" s="8">
        <v>33.829999999966098</v>
      </c>
      <c r="E3386" s="9">
        <v>68</v>
      </c>
    </row>
    <row r="3387" spans="4:5" ht="18.75" x14ac:dyDescent="0.3">
      <c r="D3387" s="8">
        <v>33.839999999966203</v>
      </c>
      <c r="E3387" s="9">
        <v>68</v>
      </c>
    </row>
    <row r="3388" spans="4:5" ht="18.75" x14ac:dyDescent="0.3">
      <c r="D3388" s="8">
        <v>33.849999999966201</v>
      </c>
      <c r="E3388" s="9">
        <v>68</v>
      </c>
    </row>
    <row r="3389" spans="4:5" ht="18.75" x14ac:dyDescent="0.3">
      <c r="D3389" s="8">
        <v>33.859999999966199</v>
      </c>
      <c r="E3389" s="9">
        <v>68</v>
      </c>
    </row>
    <row r="3390" spans="4:5" ht="18.75" x14ac:dyDescent="0.3">
      <c r="D3390" s="8">
        <v>33.869999999966197</v>
      </c>
      <c r="E3390" s="9">
        <v>68</v>
      </c>
    </row>
    <row r="3391" spans="4:5" ht="18.75" x14ac:dyDescent="0.3">
      <c r="D3391" s="8">
        <v>33.879999999966202</v>
      </c>
      <c r="E3391" s="9">
        <v>68</v>
      </c>
    </row>
    <row r="3392" spans="4:5" ht="18.75" x14ac:dyDescent="0.3">
      <c r="D3392" s="8">
        <v>33.8899999999662</v>
      </c>
      <c r="E3392" s="9">
        <v>68</v>
      </c>
    </row>
    <row r="3393" spans="4:5" ht="18.75" x14ac:dyDescent="0.3">
      <c r="D3393" s="8">
        <v>33.899999999966198</v>
      </c>
      <c r="E3393" s="9">
        <v>68</v>
      </c>
    </row>
    <row r="3394" spans="4:5" ht="18.75" x14ac:dyDescent="0.3">
      <c r="D3394" s="8">
        <v>33.909999999966203</v>
      </c>
      <c r="E3394" s="9">
        <v>68</v>
      </c>
    </row>
    <row r="3395" spans="4:5" ht="18.75" x14ac:dyDescent="0.3">
      <c r="D3395" s="8">
        <v>33.919999999966201</v>
      </c>
      <c r="E3395" s="9">
        <v>68</v>
      </c>
    </row>
    <row r="3396" spans="4:5" ht="18.75" x14ac:dyDescent="0.3">
      <c r="D3396" s="8">
        <v>33.929999999966199</v>
      </c>
      <c r="E3396" s="9">
        <v>68</v>
      </c>
    </row>
    <row r="3397" spans="4:5" ht="18.75" x14ac:dyDescent="0.3">
      <c r="D3397" s="8">
        <v>33.939999999966197</v>
      </c>
      <c r="E3397" s="9">
        <v>68</v>
      </c>
    </row>
    <row r="3398" spans="4:5" ht="18.75" x14ac:dyDescent="0.3">
      <c r="D3398" s="8">
        <v>33.949999999966202</v>
      </c>
      <c r="E3398" s="9">
        <v>68</v>
      </c>
    </row>
    <row r="3399" spans="4:5" ht="18.75" x14ac:dyDescent="0.3">
      <c r="D3399" s="8">
        <v>33.9599999999662</v>
      </c>
      <c r="E3399" s="9">
        <v>68</v>
      </c>
    </row>
    <row r="3400" spans="4:5" ht="18.75" x14ac:dyDescent="0.3">
      <c r="D3400" s="8">
        <v>33.969999999966198</v>
      </c>
      <c r="E3400" s="9">
        <v>68</v>
      </c>
    </row>
    <row r="3401" spans="4:5" ht="18.75" x14ac:dyDescent="0.3">
      <c r="D3401" s="8">
        <v>33.979999999966203</v>
      </c>
      <c r="E3401" s="9">
        <v>68</v>
      </c>
    </row>
    <row r="3402" spans="4:5" ht="18.75" x14ac:dyDescent="0.3">
      <c r="D3402" s="8">
        <v>33.989999999966201</v>
      </c>
      <c r="E3402" s="9">
        <v>68</v>
      </c>
    </row>
    <row r="3403" spans="4:5" ht="18.75" x14ac:dyDescent="0.3">
      <c r="D3403" s="8">
        <v>33.999999999966199</v>
      </c>
      <c r="E3403" s="9">
        <v>68</v>
      </c>
    </row>
    <row r="3404" spans="4:5" ht="18.75" x14ac:dyDescent="0.3">
      <c r="D3404" s="8">
        <v>34.009999999966197</v>
      </c>
      <c r="E3404" s="9">
        <v>68</v>
      </c>
    </row>
    <row r="3405" spans="4:5" ht="18.75" x14ac:dyDescent="0.3">
      <c r="D3405" s="8">
        <v>34.019999999966203</v>
      </c>
      <c r="E3405" s="9">
        <v>68</v>
      </c>
    </row>
    <row r="3406" spans="4:5" ht="18.75" x14ac:dyDescent="0.3">
      <c r="D3406" s="8">
        <v>34.0299999999663</v>
      </c>
      <c r="E3406" s="9">
        <v>68</v>
      </c>
    </row>
    <row r="3407" spans="4:5" ht="18.75" x14ac:dyDescent="0.3">
      <c r="D3407" s="8">
        <v>34.039999999966298</v>
      </c>
      <c r="E3407" s="9">
        <v>68</v>
      </c>
    </row>
    <row r="3408" spans="4:5" ht="18.75" x14ac:dyDescent="0.3">
      <c r="D3408" s="8">
        <v>34.049999999966303</v>
      </c>
      <c r="E3408" s="9">
        <v>68</v>
      </c>
    </row>
    <row r="3409" spans="4:5" ht="18.75" x14ac:dyDescent="0.3">
      <c r="D3409" s="8">
        <v>34.059999999966301</v>
      </c>
      <c r="E3409" s="9">
        <v>68</v>
      </c>
    </row>
    <row r="3410" spans="4:5" ht="18.75" x14ac:dyDescent="0.3">
      <c r="D3410" s="8">
        <v>34.069999999966299</v>
      </c>
      <c r="E3410" s="9">
        <v>68</v>
      </c>
    </row>
    <row r="3411" spans="4:5" ht="18.75" x14ac:dyDescent="0.3">
      <c r="D3411" s="8">
        <v>34.079999999966297</v>
      </c>
      <c r="E3411" s="9">
        <v>68</v>
      </c>
    </row>
    <row r="3412" spans="4:5" ht="18.75" x14ac:dyDescent="0.3">
      <c r="D3412" s="8">
        <v>34.089999999966302</v>
      </c>
      <c r="E3412" s="9">
        <v>68</v>
      </c>
    </row>
    <row r="3413" spans="4:5" ht="18.75" x14ac:dyDescent="0.3">
      <c r="D3413" s="8">
        <v>34.0999999999663</v>
      </c>
      <c r="E3413" s="9">
        <v>68</v>
      </c>
    </row>
    <row r="3414" spans="4:5" ht="18.75" x14ac:dyDescent="0.3">
      <c r="D3414" s="8">
        <v>34.109999999966298</v>
      </c>
      <c r="E3414" s="9">
        <v>68</v>
      </c>
    </row>
    <row r="3415" spans="4:5" ht="18.75" x14ac:dyDescent="0.3">
      <c r="D3415" s="8">
        <v>34.119999999966304</v>
      </c>
      <c r="E3415" s="9">
        <v>68</v>
      </c>
    </row>
    <row r="3416" spans="4:5" ht="18.75" x14ac:dyDescent="0.3">
      <c r="D3416" s="8">
        <v>34.129999999966302</v>
      </c>
      <c r="E3416" s="9">
        <v>68</v>
      </c>
    </row>
    <row r="3417" spans="4:5" ht="18.75" x14ac:dyDescent="0.3">
      <c r="D3417" s="8">
        <v>34.1399999999663</v>
      </c>
      <c r="E3417" s="9">
        <v>68</v>
      </c>
    </row>
    <row r="3418" spans="4:5" ht="18.75" x14ac:dyDescent="0.3">
      <c r="D3418" s="8">
        <v>34.149999999966298</v>
      </c>
      <c r="E3418" s="9">
        <v>68</v>
      </c>
    </row>
    <row r="3419" spans="4:5" ht="18.75" x14ac:dyDescent="0.3">
      <c r="D3419" s="8">
        <v>34.159999999966303</v>
      </c>
      <c r="E3419" s="9">
        <v>68</v>
      </c>
    </row>
    <row r="3420" spans="4:5" ht="18.75" x14ac:dyDescent="0.3">
      <c r="D3420" s="8">
        <v>34.169999999966301</v>
      </c>
      <c r="E3420" s="9">
        <v>68</v>
      </c>
    </row>
    <row r="3421" spans="4:5" ht="18.75" x14ac:dyDescent="0.3">
      <c r="D3421" s="8">
        <v>34.179999999966299</v>
      </c>
      <c r="E3421" s="9">
        <v>68</v>
      </c>
    </row>
    <row r="3422" spans="4:5" ht="18.75" x14ac:dyDescent="0.3">
      <c r="D3422" s="8">
        <v>34.189999999966297</v>
      </c>
      <c r="E3422" s="9">
        <v>68</v>
      </c>
    </row>
    <row r="3423" spans="4:5" ht="18.75" x14ac:dyDescent="0.3">
      <c r="D3423" s="8">
        <v>34.199999999966302</v>
      </c>
      <c r="E3423" s="9">
        <v>68</v>
      </c>
    </row>
    <row r="3424" spans="4:5" ht="18.75" x14ac:dyDescent="0.3">
      <c r="D3424" s="8">
        <v>34.2099999999663</v>
      </c>
      <c r="E3424" s="9">
        <v>68</v>
      </c>
    </row>
    <row r="3425" spans="4:5" ht="18.75" x14ac:dyDescent="0.3">
      <c r="D3425" s="8">
        <v>34.219999999966298</v>
      </c>
      <c r="E3425" s="9">
        <v>68</v>
      </c>
    </row>
    <row r="3426" spans="4:5" ht="18.75" x14ac:dyDescent="0.3">
      <c r="D3426" s="8">
        <v>34.229999999966402</v>
      </c>
      <c r="E3426" s="9">
        <v>68</v>
      </c>
    </row>
    <row r="3427" spans="4:5" ht="18.75" x14ac:dyDescent="0.3">
      <c r="D3427" s="8">
        <v>34.2399999999664</v>
      </c>
      <c r="E3427" s="9">
        <v>68</v>
      </c>
    </row>
    <row r="3428" spans="4:5" ht="18.75" x14ac:dyDescent="0.3">
      <c r="D3428" s="8">
        <v>34.249999999966398</v>
      </c>
      <c r="E3428" s="9">
        <v>68</v>
      </c>
    </row>
    <row r="3429" spans="4:5" ht="18.75" x14ac:dyDescent="0.3">
      <c r="D3429" s="8">
        <v>34.259999999966404</v>
      </c>
      <c r="E3429" s="9">
        <v>68</v>
      </c>
    </row>
    <row r="3430" spans="4:5" ht="18.75" x14ac:dyDescent="0.3">
      <c r="D3430" s="8">
        <v>34.269999999966402</v>
      </c>
      <c r="E3430" s="9">
        <v>68</v>
      </c>
    </row>
    <row r="3431" spans="4:5" ht="18.75" x14ac:dyDescent="0.3">
      <c r="D3431" s="8">
        <v>34.2799999999664</v>
      </c>
      <c r="E3431" s="9">
        <v>68</v>
      </c>
    </row>
    <row r="3432" spans="4:5" ht="18.75" x14ac:dyDescent="0.3">
      <c r="D3432" s="8">
        <v>34.289999999966398</v>
      </c>
      <c r="E3432" s="9">
        <v>68</v>
      </c>
    </row>
    <row r="3433" spans="4:5" ht="18.75" x14ac:dyDescent="0.3">
      <c r="D3433" s="8">
        <v>34.299999999966403</v>
      </c>
      <c r="E3433" s="9">
        <v>68</v>
      </c>
    </row>
    <row r="3434" spans="4:5" ht="18.75" x14ac:dyDescent="0.3">
      <c r="D3434" s="8">
        <v>34.309999999966401</v>
      </c>
      <c r="E3434" s="9">
        <v>68</v>
      </c>
    </row>
    <row r="3435" spans="4:5" ht="18.75" x14ac:dyDescent="0.3">
      <c r="D3435" s="8">
        <v>34.319999999966399</v>
      </c>
      <c r="E3435" s="9">
        <v>68</v>
      </c>
    </row>
    <row r="3436" spans="4:5" ht="18.75" x14ac:dyDescent="0.3">
      <c r="D3436" s="8">
        <v>34.329999999966397</v>
      </c>
      <c r="E3436" s="9">
        <v>68</v>
      </c>
    </row>
    <row r="3437" spans="4:5" ht="18.75" x14ac:dyDescent="0.3">
      <c r="D3437" s="8">
        <v>34.339999999966402</v>
      </c>
      <c r="E3437" s="9">
        <v>68</v>
      </c>
    </row>
    <row r="3438" spans="4:5" ht="18.75" x14ac:dyDescent="0.3">
      <c r="D3438" s="8">
        <v>34.3499999999664</v>
      </c>
      <c r="E3438" s="9">
        <v>68</v>
      </c>
    </row>
    <row r="3439" spans="4:5" ht="18.75" x14ac:dyDescent="0.3">
      <c r="D3439" s="8">
        <v>34.359999999966398</v>
      </c>
      <c r="E3439" s="9">
        <v>68</v>
      </c>
    </row>
    <row r="3440" spans="4:5" ht="18.75" x14ac:dyDescent="0.3">
      <c r="D3440" s="8">
        <v>34.369999999966403</v>
      </c>
      <c r="E3440" s="9">
        <v>68</v>
      </c>
    </row>
    <row r="3441" spans="4:5" ht="18.75" x14ac:dyDescent="0.3">
      <c r="D3441" s="8">
        <v>34.379999999966401</v>
      </c>
      <c r="E3441" s="9">
        <v>68</v>
      </c>
    </row>
    <row r="3442" spans="4:5" ht="18.75" x14ac:dyDescent="0.3">
      <c r="D3442" s="8">
        <v>34.389999999966399</v>
      </c>
      <c r="E3442" s="9">
        <v>68</v>
      </c>
    </row>
    <row r="3443" spans="4:5" ht="18.75" x14ac:dyDescent="0.3">
      <c r="D3443" s="8">
        <v>34.399999999966397</v>
      </c>
      <c r="E3443" s="9">
        <v>68</v>
      </c>
    </row>
    <row r="3444" spans="4:5" ht="18.75" x14ac:dyDescent="0.3">
      <c r="D3444" s="8">
        <v>34.409999999966402</v>
      </c>
      <c r="E3444" s="9">
        <v>68</v>
      </c>
    </row>
    <row r="3445" spans="4:5" ht="18.75" x14ac:dyDescent="0.3">
      <c r="D3445" s="8">
        <v>34.4199999999664</v>
      </c>
      <c r="E3445" s="9">
        <v>68</v>
      </c>
    </row>
    <row r="3446" spans="4:5" ht="18.75" x14ac:dyDescent="0.3">
      <c r="D3446" s="8">
        <v>34.429999999966498</v>
      </c>
      <c r="E3446" s="9">
        <v>68</v>
      </c>
    </row>
    <row r="3447" spans="4:5" ht="18.75" x14ac:dyDescent="0.3">
      <c r="D3447" s="8">
        <v>34.439999999966503</v>
      </c>
      <c r="E3447" s="9">
        <v>68</v>
      </c>
    </row>
    <row r="3448" spans="4:5" ht="18.75" x14ac:dyDescent="0.3">
      <c r="D3448" s="8">
        <v>34.449999999966501</v>
      </c>
      <c r="E3448" s="9">
        <v>68</v>
      </c>
    </row>
    <row r="3449" spans="4:5" ht="18.75" x14ac:dyDescent="0.3">
      <c r="D3449" s="8">
        <v>34.459999999966499</v>
      </c>
      <c r="E3449" s="9">
        <v>68</v>
      </c>
    </row>
    <row r="3450" spans="4:5" ht="18.75" x14ac:dyDescent="0.3">
      <c r="D3450" s="8">
        <v>34.469999999966497</v>
      </c>
      <c r="E3450" s="9">
        <v>68</v>
      </c>
    </row>
    <row r="3451" spans="4:5" ht="18.75" x14ac:dyDescent="0.3">
      <c r="D3451" s="8">
        <v>34.479999999966502</v>
      </c>
      <c r="E3451" s="9">
        <v>68</v>
      </c>
    </row>
    <row r="3452" spans="4:5" ht="18.75" x14ac:dyDescent="0.3">
      <c r="D3452" s="8">
        <v>34.4899999999665</v>
      </c>
      <c r="E3452" s="9">
        <v>68</v>
      </c>
    </row>
    <row r="3453" spans="4:5" ht="18.75" x14ac:dyDescent="0.3">
      <c r="D3453" s="8">
        <v>34.499999999966498</v>
      </c>
      <c r="E3453" s="9">
        <v>68</v>
      </c>
    </row>
    <row r="3454" spans="4:5" ht="18.75" x14ac:dyDescent="0.3">
      <c r="D3454" s="8">
        <v>34.509999999966503</v>
      </c>
      <c r="E3454" s="9">
        <v>68</v>
      </c>
    </row>
    <row r="3455" spans="4:5" ht="18.75" x14ac:dyDescent="0.3">
      <c r="D3455" s="8">
        <v>34.519999999966501</v>
      </c>
      <c r="E3455" s="9">
        <v>68</v>
      </c>
    </row>
    <row r="3456" spans="4:5" ht="18.75" x14ac:dyDescent="0.3">
      <c r="D3456" s="8">
        <v>34.529999999966499</v>
      </c>
      <c r="E3456" s="9">
        <v>68</v>
      </c>
    </row>
    <row r="3457" spans="4:5" ht="18.75" x14ac:dyDescent="0.3">
      <c r="D3457" s="8">
        <v>34.539999999966497</v>
      </c>
      <c r="E3457" s="9">
        <v>68</v>
      </c>
    </row>
    <row r="3458" spans="4:5" ht="18.75" x14ac:dyDescent="0.3">
      <c r="D3458" s="8">
        <v>34.549999999966502</v>
      </c>
      <c r="E3458" s="9">
        <v>68</v>
      </c>
    </row>
    <row r="3459" spans="4:5" ht="18.75" x14ac:dyDescent="0.3">
      <c r="D3459" s="8">
        <v>34.5599999999665</v>
      </c>
      <c r="E3459" s="9">
        <v>68</v>
      </c>
    </row>
    <row r="3460" spans="4:5" ht="18.75" x14ac:dyDescent="0.3">
      <c r="D3460" s="8">
        <v>34.569999999966498</v>
      </c>
      <c r="E3460" s="9">
        <v>68</v>
      </c>
    </row>
    <row r="3461" spans="4:5" ht="18.75" x14ac:dyDescent="0.3">
      <c r="D3461" s="8">
        <v>34.579999999966503</v>
      </c>
      <c r="E3461" s="9">
        <v>68</v>
      </c>
    </row>
    <row r="3462" spans="4:5" ht="18.75" x14ac:dyDescent="0.3">
      <c r="D3462" s="8">
        <v>34.589999999966501</v>
      </c>
      <c r="E3462" s="9">
        <v>68</v>
      </c>
    </row>
    <row r="3463" spans="4:5" ht="18.75" x14ac:dyDescent="0.3">
      <c r="D3463" s="8">
        <v>34.599999999966499</v>
      </c>
      <c r="E3463" s="9">
        <v>68</v>
      </c>
    </row>
    <row r="3464" spans="4:5" ht="18.75" x14ac:dyDescent="0.3">
      <c r="D3464" s="8">
        <v>34.609999999966497</v>
      </c>
      <c r="E3464" s="9">
        <v>68</v>
      </c>
    </row>
    <row r="3465" spans="4:5" ht="18.75" x14ac:dyDescent="0.3">
      <c r="D3465" s="8">
        <v>34.619999999966602</v>
      </c>
      <c r="E3465" s="9">
        <v>68</v>
      </c>
    </row>
    <row r="3466" spans="4:5" ht="18.75" x14ac:dyDescent="0.3">
      <c r="D3466" s="8">
        <v>34.6299999999666</v>
      </c>
      <c r="E3466" s="9">
        <v>68</v>
      </c>
    </row>
    <row r="3467" spans="4:5" ht="18.75" x14ac:dyDescent="0.3">
      <c r="D3467" s="8">
        <v>34.639999999966598</v>
      </c>
      <c r="E3467" s="9">
        <v>68</v>
      </c>
    </row>
    <row r="3468" spans="4:5" ht="18.75" x14ac:dyDescent="0.3">
      <c r="D3468" s="8">
        <v>34.649999999966603</v>
      </c>
      <c r="E3468" s="9">
        <v>68</v>
      </c>
    </row>
    <row r="3469" spans="4:5" ht="18.75" x14ac:dyDescent="0.3">
      <c r="D3469" s="8">
        <v>34.659999999966601</v>
      </c>
      <c r="E3469" s="9">
        <v>68</v>
      </c>
    </row>
    <row r="3470" spans="4:5" ht="18.75" x14ac:dyDescent="0.3">
      <c r="D3470" s="8">
        <v>34.669999999966599</v>
      </c>
      <c r="E3470" s="9">
        <v>68</v>
      </c>
    </row>
    <row r="3471" spans="4:5" ht="18.75" x14ac:dyDescent="0.3">
      <c r="D3471" s="8">
        <v>34.679999999966597</v>
      </c>
      <c r="E3471" s="9">
        <v>68</v>
      </c>
    </row>
    <row r="3472" spans="4:5" ht="18.75" x14ac:dyDescent="0.3">
      <c r="D3472" s="8">
        <v>34.689999999966602</v>
      </c>
      <c r="E3472" s="9">
        <v>68</v>
      </c>
    </row>
    <row r="3473" spans="4:5" ht="18.75" x14ac:dyDescent="0.3">
      <c r="D3473" s="8">
        <v>34.6999999999666</v>
      </c>
      <c r="E3473" s="9">
        <v>68</v>
      </c>
    </row>
    <row r="3474" spans="4:5" ht="18.75" x14ac:dyDescent="0.3">
      <c r="D3474" s="8">
        <v>34.709999999966598</v>
      </c>
      <c r="E3474" s="9">
        <v>68</v>
      </c>
    </row>
    <row r="3475" spans="4:5" ht="18.75" x14ac:dyDescent="0.3">
      <c r="D3475" s="8">
        <v>34.719999999966603</v>
      </c>
      <c r="E3475" s="9">
        <v>68</v>
      </c>
    </row>
    <row r="3476" spans="4:5" ht="18.75" x14ac:dyDescent="0.3">
      <c r="D3476" s="8">
        <v>34.729999999966601</v>
      </c>
      <c r="E3476" s="9">
        <v>68</v>
      </c>
    </row>
    <row r="3477" spans="4:5" ht="18.75" x14ac:dyDescent="0.3">
      <c r="D3477" s="8">
        <v>34.739999999966599</v>
      </c>
      <c r="E3477" s="9">
        <v>68</v>
      </c>
    </row>
    <row r="3478" spans="4:5" ht="18.75" x14ac:dyDescent="0.3">
      <c r="D3478" s="8">
        <v>34.749999999966597</v>
      </c>
      <c r="E3478" s="9">
        <v>68</v>
      </c>
    </row>
    <row r="3479" spans="4:5" ht="18.75" x14ac:dyDescent="0.3">
      <c r="D3479" s="8">
        <v>34.759999999966603</v>
      </c>
      <c r="E3479" s="9">
        <v>68</v>
      </c>
    </row>
    <row r="3480" spans="4:5" ht="18.75" x14ac:dyDescent="0.3">
      <c r="D3480" s="8">
        <v>34.769999999966601</v>
      </c>
      <c r="E3480" s="9">
        <v>68</v>
      </c>
    </row>
    <row r="3481" spans="4:5" ht="18.75" x14ac:dyDescent="0.3">
      <c r="D3481" s="8">
        <v>34.779999999966599</v>
      </c>
      <c r="E3481" s="9">
        <v>68</v>
      </c>
    </row>
    <row r="3482" spans="4:5" ht="18.75" x14ac:dyDescent="0.3">
      <c r="D3482" s="8">
        <v>34.789999999966597</v>
      </c>
      <c r="E3482" s="9">
        <v>68</v>
      </c>
    </row>
    <row r="3483" spans="4:5" ht="18.75" x14ac:dyDescent="0.3">
      <c r="D3483" s="8">
        <v>34.799999999966602</v>
      </c>
      <c r="E3483" s="9">
        <v>68</v>
      </c>
    </row>
    <row r="3484" spans="4:5" ht="18.75" x14ac:dyDescent="0.3">
      <c r="D3484" s="8">
        <v>34.8099999999666</v>
      </c>
      <c r="E3484" s="9">
        <v>68</v>
      </c>
    </row>
    <row r="3485" spans="4:5" ht="18.75" x14ac:dyDescent="0.3">
      <c r="D3485" s="8">
        <v>34.819999999966697</v>
      </c>
      <c r="E3485" s="9">
        <v>68</v>
      </c>
    </row>
    <row r="3486" spans="4:5" ht="18.75" x14ac:dyDescent="0.3">
      <c r="D3486" s="8">
        <v>34.829999999966702</v>
      </c>
      <c r="E3486" s="9">
        <v>68</v>
      </c>
    </row>
    <row r="3487" spans="4:5" ht="18.75" x14ac:dyDescent="0.3">
      <c r="D3487" s="8">
        <v>34.8399999999667</v>
      </c>
      <c r="E3487" s="9">
        <v>68</v>
      </c>
    </row>
    <row r="3488" spans="4:5" ht="18.75" x14ac:dyDescent="0.3">
      <c r="D3488" s="8">
        <v>34.849999999966698</v>
      </c>
      <c r="E3488" s="9">
        <v>68</v>
      </c>
    </row>
    <row r="3489" spans="4:5" ht="18.75" x14ac:dyDescent="0.3">
      <c r="D3489" s="8">
        <v>34.859999999966703</v>
      </c>
      <c r="E3489" s="9">
        <v>68</v>
      </c>
    </row>
    <row r="3490" spans="4:5" ht="18.75" x14ac:dyDescent="0.3">
      <c r="D3490" s="8">
        <v>34.869999999966701</v>
      </c>
      <c r="E3490" s="9">
        <v>68</v>
      </c>
    </row>
    <row r="3491" spans="4:5" ht="18.75" x14ac:dyDescent="0.3">
      <c r="D3491" s="8">
        <v>34.879999999966699</v>
      </c>
      <c r="E3491" s="9">
        <v>68</v>
      </c>
    </row>
    <row r="3492" spans="4:5" ht="18.75" x14ac:dyDescent="0.3">
      <c r="D3492" s="8">
        <v>34.889999999966697</v>
      </c>
      <c r="E3492" s="9">
        <v>68</v>
      </c>
    </row>
    <row r="3493" spans="4:5" ht="18.75" x14ac:dyDescent="0.3">
      <c r="D3493" s="8">
        <v>34.899999999966703</v>
      </c>
      <c r="E3493" s="9">
        <v>68</v>
      </c>
    </row>
    <row r="3494" spans="4:5" ht="18.75" x14ac:dyDescent="0.3">
      <c r="D3494" s="8">
        <v>34.909999999966701</v>
      </c>
      <c r="E3494" s="9">
        <v>68</v>
      </c>
    </row>
    <row r="3495" spans="4:5" ht="18.75" x14ac:dyDescent="0.3">
      <c r="D3495" s="8">
        <v>34.919999999966699</v>
      </c>
      <c r="E3495" s="9">
        <v>68</v>
      </c>
    </row>
    <row r="3496" spans="4:5" ht="18.75" x14ac:dyDescent="0.3">
      <c r="D3496" s="8">
        <v>34.929999999966697</v>
      </c>
      <c r="E3496" s="9">
        <v>68</v>
      </c>
    </row>
    <row r="3497" spans="4:5" ht="18.75" x14ac:dyDescent="0.3">
      <c r="D3497" s="8">
        <v>34.939999999966702</v>
      </c>
      <c r="E3497" s="9">
        <v>68</v>
      </c>
    </row>
    <row r="3498" spans="4:5" ht="18.75" x14ac:dyDescent="0.3">
      <c r="D3498" s="8">
        <v>34.9499999999667</v>
      </c>
      <c r="E3498" s="9">
        <v>68</v>
      </c>
    </row>
    <row r="3499" spans="4:5" ht="18.75" x14ac:dyDescent="0.3">
      <c r="D3499" s="8">
        <v>34.959999999966698</v>
      </c>
      <c r="E3499" s="9">
        <v>68</v>
      </c>
    </row>
    <row r="3500" spans="4:5" ht="18.75" x14ac:dyDescent="0.3">
      <c r="D3500" s="8">
        <v>34.969999999966703</v>
      </c>
      <c r="E3500" s="9">
        <v>68</v>
      </c>
    </row>
    <row r="3501" spans="4:5" ht="18.75" x14ac:dyDescent="0.3">
      <c r="D3501" s="8">
        <v>34.979999999966701</v>
      </c>
      <c r="E3501" s="9">
        <v>68</v>
      </c>
    </row>
    <row r="3502" spans="4:5" ht="18.75" x14ac:dyDescent="0.3">
      <c r="D3502" s="8">
        <v>34.989999999966699</v>
      </c>
      <c r="E3502" s="9">
        <v>68</v>
      </c>
    </row>
    <row r="3503" spans="4:5" ht="18.75" x14ac:dyDescent="0.3">
      <c r="D3503" s="8">
        <v>34.999999999966697</v>
      </c>
      <c r="E3503" s="9">
        <v>68</v>
      </c>
    </row>
    <row r="3504" spans="4:5" ht="18.75" x14ac:dyDescent="0.3">
      <c r="D3504" s="8">
        <v>35.009999999966801</v>
      </c>
      <c r="E3504" s="9">
        <v>68</v>
      </c>
    </row>
    <row r="3505" spans="4:5" ht="18.75" x14ac:dyDescent="0.3">
      <c r="D3505" s="8">
        <v>35.019999999966799</v>
      </c>
      <c r="E3505" s="9">
        <v>68</v>
      </c>
    </row>
    <row r="3506" spans="4:5" ht="18.75" x14ac:dyDescent="0.3">
      <c r="D3506" s="8">
        <v>35.029999999966797</v>
      </c>
      <c r="E3506" s="9">
        <v>68</v>
      </c>
    </row>
    <row r="3507" spans="4:5" ht="18.75" x14ac:dyDescent="0.3">
      <c r="D3507" s="8">
        <v>35.039999999966803</v>
      </c>
      <c r="E3507" s="9">
        <v>68</v>
      </c>
    </row>
    <row r="3508" spans="4:5" ht="18.75" x14ac:dyDescent="0.3">
      <c r="D3508" s="8">
        <v>35.049999999966801</v>
      </c>
      <c r="E3508" s="9">
        <v>68</v>
      </c>
    </row>
    <row r="3509" spans="4:5" ht="18.75" x14ac:dyDescent="0.3">
      <c r="D3509" s="8">
        <v>35.059999999966799</v>
      </c>
      <c r="E3509" s="9">
        <v>68</v>
      </c>
    </row>
    <row r="3510" spans="4:5" ht="18.75" x14ac:dyDescent="0.3">
      <c r="D3510" s="8">
        <v>35.069999999966797</v>
      </c>
      <c r="E3510" s="9">
        <v>68</v>
      </c>
    </row>
    <row r="3511" spans="4:5" ht="18.75" x14ac:dyDescent="0.3">
      <c r="D3511" s="8">
        <v>35.079999999966802</v>
      </c>
      <c r="E3511" s="9">
        <v>68</v>
      </c>
    </row>
    <row r="3512" spans="4:5" ht="18.75" x14ac:dyDescent="0.3">
      <c r="D3512" s="8">
        <v>35.0899999999668</v>
      </c>
      <c r="E3512" s="9">
        <v>68</v>
      </c>
    </row>
    <row r="3513" spans="4:5" ht="18.75" x14ac:dyDescent="0.3">
      <c r="D3513" s="8">
        <v>35.099999999966798</v>
      </c>
      <c r="E3513" s="9">
        <v>68</v>
      </c>
    </row>
    <row r="3514" spans="4:5" ht="18.75" x14ac:dyDescent="0.3">
      <c r="D3514" s="8">
        <v>35.109999999966803</v>
      </c>
      <c r="E3514" s="9">
        <v>68</v>
      </c>
    </row>
    <row r="3515" spans="4:5" ht="18.75" x14ac:dyDescent="0.3">
      <c r="D3515" s="8">
        <v>35.119999999966801</v>
      </c>
      <c r="E3515" s="9">
        <v>68</v>
      </c>
    </row>
    <row r="3516" spans="4:5" ht="18.75" x14ac:dyDescent="0.3">
      <c r="D3516" s="8">
        <v>35.129999999966799</v>
      </c>
      <c r="E3516" s="9">
        <v>68</v>
      </c>
    </row>
    <row r="3517" spans="4:5" ht="18.75" x14ac:dyDescent="0.3">
      <c r="D3517" s="8">
        <v>35.139999999966797</v>
      </c>
      <c r="E3517" s="9">
        <v>68</v>
      </c>
    </row>
    <row r="3518" spans="4:5" ht="18.75" x14ac:dyDescent="0.3">
      <c r="D3518" s="8">
        <v>35.149999999966802</v>
      </c>
      <c r="E3518" s="9">
        <v>68</v>
      </c>
    </row>
    <row r="3519" spans="4:5" ht="18.75" x14ac:dyDescent="0.3">
      <c r="D3519" s="8">
        <v>35.1599999999668</v>
      </c>
      <c r="E3519" s="9">
        <v>68</v>
      </c>
    </row>
    <row r="3520" spans="4:5" ht="18.75" x14ac:dyDescent="0.3">
      <c r="D3520" s="8">
        <v>35.169999999966798</v>
      </c>
      <c r="E3520" s="9">
        <v>68</v>
      </c>
    </row>
    <row r="3521" spans="4:5" ht="18.75" x14ac:dyDescent="0.3">
      <c r="D3521" s="8">
        <v>35.179999999966803</v>
      </c>
      <c r="E3521" s="9">
        <v>68</v>
      </c>
    </row>
    <row r="3522" spans="4:5" ht="18.75" x14ac:dyDescent="0.3">
      <c r="D3522" s="8">
        <v>35.189999999966801</v>
      </c>
      <c r="E3522" s="9">
        <v>68</v>
      </c>
    </row>
    <row r="3523" spans="4:5" ht="18.75" x14ac:dyDescent="0.3">
      <c r="D3523" s="8">
        <v>35.199999999966799</v>
      </c>
      <c r="E3523" s="9">
        <v>68</v>
      </c>
    </row>
    <row r="3524" spans="4:5" ht="18.75" x14ac:dyDescent="0.3">
      <c r="D3524" s="8">
        <v>35.209999999966897</v>
      </c>
      <c r="E3524" s="9">
        <v>68</v>
      </c>
    </row>
    <row r="3525" spans="4:5" ht="18.75" x14ac:dyDescent="0.3">
      <c r="D3525" s="8">
        <v>35.219999999966902</v>
      </c>
      <c r="E3525" s="9">
        <v>68</v>
      </c>
    </row>
    <row r="3526" spans="4:5" ht="18.75" x14ac:dyDescent="0.3">
      <c r="D3526" s="8">
        <v>35.2299999999669</v>
      </c>
      <c r="E3526" s="9">
        <v>68</v>
      </c>
    </row>
    <row r="3527" spans="4:5" ht="18.75" x14ac:dyDescent="0.3">
      <c r="D3527" s="8">
        <v>35.239999999966898</v>
      </c>
      <c r="E3527" s="9">
        <v>68</v>
      </c>
    </row>
    <row r="3528" spans="4:5" ht="18.75" x14ac:dyDescent="0.3">
      <c r="D3528" s="8">
        <v>35.249999999966903</v>
      </c>
      <c r="E3528" s="9">
        <v>68</v>
      </c>
    </row>
    <row r="3529" spans="4:5" ht="18.75" x14ac:dyDescent="0.3">
      <c r="D3529" s="8">
        <v>35.259999999966901</v>
      </c>
      <c r="E3529" s="9">
        <v>68</v>
      </c>
    </row>
    <row r="3530" spans="4:5" ht="18.75" x14ac:dyDescent="0.3">
      <c r="D3530" s="8">
        <v>35.269999999966899</v>
      </c>
      <c r="E3530" s="9">
        <v>68</v>
      </c>
    </row>
    <row r="3531" spans="4:5" ht="18.75" x14ac:dyDescent="0.3">
      <c r="D3531" s="8">
        <v>35.279999999966897</v>
      </c>
      <c r="E3531" s="9">
        <v>68</v>
      </c>
    </row>
    <row r="3532" spans="4:5" ht="18.75" x14ac:dyDescent="0.3">
      <c r="D3532" s="8">
        <v>35.289999999966902</v>
      </c>
      <c r="E3532" s="9">
        <v>68</v>
      </c>
    </row>
    <row r="3533" spans="4:5" ht="18.75" x14ac:dyDescent="0.3">
      <c r="D3533" s="8">
        <v>35.2999999999669</v>
      </c>
      <c r="E3533" s="9">
        <v>68</v>
      </c>
    </row>
    <row r="3534" spans="4:5" ht="18.75" x14ac:dyDescent="0.3">
      <c r="D3534" s="8">
        <v>35.309999999966898</v>
      </c>
      <c r="E3534" s="9">
        <v>68</v>
      </c>
    </row>
    <row r="3535" spans="4:5" ht="18.75" x14ac:dyDescent="0.3">
      <c r="D3535" s="8">
        <v>35.319999999966903</v>
      </c>
      <c r="E3535" s="9">
        <v>68</v>
      </c>
    </row>
    <row r="3536" spans="4:5" ht="18.75" x14ac:dyDescent="0.3">
      <c r="D3536" s="8">
        <v>35.329999999966901</v>
      </c>
      <c r="E3536" s="9">
        <v>68</v>
      </c>
    </row>
    <row r="3537" spans="4:5" ht="18.75" x14ac:dyDescent="0.3">
      <c r="D3537" s="8">
        <v>35.339999999966899</v>
      </c>
      <c r="E3537" s="9">
        <v>68</v>
      </c>
    </row>
    <row r="3538" spans="4:5" ht="18.75" x14ac:dyDescent="0.3">
      <c r="D3538" s="8">
        <v>35.349999999966897</v>
      </c>
      <c r="E3538" s="9">
        <v>68</v>
      </c>
    </row>
    <row r="3539" spans="4:5" ht="18.75" x14ac:dyDescent="0.3">
      <c r="D3539" s="8">
        <v>35.359999999966902</v>
      </c>
      <c r="E3539" s="9">
        <v>68</v>
      </c>
    </row>
    <row r="3540" spans="4:5" ht="18.75" x14ac:dyDescent="0.3">
      <c r="D3540" s="8">
        <v>35.3699999999669</v>
      </c>
      <c r="E3540" s="9">
        <v>68</v>
      </c>
    </row>
    <row r="3541" spans="4:5" ht="18.75" x14ac:dyDescent="0.3">
      <c r="D3541" s="8">
        <v>35.379999999966898</v>
      </c>
      <c r="E3541" s="9">
        <v>68</v>
      </c>
    </row>
    <row r="3542" spans="4:5" ht="18.75" x14ac:dyDescent="0.3">
      <c r="D3542" s="8">
        <v>35.389999999966903</v>
      </c>
      <c r="E3542" s="9">
        <v>68</v>
      </c>
    </row>
    <row r="3543" spans="4:5" ht="18.75" x14ac:dyDescent="0.3">
      <c r="D3543" s="8">
        <v>35.399999999967001</v>
      </c>
      <c r="E3543" s="9">
        <v>68</v>
      </c>
    </row>
    <row r="3544" spans="4:5" ht="18.75" x14ac:dyDescent="0.3">
      <c r="D3544" s="8">
        <v>35.409999999966999</v>
      </c>
      <c r="E3544" s="9">
        <v>68</v>
      </c>
    </row>
    <row r="3545" spans="4:5" ht="18.75" x14ac:dyDescent="0.3">
      <c r="D3545" s="8">
        <v>35.419999999966997</v>
      </c>
      <c r="E3545" s="9">
        <v>68</v>
      </c>
    </row>
    <row r="3546" spans="4:5" ht="18.75" x14ac:dyDescent="0.3">
      <c r="D3546" s="8">
        <v>35.429999999967002</v>
      </c>
      <c r="E3546" s="9">
        <v>68</v>
      </c>
    </row>
    <row r="3547" spans="4:5" ht="18.75" x14ac:dyDescent="0.3">
      <c r="D3547" s="8">
        <v>35.439999999967</v>
      </c>
      <c r="E3547" s="9">
        <v>68</v>
      </c>
    </row>
    <row r="3548" spans="4:5" ht="18.75" x14ac:dyDescent="0.3">
      <c r="D3548" s="8">
        <v>35.449999999966998</v>
      </c>
      <c r="E3548" s="9">
        <v>68</v>
      </c>
    </row>
    <row r="3549" spans="4:5" ht="18.75" x14ac:dyDescent="0.3">
      <c r="D3549" s="8">
        <v>35.459999999967003</v>
      </c>
      <c r="E3549" s="9">
        <v>68</v>
      </c>
    </row>
    <row r="3550" spans="4:5" ht="18.75" x14ac:dyDescent="0.3">
      <c r="D3550" s="8">
        <v>35.469999999967001</v>
      </c>
      <c r="E3550" s="9">
        <v>68</v>
      </c>
    </row>
    <row r="3551" spans="4:5" ht="18.75" x14ac:dyDescent="0.3">
      <c r="D3551" s="8">
        <v>35.479999999966999</v>
      </c>
      <c r="E3551" s="9">
        <v>68</v>
      </c>
    </row>
    <row r="3552" spans="4:5" ht="18.75" x14ac:dyDescent="0.3">
      <c r="D3552" s="8">
        <v>35.489999999966997</v>
      </c>
      <c r="E3552" s="9">
        <v>68</v>
      </c>
    </row>
    <row r="3553" spans="4:5" ht="18.75" x14ac:dyDescent="0.3">
      <c r="D3553" s="8">
        <v>35.499999999967002</v>
      </c>
      <c r="E3553" s="9">
        <v>68</v>
      </c>
    </row>
    <row r="3554" spans="4:5" ht="18.75" x14ac:dyDescent="0.3">
      <c r="D3554" s="8">
        <v>35.509999999967</v>
      </c>
      <c r="E3554" s="9">
        <v>68</v>
      </c>
    </row>
    <row r="3555" spans="4:5" ht="18.75" x14ac:dyDescent="0.3">
      <c r="D3555" s="8">
        <v>35.519999999966998</v>
      </c>
      <c r="E3555" s="9">
        <v>68</v>
      </c>
    </row>
    <row r="3556" spans="4:5" ht="18.75" x14ac:dyDescent="0.3">
      <c r="D3556" s="8">
        <v>35.529999999967004</v>
      </c>
      <c r="E3556" s="9">
        <v>68</v>
      </c>
    </row>
    <row r="3557" spans="4:5" ht="18.75" x14ac:dyDescent="0.3">
      <c r="D3557" s="8">
        <v>35.539999999967002</v>
      </c>
      <c r="E3557" s="9">
        <v>68</v>
      </c>
    </row>
    <row r="3558" spans="4:5" ht="18.75" x14ac:dyDescent="0.3">
      <c r="D3558" s="8">
        <v>35.549999999967</v>
      </c>
      <c r="E3558" s="9">
        <v>68</v>
      </c>
    </row>
    <row r="3559" spans="4:5" ht="18.75" x14ac:dyDescent="0.3">
      <c r="D3559" s="8">
        <v>35.559999999966998</v>
      </c>
      <c r="E3559" s="9">
        <v>68</v>
      </c>
    </row>
    <row r="3560" spans="4:5" ht="18.75" x14ac:dyDescent="0.3">
      <c r="D3560" s="8">
        <v>35.569999999967003</v>
      </c>
      <c r="E3560" s="9">
        <v>68</v>
      </c>
    </row>
    <row r="3561" spans="4:5" ht="18.75" x14ac:dyDescent="0.3">
      <c r="D3561" s="8">
        <v>35.579999999967001</v>
      </c>
      <c r="E3561" s="9">
        <v>68</v>
      </c>
    </row>
    <row r="3562" spans="4:5" ht="18.75" x14ac:dyDescent="0.3">
      <c r="D3562" s="8">
        <v>35.589999999966999</v>
      </c>
      <c r="E3562" s="9">
        <v>68</v>
      </c>
    </row>
    <row r="3563" spans="4:5" ht="18.75" x14ac:dyDescent="0.3">
      <c r="D3563" s="8">
        <v>35.599999999967103</v>
      </c>
      <c r="E3563" s="9">
        <v>68</v>
      </c>
    </row>
    <row r="3564" spans="4:5" ht="18.75" x14ac:dyDescent="0.3">
      <c r="D3564" s="8">
        <v>35.609999999967101</v>
      </c>
      <c r="E3564" s="9">
        <v>68</v>
      </c>
    </row>
    <row r="3565" spans="4:5" ht="18.75" x14ac:dyDescent="0.3">
      <c r="D3565" s="8">
        <v>35.619999999967099</v>
      </c>
      <c r="E3565" s="9">
        <v>68</v>
      </c>
    </row>
    <row r="3566" spans="4:5" ht="18.75" x14ac:dyDescent="0.3">
      <c r="D3566" s="8">
        <v>35.629999999967097</v>
      </c>
      <c r="E3566" s="9">
        <v>68</v>
      </c>
    </row>
    <row r="3567" spans="4:5" ht="18.75" x14ac:dyDescent="0.3">
      <c r="D3567" s="8">
        <v>35.639999999967102</v>
      </c>
      <c r="E3567" s="9">
        <v>68</v>
      </c>
    </row>
    <row r="3568" spans="4:5" ht="18.75" x14ac:dyDescent="0.3">
      <c r="D3568" s="8">
        <v>35.6499999999671</v>
      </c>
      <c r="E3568" s="9">
        <v>68</v>
      </c>
    </row>
    <row r="3569" spans="4:5" ht="18.75" x14ac:dyDescent="0.3">
      <c r="D3569" s="8">
        <v>35.659999999967098</v>
      </c>
      <c r="E3569" s="9">
        <v>68</v>
      </c>
    </row>
    <row r="3570" spans="4:5" ht="18.75" x14ac:dyDescent="0.3">
      <c r="D3570" s="8">
        <v>35.669999999967096</v>
      </c>
      <c r="E3570" s="9">
        <v>68</v>
      </c>
    </row>
    <row r="3571" spans="4:5" ht="18.75" x14ac:dyDescent="0.3">
      <c r="D3571" s="8">
        <v>35.679999999967102</v>
      </c>
      <c r="E3571" s="9">
        <v>68</v>
      </c>
    </row>
    <row r="3572" spans="4:5" ht="18.75" x14ac:dyDescent="0.3">
      <c r="D3572" s="8">
        <v>35.6899999999671</v>
      </c>
      <c r="E3572" s="9">
        <v>68</v>
      </c>
    </row>
    <row r="3573" spans="4:5" ht="18.75" x14ac:dyDescent="0.3">
      <c r="D3573" s="8">
        <v>35.699999999967098</v>
      </c>
      <c r="E3573" s="9">
        <v>68</v>
      </c>
    </row>
    <row r="3574" spans="4:5" ht="18.75" x14ac:dyDescent="0.3">
      <c r="D3574" s="8">
        <v>35.709999999967103</v>
      </c>
      <c r="E3574" s="9">
        <v>68</v>
      </c>
    </row>
    <row r="3575" spans="4:5" ht="18.75" x14ac:dyDescent="0.3">
      <c r="D3575" s="8">
        <v>35.719999999967101</v>
      </c>
      <c r="E3575" s="9">
        <v>68</v>
      </c>
    </row>
    <row r="3576" spans="4:5" ht="18.75" x14ac:dyDescent="0.3">
      <c r="D3576" s="8">
        <v>35.729999999967099</v>
      </c>
      <c r="E3576" s="9">
        <v>68</v>
      </c>
    </row>
    <row r="3577" spans="4:5" ht="18.75" x14ac:dyDescent="0.3">
      <c r="D3577" s="8">
        <v>35.739999999967097</v>
      </c>
      <c r="E3577" s="9">
        <v>68</v>
      </c>
    </row>
    <row r="3578" spans="4:5" ht="18.75" x14ac:dyDescent="0.3">
      <c r="D3578" s="8">
        <v>35.749999999967102</v>
      </c>
      <c r="E3578" s="9">
        <v>68</v>
      </c>
    </row>
    <row r="3579" spans="4:5" ht="18.75" x14ac:dyDescent="0.3">
      <c r="D3579" s="8">
        <v>35.7599999999671</v>
      </c>
      <c r="E3579" s="9">
        <v>68</v>
      </c>
    </row>
    <row r="3580" spans="4:5" ht="18.75" x14ac:dyDescent="0.3">
      <c r="D3580" s="8">
        <v>35.769999999967098</v>
      </c>
      <c r="E3580" s="9">
        <v>68</v>
      </c>
    </row>
    <row r="3581" spans="4:5" ht="18.75" x14ac:dyDescent="0.3">
      <c r="D3581" s="8">
        <v>35.779999999967103</v>
      </c>
      <c r="E3581" s="9">
        <v>68</v>
      </c>
    </row>
    <row r="3582" spans="4:5" ht="18.75" x14ac:dyDescent="0.3">
      <c r="D3582" s="8">
        <v>35.7899999999672</v>
      </c>
      <c r="E3582" s="9">
        <v>68</v>
      </c>
    </row>
    <row r="3583" spans="4:5" ht="18.75" x14ac:dyDescent="0.3">
      <c r="D3583" s="8">
        <v>35.799999999967199</v>
      </c>
      <c r="E3583" s="9">
        <v>68</v>
      </c>
    </row>
    <row r="3584" spans="4:5" ht="18.75" x14ac:dyDescent="0.3">
      <c r="D3584" s="8">
        <v>35.809999999967197</v>
      </c>
      <c r="E3584" s="9">
        <v>68</v>
      </c>
    </row>
    <row r="3585" spans="4:5" ht="18.75" x14ac:dyDescent="0.3">
      <c r="D3585" s="8">
        <v>35.819999999967202</v>
      </c>
      <c r="E3585" s="9">
        <v>68</v>
      </c>
    </row>
    <row r="3586" spans="4:5" ht="18.75" x14ac:dyDescent="0.3">
      <c r="D3586" s="8">
        <v>35.8299999999672</v>
      </c>
      <c r="E3586" s="9">
        <v>68</v>
      </c>
    </row>
    <row r="3587" spans="4:5" ht="18.75" x14ac:dyDescent="0.3">
      <c r="D3587" s="8">
        <v>35.839999999967198</v>
      </c>
      <c r="E3587" s="9">
        <v>68</v>
      </c>
    </row>
    <row r="3588" spans="4:5" ht="18.75" x14ac:dyDescent="0.3">
      <c r="D3588" s="8">
        <v>35.849999999967203</v>
      </c>
      <c r="E3588" s="9">
        <v>68</v>
      </c>
    </row>
    <row r="3589" spans="4:5" ht="18.75" x14ac:dyDescent="0.3">
      <c r="D3589" s="8">
        <v>35.859999999967201</v>
      </c>
      <c r="E3589" s="9">
        <v>68</v>
      </c>
    </row>
    <row r="3590" spans="4:5" ht="18.75" x14ac:dyDescent="0.3">
      <c r="D3590" s="8">
        <v>35.869999999967199</v>
      </c>
      <c r="E3590" s="9">
        <v>68</v>
      </c>
    </row>
    <row r="3591" spans="4:5" ht="18.75" x14ac:dyDescent="0.3">
      <c r="D3591" s="8">
        <v>35.879999999967197</v>
      </c>
      <c r="E3591" s="9">
        <v>68</v>
      </c>
    </row>
    <row r="3592" spans="4:5" ht="18.75" x14ac:dyDescent="0.3">
      <c r="D3592" s="8">
        <v>35.889999999967202</v>
      </c>
      <c r="E3592" s="9">
        <v>68</v>
      </c>
    </row>
    <row r="3593" spans="4:5" ht="18.75" x14ac:dyDescent="0.3">
      <c r="D3593" s="8">
        <v>35.8999999999672</v>
      </c>
      <c r="E3593" s="9">
        <v>68</v>
      </c>
    </row>
    <row r="3594" spans="4:5" ht="18.75" x14ac:dyDescent="0.3">
      <c r="D3594" s="8">
        <v>35.909999999967198</v>
      </c>
      <c r="E3594" s="9">
        <v>68</v>
      </c>
    </row>
    <row r="3595" spans="4:5" ht="18.75" x14ac:dyDescent="0.3">
      <c r="D3595" s="8">
        <v>35.919999999967203</v>
      </c>
      <c r="E3595" s="9">
        <v>68</v>
      </c>
    </row>
    <row r="3596" spans="4:5" ht="18.75" x14ac:dyDescent="0.3">
      <c r="D3596" s="8">
        <v>35.929999999967201</v>
      </c>
      <c r="E3596" s="9">
        <v>68</v>
      </c>
    </row>
    <row r="3597" spans="4:5" ht="18.75" x14ac:dyDescent="0.3">
      <c r="D3597" s="8">
        <v>35.939999999967199</v>
      </c>
      <c r="E3597" s="9">
        <v>68</v>
      </c>
    </row>
    <row r="3598" spans="4:5" ht="18.75" x14ac:dyDescent="0.3">
      <c r="D3598" s="8">
        <v>35.949999999967197</v>
      </c>
      <c r="E3598" s="9">
        <v>68</v>
      </c>
    </row>
    <row r="3599" spans="4:5" ht="18.75" x14ac:dyDescent="0.3">
      <c r="D3599" s="8">
        <v>35.959999999967202</v>
      </c>
      <c r="E3599" s="9">
        <v>68</v>
      </c>
    </row>
    <row r="3600" spans="4:5" ht="18.75" x14ac:dyDescent="0.3">
      <c r="D3600" s="8">
        <v>35.9699999999672</v>
      </c>
      <c r="E3600" s="9">
        <v>68</v>
      </c>
    </row>
    <row r="3601" spans="4:5" ht="18.75" x14ac:dyDescent="0.3">
      <c r="D3601" s="8">
        <v>35.979999999967198</v>
      </c>
      <c r="E3601" s="9">
        <v>68</v>
      </c>
    </row>
    <row r="3602" spans="4:5" ht="18.75" x14ac:dyDescent="0.3">
      <c r="D3602" s="8">
        <v>35.989999999967303</v>
      </c>
      <c r="E3602" s="9">
        <v>68</v>
      </c>
    </row>
    <row r="3603" spans="4:5" ht="18.75" x14ac:dyDescent="0.3">
      <c r="D3603" s="8">
        <v>35.999999999967301</v>
      </c>
      <c r="E3603" s="9">
        <v>69</v>
      </c>
    </row>
    <row r="3604" spans="4:5" ht="18.75" x14ac:dyDescent="0.3">
      <c r="D3604" s="8">
        <v>36.009999999967299</v>
      </c>
      <c r="E3604" s="9">
        <v>69</v>
      </c>
    </row>
    <row r="3605" spans="4:5" ht="18.75" x14ac:dyDescent="0.3">
      <c r="D3605" s="8">
        <v>36.019999999967297</v>
      </c>
      <c r="E3605" s="9">
        <v>69</v>
      </c>
    </row>
    <row r="3606" spans="4:5" ht="18.75" x14ac:dyDescent="0.3">
      <c r="D3606" s="8">
        <v>36.029999999967302</v>
      </c>
      <c r="E3606" s="9">
        <v>69</v>
      </c>
    </row>
    <row r="3607" spans="4:5" ht="18.75" x14ac:dyDescent="0.3">
      <c r="D3607" s="8">
        <v>36.0399999999673</v>
      </c>
      <c r="E3607" s="9">
        <v>69</v>
      </c>
    </row>
    <row r="3608" spans="4:5" ht="18.75" x14ac:dyDescent="0.3">
      <c r="D3608" s="8">
        <v>36.049999999967298</v>
      </c>
      <c r="E3608" s="9">
        <v>69</v>
      </c>
    </row>
    <row r="3609" spans="4:5" ht="18.75" x14ac:dyDescent="0.3">
      <c r="D3609" s="8">
        <v>36.059999999967303</v>
      </c>
      <c r="E3609" s="9">
        <v>69</v>
      </c>
    </row>
    <row r="3610" spans="4:5" ht="18.75" x14ac:dyDescent="0.3">
      <c r="D3610" s="8">
        <v>36.069999999967301</v>
      </c>
      <c r="E3610" s="9">
        <v>69</v>
      </c>
    </row>
    <row r="3611" spans="4:5" ht="18.75" x14ac:dyDescent="0.3">
      <c r="D3611" s="8">
        <v>36.079999999967299</v>
      </c>
      <c r="E3611" s="9">
        <v>69</v>
      </c>
    </row>
    <row r="3612" spans="4:5" ht="18.75" x14ac:dyDescent="0.3">
      <c r="D3612" s="8">
        <v>36.089999999967297</v>
      </c>
      <c r="E3612" s="9">
        <v>69</v>
      </c>
    </row>
    <row r="3613" spans="4:5" ht="18.75" x14ac:dyDescent="0.3">
      <c r="D3613" s="8">
        <v>36.099999999967302</v>
      </c>
      <c r="E3613" s="9">
        <v>69</v>
      </c>
    </row>
    <row r="3614" spans="4:5" ht="18.75" x14ac:dyDescent="0.3">
      <c r="D3614" s="8">
        <v>36.1099999999673</v>
      </c>
      <c r="E3614" s="9">
        <v>69</v>
      </c>
    </row>
    <row r="3615" spans="4:5" ht="18.75" x14ac:dyDescent="0.3">
      <c r="D3615" s="8">
        <v>36.119999999967298</v>
      </c>
      <c r="E3615" s="9">
        <v>69</v>
      </c>
    </row>
    <row r="3616" spans="4:5" ht="18.75" x14ac:dyDescent="0.3">
      <c r="D3616" s="8">
        <v>36.129999999967303</v>
      </c>
      <c r="E3616" s="9">
        <v>69</v>
      </c>
    </row>
    <row r="3617" spans="4:5" ht="18.75" x14ac:dyDescent="0.3">
      <c r="D3617" s="8">
        <v>36.139999999967301</v>
      </c>
      <c r="E3617" s="9">
        <v>69</v>
      </c>
    </row>
    <row r="3618" spans="4:5" ht="18.75" x14ac:dyDescent="0.3">
      <c r="D3618" s="8">
        <v>36.149999999967299</v>
      </c>
      <c r="E3618" s="9">
        <v>69</v>
      </c>
    </row>
    <row r="3619" spans="4:5" ht="18.75" x14ac:dyDescent="0.3">
      <c r="D3619" s="8">
        <v>36.159999999967297</v>
      </c>
      <c r="E3619" s="9">
        <v>69</v>
      </c>
    </row>
    <row r="3620" spans="4:5" ht="18.75" x14ac:dyDescent="0.3">
      <c r="D3620" s="8">
        <v>36.169999999967303</v>
      </c>
      <c r="E3620" s="9">
        <v>69</v>
      </c>
    </row>
    <row r="3621" spans="4:5" ht="18.75" x14ac:dyDescent="0.3">
      <c r="D3621" s="8">
        <v>36.1799999999674</v>
      </c>
      <c r="E3621" s="9">
        <v>69</v>
      </c>
    </row>
    <row r="3622" spans="4:5" ht="18.75" x14ac:dyDescent="0.3">
      <c r="D3622" s="8">
        <v>36.189999999967398</v>
      </c>
      <c r="E3622" s="9">
        <v>69</v>
      </c>
    </row>
    <row r="3623" spans="4:5" ht="18.75" x14ac:dyDescent="0.3">
      <c r="D3623" s="8">
        <v>36.199999999967403</v>
      </c>
      <c r="E3623" s="9">
        <v>69</v>
      </c>
    </row>
    <row r="3624" spans="4:5" ht="18.75" x14ac:dyDescent="0.3">
      <c r="D3624" s="8">
        <v>36.209999999967401</v>
      </c>
      <c r="E3624" s="9">
        <v>69</v>
      </c>
    </row>
    <row r="3625" spans="4:5" ht="18.75" x14ac:dyDescent="0.3">
      <c r="D3625" s="8">
        <v>36.219999999967399</v>
      </c>
      <c r="E3625" s="9">
        <v>69</v>
      </c>
    </row>
    <row r="3626" spans="4:5" ht="18.75" x14ac:dyDescent="0.3">
      <c r="D3626" s="8">
        <v>36.229999999967397</v>
      </c>
      <c r="E3626" s="9">
        <v>69</v>
      </c>
    </row>
    <row r="3627" spans="4:5" ht="18.75" x14ac:dyDescent="0.3">
      <c r="D3627" s="8">
        <v>36.239999999967402</v>
      </c>
      <c r="E3627" s="9">
        <v>69</v>
      </c>
    </row>
    <row r="3628" spans="4:5" ht="18.75" x14ac:dyDescent="0.3">
      <c r="D3628" s="8">
        <v>36.2499999999674</v>
      </c>
      <c r="E3628" s="9">
        <v>69</v>
      </c>
    </row>
    <row r="3629" spans="4:5" ht="18.75" x14ac:dyDescent="0.3">
      <c r="D3629" s="8">
        <v>36.259999999967398</v>
      </c>
      <c r="E3629" s="9">
        <v>69</v>
      </c>
    </row>
    <row r="3630" spans="4:5" ht="18.75" x14ac:dyDescent="0.3">
      <c r="D3630" s="8">
        <v>36.269999999967403</v>
      </c>
      <c r="E3630" s="9">
        <v>69</v>
      </c>
    </row>
    <row r="3631" spans="4:5" ht="18.75" x14ac:dyDescent="0.3">
      <c r="D3631" s="8">
        <v>36.279999999967401</v>
      </c>
      <c r="E3631" s="9">
        <v>69</v>
      </c>
    </row>
    <row r="3632" spans="4:5" ht="18.75" x14ac:dyDescent="0.3">
      <c r="D3632" s="8">
        <v>36.289999999967399</v>
      </c>
      <c r="E3632" s="9">
        <v>69</v>
      </c>
    </row>
    <row r="3633" spans="4:5" ht="18.75" x14ac:dyDescent="0.3">
      <c r="D3633" s="8">
        <v>36.299999999967397</v>
      </c>
      <c r="E3633" s="9">
        <v>69</v>
      </c>
    </row>
    <row r="3634" spans="4:5" ht="18.75" x14ac:dyDescent="0.3">
      <c r="D3634" s="8">
        <v>36.309999999967403</v>
      </c>
      <c r="E3634" s="9">
        <v>69</v>
      </c>
    </row>
    <row r="3635" spans="4:5" ht="18.75" x14ac:dyDescent="0.3">
      <c r="D3635" s="8">
        <v>36.319999999967401</v>
      </c>
      <c r="E3635" s="9">
        <v>69</v>
      </c>
    </row>
    <row r="3636" spans="4:5" ht="18.75" x14ac:dyDescent="0.3">
      <c r="D3636" s="8">
        <v>36.329999999967399</v>
      </c>
      <c r="E3636" s="9">
        <v>69</v>
      </c>
    </row>
    <row r="3637" spans="4:5" ht="18.75" x14ac:dyDescent="0.3">
      <c r="D3637" s="8">
        <v>36.339999999967397</v>
      </c>
      <c r="E3637" s="9">
        <v>69</v>
      </c>
    </row>
    <row r="3638" spans="4:5" ht="18.75" x14ac:dyDescent="0.3">
      <c r="D3638" s="8">
        <v>36.349999999967402</v>
      </c>
      <c r="E3638" s="9">
        <v>69</v>
      </c>
    </row>
    <row r="3639" spans="4:5" ht="18.75" x14ac:dyDescent="0.3">
      <c r="D3639" s="8">
        <v>36.3599999999674</v>
      </c>
      <c r="E3639" s="9">
        <v>69</v>
      </c>
    </row>
    <row r="3640" spans="4:5" ht="18.75" x14ac:dyDescent="0.3">
      <c r="D3640" s="8">
        <v>36.369999999967398</v>
      </c>
      <c r="E3640" s="9">
        <v>69</v>
      </c>
    </row>
    <row r="3641" spans="4:5" ht="18.75" x14ac:dyDescent="0.3">
      <c r="D3641" s="8">
        <v>36.379999999967502</v>
      </c>
      <c r="E3641" s="9">
        <v>69</v>
      </c>
    </row>
    <row r="3642" spans="4:5" ht="18.75" x14ac:dyDescent="0.3">
      <c r="D3642" s="8">
        <v>36.3899999999675</v>
      </c>
      <c r="E3642" s="9">
        <v>69</v>
      </c>
    </row>
    <row r="3643" spans="4:5" ht="18.75" x14ac:dyDescent="0.3">
      <c r="D3643" s="8">
        <v>36.399999999967498</v>
      </c>
      <c r="E3643" s="9">
        <v>69</v>
      </c>
    </row>
    <row r="3644" spans="4:5" ht="18.75" x14ac:dyDescent="0.3">
      <c r="D3644" s="8">
        <v>36.409999999967503</v>
      </c>
      <c r="E3644" s="9">
        <v>69</v>
      </c>
    </row>
    <row r="3645" spans="4:5" ht="18.75" x14ac:dyDescent="0.3">
      <c r="D3645" s="8">
        <v>36.419999999967501</v>
      </c>
      <c r="E3645" s="9">
        <v>69</v>
      </c>
    </row>
    <row r="3646" spans="4:5" ht="18.75" x14ac:dyDescent="0.3">
      <c r="D3646" s="8">
        <v>36.429999999967499</v>
      </c>
      <c r="E3646" s="9">
        <v>69</v>
      </c>
    </row>
    <row r="3647" spans="4:5" ht="18.75" x14ac:dyDescent="0.3">
      <c r="D3647" s="8">
        <v>36.439999999967498</v>
      </c>
      <c r="E3647" s="9">
        <v>69</v>
      </c>
    </row>
    <row r="3648" spans="4:5" ht="18.75" x14ac:dyDescent="0.3">
      <c r="D3648" s="8">
        <v>36.449999999967503</v>
      </c>
      <c r="E3648" s="9">
        <v>69</v>
      </c>
    </row>
    <row r="3649" spans="4:5" ht="18.75" x14ac:dyDescent="0.3">
      <c r="D3649" s="8">
        <v>36.459999999967501</v>
      </c>
      <c r="E3649" s="9">
        <v>69</v>
      </c>
    </row>
    <row r="3650" spans="4:5" ht="18.75" x14ac:dyDescent="0.3">
      <c r="D3650" s="8">
        <v>36.469999999967499</v>
      </c>
      <c r="E3650" s="9">
        <v>69</v>
      </c>
    </row>
    <row r="3651" spans="4:5" ht="18.75" x14ac:dyDescent="0.3">
      <c r="D3651" s="8">
        <v>36.479999999967497</v>
      </c>
      <c r="E3651" s="9">
        <v>69</v>
      </c>
    </row>
    <row r="3652" spans="4:5" ht="18.75" x14ac:dyDescent="0.3">
      <c r="D3652" s="8">
        <v>36.489999999967502</v>
      </c>
      <c r="E3652" s="9">
        <v>69</v>
      </c>
    </row>
    <row r="3653" spans="4:5" ht="18.75" x14ac:dyDescent="0.3">
      <c r="D3653" s="8">
        <v>36.4999999999675</v>
      </c>
      <c r="E3653" s="9">
        <v>69</v>
      </c>
    </row>
    <row r="3654" spans="4:5" ht="18.75" x14ac:dyDescent="0.3">
      <c r="D3654" s="8">
        <v>36.509999999967498</v>
      </c>
      <c r="E3654" s="9">
        <v>69</v>
      </c>
    </row>
    <row r="3655" spans="4:5" ht="18.75" x14ac:dyDescent="0.3">
      <c r="D3655" s="8">
        <v>36.519999999967503</v>
      </c>
      <c r="E3655" s="9">
        <v>69</v>
      </c>
    </row>
    <row r="3656" spans="4:5" ht="18.75" x14ac:dyDescent="0.3">
      <c r="D3656" s="8">
        <v>36.529999999967501</v>
      </c>
      <c r="E3656" s="9">
        <v>69</v>
      </c>
    </row>
    <row r="3657" spans="4:5" ht="18.75" x14ac:dyDescent="0.3">
      <c r="D3657" s="8">
        <v>36.539999999967499</v>
      </c>
      <c r="E3657" s="9">
        <v>69</v>
      </c>
    </row>
    <row r="3658" spans="4:5" ht="18.75" x14ac:dyDescent="0.3">
      <c r="D3658" s="8">
        <v>36.549999999967497</v>
      </c>
      <c r="E3658" s="9">
        <v>69</v>
      </c>
    </row>
    <row r="3659" spans="4:5" ht="18.75" x14ac:dyDescent="0.3">
      <c r="D3659" s="8">
        <v>36.559999999967502</v>
      </c>
      <c r="E3659" s="9">
        <v>69</v>
      </c>
    </row>
    <row r="3660" spans="4:5" ht="18.75" x14ac:dyDescent="0.3">
      <c r="D3660" s="8">
        <v>36.5699999999675</v>
      </c>
      <c r="E3660" s="9">
        <v>69</v>
      </c>
    </row>
    <row r="3661" spans="4:5" ht="18.75" x14ac:dyDescent="0.3">
      <c r="D3661" s="8">
        <v>36.579999999967598</v>
      </c>
      <c r="E3661" s="9">
        <v>69</v>
      </c>
    </row>
    <row r="3662" spans="4:5" ht="18.75" x14ac:dyDescent="0.3">
      <c r="D3662" s="8">
        <v>36.589999999967603</v>
      </c>
      <c r="E3662" s="9">
        <v>69</v>
      </c>
    </row>
    <row r="3663" spans="4:5" ht="18.75" x14ac:dyDescent="0.3">
      <c r="D3663" s="8">
        <v>36.599999999967601</v>
      </c>
      <c r="E3663" s="9">
        <v>69</v>
      </c>
    </row>
    <row r="3664" spans="4:5" ht="18.75" x14ac:dyDescent="0.3">
      <c r="D3664" s="8">
        <v>36.609999999967599</v>
      </c>
      <c r="E3664" s="9">
        <v>69</v>
      </c>
    </row>
    <row r="3665" spans="4:5" ht="18.75" x14ac:dyDescent="0.3">
      <c r="D3665" s="8">
        <v>36.619999999967597</v>
      </c>
      <c r="E3665" s="9">
        <v>69</v>
      </c>
    </row>
    <row r="3666" spans="4:5" ht="18.75" x14ac:dyDescent="0.3">
      <c r="D3666" s="8">
        <v>36.629999999967602</v>
      </c>
      <c r="E3666" s="9">
        <v>69</v>
      </c>
    </row>
    <row r="3667" spans="4:5" ht="18.75" x14ac:dyDescent="0.3">
      <c r="D3667" s="8">
        <v>36.6399999999676</v>
      </c>
      <c r="E3667" s="9">
        <v>69</v>
      </c>
    </row>
    <row r="3668" spans="4:5" ht="18.75" x14ac:dyDescent="0.3">
      <c r="D3668" s="8">
        <v>36.649999999967598</v>
      </c>
      <c r="E3668" s="9">
        <v>69</v>
      </c>
    </row>
    <row r="3669" spans="4:5" ht="18.75" x14ac:dyDescent="0.3">
      <c r="D3669" s="8">
        <v>36.659999999967603</v>
      </c>
      <c r="E3669" s="9">
        <v>69</v>
      </c>
    </row>
    <row r="3670" spans="4:5" ht="18.75" x14ac:dyDescent="0.3">
      <c r="D3670" s="8">
        <v>36.669999999967601</v>
      </c>
      <c r="E3670" s="9">
        <v>69</v>
      </c>
    </row>
    <row r="3671" spans="4:5" ht="18.75" x14ac:dyDescent="0.3">
      <c r="D3671" s="8">
        <v>36.679999999967599</v>
      </c>
      <c r="E3671" s="9">
        <v>69</v>
      </c>
    </row>
    <row r="3672" spans="4:5" ht="18.75" x14ac:dyDescent="0.3">
      <c r="D3672" s="8">
        <v>36.689999999967597</v>
      </c>
      <c r="E3672" s="9">
        <v>69</v>
      </c>
    </row>
    <row r="3673" spans="4:5" ht="18.75" x14ac:dyDescent="0.3">
      <c r="D3673" s="8">
        <v>36.699999999967602</v>
      </c>
      <c r="E3673" s="9">
        <v>69</v>
      </c>
    </row>
    <row r="3674" spans="4:5" ht="18.75" x14ac:dyDescent="0.3">
      <c r="D3674" s="8">
        <v>36.7099999999676</v>
      </c>
      <c r="E3674" s="9">
        <v>69</v>
      </c>
    </row>
    <row r="3675" spans="4:5" ht="18.75" x14ac:dyDescent="0.3">
      <c r="D3675" s="8">
        <v>36.719999999967598</v>
      </c>
      <c r="E3675" s="9">
        <v>69</v>
      </c>
    </row>
    <row r="3676" spans="4:5" ht="18.75" x14ac:dyDescent="0.3">
      <c r="D3676" s="8">
        <v>36.729999999967603</v>
      </c>
      <c r="E3676" s="9">
        <v>69</v>
      </c>
    </row>
    <row r="3677" spans="4:5" ht="18.75" x14ac:dyDescent="0.3">
      <c r="D3677" s="8">
        <v>36.739999999967601</v>
      </c>
      <c r="E3677" s="9">
        <v>69</v>
      </c>
    </row>
    <row r="3678" spans="4:5" ht="18.75" x14ac:dyDescent="0.3">
      <c r="D3678" s="8">
        <v>36.749999999967599</v>
      </c>
      <c r="E3678" s="9">
        <v>69</v>
      </c>
    </row>
    <row r="3679" spans="4:5" ht="18.75" x14ac:dyDescent="0.3">
      <c r="D3679" s="8">
        <v>36.759999999967597</v>
      </c>
      <c r="E3679" s="9">
        <v>69</v>
      </c>
    </row>
    <row r="3680" spans="4:5" ht="18.75" x14ac:dyDescent="0.3">
      <c r="D3680" s="8">
        <v>36.769999999967702</v>
      </c>
      <c r="E3680" s="9">
        <v>69</v>
      </c>
    </row>
    <row r="3681" spans="4:5" ht="18.75" x14ac:dyDescent="0.3">
      <c r="D3681" s="8">
        <v>36.7799999999677</v>
      </c>
      <c r="E3681" s="9">
        <v>69</v>
      </c>
    </row>
    <row r="3682" spans="4:5" ht="18.75" x14ac:dyDescent="0.3">
      <c r="D3682" s="8">
        <v>36.789999999967698</v>
      </c>
      <c r="E3682" s="9">
        <v>69</v>
      </c>
    </row>
    <row r="3683" spans="4:5" ht="18.75" x14ac:dyDescent="0.3">
      <c r="D3683" s="8">
        <v>36.799999999967703</v>
      </c>
      <c r="E3683" s="9">
        <v>69</v>
      </c>
    </row>
    <row r="3684" spans="4:5" ht="18.75" x14ac:dyDescent="0.3">
      <c r="D3684" s="8">
        <v>36.809999999967701</v>
      </c>
      <c r="E3684" s="9">
        <v>69</v>
      </c>
    </row>
    <row r="3685" spans="4:5" ht="18.75" x14ac:dyDescent="0.3">
      <c r="D3685" s="8">
        <v>36.819999999967699</v>
      </c>
      <c r="E3685" s="9">
        <v>69</v>
      </c>
    </row>
    <row r="3686" spans="4:5" ht="18.75" x14ac:dyDescent="0.3">
      <c r="D3686" s="8">
        <v>36.829999999967697</v>
      </c>
      <c r="E3686" s="9">
        <v>69</v>
      </c>
    </row>
    <row r="3687" spans="4:5" ht="18.75" x14ac:dyDescent="0.3">
      <c r="D3687" s="8">
        <v>36.839999999967702</v>
      </c>
      <c r="E3687" s="9">
        <v>69</v>
      </c>
    </row>
    <row r="3688" spans="4:5" ht="18.75" x14ac:dyDescent="0.3">
      <c r="D3688" s="8">
        <v>36.8499999999677</v>
      </c>
      <c r="E3688" s="9">
        <v>69</v>
      </c>
    </row>
    <row r="3689" spans="4:5" ht="18.75" x14ac:dyDescent="0.3">
      <c r="D3689" s="8">
        <v>36.859999999967698</v>
      </c>
      <c r="E3689" s="9">
        <v>69</v>
      </c>
    </row>
    <row r="3690" spans="4:5" ht="18.75" x14ac:dyDescent="0.3">
      <c r="D3690" s="8">
        <v>36.869999999967703</v>
      </c>
      <c r="E3690" s="9">
        <v>69</v>
      </c>
    </row>
    <row r="3691" spans="4:5" ht="18.75" x14ac:dyDescent="0.3">
      <c r="D3691" s="8">
        <v>36.879999999967701</v>
      </c>
      <c r="E3691" s="9">
        <v>69</v>
      </c>
    </row>
    <row r="3692" spans="4:5" ht="18.75" x14ac:dyDescent="0.3">
      <c r="D3692" s="8">
        <v>36.889999999967699</v>
      </c>
      <c r="E3692" s="9">
        <v>69</v>
      </c>
    </row>
    <row r="3693" spans="4:5" ht="18.75" x14ac:dyDescent="0.3">
      <c r="D3693" s="8">
        <v>36.899999999967697</v>
      </c>
      <c r="E3693" s="9">
        <v>69</v>
      </c>
    </row>
    <row r="3694" spans="4:5" ht="18.75" x14ac:dyDescent="0.3">
      <c r="D3694" s="8">
        <v>36.909999999967702</v>
      </c>
      <c r="E3694" s="9">
        <v>69</v>
      </c>
    </row>
    <row r="3695" spans="4:5" ht="18.75" x14ac:dyDescent="0.3">
      <c r="D3695" s="8">
        <v>36.9199999999677</v>
      </c>
      <c r="E3695" s="9">
        <v>69</v>
      </c>
    </row>
    <row r="3696" spans="4:5" ht="18.75" x14ac:dyDescent="0.3">
      <c r="D3696" s="8">
        <v>36.929999999967698</v>
      </c>
      <c r="E3696" s="9">
        <v>69</v>
      </c>
    </row>
    <row r="3697" spans="4:5" ht="18.75" x14ac:dyDescent="0.3">
      <c r="D3697" s="8">
        <v>36.939999999967696</v>
      </c>
      <c r="E3697" s="9">
        <v>69</v>
      </c>
    </row>
    <row r="3698" spans="4:5" ht="18.75" x14ac:dyDescent="0.3">
      <c r="D3698" s="8">
        <v>36.949999999967702</v>
      </c>
      <c r="E3698" s="9">
        <v>69</v>
      </c>
    </row>
    <row r="3699" spans="4:5" ht="18.75" x14ac:dyDescent="0.3">
      <c r="D3699" s="8">
        <v>36.9599999999677</v>
      </c>
      <c r="E3699" s="9">
        <v>69</v>
      </c>
    </row>
    <row r="3700" spans="4:5" ht="18.75" x14ac:dyDescent="0.3">
      <c r="D3700" s="8">
        <v>36.969999999967797</v>
      </c>
      <c r="E3700" s="9">
        <v>69</v>
      </c>
    </row>
    <row r="3701" spans="4:5" ht="18.75" x14ac:dyDescent="0.3">
      <c r="D3701" s="8">
        <v>36.979999999967802</v>
      </c>
      <c r="E3701" s="9">
        <v>69</v>
      </c>
    </row>
    <row r="3702" spans="4:5" ht="18.75" x14ac:dyDescent="0.3">
      <c r="D3702" s="8">
        <v>36.9899999999678</v>
      </c>
      <c r="E3702" s="9">
        <v>69</v>
      </c>
    </row>
    <row r="3703" spans="4:5" ht="18.75" x14ac:dyDescent="0.3">
      <c r="D3703" s="8">
        <v>36.999999999967798</v>
      </c>
      <c r="E3703" s="9">
        <v>69</v>
      </c>
    </row>
    <row r="3704" spans="4:5" ht="18.75" x14ac:dyDescent="0.3">
      <c r="D3704" s="8">
        <v>37.009999999967803</v>
      </c>
      <c r="E3704" s="9">
        <v>69</v>
      </c>
    </row>
    <row r="3705" spans="4:5" ht="18.75" x14ac:dyDescent="0.3">
      <c r="D3705" s="8">
        <v>37.019999999967801</v>
      </c>
      <c r="E3705" s="9">
        <v>69</v>
      </c>
    </row>
    <row r="3706" spans="4:5" ht="18.75" x14ac:dyDescent="0.3">
      <c r="D3706" s="8">
        <v>37.029999999967799</v>
      </c>
      <c r="E3706" s="9">
        <v>69</v>
      </c>
    </row>
    <row r="3707" spans="4:5" ht="18.75" x14ac:dyDescent="0.3">
      <c r="D3707" s="8">
        <v>37.039999999967797</v>
      </c>
      <c r="E3707" s="9">
        <v>69</v>
      </c>
    </row>
    <row r="3708" spans="4:5" ht="18.75" x14ac:dyDescent="0.3">
      <c r="D3708" s="8">
        <v>37.049999999967802</v>
      </c>
      <c r="E3708" s="9">
        <v>69</v>
      </c>
    </row>
    <row r="3709" spans="4:5" ht="18.75" x14ac:dyDescent="0.3">
      <c r="D3709" s="8">
        <v>37.0599999999678</v>
      </c>
      <c r="E3709" s="9">
        <v>69</v>
      </c>
    </row>
    <row r="3710" spans="4:5" ht="18.75" x14ac:dyDescent="0.3">
      <c r="D3710" s="8">
        <v>37.069999999967798</v>
      </c>
      <c r="E3710" s="9">
        <v>69</v>
      </c>
    </row>
    <row r="3711" spans="4:5" ht="18.75" x14ac:dyDescent="0.3">
      <c r="D3711" s="8">
        <v>37.079999999967796</v>
      </c>
      <c r="E3711" s="9">
        <v>69</v>
      </c>
    </row>
    <row r="3712" spans="4:5" ht="18.75" x14ac:dyDescent="0.3">
      <c r="D3712" s="8">
        <v>37.089999999967802</v>
      </c>
      <c r="E3712" s="9">
        <v>69</v>
      </c>
    </row>
    <row r="3713" spans="4:5" ht="18.75" x14ac:dyDescent="0.3">
      <c r="D3713" s="8">
        <v>37.0999999999678</v>
      </c>
      <c r="E3713" s="9">
        <v>69</v>
      </c>
    </row>
    <row r="3714" spans="4:5" ht="18.75" x14ac:dyDescent="0.3">
      <c r="D3714" s="8">
        <v>37.109999999967798</v>
      </c>
      <c r="E3714" s="9">
        <v>69</v>
      </c>
    </row>
    <row r="3715" spans="4:5" ht="18.75" x14ac:dyDescent="0.3">
      <c r="D3715" s="8">
        <v>37.119999999967803</v>
      </c>
      <c r="E3715" s="9">
        <v>69</v>
      </c>
    </row>
    <row r="3716" spans="4:5" ht="18.75" x14ac:dyDescent="0.3">
      <c r="D3716" s="8">
        <v>37.129999999967801</v>
      </c>
      <c r="E3716" s="9">
        <v>69</v>
      </c>
    </row>
    <row r="3717" spans="4:5" ht="18.75" x14ac:dyDescent="0.3">
      <c r="D3717" s="8">
        <v>37.139999999967799</v>
      </c>
      <c r="E3717" s="9">
        <v>69</v>
      </c>
    </row>
    <row r="3718" spans="4:5" ht="18.75" x14ac:dyDescent="0.3">
      <c r="D3718" s="8">
        <v>37.149999999967797</v>
      </c>
      <c r="E3718" s="9">
        <v>69</v>
      </c>
    </row>
    <row r="3719" spans="4:5" ht="18.75" x14ac:dyDescent="0.3">
      <c r="D3719" s="8">
        <v>37.159999999967901</v>
      </c>
      <c r="E3719" s="9">
        <v>69</v>
      </c>
    </row>
    <row r="3720" spans="4:5" ht="18.75" x14ac:dyDescent="0.3">
      <c r="D3720" s="8">
        <v>37.169999999967899</v>
      </c>
      <c r="E3720" s="9">
        <v>69</v>
      </c>
    </row>
    <row r="3721" spans="4:5" ht="18.75" x14ac:dyDescent="0.3">
      <c r="D3721" s="8">
        <v>37.179999999967897</v>
      </c>
      <c r="E3721" s="9">
        <v>69</v>
      </c>
    </row>
    <row r="3722" spans="4:5" ht="18.75" x14ac:dyDescent="0.3">
      <c r="D3722" s="8">
        <v>37.189999999967903</v>
      </c>
      <c r="E3722" s="9">
        <v>69</v>
      </c>
    </row>
    <row r="3723" spans="4:5" ht="18.75" x14ac:dyDescent="0.3">
      <c r="D3723" s="8">
        <v>37.199999999967901</v>
      </c>
      <c r="E3723" s="9">
        <v>69</v>
      </c>
    </row>
    <row r="3724" spans="4:5" ht="18.75" x14ac:dyDescent="0.3">
      <c r="D3724" s="8">
        <v>37.209999999967899</v>
      </c>
      <c r="E3724" s="9">
        <v>69</v>
      </c>
    </row>
    <row r="3725" spans="4:5" ht="18.75" x14ac:dyDescent="0.3">
      <c r="D3725" s="8">
        <v>37.219999999967897</v>
      </c>
      <c r="E3725" s="9">
        <v>69</v>
      </c>
    </row>
    <row r="3726" spans="4:5" ht="18.75" x14ac:dyDescent="0.3">
      <c r="D3726" s="8">
        <v>37.229999999967902</v>
      </c>
      <c r="E3726" s="9">
        <v>69</v>
      </c>
    </row>
    <row r="3727" spans="4:5" ht="18.75" x14ac:dyDescent="0.3">
      <c r="D3727" s="8">
        <v>37.2399999999679</v>
      </c>
      <c r="E3727" s="9">
        <v>69</v>
      </c>
    </row>
    <row r="3728" spans="4:5" ht="18.75" x14ac:dyDescent="0.3">
      <c r="D3728" s="8">
        <v>37.249999999967898</v>
      </c>
      <c r="E3728" s="9">
        <v>69</v>
      </c>
    </row>
    <row r="3729" spans="4:5" ht="18.75" x14ac:dyDescent="0.3">
      <c r="D3729" s="8">
        <v>37.259999999967903</v>
      </c>
      <c r="E3729" s="9">
        <v>69</v>
      </c>
    </row>
    <row r="3730" spans="4:5" ht="18.75" x14ac:dyDescent="0.3">
      <c r="D3730" s="8">
        <v>37.269999999967901</v>
      </c>
      <c r="E3730" s="9">
        <v>69</v>
      </c>
    </row>
    <row r="3731" spans="4:5" ht="18.75" x14ac:dyDescent="0.3">
      <c r="D3731" s="8">
        <v>37.279999999967899</v>
      </c>
      <c r="E3731" s="9">
        <v>69</v>
      </c>
    </row>
    <row r="3732" spans="4:5" ht="18.75" x14ac:dyDescent="0.3">
      <c r="D3732" s="8">
        <v>37.289999999967897</v>
      </c>
      <c r="E3732" s="9">
        <v>69</v>
      </c>
    </row>
    <row r="3733" spans="4:5" ht="18.75" x14ac:dyDescent="0.3">
      <c r="D3733" s="8">
        <v>37.299999999967902</v>
      </c>
      <c r="E3733" s="9">
        <v>69</v>
      </c>
    </row>
    <row r="3734" spans="4:5" ht="18.75" x14ac:dyDescent="0.3">
      <c r="D3734" s="8">
        <v>37.3099999999679</v>
      </c>
      <c r="E3734" s="9">
        <v>69</v>
      </c>
    </row>
    <row r="3735" spans="4:5" ht="18.75" x14ac:dyDescent="0.3">
      <c r="D3735" s="8">
        <v>37.319999999967898</v>
      </c>
      <c r="E3735" s="9">
        <v>69</v>
      </c>
    </row>
    <row r="3736" spans="4:5" ht="18.75" x14ac:dyDescent="0.3">
      <c r="D3736" s="8">
        <v>37.329999999967903</v>
      </c>
      <c r="E3736" s="9">
        <v>69</v>
      </c>
    </row>
    <row r="3737" spans="4:5" ht="18.75" x14ac:dyDescent="0.3">
      <c r="D3737" s="8">
        <v>37.339999999967901</v>
      </c>
      <c r="E3737" s="9">
        <v>69</v>
      </c>
    </row>
    <row r="3738" spans="4:5" ht="18.75" x14ac:dyDescent="0.3">
      <c r="D3738" s="8">
        <v>37.349999999967899</v>
      </c>
      <c r="E3738" s="9">
        <v>69</v>
      </c>
    </row>
    <row r="3739" spans="4:5" ht="18.75" x14ac:dyDescent="0.3">
      <c r="D3739" s="8">
        <v>37.359999999967997</v>
      </c>
      <c r="E3739" s="9">
        <v>69</v>
      </c>
    </row>
    <row r="3740" spans="4:5" ht="18.75" x14ac:dyDescent="0.3">
      <c r="D3740" s="8">
        <v>37.369999999968002</v>
      </c>
      <c r="E3740" s="9">
        <v>69</v>
      </c>
    </row>
    <row r="3741" spans="4:5" ht="18.75" x14ac:dyDescent="0.3">
      <c r="D3741" s="8">
        <v>37.379999999968</v>
      </c>
      <c r="E3741" s="9">
        <v>69</v>
      </c>
    </row>
    <row r="3742" spans="4:5" ht="18.75" x14ac:dyDescent="0.3">
      <c r="D3742" s="8">
        <v>37.389999999967998</v>
      </c>
      <c r="E3742" s="9">
        <v>69</v>
      </c>
    </row>
    <row r="3743" spans="4:5" ht="18.75" x14ac:dyDescent="0.3">
      <c r="D3743" s="8">
        <v>37.399999999968003</v>
      </c>
      <c r="E3743" s="9">
        <v>69</v>
      </c>
    </row>
    <row r="3744" spans="4:5" ht="18.75" x14ac:dyDescent="0.3">
      <c r="D3744" s="8">
        <v>37.409999999968001</v>
      </c>
      <c r="E3744" s="9">
        <v>69</v>
      </c>
    </row>
    <row r="3745" spans="4:5" ht="18.75" x14ac:dyDescent="0.3">
      <c r="D3745" s="8">
        <v>37.419999999967999</v>
      </c>
      <c r="E3745" s="9">
        <v>69</v>
      </c>
    </row>
    <row r="3746" spans="4:5" ht="18.75" x14ac:dyDescent="0.3">
      <c r="D3746" s="8">
        <v>37.429999999967997</v>
      </c>
      <c r="E3746" s="9">
        <v>69</v>
      </c>
    </row>
    <row r="3747" spans="4:5" ht="18.75" x14ac:dyDescent="0.3">
      <c r="D3747" s="8">
        <v>37.439999999968002</v>
      </c>
      <c r="E3747" s="9">
        <v>69</v>
      </c>
    </row>
    <row r="3748" spans="4:5" ht="18.75" x14ac:dyDescent="0.3">
      <c r="D3748" s="8">
        <v>37.449999999968</v>
      </c>
      <c r="E3748" s="9">
        <v>69</v>
      </c>
    </row>
    <row r="3749" spans="4:5" ht="18.75" x14ac:dyDescent="0.3">
      <c r="D3749" s="8">
        <v>37.459999999967998</v>
      </c>
      <c r="E3749" s="9">
        <v>69</v>
      </c>
    </row>
    <row r="3750" spans="4:5" ht="18.75" x14ac:dyDescent="0.3">
      <c r="D3750" s="8">
        <v>37.469999999968003</v>
      </c>
      <c r="E3750" s="9">
        <v>69</v>
      </c>
    </row>
    <row r="3751" spans="4:5" ht="18.75" x14ac:dyDescent="0.3">
      <c r="D3751" s="8">
        <v>37.479999999968001</v>
      </c>
      <c r="E3751" s="9">
        <v>69</v>
      </c>
    </row>
    <row r="3752" spans="4:5" ht="18.75" x14ac:dyDescent="0.3">
      <c r="D3752" s="8">
        <v>37.489999999967999</v>
      </c>
      <c r="E3752" s="9">
        <v>69</v>
      </c>
    </row>
    <row r="3753" spans="4:5" ht="18.75" x14ac:dyDescent="0.3">
      <c r="D3753" s="8">
        <v>37.499999999967997</v>
      </c>
      <c r="E3753" s="9">
        <v>69</v>
      </c>
    </row>
    <row r="3754" spans="4:5" ht="18.75" x14ac:dyDescent="0.3">
      <c r="D3754" s="8">
        <v>37.509999999968002</v>
      </c>
      <c r="E3754" s="9">
        <v>69</v>
      </c>
    </row>
    <row r="3755" spans="4:5" ht="18.75" x14ac:dyDescent="0.3">
      <c r="D3755" s="8">
        <v>37.519999999968</v>
      </c>
      <c r="E3755" s="9">
        <v>69</v>
      </c>
    </row>
    <row r="3756" spans="4:5" ht="18.75" x14ac:dyDescent="0.3">
      <c r="D3756" s="8">
        <v>37.529999999967998</v>
      </c>
      <c r="E3756" s="9">
        <v>69</v>
      </c>
    </row>
    <row r="3757" spans="4:5" ht="18.75" x14ac:dyDescent="0.3">
      <c r="D3757" s="8">
        <v>37.539999999968003</v>
      </c>
      <c r="E3757" s="9">
        <v>69</v>
      </c>
    </row>
    <row r="3758" spans="4:5" ht="18.75" x14ac:dyDescent="0.3">
      <c r="D3758" s="8">
        <v>37.549999999968101</v>
      </c>
      <c r="E3758" s="9">
        <v>69</v>
      </c>
    </row>
    <row r="3759" spans="4:5" ht="18.75" x14ac:dyDescent="0.3">
      <c r="D3759" s="8">
        <v>37.559999999968099</v>
      </c>
      <c r="E3759" s="9">
        <v>69</v>
      </c>
    </row>
    <row r="3760" spans="4:5" ht="18.75" x14ac:dyDescent="0.3">
      <c r="D3760" s="8">
        <v>37.569999999968097</v>
      </c>
      <c r="E3760" s="9">
        <v>69</v>
      </c>
    </row>
    <row r="3761" spans="4:5" ht="18.75" x14ac:dyDescent="0.3">
      <c r="D3761" s="8">
        <v>37.579999999968102</v>
      </c>
      <c r="E3761" s="9">
        <v>69</v>
      </c>
    </row>
    <row r="3762" spans="4:5" ht="18.75" x14ac:dyDescent="0.3">
      <c r="D3762" s="8">
        <v>37.5899999999681</v>
      </c>
      <c r="E3762" s="9">
        <v>69</v>
      </c>
    </row>
    <row r="3763" spans="4:5" ht="18.75" x14ac:dyDescent="0.3">
      <c r="D3763" s="8">
        <v>37.599999999968098</v>
      </c>
      <c r="E3763" s="9">
        <v>69</v>
      </c>
    </row>
    <row r="3764" spans="4:5" ht="18.75" x14ac:dyDescent="0.3">
      <c r="D3764" s="8">
        <v>37.609999999968103</v>
      </c>
      <c r="E3764" s="9">
        <v>69</v>
      </c>
    </row>
    <row r="3765" spans="4:5" ht="18.75" x14ac:dyDescent="0.3">
      <c r="D3765" s="8">
        <v>37.619999999968101</v>
      </c>
      <c r="E3765" s="9">
        <v>69</v>
      </c>
    </row>
    <row r="3766" spans="4:5" ht="18.75" x14ac:dyDescent="0.3">
      <c r="D3766" s="8">
        <v>37.629999999968099</v>
      </c>
      <c r="E3766" s="9">
        <v>69</v>
      </c>
    </row>
    <row r="3767" spans="4:5" ht="18.75" x14ac:dyDescent="0.3">
      <c r="D3767" s="8">
        <v>37.639999999968097</v>
      </c>
      <c r="E3767" s="9">
        <v>69</v>
      </c>
    </row>
    <row r="3768" spans="4:5" ht="18.75" x14ac:dyDescent="0.3">
      <c r="D3768" s="8">
        <v>37.649999999968102</v>
      </c>
      <c r="E3768" s="9">
        <v>69</v>
      </c>
    </row>
    <row r="3769" spans="4:5" ht="18.75" x14ac:dyDescent="0.3">
      <c r="D3769" s="8">
        <v>37.6599999999681</v>
      </c>
      <c r="E3769" s="9">
        <v>69</v>
      </c>
    </row>
    <row r="3770" spans="4:5" ht="18.75" x14ac:dyDescent="0.3">
      <c r="D3770" s="8">
        <v>37.669999999968098</v>
      </c>
      <c r="E3770" s="9">
        <v>69</v>
      </c>
    </row>
    <row r="3771" spans="4:5" ht="18.75" x14ac:dyDescent="0.3">
      <c r="D3771" s="8">
        <v>37.679999999968103</v>
      </c>
      <c r="E3771" s="9">
        <v>69</v>
      </c>
    </row>
    <row r="3772" spans="4:5" ht="18.75" x14ac:dyDescent="0.3">
      <c r="D3772" s="8">
        <v>37.689999999968101</v>
      </c>
      <c r="E3772" s="9">
        <v>69</v>
      </c>
    </row>
    <row r="3773" spans="4:5" ht="18.75" x14ac:dyDescent="0.3">
      <c r="D3773" s="8">
        <v>37.699999999968099</v>
      </c>
      <c r="E3773" s="9">
        <v>69</v>
      </c>
    </row>
    <row r="3774" spans="4:5" ht="18.75" x14ac:dyDescent="0.3">
      <c r="D3774" s="8">
        <v>37.709999999968097</v>
      </c>
      <c r="E3774" s="9">
        <v>69</v>
      </c>
    </row>
    <row r="3775" spans="4:5" ht="18.75" x14ac:dyDescent="0.3">
      <c r="D3775" s="8">
        <v>37.719999999968103</v>
      </c>
      <c r="E3775" s="9">
        <v>69</v>
      </c>
    </row>
    <row r="3776" spans="4:5" ht="18.75" x14ac:dyDescent="0.3">
      <c r="D3776" s="8">
        <v>37.729999999968101</v>
      </c>
      <c r="E3776" s="9">
        <v>69</v>
      </c>
    </row>
    <row r="3777" spans="4:5" ht="18.75" x14ac:dyDescent="0.3">
      <c r="D3777" s="8">
        <v>37.739999999968099</v>
      </c>
      <c r="E3777" s="9">
        <v>69</v>
      </c>
    </row>
    <row r="3778" spans="4:5" ht="18.75" x14ac:dyDescent="0.3">
      <c r="D3778" s="8">
        <v>37.749999999968203</v>
      </c>
      <c r="E3778" s="9">
        <v>69</v>
      </c>
    </row>
    <row r="3779" spans="4:5" ht="18.75" x14ac:dyDescent="0.3">
      <c r="D3779" s="8">
        <v>37.759999999968201</v>
      </c>
      <c r="E3779" s="9">
        <v>69</v>
      </c>
    </row>
    <row r="3780" spans="4:5" ht="18.75" x14ac:dyDescent="0.3">
      <c r="D3780" s="8">
        <v>37.769999999968199</v>
      </c>
      <c r="E3780" s="9">
        <v>69</v>
      </c>
    </row>
    <row r="3781" spans="4:5" ht="18.75" x14ac:dyDescent="0.3">
      <c r="D3781" s="8">
        <v>37.779999999968197</v>
      </c>
      <c r="E3781" s="9">
        <v>69</v>
      </c>
    </row>
    <row r="3782" spans="4:5" ht="18.75" x14ac:dyDescent="0.3">
      <c r="D3782" s="8">
        <v>37.789999999968202</v>
      </c>
      <c r="E3782" s="9">
        <v>69</v>
      </c>
    </row>
    <row r="3783" spans="4:5" ht="18.75" x14ac:dyDescent="0.3">
      <c r="D3783" s="8">
        <v>37.7999999999682</v>
      </c>
      <c r="E3783" s="9">
        <v>69</v>
      </c>
    </row>
    <row r="3784" spans="4:5" ht="18.75" x14ac:dyDescent="0.3">
      <c r="D3784" s="8">
        <v>37.809999999968198</v>
      </c>
      <c r="E3784" s="9">
        <v>69</v>
      </c>
    </row>
    <row r="3785" spans="4:5" ht="18.75" x14ac:dyDescent="0.3">
      <c r="D3785" s="8">
        <v>37.819999999968203</v>
      </c>
      <c r="E3785" s="9">
        <v>69</v>
      </c>
    </row>
    <row r="3786" spans="4:5" ht="18.75" x14ac:dyDescent="0.3">
      <c r="D3786" s="8">
        <v>37.829999999968202</v>
      </c>
      <c r="E3786" s="9">
        <v>69</v>
      </c>
    </row>
    <row r="3787" spans="4:5" ht="18.75" x14ac:dyDescent="0.3">
      <c r="D3787" s="8">
        <v>37.8399999999682</v>
      </c>
      <c r="E3787" s="9">
        <v>69</v>
      </c>
    </row>
    <row r="3788" spans="4:5" ht="18.75" x14ac:dyDescent="0.3">
      <c r="D3788" s="8">
        <v>37.849999999968198</v>
      </c>
      <c r="E3788" s="9">
        <v>69</v>
      </c>
    </row>
    <row r="3789" spans="4:5" ht="18.75" x14ac:dyDescent="0.3">
      <c r="D3789" s="8">
        <v>37.859999999968203</v>
      </c>
      <c r="E3789" s="9">
        <v>69</v>
      </c>
    </row>
    <row r="3790" spans="4:5" ht="18.75" x14ac:dyDescent="0.3">
      <c r="D3790" s="8">
        <v>37.869999999968201</v>
      </c>
      <c r="E3790" s="9">
        <v>69</v>
      </c>
    </row>
    <row r="3791" spans="4:5" ht="18.75" x14ac:dyDescent="0.3">
      <c r="D3791" s="8">
        <v>37.879999999968199</v>
      </c>
      <c r="E3791" s="9">
        <v>69</v>
      </c>
    </row>
    <row r="3792" spans="4:5" ht="18.75" x14ac:dyDescent="0.3">
      <c r="D3792" s="8">
        <v>37.889999999968197</v>
      </c>
      <c r="E3792" s="9">
        <v>69</v>
      </c>
    </row>
    <row r="3793" spans="4:5" ht="18.75" x14ac:dyDescent="0.3">
      <c r="D3793" s="8">
        <v>37.899999999968202</v>
      </c>
      <c r="E3793" s="9">
        <v>69</v>
      </c>
    </row>
    <row r="3794" spans="4:5" ht="18.75" x14ac:dyDescent="0.3">
      <c r="D3794" s="8">
        <v>37.9099999999682</v>
      </c>
      <c r="E3794" s="9">
        <v>69</v>
      </c>
    </row>
    <row r="3795" spans="4:5" ht="18.75" x14ac:dyDescent="0.3">
      <c r="D3795" s="8">
        <v>37.919999999968198</v>
      </c>
      <c r="E3795" s="9">
        <v>69</v>
      </c>
    </row>
    <row r="3796" spans="4:5" ht="18.75" x14ac:dyDescent="0.3">
      <c r="D3796" s="8">
        <v>37.929999999968203</v>
      </c>
      <c r="E3796" s="9">
        <v>69</v>
      </c>
    </row>
    <row r="3797" spans="4:5" ht="18.75" x14ac:dyDescent="0.3">
      <c r="D3797" s="8">
        <v>37.9399999999683</v>
      </c>
      <c r="E3797" s="9">
        <v>69</v>
      </c>
    </row>
    <row r="3798" spans="4:5" ht="18.75" x14ac:dyDescent="0.3">
      <c r="D3798" s="8">
        <v>37.949999999968298</v>
      </c>
      <c r="E3798" s="9">
        <v>69</v>
      </c>
    </row>
    <row r="3799" spans="4:5" ht="18.75" x14ac:dyDescent="0.3">
      <c r="D3799" s="8">
        <v>37.959999999968304</v>
      </c>
      <c r="E3799" s="9">
        <v>69</v>
      </c>
    </row>
    <row r="3800" spans="4:5" ht="18.75" x14ac:dyDescent="0.3">
      <c r="D3800" s="8">
        <v>37.969999999968302</v>
      </c>
      <c r="E3800" s="9">
        <v>69</v>
      </c>
    </row>
    <row r="3801" spans="4:5" ht="18.75" x14ac:dyDescent="0.3">
      <c r="D3801" s="8">
        <v>37.9799999999683</v>
      </c>
      <c r="E3801" s="9">
        <v>69</v>
      </c>
    </row>
    <row r="3802" spans="4:5" ht="18.75" x14ac:dyDescent="0.3">
      <c r="D3802" s="8">
        <v>37.989999999968298</v>
      </c>
      <c r="E3802" s="9">
        <v>69</v>
      </c>
    </row>
    <row r="3803" spans="4:5" ht="18.75" x14ac:dyDescent="0.3">
      <c r="D3803" s="8">
        <v>37.999999999968303</v>
      </c>
      <c r="E3803" s="9">
        <v>69</v>
      </c>
    </row>
    <row r="3804" spans="4:5" ht="18.75" x14ac:dyDescent="0.3">
      <c r="D3804" s="8">
        <v>38.009999999968301</v>
      </c>
      <c r="E3804" s="9">
        <v>69</v>
      </c>
    </row>
    <row r="3805" spans="4:5" ht="18.75" x14ac:dyDescent="0.3">
      <c r="D3805" s="8">
        <v>38.019999999968299</v>
      </c>
      <c r="E3805" s="9">
        <v>69</v>
      </c>
    </row>
    <row r="3806" spans="4:5" ht="18.75" x14ac:dyDescent="0.3">
      <c r="D3806" s="8">
        <v>38.029999999968297</v>
      </c>
      <c r="E3806" s="9">
        <v>69</v>
      </c>
    </row>
    <row r="3807" spans="4:5" ht="18.75" x14ac:dyDescent="0.3">
      <c r="D3807" s="8">
        <v>38.039999999968302</v>
      </c>
      <c r="E3807" s="9">
        <v>69</v>
      </c>
    </row>
    <row r="3808" spans="4:5" ht="18.75" x14ac:dyDescent="0.3">
      <c r="D3808" s="8">
        <v>38.0499999999683</v>
      </c>
      <c r="E3808" s="9">
        <v>69</v>
      </c>
    </row>
    <row r="3809" spans="4:5" ht="18.75" x14ac:dyDescent="0.3">
      <c r="D3809" s="8">
        <v>38.059999999968298</v>
      </c>
      <c r="E3809" s="9">
        <v>69</v>
      </c>
    </row>
    <row r="3810" spans="4:5" ht="18.75" x14ac:dyDescent="0.3">
      <c r="D3810" s="8">
        <v>38.069999999968303</v>
      </c>
      <c r="E3810" s="9">
        <v>69</v>
      </c>
    </row>
    <row r="3811" spans="4:5" ht="18.75" x14ac:dyDescent="0.3">
      <c r="D3811" s="8">
        <v>38.079999999968301</v>
      </c>
      <c r="E3811" s="9">
        <v>69</v>
      </c>
    </row>
    <row r="3812" spans="4:5" ht="18.75" x14ac:dyDescent="0.3">
      <c r="D3812" s="8">
        <v>38.089999999968299</v>
      </c>
      <c r="E3812" s="9">
        <v>69</v>
      </c>
    </row>
    <row r="3813" spans="4:5" ht="18.75" x14ac:dyDescent="0.3">
      <c r="D3813" s="8">
        <v>38.099999999968297</v>
      </c>
      <c r="E3813" s="9">
        <v>69</v>
      </c>
    </row>
    <row r="3814" spans="4:5" ht="18.75" x14ac:dyDescent="0.3">
      <c r="D3814" s="8">
        <v>38.109999999968302</v>
      </c>
      <c r="E3814" s="9">
        <v>69</v>
      </c>
    </row>
    <row r="3815" spans="4:5" ht="18.75" x14ac:dyDescent="0.3">
      <c r="D3815" s="8">
        <v>38.1199999999683</v>
      </c>
      <c r="E3815" s="9">
        <v>69</v>
      </c>
    </row>
    <row r="3816" spans="4:5" ht="18.75" x14ac:dyDescent="0.3">
      <c r="D3816" s="8">
        <v>38.129999999968298</v>
      </c>
      <c r="E3816" s="9">
        <v>69</v>
      </c>
    </row>
    <row r="3817" spans="4:5" ht="18.75" x14ac:dyDescent="0.3">
      <c r="D3817" s="8">
        <v>38.139999999968403</v>
      </c>
      <c r="E3817" s="9">
        <v>69</v>
      </c>
    </row>
    <row r="3818" spans="4:5" ht="18.75" x14ac:dyDescent="0.3">
      <c r="D3818" s="8">
        <v>38.149999999968401</v>
      </c>
      <c r="E3818" s="9">
        <v>69</v>
      </c>
    </row>
    <row r="3819" spans="4:5" ht="18.75" x14ac:dyDescent="0.3">
      <c r="D3819" s="8">
        <v>38.159999999968399</v>
      </c>
      <c r="E3819" s="9">
        <v>69</v>
      </c>
    </row>
    <row r="3820" spans="4:5" ht="18.75" x14ac:dyDescent="0.3">
      <c r="D3820" s="8">
        <v>38.169999999968397</v>
      </c>
      <c r="E3820" s="9">
        <v>69</v>
      </c>
    </row>
    <row r="3821" spans="4:5" ht="18.75" x14ac:dyDescent="0.3">
      <c r="D3821" s="8">
        <v>38.179999999968402</v>
      </c>
      <c r="E3821" s="9">
        <v>69</v>
      </c>
    </row>
    <row r="3822" spans="4:5" ht="18.75" x14ac:dyDescent="0.3">
      <c r="D3822" s="8">
        <v>38.1899999999684</v>
      </c>
      <c r="E3822" s="9">
        <v>69</v>
      </c>
    </row>
    <row r="3823" spans="4:5" ht="18.75" x14ac:dyDescent="0.3">
      <c r="D3823" s="8">
        <v>38.199999999968398</v>
      </c>
      <c r="E3823" s="9">
        <v>69</v>
      </c>
    </row>
    <row r="3824" spans="4:5" ht="18.75" x14ac:dyDescent="0.3">
      <c r="D3824" s="8">
        <v>38.209999999968403</v>
      </c>
      <c r="E3824" s="9">
        <v>69</v>
      </c>
    </row>
    <row r="3825" spans="4:5" ht="18.75" x14ac:dyDescent="0.3">
      <c r="D3825" s="8">
        <v>38.219999999968401</v>
      </c>
      <c r="E3825" s="9">
        <v>69</v>
      </c>
    </row>
    <row r="3826" spans="4:5" ht="18.75" x14ac:dyDescent="0.3">
      <c r="D3826" s="8">
        <v>38.229999999968399</v>
      </c>
      <c r="E3826" s="9">
        <v>69</v>
      </c>
    </row>
    <row r="3827" spans="4:5" ht="18.75" x14ac:dyDescent="0.3">
      <c r="D3827" s="8">
        <v>38.239999999968397</v>
      </c>
      <c r="E3827" s="9">
        <v>69</v>
      </c>
    </row>
    <row r="3828" spans="4:5" ht="18.75" x14ac:dyDescent="0.3">
      <c r="D3828" s="8">
        <v>38.249999999968402</v>
      </c>
      <c r="E3828" s="9">
        <v>69</v>
      </c>
    </row>
    <row r="3829" spans="4:5" ht="18.75" x14ac:dyDescent="0.3">
      <c r="D3829" s="8">
        <v>38.2599999999684</v>
      </c>
      <c r="E3829" s="9">
        <v>69</v>
      </c>
    </row>
    <row r="3830" spans="4:5" ht="18.75" x14ac:dyDescent="0.3">
      <c r="D3830" s="8">
        <v>38.269999999968398</v>
      </c>
      <c r="E3830" s="9">
        <v>69</v>
      </c>
    </row>
    <row r="3831" spans="4:5" ht="18.75" x14ac:dyDescent="0.3">
      <c r="D3831" s="8">
        <v>38.279999999968403</v>
      </c>
      <c r="E3831" s="9">
        <v>69</v>
      </c>
    </row>
    <row r="3832" spans="4:5" ht="18.75" x14ac:dyDescent="0.3">
      <c r="D3832" s="8">
        <v>38.289999999968401</v>
      </c>
      <c r="E3832" s="9">
        <v>69</v>
      </c>
    </row>
    <row r="3833" spans="4:5" ht="18.75" x14ac:dyDescent="0.3">
      <c r="D3833" s="8">
        <v>38.299999999968399</v>
      </c>
      <c r="E3833" s="9">
        <v>69</v>
      </c>
    </row>
    <row r="3834" spans="4:5" ht="18.75" x14ac:dyDescent="0.3">
      <c r="D3834" s="8">
        <v>38.309999999968397</v>
      </c>
      <c r="E3834" s="9">
        <v>69</v>
      </c>
    </row>
    <row r="3835" spans="4:5" ht="18.75" x14ac:dyDescent="0.3">
      <c r="D3835" s="8">
        <v>38.319999999968402</v>
      </c>
      <c r="E3835" s="9">
        <v>69</v>
      </c>
    </row>
    <row r="3836" spans="4:5" ht="18.75" x14ac:dyDescent="0.3">
      <c r="D3836" s="8">
        <v>38.3299999999685</v>
      </c>
      <c r="E3836" s="9">
        <v>69</v>
      </c>
    </row>
    <row r="3837" spans="4:5" ht="18.75" x14ac:dyDescent="0.3">
      <c r="D3837" s="8">
        <v>38.339999999968498</v>
      </c>
      <c r="E3837" s="9">
        <v>69</v>
      </c>
    </row>
    <row r="3838" spans="4:5" ht="18.75" x14ac:dyDescent="0.3">
      <c r="D3838" s="8">
        <v>38.349999999968503</v>
      </c>
      <c r="E3838" s="9">
        <v>69</v>
      </c>
    </row>
    <row r="3839" spans="4:5" ht="18.75" x14ac:dyDescent="0.3">
      <c r="D3839" s="8">
        <v>38.359999999968501</v>
      </c>
      <c r="E3839" s="9">
        <v>69</v>
      </c>
    </row>
    <row r="3840" spans="4:5" ht="18.75" x14ac:dyDescent="0.3">
      <c r="D3840" s="8">
        <v>38.369999999968499</v>
      </c>
      <c r="E3840" s="9">
        <v>69</v>
      </c>
    </row>
    <row r="3841" spans="4:5" ht="18.75" x14ac:dyDescent="0.3">
      <c r="D3841" s="8">
        <v>38.379999999968497</v>
      </c>
      <c r="E3841" s="9">
        <v>69</v>
      </c>
    </row>
    <row r="3842" spans="4:5" ht="18.75" x14ac:dyDescent="0.3">
      <c r="D3842" s="8">
        <v>38.389999999968502</v>
      </c>
      <c r="E3842" s="9">
        <v>69</v>
      </c>
    </row>
    <row r="3843" spans="4:5" ht="18.75" x14ac:dyDescent="0.3">
      <c r="D3843" s="8">
        <v>38.3999999999685</v>
      </c>
      <c r="E3843" s="9">
        <v>69</v>
      </c>
    </row>
    <row r="3844" spans="4:5" ht="18.75" x14ac:dyDescent="0.3">
      <c r="D3844" s="8">
        <v>38.409999999968498</v>
      </c>
      <c r="E3844" s="9">
        <v>69</v>
      </c>
    </row>
    <row r="3845" spans="4:5" ht="18.75" x14ac:dyDescent="0.3">
      <c r="D3845" s="8">
        <v>38.419999999968503</v>
      </c>
      <c r="E3845" s="9">
        <v>69</v>
      </c>
    </row>
    <row r="3846" spans="4:5" ht="18.75" x14ac:dyDescent="0.3">
      <c r="D3846" s="8">
        <v>38.429999999968501</v>
      </c>
      <c r="E3846" s="9">
        <v>69</v>
      </c>
    </row>
    <row r="3847" spans="4:5" ht="18.75" x14ac:dyDescent="0.3">
      <c r="D3847" s="8">
        <v>38.439999999968499</v>
      </c>
      <c r="E3847" s="9">
        <v>69</v>
      </c>
    </row>
    <row r="3848" spans="4:5" ht="18.75" x14ac:dyDescent="0.3">
      <c r="D3848" s="8">
        <v>38.449999999968497</v>
      </c>
      <c r="E3848" s="9">
        <v>69</v>
      </c>
    </row>
    <row r="3849" spans="4:5" ht="18.75" x14ac:dyDescent="0.3">
      <c r="D3849" s="8">
        <v>38.459999999968502</v>
      </c>
      <c r="E3849" s="9">
        <v>69</v>
      </c>
    </row>
    <row r="3850" spans="4:5" ht="18.75" x14ac:dyDescent="0.3">
      <c r="D3850" s="8">
        <v>38.469999999968501</v>
      </c>
      <c r="E3850" s="9">
        <v>69</v>
      </c>
    </row>
    <row r="3851" spans="4:5" ht="18.75" x14ac:dyDescent="0.3">
      <c r="D3851" s="8">
        <v>38.479999999968499</v>
      </c>
      <c r="E3851" s="9">
        <v>69</v>
      </c>
    </row>
    <row r="3852" spans="4:5" ht="18.75" x14ac:dyDescent="0.3">
      <c r="D3852" s="8">
        <v>38.489999999968497</v>
      </c>
      <c r="E3852" s="9">
        <v>69</v>
      </c>
    </row>
    <row r="3853" spans="4:5" ht="18.75" x14ac:dyDescent="0.3">
      <c r="D3853" s="8">
        <v>38.499999999968502</v>
      </c>
      <c r="E3853" s="9">
        <v>69</v>
      </c>
    </row>
    <row r="3854" spans="4:5" ht="18.75" x14ac:dyDescent="0.3">
      <c r="D3854" s="8">
        <v>38.5099999999685</v>
      </c>
      <c r="E3854" s="9">
        <v>69</v>
      </c>
    </row>
    <row r="3855" spans="4:5" ht="18.75" x14ac:dyDescent="0.3">
      <c r="D3855" s="8">
        <v>38.519999999968498</v>
      </c>
      <c r="E3855" s="9">
        <v>69</v>
      </c>
    </row>
    <row r="3856" spans="4:5" ht="18.75" x14ac:dyDescent="0.3">
      <c r="D3856" s="8">
        <v>38.529999999968602</v>
      </c>
      <c r="E3856" s="9">
        <v>69</v>
      </c>
    </row>
    <row r="3857" spans="4:5" ht="18.75" x14ac:dyDescent="0.3">
      <c r="D3857" s="8">
        <v>38.5399999999686</v>
      </c>
      <c r="E3857" s="9">
        <v>69</v>
      </c>
    </row>
    <row r="3858" spans="4:5" ht="18.75" x14ac:dyDescent="0.3">
      <c r="D3858" s="8">
        <v>38.549999999968598</v>
      </c>
      <c r="E3858" s="9">
        <v>69</v>
      </c>
    </row>
    <row r="3859" spans="4:5" ht="18.75" x14ac:dyDescent="0.3">
      <c r="D3859" s="8">
        <v>38.559999999968603</v>
      </c>
      <c r="E3859" s="9">
        <v>69</v>
      </c>
    </row>
    <row r="3860" spans="4:5" ht="18.75" x14ac:dyDescent="0.3">
      <c r="D3860" s="8">
        <v>38.569999999968601</v>
      </c>
      <c r="E3860" s="9">
        <v>69</v>
      </c>
    </row>
    <row r="3861" spans="4:5" ht="18.75" x14ac:dyDescent="0.3">
      <c r="D3861" s="8">
        <v>38.579999999968599</v>
      </c>
      <c r="E3861" s="9">
        <v>69</v>
      </c>
    </row>
    <row r="3862" spans="4:5" ht="18.75" x14ac:dyDescent="0.3">
      <c r="D3862" s="8">
        <v>38.589999999968597</v>
      </c>
      <c r="E3862" s="9">
        <v>69</v>
      </c>
    </row>
    <row r="3863" spans="4:5" ht="18.75" x14ac:dyDescent="0.3">
      <c r="D3863" s="8">
        <v>38.599999999968603</v>
      </c>
      <c r="E3863" s="9">
        <v>69</v>
      </c>
    </row>
    <row r="3864" spans="4:5" ht="18.75" x14ac:dyDescent="0.3">
      <c r="D3864" s="8">
        <v>38.609999999968601</v>
      </c>
      <c r="E3864" s="9">
        <v>69</v>
      </c>
    </row>
    <row r="3865" spans="4:5" ht="18.75" x14ac:dyDescent="0.3">
      <c r="D3865" s="8">
        <v>38.619999999968599</v>
      </c>
      <c r="E3865" s="9">
        <v>69</v>
      </c>
    </row>
    <row r="3866" spans="4:5" ht="18.75" x14ac:dyDescent="0.3">
      <c r="D3866" s="8">
        <v>38.629999999968597</v>
      </c>
      <c r="E3866" s="9">
        <v>69</v>
      </c>
    </row>
    <row r="3867" spans="4:5" ht="18.75" x14ac:dyDescent="0.3">
      <c r="D3867" s="8">
        <v>38.639999999968602</v>
      </c>
      <c r="E3867" s="9">
        <v>69</v>
      </c>
    </row>
    <row r="3868" spans="4:5" ht="18.75" x14ac:dyDescent="0.3">
      <c r="D3868" s="8">
        <v>38.6499999999686</v>
      </c>
      <c r="E3868" s="9">
        <v>69</v>
      </c>
    </row>
    <row r="3869" spans="4:5" ht="18.75" x14ac:dyDescent="0.3">
      <c r="D3869" s="8">
        <v>38.659999999968598</v>
      </c>
      <c r="E3869" s="9">
        <v>69</v>
      </c>
    </row>
    <row r="3870" spans="4:5" ht="18.75" x14ac:dyDescent="0.3">
      <c r="D3870" s="8">
        <v>38.669999999968603</v>
      </c>
      <c r="E3870" s="9">
        <v>69</v>
      </c>
    </row>
    <row r="3871" spans="4:5" ht="18.75" x14ac:dyDescent="0.3">
      <c r="D3871" s="8">
        <v>38.679999999968601</v>
      </c>
      <c r="E3871" s="9">
        <v>69</v>
      </c>
    </row>
    <row r="3872" spans="4:5" ht="18.75" x14ac:dyDescent="0.3">
      <c r="D3872" s="8">
        <v>38.689999999968599</v>
      </c>
      <c r="E3872" s="9">
        <v>69</v>
      </c>
    </row>
    <row r="3873" spans="4:5" ht="18.75" x14ac:dyDescent="0.3">
      <c r="D3873" s="8">
        <v>38.699999999968597</v>
      </c>
      <c r="E3873" s="9">
        <v>69</v>
      </c>
    </row>
    <row r="3874" spans="4:5" ht="18.75" x14ac:dyDescent="0.3">
      <c r="D3874" s="8">
        <v>38.709999999968602</v>
      </c>
      <c r="E3874" s="9">
        <v>69</v>
      </c>
    </row>
    <row r="3875" spans="4:5" ht="18.75" x14ac:dyDescent="0.3">
      <c r="D3875" s="8">
        <v>38.7199999999686</v>
      </c>
      <c r="E3875" s="9">
        <v>69</v>
      </c>
    </row>
    <row r="3876" spans="4:5" ht="18.75" x14ac:dyDescent="0.3">
      <c r="D3876" s="8">
        <v>38.729999999968697</v>
      </c>
      <c r="E3876" s="9">
        <v>69</v>
      </c>
    </row>
    <row r="3877" spans="4:5" ht="18.75" x14ac:dyDescent="0.3">
      <c r="D3877" s="8">
        <v>38.739999999968703</v>
      </c>
      <c r="E3877" s="9">
        <v>69</v>
      </c>
    </row>
    <row r="3878" spans="4:5" ht="18.75" x14ac:dyDescent="0.3">
      <c r="D3878" s="8">
        <v>38.749999999968701</v>
      </c>
      <c r="E3878" s="9">
        <v>69</v>
      </c>
    </row>
    <row r="3879" spans="4:5" ht="18.75" x14ac:dyDescent="0.3">
      <c r="D3879" s="8">
        <v>38.759999999968699</v>
      </c>
      <c r="E3879" s="9">
        <v>69</v>
      </c>
    </row>
    <row r="3880" spans="4:5" ht="18.75" x14ac:dyDescent="0.3">
      <c r="D3880" s="8">
        <v>38.769999999968697</v>
      </c>
      <c r="E3880" s="9">
        <v>69</v>
      </c>
    </row>
    <row r="3881" spans="4:5" ht="18.75" x14ac:dyDescent="0.3">
      <c r="D3881" s="8">
        <v>38.779999999968702</v>
      </c>
      <c r="E3881" s="9">
        <v>69</v>
      </c>
    </row>
    <row r="3882" spans="4:5" ht="18.75" x14ac:dyDescent="0.3">
      <c r="D3882" s="8">
        <v>38.7899999999687</v>
      </c>
      <c r="E3882" s="9">
        <v>69</v>
      </c>
    </row>
    <row r="3883" spans="4:5" ht="18.75" x14ac:dyDescent="0.3">
      <c r="D3883" s="8">
        <v>38.799999999968698</v>
      </c>
      <c r="E3883" s="9">
        <v>69</v>
      </c>
    </row>
    <row r="3884" spans="4:5" ht="18.75" x14ac:dyDescent="0.3">
      <c r="D3884" s="8">
        <v>38.809999999968703</v>
      </c>
      <c r="E3884" s="9">
        <v>69</v>
      </c>
    </row>
    <row r="3885" spans="4:5" ht="18.75" x14ac:dyDescent="0.3">
      <c r="D3885" s="8">
        <v>38.819999999968701</v>
      </c>
      <c r="E3885" s="9">
        <v>69</v>
      </c>
    </row>
    <row r="3886" spans="4:5" ht="18.75" x14ac:dyDescent="0.3">
      <c r="D3886" s="8">
        <v>38.829999999968699</v>
      </c>
      <c r="E3886" s="9">
        <v>69</v>
      </c>
    </row>
    <row r="3887" spans="4:5" ht="18.75" x14ac:dyDescent="0.3">
      <c r="D3887" s="8">
        <v>38.839999999968697</v>
      </c>
      <c r="E3887" s="9">
        <v>69</v>
      </c>
    </row>
    <row r="3888" spans="4:5" ht="18.75" x14ac:dyDescent="0.3">
      <c r="D3888" s="8">
        <v>38.849999999968702</v>
      </c>
      <c r="E3888" s="9">
        <v>69</v>
      </c>
    </row>
    <row r="3889" spans="4:5" ht="18.75" x14ac:dyDescent="0.3">
      <c r="D3889" s="8">
        <v>38.8599999999687</v>
      </c>
      <c r="E3889" s="9">
        <v>69</v>
      </c>
    </row>
    <row r="3890" spans="4:5" ht="18.75" x14ac:dyDescent="0.3">
      <c r="D3890" s="8">
        <v>38.869999999968698</v>
      </c>
      <c r="E3890" s="9">
        <v>69</v>
      </c>
    </row>
    <row r="3891" spans="4:5" ht="18.75" x14ac:dyDescent="0.3">
      <c r="D3891" s="8">
        <v>38.879999999968703</v>
      </c>
      <c r="E3891" s="9">
        <v>69</v>
      </c>
    </row>
    <row r="3892" spans="4:5" ht="18.75" x14ac:dyDescent="0.3">
      <c r="D3892" s="8">
        <v>38.889999999968701</v>
      </c>
      <c r="E3892" s="9">
        <v>69</v>
      </c>
    </row>
    <row r="3893" spans="4:5" ht="18.75" x14ac:dyDescent="0.3">
      <c r="D3893" s="8">
        <v>38.899999999968699</v>
      </c>
      <c r="E3893" s="9">
        <v>69</v>
      </c>
    </row>
    <row r="3894" spans="4:5" ht="18.75" x14ac:dyDescent="0.3">
      <c r="D3894" s="8">
        <v>38.909999999968697</v>
      </c>
      <c r="E3894" s="9">
        <v>69</v>
      </c>
    </row>
    <row r="3895" spans="4:5" ht="18.75" x14ac:dyDescent="0.3">
      <c r="D3895" s="8">
        <v>38.919999999968802</v>
      </c>
      <c r="E3895" s="9">
        <v>69</v>
      </c>
    </row>
    <row r="3896" spans="4:5" ht="18.75" x14ac:dyDescent="0.3">
      <c r="D3896" s="8">
        <v>38.9299999999688</v>
      </c>
      <c r="E3896" s="9">
        <v>69</v>
      </c>
    </row>
    <row r="3897" spans="4:5" ht="18.75" x14ac:dyDescent="0.3">
      <c r="D3897" s="8">
        <v>38.939999999968798</v>
      </c>
      <c r="E3897" s="9">
        <v>69</v>
      </c>
    </row>
    <row r="3898" spans="4:5" ht="18.75" x14ac:dyDescent="0.3">
      <c r="D3898" s="8">
        <v>38.949999999968803</v>
      </c>
      <c r="E3898" s="9">
        <v>69</v>
      </c>
    </row>
    <row r="3899" spans="4:5" ht="18.75" x14ac:dyDescent="0.3">
      <c r="D3899" s="8">
        <v>38.959999999968801</v>
      </c>
      <c r="E3899" s="9">
        <v>69</v>
      </c>
    </row>
    <row r="3900" spans="4:5" ht="18.75" x14ac:dyDescent="0.3">
      <c r="D3900" s="8">
        <v>38.969999999968799</v>
      </c>
      <c r="E3900" s="9">
        <v>69</v>
      </c>
    </row>
    <row r="3901" spans="4:5" ht="18.75" x14ac:dyDescent="0.3">
      <c r="D3901" s="8">
        <v>38.979999999968797</v>
      </c>
      <c r="E3901" s="9">
        <v>69</v>
      </c>
    </row>
    <row r="3902" spans="4:5" ht="18.75" x14ac:dyDescent="0.3">
      <c r="D3902" s="8">
        <v>38.989999999968802</v>
      </c>
      <c r="E3902" s="9">
        <v>69</v>
      </c>
    </row>
    <row r="3903" spans="4:5" ht="18.75" x14ac:dyDescent="0.3">
      <c r="D3903" s="8">
        <v>38.9999999999688</v>
      </c>
      <c r="E3903" s="9">
        <v>69</v>
      </c>
    </row>
    <row r="3904" spans="4:5" ht="18.75" x14ac:dyDescent="0.3">
      <c r="D3904" s="8">
        <v>39.009999999968798</v>
      </c>
      <c r="E3904" s="9">
        <v>69</v>
      </c>
    </row>
    <row r="3905" spans="4:5" ht="18.75" x14ac:dyDescent="0.3">
      <c r="D3905" s="8">
        <v>39.019999999968803</v>
      </c>
      <c r="E3905" s="9">
        <v>69</v>
      </c>
    </row>
    <row r="3906" spans="4:5" ht="18.75" x14ac:dyDescent="0.3">
      <c r="D3906" s="8">
        <v>39.029999999968801</v>
      </c>
      <c r="E3906" s="9">
        <v>69</v>
      </c>
    </row>
    <row r="3907" spans="4:5" ht="18.75" x14ac:dyDescent="0.3">
      <c r="D3907" s="8">
        <v>39.039999999968799</v>
      </c>
      <c r="E3907" s="9">
        <v>69</v>
      </c>
    </row>
    <row r="3908" spans="4:5" ht="18.75" x14ac:dyDescent="0.3">
      <c r="D3908" s="8">
        <v>39.049999999968797</v>
      </c>
      <c r="E3908" s="9">
        <v>69</v>
      </c>
    </row>
    <row r="3909" spans="4:5" ht="18.75" x14ac:dyDescent="0.3">
      <c r="D3909" s="8">
        <v>39.059999999968802</v>
      </c>
      <c r="E3909" s="9">
        <v>69</v>
      </c>
    </row>
    <row r="3910" spans="4:5" ht="18.75" x14ac:dyDescent="0.3">
      <c r="D3910" s="8">
        <v>39.0699999999688</v>
      </c>
      <c r="E3910" s="9">
        <v>69</v>
      </c>
    </row>
    <row r="3911" spans="4:5" ht="18.75" x14ac:dyDescent="0.3">
      <c r="D3911" s="8">
        <v>39.079999999968798</v>
      </c>
      <c r="E3911" s="9">
        <v>69</v>
      </c>
    </row>
    <row r="3912" spans="4:5" ht="18.75" x14ac:dyDescent="0.3">
      <c r="D3912" s="8">
        <v>39.089999999968803</v>
      </c>
      <c r="E3912" s="9">
        <v>69</v>
      </c>
    </row>
    <row r="3913" spans="4:5" ht="18.75" x14ac:dyDescent="0.3">
      <c r="D3913" s="8">
        <v>39.099999999968801</v>
      </c>
      <c r="E3913" s="9">
        <v>69</v>
      </c>
    </row>
    <row r="3914" spans="4:5" ht="18.75" x14ac:dyDescent="0.3">
      <c r="D3914" s="8">
        <v>39.1099999999688</v>
      </c>
      <c r="E3914" s="9">
        <v>69</v>
      </c>
    </row>
    <row r="3915" spans="4:5" ht="18.75" x14ac:dyDescent="0.3">
      <c r="D3915" s="8">
        <v>39.119999999968897</v>
      </c>
      <c r="E3915" s="9">
        <v>69</v>
      </c>
    </row>
    <row r="3916" spans="4:5" ht="18.75" x14ac:dyDescent="0.3">
      <c r="D3916" s="8">
        <v>39.129999999968902</v>
      </c>
      <c r="E3916" s="9">
        <v>69</v>
      </c>
    </row>
    <row r="3917" spans="4:5" ht="18.75" x14ac:dyDescent="0.3">
      <c r="D3917" s="8">
        <v>39.1399999999689</v>
      </c>
      <c r="E3917" s="9">
        <v>69</v>
      </c>
    </row>
    <row r="3918" spans="4:5" ht="18.75" x14ac:dyDescent="0.3">
      <c r="D3918" s="8">
        <v>39.149999999968898</v>
      </c>
      <c r="E3918" s="9">
        <v>69</v>
      </c>
    </row>
    <row r="3919" spans="4:5" ht="18.75" x14ac:dyDescent="0.3">
      <c r="D3919" s="8">
        <v>39.159999999968903</v>
      </c>
      <c r="E3919" s="9">
        <v>69</v>
      </c>
    </row>
    <row r="3920" spans="4:5" ht="18.75" x14ac:dyDescent="0.3">
      <c r="D3920" s="8">
        <v>39.169999999968901</v>
      </c>
      <c r="E3920" s="9">
        <v>69</v>
      </c>
    </row>
    <row r="3921" spans="4:5" ht="18.75" x14ac:dyDescent="0.3">
      <c r="D3921" s="8">
        <v>39.179999999968899</v>
      </c>
      <c r="E3921" s="9">
        <v>69</v>
      </c>
    </row>
    <row r="3922" spans="4:5" ht="18.75" x14ac:dyDescent="0.3">
      <c r="D3922" s="8">
        <v>39.189999999968897</v>
      </c>
      <c r="E3922" s="9">
        <v>69</v>
      </c>
    </row>
    <row r="3923" spans="4:5" ht="18.75" x14ac:dyDescent="0.3">
      <c r="D3923" s="8">
        <v>39.199999999968902</v>
      </c>
      <c r="E3923" s="9">
        <v>69</v>
      </c>
    </row>
    <row r="3924" spans="4:5" ht="18.75" x14ac:dyDescent="0.3">
      <c r="D3924" s="8">
        <v>39.2099999999689</v>
      </c>
      <c r="E3924" s="9">
        <v>69</v>
      </c>
    </row>
    <row r="3925" spans="4:5" ht="18.75" x14ac:dyDescent="0.3">
      <c r="D3925" s="8">
        <v>39.219999999968898</v>
      </c>
      <c r="E3925" s="9">
        <v>69</v>
      </c>
    </row>
    <row r="3926" spans="4:5" ht="18.75" x14ac:dyDescent="0.3">
      <c r="D3926" s="8">
        <v>39.229999999968904</v>
      </c>
      <c r="E3926" s="9">
        <v>69</v>
      </c>
    </row>
    <row r="3927" spans="4:5" ht="18.75" x14ac:dyDescent="0.3">
      <c r="D3927" s="8">
        <v>39.239999999968902</v>
      </c>
      <c r="E3927" s="9">
        <v>69</v>
      </c>
    </row>
    <row r="3928" spans="4:5" ht="18.75" x14ac:dyDescent="0.3">
      <c r="D3928" s="8">
        <v>39.2499999999689</v>
      </c>
      <c r="E3928" s="9">
        <v>69</v>
      </c>
    </row>
    <row r="3929" spans="4:5" ht="18.75" x14ac:dyDescent="0.3">
      <c r="D3929" s="8">
        <v>39.259999999968898</v>
      </c>
      <c r="E3929" s="9">
        <v>69</v>
      </c>
    </row>
    <row r="3930" spans="4:5" ht="18.75" x14ac:dyDescent="0.3">
      <c r="D3930" s="8">
        <v>39.269999999968903</v>
      </c>
      <c r="E3930" s="9">
        <v>69</v>
      </c>
    </row>
    <row r="3931" spans="4:5" ht="18.75" x14ac:dyDescent="0.3">
      <c r="D3931" s="8">
        <v>39.279999999968901</v>
      </c>
      <c r="E3931" s="9">
        <v>69</v>
      </c>
    </row>
    <row r="3932" spans="4:5" ht="18.75" x14ac:dyDescent="0.3">
      <c r="D3932" s="8">
        <v>39.289999999968899</v>
      </c>
      <c r="E3932" s="9">
        <v>69</v>
      </c>
    </row>
    <row r="3933" spans="4:5" ht="18.75" x14ac:dyDescent="0.3">
      <c r="D3933" s="8">
        <v>39.299999999968897</v>
      </c>
      <c r="E3933" s="9">
        <v>69</v>
      </c>
    </row>
    <row r="3934" spans="4:5" ht="18.75" x14ac:dyDescent="0.3">
      <c r="D3934" s="8">
        <v>39.309999999969001</v>
      </c>
      <c r="E3934" s="9">
        <v>69</v>
      </c>
    </row>
    <row r="3935" spans="4:5" ht="18.75" x14ac:dyDescent="0.3">
      <c r="D3935" s="8">
        <v>39.319999999968999</v>
      </c>
      <c r="E3935" s="9">
        <v>69</v>
      </c>
    </row>
    <row r="3936" spans="4:5" ht="18.75" x14ac:dyDescent="0.3">
      <c r="D3936" s="8">
        <v>39.329999999968997</v>
      </c>
      <c r="E3936" s="9">
        <v>69</v>
      </c>
    </row>
    <row r="3937" spans="4:5" ht="18.75" x14ac:dyDescent="0.3">
      <c r="D3937" s="8">
        <v>39.339999999969002</v>
      </c>
      <c r="E3937" s="9">
        <v>69</v>
      </c>
    </row>
    <row r="3938" spans="4:5" ht="18.75" x14ac:dyDescent="0.3">
      <c r="D3938" s="8">
        <v>39.349999999969</v>
      </c>
      <c r="E3938" s="9">
        <v>69</v>
      </c>
    </row>
    <row r="3939" spans="4:5" ht="18.75" x14ac:dyDescent="0.3">
      <c r="D3939" s="8">
        <v>39.359999999968998</v>
      </c>
      <c r="E3939" s="9">
        <v>69</v>
      </c>
    </row>
    <row r="3940" spans="4:5" ht="18.75" x14ac:dyDescent="0.3">
      <c r="D3940" s="8">
        <v>39.369999999968996</v>
      </c>
      <c r="E3940" s="9">
        <v>69</v>
      </c>
    </row>
    <row r="3941" spans="4:5" ht="18.75" x14ac:dyDescent="0.3">
      <c r="D3941" s="8">
        <v>39.379999999969002</v>
      </c>
      <c r="E3941" s="9">
        <v>69</v>
      </c>
    </row>
    <row r="3942" spans="4:5" ht="18.75" x14ac:dyDescent="0.3">
      <c r="D3942" s="8">
        <v>39.389999999969</v>
      </c>
      <c r="E3942" s="9">
        <v>69</v>
      </c>
    </row>
    <row r="3943" spans="4:5" ht="18.75" x14ac:dyDescent="0.3">
      <c r="D3943" s="8">
        <v>39.399999999968998</v>
      </c>
      <c r="E3943" s="9">
        <v>69</v>
      </c>
    </row>
    <row r="3944" spans="4:5" ht="18.75" x14ac:dyDescent="0.3">
      <c r="D3944" s="8">
        <v>39.409999999969003</v>
      </c>
      <c r="E3944" s="9">
        <v>69</v>
      </c>
    </row>
    <row r="3945" spans="4:5" ht="18.75" x14ac:dyDescent="0.3">
      <c r="D3945" s="8">
        <v>39.419999999969001</v>
      </c>
      <c r="E3945" s="9">
        <v>69</v>
      </c>
    </row>
    <row r="3946" spans="4:5" ht="18.75" x14ac:dyDescent="0.3">
      <c r="D3946" s="8">
        <v>39.429999999968999</v>
      </c>
      <c r="E3946" s="9">
        <v>69</v>
      </c>
    </row>
    <row r="3947" spans="4:5" ht="18.75" x14ac:dyDescent="0.3">
      <c r="D3947" s="8">
        <v>39.439999999968997</v>
      </c>
      <c r="E3947" s="9">
        <v>69</v>
      </c>
    </row>
    <row r="3948" spans="4:5" ht="18.75" x14ac:dyDescent="0.3">
      <c r="D3948" s="8">
        <v>39.449999999969002</v>
      </c>
      <c r="E3948" s="9">
        <v>69</v>
      </c>
    </row>
    <row r="3949" spans="4:5" ht="18.75" x14ac:dyDescent="0.3">
      <c r="D3949" s="8">
        <v>39.459999999969</v>
      </c>
      <c r="E3949" s="9">
        <v>69</v>
      </c>
    </row>
    <row r="3950" spans="4:5" ht="18.75" x14ac:dyDescent="0.3">
      <c r="D3950" s="8">
        <v>39.469999999968998</v>
      </c>
      <c r="E3950" s="9">
        <v>69</v>
      </c>
    </row>
    <row r="3951" spans="4:5" ht="18.75" x14ac:dyDescent="0.3">
      <c r="D3951" s="8">
        <v>39.479999999969003</v>
      </c>
      <c r="E3951" s="9">
        <v>69</v>
      </c>
    </row>
    <row r="3952" spans="4:5" ht="18.75" x14ac:dyDescent="0.3">
      <c r="D3952" s="8">
        <v>39.489999999969001</v>
      </c>
      <c r="E3952" s="9">
        <v>69</v>
      </c>
    </row>
    <row r="3953" spans="4:5" ht="18.75" x14ac:dyDescent="0.3">
      <c r="D3953" s="8">
        <v>39.499999999968999</v>
      </c>
      <c r="E3953" s="9">
        <v>69</v>
      </c>
    </row>
    <row r="3954" spans="4:5" ht="18.75" x14ac:dyDescent="0.3">
      <c r="D3954" s="8">
        <v>39.509999999969097</v>
      </c>
      <c r="E3954" s="9">
        <v>69</v>
      </c>
    </row>
    <row r="3955" spans="4:5" ht="18.75" x14ac:dyDescent="0.3">
      <c r="D3955" s="8">
        <v>39.519999999969102</v>
      </c>
      <c r="E3955" s="9">
        <v>69</v>
      </c>
    </row>
    <row r="3956" spans="4:5" ht="18.75" x14ac:dyDescent="0.3">
      <c r="D3956" s="8">
        <v>39.5299999999691</v>
      </c>
      <c r="E3956" s="9">
        <v>69</v>
      </c>
    </row>
    <row r="3957" spans="4:5" ht="18.75" x14ac:dyDescent="0.3">
      <c r="D3957" s="8">
        <v>39.539999999969098</v>
      </c>
      <c r="E3957" s="9">
        <v>69</v>
      </c>
    </row>
    <row r="3958" spans="4:5" ht="18.75" x14ac:dyDescent="0.3">
      <c r="D3958" s="8">
        <v>39.549999999969103</v>
      </c>
      <c r="E3958" s="9">
        <v>69</v>
      </c>
    </row>
    <row r="3959" spans="4:5" ht="18.75" x14ac:dyDescent="0.3">
      <c r="D3959" s="8">
        <v>39.559999999969101</v>
      </c>
      <c r="E3959" s="9">
        <v>69</v>
      </c>
    </row>
    <row r="3960" spans="4:5" ht="18.75" x14ac:dyDescent="0.3">
      <c r="D3960" s="8">
        <v>39.569999999969099</v>
      </c>
      <c r="E3960" s="9">
        <v>69</v>
      </c>
    </row>
    <row r="3961" spans="4:5" ht="18.75" x14ac:dyDescent="0.3">
      <c r="D3961" s="8">
        <v>39.579999999969097</v>
      </c>
      <c r="E3961" s="9">
        <v>69</v>
      </c>
    </row>
    <row r="3962" spans="4:5" ht="18.75" x14ac:dyDescent="0.3">
      <c r="D3962" s="8">
        <v>39.589999999969102</v>
      </c>
      <c r="E3962" s="9">
        <v>69</v>
      </c>
    </row>
    <row r="3963" spans="4:5" ht="18.75" x14ac:dyDescent="0.3">
      <c r="D3963" s="8">
        <v>39.5999999999691</v>
      </c>
      <c r="E3963" s="9">
        <v>69</v>
      </c>
    </row>
    <row r="3964" spans="4:5" ht="18.75" x14ac:dyDescent="0.3">
      <c r="D3964" s="8">
        <v>39.609999999969098</v>
      </c>
      <c r="E3964" s="9">
        <v>69</v>
      </c>
    </row>
    <row r="3965" spans="4:5" ht="18.75" x14ac:dyDescent="0.3">
      <c r="D3965" s="8">
        <v>39.619999999969103</v>
      </c>
      <c r="E3965" s="9">
        <v>69</v>
      </c>
    </row>
    <row r="3966" spans="4:5" ht="18.75" x14ac:dyDescent="0.3">
      <c r="D3966" s="8">
        <v>39.629999999969101</v>
      </c>
      <c r="E3966" s="9">
        <v>69</v>
      </c>
    </row>
    <row r="3967" spans="4:5" ht="18.75" x14ac:dyDescent="0.3">
      <c r="D3967" s="8">
        <v>39.639999999969099</v>
      </c>
      <c r="E3967" s="9">
        <v>69</v>
      </c>
    </row>
    <row r="3968" spans="4:5" ht="18.75" x14ac:dyDescent="0.3">
      <c r="D3968" s="8">
        <v>39.649999999969097</v>
      </c>
      <c r="E3968" s="9">
        <v>69</v>
      </c>
    </row>
    <row r="3969" spans="4:5" ht="18.75" x14ac:dyDescent="0.3">
      <c r="D3969" s="8">
        <v>39.659999999969102</v>
      </c>
      <c r="E3969" s="9">
        <v>69</v>
      </c>
    </row>
    <row r="3970" spans="4:5" ht="18.75" x14ac:dyDescent="0.3">
      <c r="D3970" s="8">
        <v>39.6699999999691</v>
      </c>
      <c r="E3970" s="9">
        <v>69</v>
      </c>
    </row>
    <row r="3971" spans="4:5" ht="18.75" x14ac:dyDescent="0.3">
      <c r="D3971" s="8">
        <v>39.679999999969098</v>
      </c>
      <c r="E3971" s="9">
        <v>69</v>
      </c>
    </row>
    <row r="3972" spans="4:5" ht="18.75" x14ac:dyDescent="0.3">
      <c r="D3972" s="8">
        <v>39.689999999969103</v>
      </c>
      <c r="E3972" s="9">
        <v>69</v>
      </c>
    </row>
    <row r="3973" spans="4:5" ht="18.75" x14ac:dyDescent="0.3">
      <c r="D3973" s="8">
        <v>39.699999999969201</v>
      </c>
      <c r="E3973" s="9">
        <v>69</v>
      </c>
    </row>
    <row r="3974" spans="4:5" ht="18.75" x14ac:dyDescent="0.3">
      <c r="D3974" s="8">
        <v>39.709999999969199</v>
      </c>
      <c r="E3974" s="9">
        <v>69</v>
      </c>
    </row>
    <row r="3975" spans="4:5" ht="18.75" x14ac:dyDescent="0.3">
      <c r="D3975" s="8">
        <v>39.719999999969197</v>
      </c>
      <c r="E3975" s="9">
        <v>69</v>
      </c>
    </row>
    <row r="3976" spans="4:5" ht="18.75" x14ac:dyDescent="0.3">
      <c r="D3976" s="8">
        <v>39.729999999969202</v>
      </c>
      <c r="E3976" s="9">
        <v>69</v>
      </c>
    </row>
    <row r="3977" spans="4:5" ht="18.75" x14ac:dyDescent="0.3">
      <c r="D3977" s="8">
        <v>39.7399999999692</v>
      </c>
      <c r="E3977" s="9">
        <v>69</v>
      </c>
    </row>
    <row r="3978" spans="4:5" ht="18.75" x14ac:dyDescent="0.3">
      <c r="D3978" s="8">
        <v>39.749999999969198</v>
      </c>
      <c r="E3978" s="9">
        <v>69</v>
      </c>
    </row>
    <row r="3979" spans="4:5" ht="18.75" x14ac:dyDescent="0.3">
      <c r="D3979" s="8">
        <v>39.759999999969203</v>
      </c>
      <c r="E3979" s="9">
        <v>69</v>
      </c>
    </row>
    <row r="3980" spans="4:5" ht="18.75" x14ac:dyDescent="0.3">
      <c r="D3980" s="8">
        <v>39.769999999969201</v>
      </c>
      <c r="E3980" s="9">
        <v>69</v>
      </c>
    </row>
    <row r="3981" spans="4:5" ht="18.75" x14ac:dyDescent="0.3">
      <c r="D3981" s="8">
        <v>39.779999999969199</v>
      </c>
      <c r="E3981" s="9">
        <v>69</v>
      </c>
    </row>
    <row r="3982" spans="4:5" ht="18.75" x14ac:dyDescent="0.3">
      <c r="D3982" s="8">
        <v>39.789999999969197</v>
      </c>
      <c r="E3982" s="9">
        <v>69</v>
      </c>
    </row>
    <row r="3983" spans="4:5" ht="18.75" x14ac:dyDescent="0.3">
      <c r="D3983" s="8">
        <v>39.799999999969202</v>
      </c>
      <c r="E3983" s="9">
        <v>69</v>
      </c>
    </row>
    <row r="3984" spans="4:5" ht="18.75" x14ac:dyDescent="0.3">
      <c r="D3984" s="8">
        <v>39.8099999999692</v>
      </c>
      <c r="E3984" s="9">
        <v>69</v>
      </c>
    </row>
    <row r="3985" spans="4:5" ht="18.75" x14ac:dyDescent="0.3">
      <c r="D3985" s="8">
        <v>39.819999999969198</v>
      </c>
      <c r="E3985" s="9">
        <v>69</v>
      </c>
    </row>
    <row r="3986" spans="4:5" ht="18.75" x14ac:dyDescent="0.3">
      <c r="D3986" s="8">
        <v>39.829999999969203</v>
      </c>
      <c r="E3986" s="9">
        <v>69</v>
      </c>
    </row>
    <row r="3987" spans="4:5" ht="18.75" x14ac:dyDescent="0.3">
      <c r="D3987" s="8">
        <v>39.839999999969201</v>
      </c>
      <c r="E3987" s="9">
        <v>69</v>
      </c>
    </row>
    <row r="3988" spans="4:5" ht="18.75" x14ac:dyDescent="0.3">
      <c r="D3988" s="8">
        <v>39.849999999969199</v>
      </c>
      <c r="E3988" s="9">
        <v>69</v>
      </c>
    </row>
    <row r="3989" spans="4:5" ht="18.75" x14ac:dyDescent="0.3">
      <c r="D3989" s="8">
        <v>39.859999999969197</v>
      </c>
      <c r="E3989" s="9">
        <v>69</v>
      </c>
    </row>
    <row r="3990" spans="4:5" ht="18.75" x14ac:dyDescent="0.3">
      <c r="D3990" s="8">
        <v>39.869999999969203</v>
      </c>
      <c r="E3990" s="9">
        <v>69</v>
      </c>
    </row>
    <row r="3991" spans="4:5" ht="18.75" x14ac:dyDescent="0.3">
      <c r="D3991" s="8">
        <v>39.879999999969201</v>
      </c>
      <c r="E3991" s="9">
        <v>69</v>
      </c>
    </row>
    <row r="3992" spans="4:5" ht="18.75" x14ac:dyDescent="0.3">
      <c r="D3992" s="8">
        <v>39.889999999969199</v>
      </c>
      <c r="E3992" s="9">
        <v>69</v>
      </c>
    </row>
    <row r="3993" spans="4:5" ht="18.75" x14ac:dyDescent="0.3">
      <c r="D3993" s="8">
        <v>39.899999999969303</v>
      </c>
      <c r="E3993" s="9">
        <v>69</v>
      </c>
    </row>
    <row r="3994" spans="4:5" ht="18.75" x14ac:dyDescent="0.3">
      <c r="D3994" s="8">
        <v>39.909999999969301</v>
      </c>
      <c r="E3994" s="9">
        <v>69</v>
      </c>
    </row>
    <row r="3995" spans="4:5" ht="18.75" x14ac:dyDescent="0.3">
      <c r="D3995" s="8">
        <v>39.919999999969299</v>
      </c>
      <c r="E3995" s="9">
        <v>69</v>
      </c>
    </row>
    <row r="3996" spans="4:5" ht="18.75" x14ac:dyDescent="0.3">
      <c r="D3996" s="8">
        <v>39.929999999969297</v>
      </c>
      <c r="E3996" s="9">
        <v>69</v>
      </c>
    </row>
    <row r="3997" spans="4:5" ht="18.75" x14ac:dyDescent="0.3">
      <c r="D3997" s="8">
        <v>39.939999999969302</v>
      </c>
      <c r="E3997" s="9">
        <v>69</v>
      </c>
    </row>
    <row r="3998" spans="4:5" ht="18.75" x14ac:dyDescent="0.3">
      <c r="D3998" s="8">
        <v>39.9499999999693</v>
      </c>
      <c r="E3998" s="9">
        <v>69</v>
      </c>
    </row>
    <row r="3999" spans="4:5" ht="18.75" x14ac:dyDescent="0.3">
      <c r="D3999" s="8">
        <v>39.959999999969298</v>
      </c>
      <c r="E3999" s="9">
        <v>69</v>
      </c>
    </row>
    <row r="4000" spans="4:5" ht="18.75" x14ac:dyDescent="0.3">
      <c r="D4000" s="8">
        <v>39.969999999969303</v>
      </c>
      <c r="E4000" s="9">
        <v>69</v>
      </c>
    </row>
    <row r="4001" spans="4:5" ht="18.75" x14ac:dyDescent="0.3">
      <c r="D4001" s="8">
        <v>39.979999999969301</v>
      </c>
      <c r="E4001" s="9">
        <v>69</v>
      </c>
    </row>
    <row r="4002" spans="4:5" ht="18.75" x14ac:dyDescent="0.3">
      <c r="D4002" s="8">
        <v>39.989999999969299</v>
      </c>
      <c r="E4002" s="9">
        <v>69</v>
      </c>
    </row>
    <row r="4003" spans="4:5" ht="18.75" x14ac:dyDescent="0.3">
      <c r="D4003" s="8">
        <v>39.999999999969297</v>
      </c>
      <c r="E4003" s="9">
        <v>70</v>
      </c>
    </row>
    <row r="4004" spans="4:5" ht="18.75" x14ac:dyDescent="0.3">
      <c r="D4004" s="8">
        <v>40.009999999969303</v>
      </c>
      <c r="E4004" s="9">
        <v>70</v>
      </c>
    </row>
    <row r="4005" spans="4:5" ht="18.75" x14ac:dyDescent="0.3">
      <c r="D4005" s="8">
        <v>40.019999999969301</v>
      </c>
      <c r="E4005" s="9">
        <v>70</v>
      </c>
    </row>
    <row r="4006" spans="4:5" ht="18.75" x14ac:dyDescent="0.3">
      <c r="D4006" s="8">
        <v>40.029999999969299</v>
      </c>
      <c r="E4006" s="9">
        <v>70</v>
      </c>
    </row>
    <row r="4007" spans="4:5" ht="18.75" x14ac:dyDescent="0.3">
      <c r="D4007" s="8">
        <v>40.039999999969297</v>
      </c>
      <c r="E4007" s="9">
        <v>70</v>
      </c>
    </row>
    <row r="4008" spans="4:5" ht="18.75" x14ac:dyDescent="0.3">
      <c r="D4008" s="8">
        <v>40.049999999969302</v>
      </c>
      <c r="E4008" s="9">
        <v>70</v>
      </c>
    </row>
    <row r="4009" spans="4:5" ht="18.75" x14ac:dyDescent="0.3">
      <c r="D4009" s="8">
        <v>40.0599999999693</v>
      </c>
      <c r="E4009" s="9">
        <v>70</v>
      </c>
    </row>
    <row r="4010" spans="4:5" ht="18.75" x14ac:dyDescent="0.3">
      <c r="D4010" s="8">
        <v>40.069999999969298</v>
      </c>
      <c r="E4010" s="9">
        <v>70</v>
      </c>
    </row>
    <row r="4011" spans="4:5" ht="18.75" x14ac:dyDescent="0.3">
      <c r="D4011" s="8">
        <v>40.079999999969303</v>
      </c>
      <c r="E4011" s="9">
        <v>70</v>
      </c>
    </row>
    <row r="4012" spans="4:5" ht="18.75" x14ac:dyDescent="0.3">
      <c r="D4012" s="8">
        <v>40.0899999999694</v>
      </c>
      <c r="E4012" s="9">
        <v>70</v>
      </c>
    </row>
    <row r="4013" spans="4:5" ht="18.75" x14ac:dyDescent="0.3">
      <c r="D4013" s="8">
        <v>40.099999999969398</v>
      </c>
      <c r="E4013" s="9">
        <v>70</v>
      </c>
    </row>
    <row r="4014" spans="4:5" ht="18.75" x14ac:dyDescent="0.3">
      <c r="D4014" s="8">
        <v>40.109999999969403</v>
      </c>
      <c r="E4014" s="9">
        <v>70</v>
      </c>
    </row>
    <row r="4015" spans="4:5" ht="18.75" x14ac:dyDescent="0.3">
      <c r="D4015" s="8">
        <v>40.119999999969401</v>
      </c>
      <c r="E4015" s="9">
        <v>70</v>
      </c>
    </row>
    <row r="4016" spans="4:5" ht="18.75" x14ac:dyDescent="0.3">
      <c r="D4016" s="8">
        <v>40.129999999969399</v>
      </c>
      <c r="E4016" s="9">
        <v>70</v>
      </c>
    </row>
    <row r="4017" spans="4:5" ht="18.75" x14ac:dyDescent="0.3">
      <c r="D4017" s="8">
        <v>40.139999999969397</v>
      </c>
      <c r="E4017" s="9">
        <v>70</v>
      </c>
    </row>
    <row r="4018" spans="4:5" ht="18.75" x14ac:dyDescent="0.3">
      <c r="D4018" s="8">
        <v>40.149999999969403</v>
      </c>
      <c r="E4018" s="9">
        <v>70</v>
      </c>
    </row>
    <row r="4019" spans="4:5" ht="18.75" x14ac:dyDescent="0.3">
      <c r="D4019" s="8">
        <v>40.159999999969401</v>
      </c>
      <c r="E4019" s="9">
        <v>70</v>
      </c>
    </row>
    <row r="4020" spans="4:5" ht="18.75" x14ac:dyDescent="0.3">
      <c r="D4020" s="8">
        <v>40.169999999969399</v>
      </c>
      <c r="E4020" s="9">
        <v>70</v>
      </c>
    </row>
    <row r="4021" spans="4:5" ht="18.75" x14ac:dyDescent="0.3">
      <c r="D4021" s="8">
        <v>40.179999999969397</v>
      </c>
      <c r="E4021" s="9">
        <v>70</v>
      </c>
    </row>
    <row r="4022" spans="4:5" ht="18.75" x14ac:dyDescent="0.3">
      <c r="D4022" s="8">
        <v>40.189999999969402</v>
      </c>
      <c r="E4022" s="9">
        <v>70</v>
      </c>
    </row>
    <row r="4023" spans="4:5" ht="18.75" x14ac:dyDescent="0.3">
      <c r="D4023" s="8">
        <v>40.1999999999694</v>
      </c>
      <c r="E4023" s="9">
        <v>70</v>
      </c>
    </row>
    <row r="4024" spans="4:5" ht="18.75" x14ac:dyDescent="0.3">
      <c r="D4024" s="8">
        <v>40.209999999969398</v>
      </c>
      <c r="E4024" s="9">
        <v>70</v>
      </c>
    </row>
    <row r="4025" spans="4:5" ht="18.75" x14ac:dyDescent="0.3">
      <c r="D4025" s="8">
        <v>40.219999999969403</v>
      </c>
      <c r="E4025" s="9">
        <v>70</v>
      </c>
    </row>
    <row r="4026" spans="4:5" ht="18.75" x14ac:dyDescent="0.3">
      <c r="D4026" s="8">
        <v>40.229999999969401</v>
      </c>
      <c r="E4026" s="9">
        <v>70</v>
      </c>
    </row>
    <row r="4027" spans="4:5" ht="18.75" x14ac:dyDescent="0.3">
      <c r="D4027" s="8">
        <v>40.239999999969399</v>
      </c>
      <c r="E4027" s="9">
        <v>70</v>
      </c>
    </row>
    <row r="4028" spans="4:5" ht="18.75" x14ac:dyDescent="0.3">
      <c r="D4028" s="8">
        <v>40.249999999969397</v>
      </c>
      <c r="E4028" s="9">
        <v>70</v>
      </c>
    </row>
    <row r="4029" spans="4:5" ht="18.75" x14ac:dyDescent="0.3">
      <c r="D4029" s="8">
        <v>40.259999999969402</v>
      </c>
      <c r="E4029" s="9">
        <v>70</v>
      </c>
    </row>
    <row r="4030" spans="4:5" ht="18.75" x14ac:dyDescent="0.3">
      <c r="D4030" s="8">
        <v>40.2699999999694</v>
      </c>
      <c r="E4030" s="9">
        <v>70</v>
      </c>
    </row>
    <row r="4031" spans="4:5" ht="18.75" x14ac:dyDescent="0.3">
      <c r="D4031" s="8">
        <v>40.279999999969398</v>
      </c>
      <c r="E4031" s="9">
        <v>70</v>
      </c>
    </row>
    <row r="4032" spans="4:5" ht="18.75" x14ac:dyDescent="0.3">
      <c r="D4032" s="8">
        <v>40.289999999969503</v>
      </c>
      <c r="E4032" s="9">
        <v>70</v>
      </c>
    </row>
    <row r="4033" spans="4:5" ht="18.75" x14ac:dyDescent="0.3">
      <c r="D4033" s="8">
        <v>40.299999999969501</v>
      </c>
      <c r="E4033" s="9">
        <v>70</v>
      </c>
    </row>
    <row r="4034" spans="4:5" ht="18.75" x14ac:dyDescent="0.3">
      <c r="D4034" s="8">
        <v>40.309999999969499</v>
      </c>
      <c r="E4034" s="9">
        <v>70</v>
      </c>
    </row>
    <row r="4035" spans="4:5" ht="18.75" x14ac:dyDescent="0.3">
      <c r="D4035" s="8">
        <v>40.319999999969497</v>
      </c>
      <c r="E4035" s="9">
        <v>70</v>
      </c>
    </row>
    <row r="4036" spans="4:5" ht="18.75" x14ac:dyDescent="0.3">
      <c r="D4036" s="8">
        <v>40.329999999969502</v>
      </c>
      <c r="E4036" s="9">
        <v>70</v>
      </c>
    </row>
    <row r="4037" spans="4:5" ht="18.75" x14ac:dyDescent="0.3">
      <c r="D4037" s="8">
        <v>40.3399999999695</v>
      </c>
      <c r="E4037" s="9">
        <v>70</v>
      </c>
    </row>
    <row r="4038" spans="4:5" ht="18.75" x14ac:dyDescent="0.3">
      <c r="D4038" s="8">
        <v>40.349999999969498</v>
      </c>
      <c r="E4038" s="9">
        <v>70</v>
      </c>
    </row>
    <row r="4039" spans="4:5" ht="18.75" x14ac:dyDescent="0.3">
      <c r="D4039" s="8">
        <v>40.359999999969503</v>
      </c>
      <c r="E4039" s="9">
        <v>70</v>
      </c>
    </row>
    <row r="4040" spans="4:5" ht="18.75" x14ac:dyDescent="0.3">
      <c r="D4040" s="8">
        <v>40.369999999969501</v>
      </c>
      <c r="E4040" s="9">
        <v>70</v>
      </c>
    </row>
    <row r="4041" spans="4:5" ht="18.75" x14ac:dyDescent="0.3">
      <c r="D4041" s="8">
        <v>40.379999999969499</v>
      </c>
      <c r="E4041" s="9">
        <v>70</v>
      </c>
    </row>
    <row r="4042" spans="4:5" ht="18.75" x14ac:dyDescent="0.3">
      <c r="D4042" s="8">
        <v>40.389999999969497</v>
      </c>
      <c r="E4042" s="9">
        <v>70</v>
      </c>
    </row>
    <row r="4043" spans="4:5" ht="18.75" x14ac:dyDescent="0.3">
      <c r="D4043" s="8">
        <v>40.399999999969502</v>
      </c>
      <c r="E4043" s="9">
        <v>70</v>
      </c>
    </row>
    <row r="4044" spans="4:5" ht="18.75" x14ac:dyDescent="0.3">
      <c r="D4044" s="8">
        <v>40.4099999999695</v>
      </c>
      <c r="E4044" s="9">
        <v>70</v>
      </c>
    </row>
    <row r="4045" spans="4:5" ht="18.75" x14ac:dyDescent="0.3">
      <c r="D4045" s="8">
        <v>40.419999999969498</v>
      </c>
      <c r="E4045" s="9">
        <v>70</v>
      </c>
    </row>
    <row r="4046" spans="4:5" ht="18.75" x14ac:dyDescent="0.3">
      <c r="D4046" s="8">
        <v>40.429999999969503</v>
      </c>
      <c r="E4046" s="9">
        <v>70</v>
      </c>
    </row>
    <row r="4047" spans="4:5" ht="18.75" x14ac:dyDescent="0.3">
      <c r="D4047" s="8">
        <v>40.439999999969501</v>
      </c>
      <c r="E4047" s="9">
        <v>70</v>
      </c>
    </row>
    <row r="4048" spans="4:5" ht="18.75" x14ac:dyDescent="0.3">
      <c r="D4048" s="8">
        <v>40.449999999969499</v>
      </c>
      <c r="E4048" s="9">
        <v>70</v>
      </c>
    </row>
    <row r="4049" spans="4:5" ht="18.75" x14ac:dyDescent="0.3">
      <c r="D4049" s="8">
        <v>40.459999999969497</v>
      </c>
      <c r="E4049" s="9">
        <v>70</v>
      </c>
    </row>
    <row r="4050" spans="4:5" ht="18.75" x14ac:dyDescent="0.3">
      <c r="D4050" s="8">
        <v>40.469999999969502</v>
      </c>
      <c r="E4050" s="9">
        <v>70</v>
      </c>
    </row>
    <row r="4051" spans="4:5" ht="18.75" x14ac:dyDescent="0.3">
      <c r="D4051" s="8">
        <v>40.4799999999696</v>
      </c>
      <c r="E4051" s="9">
        <v>70</v>
      </c>
    </row>
    <row r="4052" spans="4:5" ht="18.75" x14ac:dyDescent="0.3">
      <c r="D4052" s="8">
        <v>40.489999999969598</v>
      </c>
      <c r="E4052" s="9">
        <v>70</v>
      </c>
    </row>
    <row r="4053" spans="4:5" ht="18.75" x14ac:dyDescent="0.3">
      <c r="D4053" s="8">
        <v>40.499999999969603</v>
      </c>
      <c r="E4053" s="9">
        <v>70</v>
      </c>
    </row>
    <row r="4054" spans="4:5" ht="18.75" x14ac:dyDescent="0.3">
      <c r="D4054" s="8">
        <v>40.509999999969601</v>
      </c>
      <c r="E4054" s="9">
        <v>70</v>
      </c>
    </row>
    <row r="4055" spans="4:5" ht="18.75" x14ac:dyDescent="0.3">
      <c r="D4055" s="8">
        <v>40.519999999969599</v>
      </c>
      <c r="E4055" s="9">
        <v>70</v>
      </c>
    </row>
    <row r="4056" spans="4:5" ht="18.75" x14ac:dyDescent="0.3">
      <c r="D4056" s="8">
        <v>40.529999999969597</v>
      </c>
      <c r="E4056" s="9">
        <v>70</v>
      </c>
    </row>
    <row r="4057" spans="4:5" ht="18.75" x14ac:dyDescent="0.3">
      <c r="D4057" s="8">
        <v>40.539999999969602</v>
      </c>
      <c r="E4057" s="9">
        <v>70</v>
      </c>
    </row>
    <row r="4058" spans="4:5" ht="18.75" x14ac:dyDescent="0.3">
      <c r="D4058" s="8">
        <v>40.5499999999696</v>
      </c>
      <c r="E4058" s="9">
        <v>70</v>
      </c>
    </row>
    <row r="4059" spans="4:5" ht="18.75" x14ac:dyDescent="0.3">
      <c r="D4059" s="8">
        <v>40.559999999969598</v>
      </c>
      <c r="E4059" s="9">
        <v>70</v>
      </c>
    </row>
    <row r="4060" spans="4:5" ht="18.75" x14ac:dyDescent="0.3">
      <c r="D4060" s="8">
        <v>40.569999999969603</v>
      </c>
      <c r="E4060" s="9">
        <v>70</v>
      </c>
    </row>
    <row r="4061" spans="4:5" ht="18.75" x14ac:dyDescent="0.3">
      <c r="D4061" s="8">
        <v>40.579999999969601</v>
      </c>
      <c r="E4061" s="9">
        <v>70</v>
      </c>
    </row>
    <row r="4062" spans="4:5" ht="18.75" x14ac:dyDescent="0.3">
      <c r="D4062" s="8">
        <v>40.589999999969599</v>
      </c>
      <c r="E4062" s="9">
        <v>70</v>
      </c>
    </row>
    <row r="4063" spans="4:5" ht="18.75" x14ac:dyDescent="0.3">
      <c r="D4063" s="8">
        <v>40.599999999969597</v>
      </c>
      <c r="E4063" s="9">
        <v>70</v>
      </c>
    </row>
    <row r="4064" spans="4:5" ht="18.75" x14ac:dyDescent="0.3">
      <c r="D4064" s="8">
        <v>40.609999999969602</v>
      </c>
      <c r="E4064" s="9">
        <v>70</v>
      </c>
    </row>
    <row r="4065" spans="4:5" ht="18.75" x14ac:dyDescent="0.3">
      <c r="D4065" s="8">
        <v>40.6199999999696</v>
      </c>
      <c r="E4065" s="9">
        <v>70</v>
      </c>
    </row>
    <row r="4066" spans="4:5" ht="18.75" x14ac:dyDescent="0.3">
      <c r="D4066" s="8">
        <v>40.629999999969598</v>
      </c>
      <c r="E4066" s="9">
        <v>70</v>
      </c>
    </row>
    <row r="4067" spans="4:5" ht="18.75" x14ac:dyDescent="0.3">
      <c r="D4067" s="8">
        <v>40.639999999969604</v>
      </c>
      <c r="E4067" s="9">
        <v>70</v>
      </c>
    </row>
    <row r="4068" spans="4:5" ht="18.75" x14ac:dyDescent="0.3">
      <c r="D4068" s="8">
        <v>40.649999999969602</v>
      </c>
      <c r="E4068" s="9">
        <v>70</v>
      </c>
    </row>
    <row r="4069" spans="4:5" ht="18.75" x14ac:dyDescent="0.3">
      <c r="D4069" s="8">
        <v>40.6599999999696</v>
      </c>
      <c r="E4069" s="9">
        <v>70</v>
      </c>
    </row>
    <row r="4070" spans="4:5" ht="18.75" x14ac:dyDescent="0.3">
      <c r="D4070" s="8">
        <v>40.669999999969598</v>
      </c>
      <c r="E4070" s="9">
        <v>70</v>
      </c>
    </row>
    <row r="4071" spans="4:5" ht="18.75" x14ac:dyDescent="0.3">
      <c r="D4071" s="8">
        <v>40.679999999969702</v>
      </c>
      <c r="E4071" s="9">
        <v>70</v>
      </c>
    </row>
    <row r="4072" spans="4:5" ht="18.75" x14ac:dyDescent="0.3">
      <c r="D4072" s="8">
        <v>40.6899999999697</v>
      </c>
      <c r="E4072" s="9">
        <v>70</v>
      </c>
    </row>
    <row r="4073" spans="4:5" ht="18.75" x14ac:dyDescent="0.3">
      <c r="D4073" s="8">
        <v>40.699999999969698</v>
      </c>
      <c r="E4073" s="9">
        <v>70</v>
      </c>
    </row>
    <row r="4074" spans="4:5" ht="18.75" x14ac:dyDescent="0.3">
      <c r="D4074" s="8">
        <v>40.709999999969703</v>
      </c>
      <c r="E4074" s="9">
        <v>70</v>
      </c>
    </row>
    <row r="4075" spans="4:5" ht="18.75" x14ac:dyDescent="0.3">
      <c r="D4075" s="8">
        <v>40.719999999969701</v>
      </c>
      <c r="E4075" s="9">
        <v>70</v>
      </c>
    </row>
    <row r="4076" spans="4:5" ht="18.75" x14ac:dyDescent="0.3">
      <c r="D4076" s="8">
        <v>40.729999999969699</v>
      </c>
      <c r="E4076" s="9">
        <v>70</v>
      </c>
    </row>
    <row r="4077" spans="4:5" ht="18.75" x14ac:dyDescent="0.3">
      <c r="D4077" s="8">
        <v>40.739999999969697</v>
      </c>
      <c r="E4077" s="9">
        <v>70</v>
      </c>
    </row>
    <row r="4078" spans="4:5" ht="18.75" x14ac:dyDescent="0.3">
      <c r="D4078" s="8">
        <v>40.749999999969702</v>
      </c>
      <c r="E4078" s="9">
        <v>70</v>
      </c>
    </row>
    <row r="4079" spans="4:5" ht="18.75" x14ac:dyDescent="0.3">
      <c r="D4079" s="8">
        <v>40.7599999999697</v>
      </c>
      <c r="E4079" s="9">
        <v>70</v>
      </c>
    </row>
    <row r="4080" spans="4:5" ht="18.75" x14ac:dyDescent="0.3">
      <c r="D4080" s="8">
        <v>40.769999999969698</v>
      </c>
      <c r="E4080" s="9">
        <v>70</v>
      </c>
    </row>
    <row r="4081" spans="4:5" ht="18.75" x14ac:dyDescent="0.3">
      <c r="D4081" s="8">
        <v>40.779999999969696</v>
      </c>
      <c r="E4081" s="9">
        <v>70</v>
      </c>
    </row>
    <row r="4082" spans="4:5" ht="18.75" x14ac:dyDescent="0.3">
      <c r="D4082" s="8">
        <v>40.789999999969702</v>
      </c>
      <c r="E4082" s="9">
        <v>70</v>
      </c>
    </row>
    <row r="4083" spans="4:5" ht="18.75" x14ac:dyDescent="0.3">
      <c r="D4083" s="8">
        <v>40.7999999999697</v>
      </c>
      <c r="E4083" s="9">
        <v>70</v>
      </c>
    </row>
    <row r="4084" spans="4:5" ht="18.75" x14ac:dyDescent="0.3">
      <c r="D4084" s="8">
        <v>40.809999999969698</v>
      </c>
      <c r="E4084" s="9">
        <v>70</v>
      </c>
    </row>
    <row r="4085" spans="4:5" ht="18.75" x14ac:dyDescent="0.3">
      <c r="D4085" s="8">
        <v>40.819999999969703</v>
      </c>
      <c r="E4085" s="9">
        <v>70</v>
      </c>
    </row>
    <row r="4086" spans="4:5" ht="18.75" x14ac:dyDescent="0.3">
      <c r="D4086" s="8">
        <v>40.829999999969701</v>
      </c>
      <c r="E4086" s="9">
        <v>70</v>
      </c>
    </row>
    <row r="4087" spans="4:5" ht="18.75" x14ac:dyDescent="0.3">
      <c r="D4087" s="8">
        <v>40.839999999969699</v>
      </c>
      <c r="E4087" s="9">
        <v>70</v>
      </c>
    </row>
    <row r="4088" spans="4:5" ht="18.75" x14ac:dyDescent="0.3">
      <c r="D4088" s="8">
        <v>40.849999999969697</v>
      </c>
      <c r="E4088" s="9">
        <v>70</v>
      </c>
    </row>
    <row r="4089" spans="4:5" ht="18.75" x14ac:dyDescent="0.3">
      <c r="D4089" s="8">
        <v>40.859999999969702</v>
      </c>
      <c r="E4089" s="9">
        <v>70</v>
      </c>
    </row>
    <row r="4090" spans="4:5" ht="18.75" x14ac:dyDescent="0.3">
      <c r="D4090" s="8">
        <v>40.8699999999697</v>
      </c>
      <c r="E4090" s="9">
        <v>70</v>
      </c>
    </row>
    <row r="4091" spans="4:5" ht="18.75" x14ac:dyDescent="0.3">
      <c r="D4091" s="8">
        <v>40.879999999969797</v>
      </c>
      <c r="E4091" s="9">
        <v>70</v>
      </c>
    </row>
    <row r="4092" spans="4:5" ht="18.75" x14ac:dyDescent="0.3">
      <c r="D4092" s="8">
        <v>40.889999999969803</v>
      </c>
      <c r="E4092" s="9">
        <v>70</v>
      </c>
    </row>
    <row r="4093" spans="4:5" ht="18.75" x14ac:dyDescent="0.3">
      <c r="D4093" s="8">
        <v>40.899999999969801</v>
      </c>
      <c r="E4093" s="9">
        <v>70</v>
      </c>
    </row>
    <row r="4094" spans="4:5" ht="18.75" x14ac:dyDescent="0.3">
      <c r="D4094" s="8">
        <v>40.909999999969799</v>
      </c>
      <c r="E4094" s="9">
        <v>70</v>
      </c>
    </row>
    <row r="4095" spans="4:5" ht="18.75" x14ac:dyDescent="0.3">
      <c r="D4095" s="8">
        <v>40.919999999969797</v>
      </c>
      <c r="E4095" s="9">
        <v>70</v>
      </c>
    </row>
    <row r="4096" spans="4:5" ht="18.75" x14ac:dyDescent="0.3">
      <c r="D4096" s="8">
        <v>40.929999999969802</v>
      </c>
      <c r="E4096" s="9">
        <v>70</v>
      </c>
    </row>
    <row r="4097" spans="4:5" ht="18.75" x14ac:dyDescent="0.3">
      <c r="D4097" s="8">
        <v>40.9399999999698</v>
      </c>
      <c r="E4097" s="9">
        <v>70</v>
      </c>
    </row>
    <row r="4098" spans="4:5" ht="18.75" x14ac:dyDescent="0.3">
      <c r="D4098" s="8">
        <v>40.949999999969798</v>
      </c>
      <c r="E4098" s="9">
        <v>70</v>
      </c>
    </row>
    <row r="4099" spans="4:5" ht="18.75" x14ac:dyDescent="0.3">
      <c r="D4099" s="8">
        <v>40.959999999969803</v>
      </c>
      <c r="E4099" s="9">
        <v>70</v>
      </c>
    </row>
    <row r="4100" spans="4:5" ht="18.75" x14ac:dyDescent="0.3">
      <c r="D4100" s="8">
        <v>40.969999999969801</v>
      </c>
      <c r="E4100" s="9">
        <v>70</v>
      </c>
    </row>
    <row r="4101" spans="4:5" ht="18.75" x14ac:dyDescent="0.3">
      <c r="D4101" s="8">
        <v>40.979999999969799</v>
      </c>
      <c r="E4101" s="9">
        <v>70</v>
      </c>
    </row>
    <row r="4102" spans="4:5" ht="18.75" x14ac:dyDescent="0.3">
      <c r="D4102" s="8">
        <v>40.989999999969797</v>
      </c>
      <c r="E4102" s="9">
        <v>70</v>
      </c>
    </row>
    <row r="4103" spans="4:5" ht="18.75" x14ac:dyDescent="0.3">
      <c r="D4103" s="8">
        <v>40.999999999969802</v>
      </c>
      <c r="E4103" s="9">
        <v>70</v>
      </c>
    </row>
    <row r="4104" spans="4:5" ht="18.75" x14ac:dyDescent="0.3">
      <c r="D4104" s="8">
        <v>41.0099999999698</v>
      </c>
      <c r="E4104" s="9">
        <v>70</v>
      </c>
    </row>
    <row r="4105" spans="4:5" ht="18.75" x14ac:dyDescent="0.3">
      <c r="D4105" s="8">
        <v>41.019999999969798</v>
      </c>
      <c r="E4105" s="9">
        <v>70</v>
      </c>
    </row>
    <row r="4106" spans="4:5" ht="18.75" x14ac:dyDescent="0.3">
      <c r="D4106" s="8">
        <v>41.029999999969803</v>
      </c>
      <c r="E4106" s="9">
        <v>70</v>
      </c>
    </row>
    <row r="4107" spans="4:5" ht="18.75" x14ac:dyDescent="0.3">
      <c r="D4107" s="8">
        <v>41.039999999969801</v>
      </c>
      <c r="E4107" s="9">
        <v>70</v>
      </c>
    </row>
    <row r="4108" spans="4:5" ht="18.75" x14ac:dyDescent="0.3">
      <c r="D4108" s="8">
        <v>41.049999999969799</v>
      </c>
      <c r="E4108" s="9">
        <v>70</v>
      </c>
    </row>
    <row r="4109" spans="4:5" ht="18.75" x14ac:dyDescent="0.3">
      <c r="D4109" s="8">
        <v>41.059999999969797</v>
      </c>
      <c r="E4109" s="9">
        <v>70</v>
      </c>
    </row>
    <row r="4110" spans="4:5" ht="18.75" x14ac:dyDescent="0.3">
      <c r="D4110" s="8">
        <v>41.069999999969902</v>
      </c>
      <c r="E4110" s="9">
        <v>70</v>
      </c>
    </row>
    <row r="4111" spans="4:5" ht="18.75" x14ac:dyDescent="0.3">
      <c r="D4111" s="8">
        <v>41.0799999999699</v>
      </c>
      <c r="E4111" s="9">
        <v>70</v>
      </c>
    </row>
    <row r="4112" spans="4:5" ht="18.75" x14ac:dyDescent="0.3">
      <c r="D4112" s="8">
        <v>41.089999999969898</v>
      </c>
      <c r="E4112" s="9">
        <v>70</v>
      </c>
    </row>
    <row r="4113" spans="4:5" ht="18.75" x14ac:dyDescent="0.3">
      <c r="D4113" s="8">
        <v>41.099999999969903</v>
      </c>
      <c r="E4113" s="9">
        <v>70</v>
      </c>
    </row>
    <row r="4114" spans="4:5" ht="18.75" x14ac:dyDescent="0.3">
      <c r="D4114" s="8">
        <v>41.109999999969901</v>
      </c>
      <c r="E4114" s="9">
        <v>70</v>
      </c>
    </row>
    <row r="4115" spans="4:5" ht="18.75" x14ac:dyDescent="0.3">
      <c r="D4115" s="8">
        <v>41.119999999969899</v>
      </c>
      <c r="E4115" s="9">
        <v>70</v>
      </c>
    </row>
    <row r="4116" spans="4:5" ht="18.75" x14ac:dyDescent="0.3">
      <c r="D4116" s="8">
        <v>41.129999999969897</v>
      </c>
      <c r="E4116" s="9">
        <v>70</v>
      </c>
    </row>
    <row r="4117" spans="4:5" ht="18.75" x14ac:dyDescent="0.3">
      <c r="D4117" s="8">
        <v>41.139999999969902</v>
      </c>
      <c r="E4117" s="9">
        <v>70</v>
      </c>
    </row>
    <row r="4118" spans="4:5" ht="18.75" x14ac:dyDescent="0.3">
      <c r="D4118" s="8">
        <v>41.1499999999699</v>
      </c>
      <c r="E4118" s="9">
        <v>70</v>
      </c>
    </row>
    <row r="4119" spans="4:5" ht="18.75" x14ac:dyDescent="0.3">
      <c r="D4119" s="8">
        <v>41.159999999969898</v>
      </c>
      <c r="E4119" s="9">
        <v>70</v>
      </c>
    </row>
    <row r="4120" spans="4:5" ht="18.75" x14ac:dyDescent="0.3">
      <c r="D4120" s="8">
        <v>41.169999999969903</v>
      </c>
      <c r="E4120" s="9">
        <v>70</v>
      </c>
    </row>
    <row r="4121" spans="4:5" ht="18.75" x14ac:dyDescent="0.3">
      <c r="D4121" s="8">
        <v>41.179999999969901</v>
      </c>
      <c r="E4121" s="9">
        <v>70</v>
      </c>
    </row>
    <row r="4122" spans="4:5" ht="18.75" x14ac:dyDescent="0.3">
      <c r="D4122" s="8">
        <v>41.189999999969899</v>
      </c>
      <c r="E4122" s="9">
        <v>70</v>
      </c>
    </row>
    <row r="4123" spans="4:5" ht="18.75" x14ac:dyDescent="0.3">
      <c r="D4123" s="8">
        <v>41.199999999969897</v>
      </c>
      <c r="E4123" s="9">
        <v>70</v>
      </c>
    </row>
    <row r="4124" spans="4:5" ht="18.75" x14ac:dyDescent="0.3">
      <c r="D4124" s="8">
        <v>41.209999999969902</v>
      </c>
      <c r="E4124" s="9">
        <v>70</v>
      </c>
    </row>
    <row r="4125" spans="4:5" ht="18.75" x14ac:dyDescent="0.3">
      <c r="D4125" s="8">
        <v>41.2199999999699</v>
      </c>
      <c r="E4125" s="9">
        <v>70</v>
      </c>
    </row>
    <row r="4126" spans="4:5" ht="18.75" x14ac:dyDescent="0.3">
      <c r="D4126" s="8">
        <v>41.229999999969898</v>
      </c>
      <c r="E4126" s="9">
        <v>70</v>
      </c>
    </row>
    <row r="4127" spans="4:5" ht="18.75" x14ac:dyDescent="0.3">
      <c r="D4127" s="8">
        <v>41.239999999969903</v>
      </c>
      <c r="E4127" s="9">
        <v>70</v>
      </c>
    </row>
    <row r="4128" spans="4:5" ht="18.75" x14ac:dyDescent="0.3">
      <c r="D4128" s="8">
        <v>41.249999999969901</v>
      </c>
      <c r="E4128" s="9">
        <v>70</v>
      </c>
    </row>
    <row r="4129" spans="4:5" ht="18.75" x14ac:dyDescent="0.3">
      <c r="D4129" s="8">
        <v>41.259999999969899</v>
      </c>
      <c r="E4129" s="9">
        <v>70</v>
      </c>
    </row>
    <row r="4130" spans="4:5" ht="18.75" x14ac:dyDescent="0.3">
      <c r="D4130" s="8">
        <v>41.269999999969997</v>
      </c>
      <c r="E4130" s="9">
        <v>70</v>
      </c>
    </row>
    <row r="4131" spans="4:5" ht="18.75" x14ac:dyDescent="0.3">
      <c r="D4131" s="8">
        <v>41.279999999970002</v>
      </c>
      <c r="E4131" s="9">
        <v>70</v>
      </c>
    </row>
    <row r="4132" spans="4:5" ht="18.75" x14ac:dyDescent="0.3">
      <c r="D4132" s="8">
        <v>41.28999999997</v>
      </c>
      <c r="E4132" s="9">
        <v>70</v>
      </c>
    </row>
    <row r="4133" spans="4:5" ht="18.75" x14ac:dyDescent="0.3">
      <c r="D4133" s="8">
        <v>41.299999999969998</v>
      </c>
      <c r="E4133" s="9">
        <v>70</v>
      </c>
    </row>
    <row r="4134" spans="4:5" ht="18.75" x14ac:dyDescent="0.3">
      <c r="D4134" s="8">
        <v>41.309999999970003</v>
      </c>
      <c r="E4134" s="9">
        <v>70</v>
      </c>
    </row>
    <row r="4135" spans="4:5" ht="18.75" x14ac:dyDescent="0.3">
      <c r="D4135" s="8">
        <v>41.319999999970001</v>
      </c>
      <c r="E4135" s="9">
        <v>70</v>
      </c>
    </row>
    <row r="4136" spans="4:5" ht="18.75" x14ac:dyDescent="0.3">
      <c r="D4136" s="8">
        <v>41.329999999969999</v>
      </c>
      <c r="E4136" s="9">
        <v>70</v>
      </c>
    </row>
    <row r="4137" spans="4:5" ht="18.75" x14ac:dyDescent="0.3">
      <c r="D4137" s="8">
        <v>41.339999999969997</v>
      </c>
      <c r="E4137" s="9">
        <v>70</v>
      </c>
    </row>
    <row r="4138" spans="4:5" ht="18.75" x14ac:dyDescent="0.3">
      <c r="D4138" s="8">
        <v>41.349999999970002</v>
      </c>
      <c r="E4138" s="9">
        <v>70</v>
      </c>
    </row>
    <row r="4139" spans="4:5" ht="18.75" x14ac:dyDescent="0.3">
      <c r="D4139" s="8">
        <v>41.35999999997</v>
      </c>
      <c r="E4139" s="9">
        <v>70</v>
      </c>
    </row>
    <row r="4140" spans="4:5" ht="18.75" x14ac:dyDescent="0.3">
      <c r="D4140" s="8">
        <v>41.369999999969998</v>
      </c>
      <c r="E4140" s="9">
        <v>70</v>
      </c>
    </row>
    <row r="4141" spans="4:5" ht="18.75" x14ac:dyDescent="0.3">
      <c r="D4141" s="8">
        <v>41.379999999970003</v>
      </c>
      <c r="E4141" s="9">
        <v>70</v>
      </c>
    </row>
    <row r="4142" spans="4:5" ht="18.75" x14ac:dyDescent="0.3">
      <c r="D4142" s="8">
        <v>41.389999999970001</v>
      </c>
      <c r="E4142" s="9">
        <v>70</v>
      </c>
    </row>
    <row r="4143" spans="4:5" ht="18.75" x14ac:dyDescent="0.3">
      <c r="D4143" s="8">
        <v>41.399999999969999</v>
      </c>
      <c r="E4143" s="9">
        <v>70</v>
      </c>
    </row>
    <row r="4144" spans="4:5" ht="18.75" x14ac:dyDescent="0.3">
      <c r="D4144" s="8">
        <v>41.409999999969997</v>
      </c>
      <c r="E4144" s="9">
        <v>70</v>
      </c>
    </row>
    <row r="4145" spans="4:5" ht="18.75" x14ac:dyDescent="0.3">
      <c r="D4145" s="8">
        <v>41.419999999970003</v>
      </c>
      <c r="E4145" s="9">
        <v>70</v>
      </c>
    </row>
    <row r="4146" spans="4:5" ht="18.75" x14ac:dyDescent="0.3">
      <c r="D4146" s="8">
        <v>41.429999999970001</v>
      </c>
      <c r="E4146" s="9">
        <v>70</v>
      </c>
    </row>
    <row r="4147" spans="4:5" ht="18.75" x14ac:dyDescent="0.3">
      <c r="D4147" s="8">
        <v>41.439999999969999</v>
      </c>
      <c r="E4147" s="9">
        <v>70</v>
      </c>
    </row>
    <row r="4148" spans="4:5" ht="18.75" x14ac:dyDescent="0.3">
      <c r="D4148" s="8">
        <v>41.449999999969997</v>
      </c>
      <c r="E4148" s="9">
        <v>70</v>
      </c>
    </row>
    <row r="4149" spans="4:5" ht="18.75" x14ac:dyDescent="0.3">
      <c r="D4149" s="8">
        <v>41.459999999970101</v>
      </c>
      <c r="E4149" s="9">
        <v>70</v>
      </c>
    </row>
    <row r="4150" spans="4:5" ht="18.75" x14ac:dyDescent="0.3">
      <c r="D4150" s="8">
        <v>41.469999999970099</v>
      </c>
      <c r="E4150" s="9">
        <v>70</v>
      </c>
    </row>
    <row r="4151" spans="4:5" ht="18.75" x14ac:dyDescent="0.3">
      <c r="D4151" s="8">
        <v>41.479999999970097</v>
      </c>
      <c r="E4151" s="9">
        <v>70</v>
      </c>
    </row>
    <row r="4152" spans="4:5" ht="18.75" x14ac:dyDescent="0.3">
      <c r="D4152" s="8">
        <v>41.489999999970102</v>
      </c>
      <c r="E4152" s="9">
        <v>70</v>
      </c>
    </row>
    <row r="4153" spans="4:5" ht="18.75" x14ac:dyDescent="0.3">
      <c r="D4153" s="8">
        <v>41.4999999999701</v>
      </c>
      <c r="E4153" s="9">
        <v>70</v>
      </c>
    </row>
    <row r="4154" spans="4:5" ht="18.75" x14ac:dyDescent="0.3">
      <c r="D4154" s="8">
        <v>41.509999999970098</v>
      </c>
      <c r="E4154" s="9">
        <v>70</v>
      </c>
    </row>
    <row r="4155" spans="4:5" ht="18.75" x14ac:dyDescent="0.3">
      <c r="D4155" s="8">
        <v>41.519999999970103</v>
      </c>
      <c r="E4155" s="9">
        <v>70</v>
      </c>
    </row>
    <row r="4156" spans="4:5" ht="18.75" x14ac:dyDescent="0.3">
      <c r="D4156" s="8">
        <v>41.529999999970101</v>
      </c>
      <c r="E4156" s="9">
        <v>70</v>
      </c>
    </row>
    <row r="4157" spans="4:5" ht="18.75" x14ac:dyDescent="0.3">
      <c r="D4157" s="8">
        <v>41.5399999999701</v>
      </c>
      <c r="E4157" s="9">
        <v>70</v>
      </c>
    </row>
    <row r="4158" spans="4:5" ht="18.75" x14ac:dyDescent="0.3">
      <c r="D4158" s="8">
        <v>41.549999999970098</v>
      </c>
      <c r="E4158" s="9">
        <v>70</v>
      </c>
    </row>
    <row r="4159" spans="4:5" ht="18.75" x14ac:dyDescent="0.3">
      <c r="D4159" s="8">
        <v>41.559999999970103</v>
      </c>
      <c r="E4159" s="9">
        <v>70</v>
      </c>
    </row>
    <row r="4160" spans="4:5" ht="18.75" x14ac:dyDescent="0.3">
      <c r="D4160" s="8">
        <v>41.569999999970101</v>
      </c>
      <c r="E4160" s="9">
        <v>70</v>
      </c>
    </row>
    <row r="4161" spans="4:5" ht="18.75" x14ac:dyDescent="0.3">
      <c r="D4161" s="8">
        <v>41.579999999970099</v>
      </c>
      <c r="E4161" s="9">
        <v>70</v>
      </c>
    </row>
    <row r="4162" spans="4:5" ht="18.75" x14ac:dyDescent="0.3">
      <c r="D4162" s="8">
        <v>41.589999999970097</v>
      </c>
      <c r="E4162" s="9">
        <v>70</v>
      </c>
    </row>
    <row r="4163" spans="4:5" ht="18.75" x14ac:dyDescent="0.3">
      <c r="D4163" s="8">
        <v>41.599999999970102</v>
      </c>
      <c r="E4163" s="9">
        <v>70</v>
      </c>
    </row>
    <row r="4164" spans="4:5" ht="18.75" x14ac:dyDescent="0.3">
      <c r="D4164" s="8">
        <v>41.6099999999701</v>
      </c>
      <c r="E4164" s="9">
        <v>70</v>
      </c>
    </row>
    <row r="4165" spans="4:5" ht="18.75" x14ac:dyDescent="0.3">
      <c r="D4165" s="8">
        <v>41.619999999970098</v>
      </c>
      <c r="E4165" s="9">
        <v>70</v>
      </c>
    </row>
    <row r="4166" spans="4:5" ht="18.75" x14ac:dyDescent="0.3">
      <c r="D4166" s="8">
        <v>41.629999999970103</v>
      </c>
      <c r="E4166" s="9">
        <v>70</v>
      </c>
    </row>
    <row r="4167" spans="4:5" ht="18.75" x14ac:dyDescent="0.3">
      <c r="D4167" s="8">
        <v>41.639999999970101</v>
      </c>
      <c r="E4167" s="9">
        <v>70</v>
      </c>
    </row>
    <row r="4168" spans="4:5" ht="18.75" x14ac:dyDescent="0.3">
      <c r="D4168" s="8">
        <v>41.649999999970099</v>
      </c>
      <c r="E4168" s="9">
        <v>70</v>
      </c>
    </row>
    <row r="4169" spans="4:5" ht="18.75" x14ac:dyDescent="0.3">
      <c r="D4169" s="8">
        <v>41.659999999970204</v>
      </c>
      <c r="E4169" s="9">
        <v>70</v>
      </c>
    </row>
    <row r="4170" spans="4:5" ht="18.75" x14ac:dyDescent="0.3">
      <c r="D4170" s="8">
        <v>41.669999999970202</v>
      </c>
      <c r="E4170" s="9">
        <v>70</v>
      </c>
    </row>
    <row r="4171" spans="4:5" ht="18.75" x14ac:dyDescent="0.3">
      <c r="D4171" s="8">
        <v>41.6799999999702</v>
      </c>
      <c r="E4171" s="9">
        <v>70</v>
      </c>
    </row>
    <row r="4172" spans="4:5" ht="18.75" x14ac:dyDescent="0.3">
      <c r="D4172" s="8">
        <v>41.689999999970198</v>
      </c>
      <c r="E4172" s="9">
        <v>70</v>
      </c>
    </row>
    <row r="4173" spans="4:5" ht="18.75" x14ac:dyDescent="0.3">
      <c r="D4173" s="8">
        <v>41.699999999970203</v>
      </c>
      <c r="E4173" s="9">
        <v>70</v>
      </c>
    </row>
    <row r="4174" spans="4:5" ht="18.75" x14ac:dyDescent="0.3">
      <c r="D4174" s="8">
        <v>41.709999999970201</v>
      </c>
      <c r="E4174" s="9">
        <v>70</v>
      </c>
    </row>
    <row r="4175" spans="4:5" ht="18.75" x14ac:dyDescent="0.3">
      <c r="D4175" s="8">
        <v>41.719999999970199</v>
      </c>
      <c r="E4175" s="9">
        <v>70</v>
      </c>
    </row>
    <row r="4176" spans="4:5" ht="18.75" x14ac:dyDescent="0.3">
      <c r="D4176" s="8">
        <v>41.729999999970197</v>
      </c>
      <c r="E4176" s="9">
        <v>70</v>
      </c>
    </row>
    <row r="4177" spans="4:5" ht="18.75" x14ac:dyDescent="0.3">
      <c r="D4177" s="8">
        <v>41.739999999970202</v>
      </c>
      <c r="E4177" s="9">
        <v>70</v>
      </c>
    </row>
    <row r="4178" spans="4:5" ht="18.75" x14ac:dyDescent="0.3">
      <c r="D4178" s="8">
        <v>41.7499999999702</v>
      </c>
      <c r="E4178" s="9">
        <v>70</v>
      </c>
    </row>
    <row r="4179" spans="4:5" ht="18.75" x14ac:dyDescent="0.3">
      <c r="D4179" s="8">
        <v>41.759999999970198</v>
      </c>
      <c r="E4179" s="9">
        <v>70</v>
      </c>
    </row>
    <row r="4180" spans="4:5" ht="18.75" x14ac:dyDescent="0.3">
      <c r="D4180" s="8">
        <v>41.769999999970203</v>
      </c>
      <c r="E4180" s="9">
        <v>70</v>
      </c>
    </row>
    <row r="4181" spans="4:5" ht="18.75" x14ac:dyDescent="0.3">
      <c r="D4181" s="8">
        <v>41.779999999970201</v>
      </c>
      <c r="E4181" s="9">
        <v>70</v>
      </c>
    </row>
    <row r="4182" spans="4:5" ht="18.75" x14ac:dyDescent="0.3">
      <c r="D4182" s="8">
        <v>41.789999999970199</v>
      </c>
      <c r="E4182" s="9">
        <v>70</v>
      </c>
    </row>
    <row r="4183" spans="4:5" ht="18.75" x14ac:dyDescent="0.3">
      <c r="D4183" s="8">
        <v>41.799999999970197</v>
      </c>
      <c r="E4183" s="9">
        <v>70</v>
      </c>
    </row>
    <row r="4184" spans="4:5" ht="18.75" x14ac:dyDescent="0.3">
      <c r="D4184" s="8">
        <v>41.809999999970202</v>
      </c>
      <c r="E4184" s="9">
        <v>70</v>
      </c>
    </row>
    <row r="4185" spans="4:5" ht="18.75" x14ac:dyDescent="0.3">
      <c r="D4185" s="8">
        <v>41.8199999999702</v>
      </c>
      <c r="E4185" s="9">
        <v>70</v>
      </c>
    </row>
    <row r="4186" spans="4:5" ht="18.75" x14ac:dyDescent="0.3">
      <c r="D4186" s="8">
        <v>41.829999999970198</v>
      </c>
      <c r="E4186" s="9">
        <v>70</v>
      </c>
    </row>
    <row r="4187" spans="4:5" ht="18.75" x14ac:dyDescent="0.3">
      <c r="D4187" s="8">
        <v>41.839999999970203</v>
      </c>
      <c r="E4187" s="9">
        <v>70</v>
      </c>
    </row>
    <row r="4188" spans="4:5" ht="18.75" x14ac:dyDescent="0.3">
      <c r="D4188" s="8">
        <v>41.849999999970301</v>
      </c>
      <c r="E4188" s="9">
        <v>70</v>
      </c>
    </row>
    <row r="4189" spans="4:5" ht="18.75" x14ac:dyDescent="0.3">
      <c r="D4189" s="8">
        <v>41.859999999970299</v>
      </c>
      <c r="E4189" s="9">
        <v>70</v>
      </c>
    </row>
    <row r="4190" spans="4:5" ht="18.75" x14ac:dyDescent="0.3">
      <c r="D4190" s="8">
        <v>41.869999999970297</v>
      </c>
      <c r="E4190" s="9">
        <v>70</v>
      </c>
    </row>
    <row r="4191" spans="4:5" ht="18.75" x14ac:dyDescent="0.3">
      <c r="D4191" s="8">
        <v>41.879999999970302</v>
      </c>
      <c r="E4191" s="9">
        <v>70</v>
      </c>
    </row>
    <row r="4192" spans="4:5" ht="18.75" x14ac:dyDescent="0.3">
      <c r="D4192" s="8">
        <v>41.8899999999703</v>
      </c>
      <c r="E4192" s="9">
        <v>70</v>
      </c>
    </row>
    <row r="4193" spans="4:5" ht="18.75" x14ac:dyDescent="0.3">
      <c r="D4193" s="8">
        <v>41.899999999970298</v>
      </c>
      <c r="E4193" s="9">
        <v>70</v>
      </c>
    </row>
    <row r="4194" spans="4:5" ht="18.75" x14ac:dyDescent="0.3">
      <c r="D4194" s="8">
        <v>41.909999999970303</v>
      </c>
      <c r="E4194" s="9">
        <v>70</v>
      </c>
    </row>
    <row r="4195" spans="4:5" ht="18.75" x14ac:dyDescent="0.3">
      <c r="D4195" s="8">
        <v>41.919999999970301</v>
      </c>
      <c r="E4195" s="9">
        <v>70</v>
      </c>
    </row>
    <row r="4196" spans="4:5" ht="18.75" x14ac:dyDescent="0.3">
      <c r="D4196" s="8">
        <v>41.929999999970299</v>
      </c>
      <c r="E4196" s="9">
        <v>70</v>
      </c>
    </row>
    <row r="4197" spans="4:5" ht="18.75" x14ac:dyDescent="0.3">
      <c r="D4197" s="8">
        <v>41.939999999970297</v>
      </c>
      <c r="E4197" s="9">
        <v>70</v>
      </c>
    </row>
    <row r="4198" spans="4:5" ht="18.75" x14ac:dyDescent="0.3">
      <c r="D4198" s="8">
        <v>41.949999999970302</v>
      </c>
      <c r="E4198" s="9">
        <v>70</v>
      </c>
    </row>
    <row r="4199" spans="4:5" ht="18.75" x14ac:dyDescent="0.3">
      <c r="D4199" s="8">
        <v>41.9599999999703</v>
      </c>
      <c r="E4199" s="9">
        <v>70</v>
      </c>
    </row>
    <row r="4200" spans="4:5" ht="18.75" x14ac:dyDescent="0.3">
      <c r="D4200" s="8">
        <v>41.969999999970298</v>
      </c>
      <c r="E4200" s="9">
        <v>70</v>
      </c>
    </row>
    <row r="4201" spans="4:5" ht="18.75" x14ac:dyDescent="0.3">
      <c r="D4201" s="8">
        <v>41.979999999970303</v>
      </c>
      <c r="E4201" s="9">
        <v>70</v>
      </c>
    </row>
    <row r="4202" spans="4:5" ht="18.75" x14ac:dyDescent="0.3">
      <c r="D4202" s="8">
        <v>41.989999999970301</v>
      </c>
      <c r="E4202" s="9">
        <v>70</v>
      </c>
    </row>
    <row r="4203" spans="4:5" ht="18.75" x14ac:dyDescent="0.3">
      <c r="D4203" s="8">
        <v>41.999999999970299</v>
      </c>
      <c r="E4203" s="9">
        <v>70</v>
      </c>
    </row>
    <row r="4204" spans="4:5" ht="18.75" x14ac:dyDescent="0.3">
      <c r="D4204" s="8">
        <v>42.009999999970297</v>
      </c>
      <c r="E4204" s="9">
        <v>70</v>
      </c>
    </row>
    <row r="4205" spans="4:5" ht="18.75" x14ac:dyDescent="0.3">
      <c r="D4205" s="8">
        <v>42.019999999970302</v>
      </c>
      <c r="E4205" s="9">
        <v>70</v>
      </c>
    </row>
    <row r="4206" spans="4:5" ht="18.75" x14ac:dyDescent="0.3">
      <c r="D4206" s="8">
        <v>42.0299999999703</v>
      </c>
      <c r="E4206" s="9">
        <v>70</v>
      </c>
    </row>
    <row r="4207" spans="4:5" ht="18.75" x14ac:dyDescent="0.3">
      <c r="D4207" s="8">
        <v>42.039999999970298</v>
      </c>
      <c r="E4207" s="9">
        <v>70</v>
      </c>
    </row>
    <row r="4208" spans="4:5" ht="18.75" x14ac:dyDescent="0.3">
      <c r="D4208" s="8">
        <v>42.049999999970403</v>
      </c>
      <c r="E4208" s="9">
        <v>70</v>
      </c>
    </row>
    <row r="4209" spans="4:5" ht="18.75" x14ac:dyDescent="0.3">
      <c r="D4209" s="8">
        <v>42.059999999970401</v>
      </c>
      <c r="E4209" s="9">
        <v>70</v>
      </c>
    </row>
    <row r="4210" spans="4:5" ht="18.75" x14ac:dyDescent="0.3">
      <c r="D4210" s="8">
        <v>42.069999999970399</v>
      </c>
      <c r="E4210" s="9">
        <v>70</v>
      </c>
    </row>
    <row r="4211" spans="4:5" ht="18.75" x14ac:dyDescent="0.3">
      <c r="D4211" s="8">
        <v>42.079999999970397</v>
      </c>
      <c r="E4211" s="9">
        <v>70</v>
      </c>
    </row>
    <row r="4212" spans="4:5" ht="18.75" x14ac:dyDescent="0.3">
      <c r="D4212" s="8">
        <v>42.089999999970402</v>
      </c>
      <c r="E4212" s="9">
        <v>70</v>
      </c>
    </row>
    <row r="4213" spans="4:5" ht="18.75" x14ac:dyDescent="0.3">
      <c r="D4213" s="8">
        <v>42.0999999999704</v>
      </c>
      <c r="E4213" s="9">
        <v>70</v>
      </c>
    </row>
    <row r="4214" spans="4:5" ht="18.75" x14ac:dyDescent="0.3">
      <c r="D4214" s="8">
        <v>42.109999999970398</v>
      </c>
      <c r="E4214" s="9">
        <v>70</v>
      </c>
    </row>
    <row r="4215" spans="4:5" ht="18.75" x14ac:dyDescent="0.3">
      <c r="D4215" s="8">
        <v>42.119999999970403</v>
      </c>
      <c r="E4215" s="9">
        <v>70</v>
      </c>
    </row>
    <row r="4216" spans="4:5" ht="18.75" x14ac:dyDescent="0.3">
      <c r="D4216" s="8">
        <v>42.129999999970401</v>
      </c>
      <c r="E4216" s="9">
        <v>70</v>
      </c>
    </row>
    <row r="4217" spans="4:5" ht="18.75" x14ac:dyDescent="0.3">
      <c r="D4217" s="8">
        <v>42.139999999970399</v>
      </c>
      <c r="E4217" s="9">
        <v>70</v>
      </c>
    </row>
    <row r="4218" spans="4:5" ht="18.75" x14ac:dyDescent="0.3">
      <c r="D4218" s="8">
        <v>42.149999999970397</v>
      </c>
      <c r="E4218" s="9">
        <v>70</v>
      </c>
    </row>
    <row r="4219" spans="4:5" ht="18.75" x14ac:dyDescent="0.3">
      <c r="D4219" s="8">
        <v>42.159999999970402</v>
      </c>
      <c r="E4219" s="9">
        <v>70</v>
      </c>
    </row>
    <row r="4220" spans="4:5" ht="18.75" x14ac:dyDescent="0.3">
      <c r="D4220" s="8">
        <v>42.1699999999704</v>
      </c>
      <c r="E4220" s="9">
        <v>70</v>
      </c>
    </row>
    <row r="4221" spans="4:5" ht="18.75" x14ac:dyDescent="0.3">
      <c r="D4221" s="8">
        <v>42.179999999970399</v>
      </c>
      <c r="E4221" s="9">
        <v>70</v>
      </c>
    </row>
    <row r="4222" spans="4:5" ht="18.75" x14ac:dyDescent="0.3">
      <c r="D4222" s="8">
        <v>42.189999999970397</v>
      </c>
      <c r="E4222" s="9">
        <v>70</v>
      </c>
    </row>
    <row r="4223" spans="4:5" ht="18.75" x14ac:dyDescent="0.3">
      <c r="D4223" s="8">
        <v>42.199999999970402</v>
      </c>
      <c r="E4223" s="9">
        <v>70</v>
      </c>
    </row>
    <row r="4224" spans="4:5" ht="18.75" x14ac:dyDescent="0.3">
      <c r="D4224" s="8">
        <v>42.2099999999704</v>
      </c>
      <c r="E4224" s="9">
        <v>70</v>
      </c>
    </row>
    <row r="4225" spans="4:5" ht="18.75" x14ac:dyDescent="0.3">
      <c r="D4225" s="8">
        <v>42.219999999970398</v>
      </c>
      <c r="E4225" s="9">
        <v>70</v>
      </c>
    </row>
    <row r="4226" spans="4:5" ht="18.75" x14ac:dyDescent="0.3">
      <c r="D4226" s="8">
        <v>42.229999999970403</v>
      </c>
      <c r="E4226" s="9">
        <v>70</v>
      </c>
    </row>
    <row r="4227" spans="4:5" ht="18.75" x14ac:dyDescent="0.3">
      <c r="D4227" s="8">
        <v>42.2399999999705</v>
      </c>
      <c r="E4227" s="9">
        <v>70</v>
      </c>
    </row>
    <row r="4228" spans="4:5" ht="18.75" x14ac:dyDescent="0.3">
      <c r="D4228" s="8">
        <v>42.249999999970498</v>
      </c>
      <c r="E4228" s="9">
        <v>70</v>
      </c>
    </row>
    <row r="4229" spans="4:5" ht="18.75" x14ac:dyDescent="0.3">
      <c r="D4229" s="8">
        <v>42.259999999970503</v>
      </c>
      <c r="E4229" s="9">
        <v>70</v>
      </c>
    </row>
    <row r="4230" spans="4:5" ht="18.75" x14ac:dyDescent="0.3">
      <c r="D4230" s="8">
        <v>42.269999999970501</v>
      </c>
      <c r="E4230" s="9">
        <v>70</v>
      </c>
    </row>
    <row r="4231" spans="4:5" ht="18.75" x14ac:dyDescent="0.3">
      <c r="D4231" s="8">
        <v>42.279999999970499</v>
      </c>
      <c r="E4231" s="9">
        <v>70</v>
      </c>
    </row>
    <row r="4232" spans="4:5" ht="18.75" x14ac:dyDescent="0.3">
      <c r="D4232" s="8">
        <v>42.289999999970497</v>
      </c>
      <c r="E4232" s="9">
        <v>70</v>
      </c>
    </row>
    <row r="4233" spans="4:5" ht="18.75" x14ac:dyDescent="0.3">
      <c r="D4233" s="8">
        <v>42.299999999970503</v>
      </c>
      <c r="E4233" s="9">
        <v>70</v>
      </c>
    </row>
    <row r="4234" spans="4:5" ht="18.75" x14ac:dyDescent="0.3">
      <c r="D4234" s="8">
        <v>42.309999999970501</v>
      </c>
      <c r="E4234" s="9">
        <v>70</v>
      </c>
    </row>
    <row r="4235" spans="4:5" ht="18.75" x14ac:dyDescent="0.3">
      <c r="D4235" s="8">
        <v>42.319999999970499</v>
      </c>
      <c r="E4235" s="9">
        <v>70</v>
      </c>
    </row>
    <row r="4236" spans="4:5" ht="18.75" x14ac:dyDescent="0.3">
      <c r="D4236" s="8">
        <v>42.329999999970497</v>
      </c>
      <c r="E4236" s="9">
        <v>70</v>
      </c>
    </row>
    <row r="4237" spans="4:5" ht="18.75" x14ac:dyDescent="0.3">
      <c r="D4237" s="8">
        <v>42.339999999970502</v>
      </c>
      <c r="E4237" s="9">
        <v>70</v>
      </c>
    </row>
    <row r="4238" spans="4:5" ht="18.75" x14ac:dyDescent="0.3">
      <c r="D4238" s="8">
        <v>42.3499999999705</v>
      </c>
      <c r="E4238" s="9">
        <v>70</v>
      </c>
    </row>
    <row r="4239" spans="4:5" ht="18.75" x14ac:dyDescent="0.3">
      <c r="D4239" s="8">
        <v>42.359999999970498</v>
      </c>
      <c r="E4239" s="9">
        <v>70</v>
      </c>
    </row>
    <row r="4240" spans="4:5" ht="18.75" x14ac:dyDescent="0.3">
      <c r="D4240" s="8">
        <v>42.369999999970503</v>
      </c>
      <c r="E4240" s="9">
        <v>70</v>
      </c>
    </row>
    <row r="4241" spans="4:5" ht="18.75" x14ac:dyDescent="0.3">
      <c r="D4241" s="8">
        <v>42.379999999970501</v>
      </c>
      <c r="E4241" s="9">
        <v>70</v>
      </c>
    </row>
    <row r="4242" spans="4:5" ht="18.75" x14ac:dyDescent="0.3">
      <c r="D4242" s="8">
        <v>42.389999999970499</v>
      </c>
      <c r="E4242" s="9">
        <v>70</v>
      </c>
    </row>
    <row r="4243" spans="4:5" ht="18.75" x14ac:dyDescent="0.3">
      <c r="D4243" s="8">
        <v>42.399999999970497</v>
      </c>
      <c r="E4243" s="9">
        <v>70</v>
      </c>
    </row>
    <row r="4244" spans="4:5" ht="18.75" x14ac:dyDescent="0.3">
      <c r="D4244" s="8">
        <v>42.409999999970502</v>
      </c>
      <c r="E4244" s="9">
        <v>70</v>
      </c>
    </row>
    <row r="4245" spans="4:5" ht="18.75" x14ac:dyDescent="0.3">
      <c r="D4245" s="8">
        <v>42.4199999999705</v>
      </c>
      <c r="E4245" s="9">
        <v>70</v>
      </c>
    </row>
    <row r="4246" spans="4:5" ht="18.75" x14ac:dyDescent="0.3">
      <c r="D4246" s="8">
        <v>42.429999999970498</v>
      </c>
      <c r="E4246" s="9">
        <v>70</v>
      </c>
    </row>
    <row r="4247" spans="4:5" ht="18.75" x14ac:dyDescent="0.3">
      <c r="D4247" s="8">
        <v>42.439999999970603</v>
      </c>
      <c r="E4247" s="9">
        <v>70</v>
      </c>
    </row>
    <row r="4248" spans="4:5" ht="18.75" x14ac:dyDescent="0.3">
      <c r="D4248" s="8">
        <v>42.449999999970601</v>
      </c>
      <c r="E4248" s="9">
        <v>70</v>
      </c>
    </row>
    <row r="4249" spans="4:5" ht="18.75" x14ac:dyDescent="0.3">
      <c r="D4249" s="8">
        <v>42.459999999970599</v>
      </c>
      <c r="E4249" s="9">
        <v>70</v>
      </c>
    </row>
    <row r="4250" spans="4:5" ht="18.75" x14ac:dyDescent="0.3">
      <c r="D4250" s="8">
        <v>42.469999999970597</v>
      </c>
      <c r="E4250" s="9">
        <v>70</v>
      </c>
    </row>
    <row r="4251" spans="4:5" ht="18.75" x14ac:dyDescent="0.3">
      <c r="D4251" s="8">
        <v>42.479999999970602</v>
      </c>
      <c r="E4251" s="9">
        <v>70</v>
      </c>
    </row>
    <row r="4252" spans="4:5" ht="18.75" x14ac:dyDescent="0.3">
      <c r="D4252" s="8">
        <v>42.4899999999706</v>
      </c>
      <c r="E4252" s="9">
        <v>70</v>
      </c>
    </row>
    <row r="4253" spans="4:5" ht="18.75" x14ac:dyDescent="0.3">
      <c r="D4253" s="8">
        <v>42.499999999970598</v>
      </c>
      <c r="E4253" s="9">
        <v>70</v>
      </c>
    </row>
    <row r="4254" spans="4:5" ht="18.75" x14ac:dyDescent="0.3">
      <c r="D4254" s="8">
        <v>42.509999999970603</v>
      </c>
      <c r="E4254" s="9">
        <v>70</v>
      </c>
    </row>
    <row r="4255" spans="4:5" ht="18.75" x14ac:dyDescent="0.3">
      <c r="D4255" s="8">
        <v>42.519999999970601</v>
      </c>
      <c r="E4255" s="9">
        <v>70</v>
      </c>
    </row>
    <row r="4256" spans="4:5" ht="18.75" x14ac:dyDescent="0.3">
      <c r="D4256" s="8">
        <v>42.529999999970599</v>
      </c>
      <c r="E4256" s="9">
        <v>70</v>
      </c>
    </row>
    <row r="4257" spans="4:5" ht="18.75" x14ac:dyDescent="0.3">
      <c r="D4257" s="8">
        <v>42.539999999970597</v>
      </c>
      <c r="E4257" s="9">
        <v>70</v>
      </c>
    </row>
    <row r="4258" spans="4:5" ht="18.75" x14ac:dyDescent="0.3">
      <c r="D4258" s="8">
        <v>42.549999999970602</v>
      </c>
      <c r="E4258" s="9">
        <v>70</v>
      </c>
    </row>
    <row r="4259" spans="4:5" ht="18.75" x14ac:dyDescent="0.3">
      <c r="D4259" s="8">
        <v>42.5599999999706</v>
      </c>
      <c r="E4259" s="9">
        <v>70</v>
      </c>
    </row>
    <row r="4260" spans="4:5" ht="18.75" x14ac:dyDescent="0.3">
      <c r="D4260" s="8">
        <v>42.569999999970598</v>
      </c>
      <c r="E4260" s="9">
        <v>70</v>
      </c>
    </row>
    <row r="4261" spans="4:5" ht="18.75" x14ac:dyDescent="0.3">
      <c r="D4261" s="8">
        <v>42.579999999970603</v>
      </c>
      <c r="E4261" s="9">
        <v>70</v>
      </c>
    </row>
    <row r="4262" spans="4:5" ht="18.75" x14ac:dyDescent="0.3">
      <c r="D4262" s="8">
        <v>42.589999999970601</v>
      </c>
      <c r="E4262" s="9">
        <v>70</v>
      </c>
    </row>
    <row r="4263" spans="4:5" ht="18.75" x14ac:dyDescent="0.3">
      <c r="D4263" s="8">
        <v>42.599999999970599</v>
      </c>
      <c r="E4263" s="9">
        <v>70</v>
      </c>
    </row>
    <row r="4264" spans="4:5" ht="18.75" x14ac:dyDescent="0.3">
      <c r="D4264" s="8">
        <v>42.609999999970597</v>
      </c>
      <c r="E4264" s="9">
        <v>70</v>
      </c>
    </row>
    <row r="4265" spans="4:5" ht="18.75" x14ac:dyDescent="0.3">
      <c r="D4265" s="8">
        <v>42.619999999970602</v>
      </c>
      <c r="E4265" s="9">
        <v>70</v>
      </c>
    </row>
    <row r="4266" spans="4:5" ht="18.75" x14ac:dyDescent="0.3">
      <c r="D4266" s="8">
        <v>42.6299999999707</v>
      </c>
      <c r="E4266" s="9">
        <v>70</v>
      </c>
    </row>
    <row r="4267" spans="4:5" ht="18.75" x14ac:dyDescent="0.3">
      <c r="D4267" s="8">
        <v>42.639999999970698</v>
      </c>
      <c r="E4267" s="9">
        <v>70</v>
      </c>
    </row>
    <row r="4268" spans="4:5" ht="18.75" x14ac:dyDescent="0.3">
      <c r="D4268" s="8">
        <v>42.649999999970703</v>
      </c>
      <c r="E4268" s="9">
        <v>70</v>
      </c>
    </row>
    <row r="4269" spans="4:5" ht="18.75" x14ac:dyDescent="0.3">
      <c r="D4269" s="8">
        <v>42.659999999970701</v>
      </c>
      <c r="E4269" s="9">
        <v>70</v>
      </c>
    </row>
    <row r="4270" spans="4:5" ht="18.75" x14ac:dyDescent="0.3">
      <c r="D4270" s="8">
        <v>42.669999999970699</v>
      </c>
      <c r="E4270" s="9">
        <v>70</v>
      </c>
    </row>
    <row r="4271" spans="4:5" ht="18.75" x14ac:dyDescent="0.3">
      <c r="D4271" s="8">
        <v>42.679999999970697</v>
      </c>
      <c r="E4271" s="9">
        <v>70</v>
      </c>
    </row>
    <row r="4272" spans="4:5" ht="18.75" x14ac:dyDescent="0.3">
      <c r="D4272" s="8">
        <v>42.689999999970702</v>
      </c>
      <c r="E4272" s="9">
        <v>70</v>
      </c>
    </row>
    <row r="4273" spans="4:5" ht="18.75" x14ac:dyDescent="0.3">
      <c r="D4273" s="8">
        <v>42.6999999999707</v>
      </c>
      <c r="E4273" s="9">
        <v>70</v>
      </c>
    </row>
    <row r="4274" spans="4:5" ht="18.75" x14ac:dyDescent="0.3">
      <c r="D4274" s="8">
        <v>42.709999999970698</v>
      </c>
      <c r="E4274" s="9">
        <v>70</v>
      </c>
    </row>
    <row r="4275" spans="4:5" ht="18.75" x14ac:dyDescent="0.3">
      <c r="D4275" s="8">
        <v>42.719999999970703</v>
      </c>
      <c r="E4275" s="9">
        <v>70</v>
      </c>
    </row>
    <row r="4276" spans="4:5" ht="18.75" x14ac:dyDescent="0.3">
      <c r="D4276" s="8">
        <v>42.729999999970701</v>
      </c>
      <c r="E4276" s="9">
        <v>70</v>
      </c>
    </row>
    <row r="4277" spans="4:5" ht="18.75" x14ac:dyDescent="0.3">
      <c r="D4277" s="8">
        <v>42.739999999970699</v>
      </c>
      <c r="E4277" s="9">
        <v>70</v>
      </c>
    </row>
    <row r="4278" spans="4:5" ht="18.75" x14ac:dyDescent="0.3">
      <c r="D4278" s="8">
        <v>42.749999999970697</v>
      </c>
      <c r="E4278" s="9">
        <v>70</v>
      </c>
    </row>
    <row r="4279" spans="4:5" ht="18.75" x14ac:dyDescent="0.3">
      <c r="D4279" s="8">
        <v>42.759999999970702</v>
      </c>
      <c r="E4279" s="9">
        <v>70</v>
      </c>
    </row>
    <row r="4280" spans="4:5" ht="18.75" x14ac:dyDescent="0.3">
      <c r="D4280" s="8">
        <v>42.7699999999707</v>
      </c>
      <c r="E4280" s="9">
        <v>70</v>
      </c>
    </row>
    <row r="4281" spans="4:5" ht="18.75" x14ac:dyDescent="0.3">
      <c r="D4281" s="8">
        <v>42.779999999970698</v>
      </c>
      <c r="E4281" s="9">
        <v>70</v>
      </c>
    </row>
    <row r="4282" spans="4:5" ht="18.75" x14ac:dyDescent="0.3">
      <c r="D4282" s="8">
        <v>42.789999999970703</v>
      </c>
      <c r="E4282" s="9">
        <v>70</v>
      </c>
    </row>
    <row r="4283" spans="4:5" ht="18.75" x14ac:dyDescent="0.3">
      <c r="D4283" s="8">
        <v>42.799999999970701</v>
      </c>
      <c r="E4283" s="9">
        <v>70</v>
      </c>
    </row>
    <row r="4284" spans="4:5" ht="18.75" x14ac:dyDescent="0.3">
      <c r="D4284" s="8">
        <v>42.809999999970699</v>
      </c>
      <c r="E4284" s="9">
        <v>70</v>
      </c>
    </row>
    <row r="4285" spans="4:5" ht="18.75" x14ac:dyDescent="0.3">
      <c r="D4285" s="8">
        <v>42.819999999970698</v>
      </c>
      <c r="E4285" s="9">
        <v>70</v>
      </c>
    </row>
    <row r="4286" spans="4:5" ht="18.75" x14ac:dyDescent="0.3">
      <c r="D4286" s="8">
        <v>42.829999999970802</v>
      </c>
      <c r="E4286" s="9">
        <v>70</v>
      </c>
    </row>
    <row r="4287" spans="4:5" ht="18.75" x14ac:dyDescent="0.3">
      <c r="D4287" s="8">
        <v>42.8399999999708</v>
      </c>
      <c r="E4287" s="9">
        <v>70</v>
      </c>
    </row>
    <row r="4288" spans="4:5" ht="18.75" x14ac:dyDescent="0.3">
      <c r="D4288" s="8">
        <v>42.849999999970798</v>
      </c>
      <c r="E4288" s="9">
        <v>70</v>
      </c>
    </row>
    <row r="4289" spans="4:5" ht="18.75" x14ac:dyDescent="0.3">
      <c r="D4289" s="8">
        <v>42.859999999970803</v>
      </c>
      <c r="E4289" s="9">
        <v>70</v>
      </c>
    </row>
    <row r="4290" spans="4:5" ht="18.75" x14ac:dyDescent="0.3">
      <c r="D4290" s="8">
        <v>42.869999999970801</v>
      </c>
      <c r="E4290" s="9">
        <v>70</v>
      </c>
    </row>
    <row r="4291" spans="4:5" ht="18.75" x14ac:dyDescent="0.3">
      <c r="D4291" s="8">
        <v>42.879999999970799</v>
      </c>
      <c r="E4291" s="9">
        <v>70</v>
      </c>
    </row>
    <row r="4292" spans="4:5" ht="18.75" x14ac:dyDescent="0.3">
      <c r="D4292" s="8">
        <v>42.889999999970797</v>
      </c>
      <c r="E4292" s="9">
        <v>70</v>
      </c>
    </row>
    <row r="4293" spans="4:5" ht="18.75" x14ac:dyDescent="0.3">
      <c r="D4293" s="8">
        <v>42.899999999970802</v>
      </c>
      <c r="E4293" s="9">
        <v>70</v>
      </c>
    </row>
    <row r="4294" spans="4:5" ht="18.75" x14ac:dyDescent="0.3">
      <c r="D4294" s="8">
        <v>42.9099999999708</v>
      </c>
      <c r="E4294" s="9">
        <v>70</v>
      </c>
    </row>
    <row r="4295" spans="4:5" ht="18.75" x14ac:dyDescent="0.3">
      <c r="D4295" s="8">
        <v>42.919999999970798</v>
      </c>
      <c r="E4295" s="9">
        <v>70</v>
      </c>
    </row>
    <row r="4296" spans="4:5" ht="18.75" x14ac:dyDescent="0.3">
      <c r="D4296" s="8">
        <v>42.929999999970804</v>
      </c>
      <c r="E4296" s="9">
        <v>70</v>
      </c>
    </row>
    <row r="4297" spans="4:5" ht="18.75" x14ac:dyDescent="0.3">
      <c r="D4297" s="8">
        <v>42.939999999970802</v>
      </c>
      <c r="E4297" s="9">
        <v>70</v>
      </c>
    </row>
    <row r="4298" spans="4:5" ht="18.75" x14ac:dyDescent="0.3">
      <c r="D4298" s="8">
        <v>42.9499999999708</v>
      </c>
      <c r="E4298" s="9">
        <v>70</v>
      </c>
    </row>
    <row r="4299" spans="4:5" ht="18.75" x14ac:dyDescent="0.3">
      <c r="D4299" s="8">
        <v>42.959999999970798</v>
      </c>
      <c r="E4299" s="9">
        <v>70</v>
      </c>
    </row>
    <row r="4300" spans="4:5" ht="18.75" x14ac:dyDescent="0.3">
      <c r="D4300" s="8">
        <v>42.969999999970803</v>
      </c>
      <c r="E4300" s="9">
        <v>70</v>
      </c>
    </row>
    <row r="4301" spans="4:5" ht="18.75" x14ac:dyDescent="0.3">
      <c r="D4301" s="8">
        <v>42.979999999970801</v>
      </c>
      <c r="E4301" s="9">
        <v>70</v>
      </c>
    </row>
    <row r="4302" spans="4:5" ht="18.75" x14ac:dyDescent="0.3">
      <c r="D4302" s="8">
        <v>42.989999999970799</v>
      </c>
      <c r="E4302" s="9">
        <v>70</v>
      </c>
    </row>
    <row r="4303" spans="4:5" ht="18.75" x14ac:dyDescent="0.3">
      <c r="D4303" s="8">
        <v>42.999999999970797</v>
      </c>
      <c r="E4303" s="9">
        <v>70</v>
      </c>
    </row>
    <row r="4304" spans="4:5" ht="18.75" x14ac:dyDescent="0.3">
      <c r="D4304" s="8">
        <v>43.009999999970802</v>
      </c>
      <c r="E4304" s="9">
        <v>70</v>
      </c>
    </row>
    <row r="4305" spans="4:5" ht="18.75" x14ac:dyDescent="0.3">
      <c r="D4305" s="8">
        <v>43.0199999999708</v>
      </c>
      <c r="E4305" s="9">
        <v>70</v>
      </c>
    </row>
    <row r="4306" spans="4:5" ht="18.75" x14ac:dyDescent="0.3">
      <c r="D4306" s="8">
        <v>43.029999999970897</v>
      </c>
      <c r="E4306" s="9">
        <v>70</v>
      </c>
    </row>
    <row r="4307" spans="4:5" ht="18.75" x14ac:dyDescent="0.3">
      <c r="D4307" s="8">
        <v>43.039999999970902</v>
      </c>
      <c r="E4307" s="9">
        <v>70</v>
      </c>
    </row>
    <row r="4308" spans="4:5" ht="18.75" x14ac:dyDescent="0.3">
      <c r="D4308" s="8">
        <v>43.0499999999709</v>
      </c>
      <c r="E4308" s="9">
        <v>70</v>
      </c>
    </row>
    <row r="4309" spans="4:5" ht="18.75" x14ac:dyDescent="0.3">
      <c r="D4309" s="8">
        <v>43.059999999970898</v>
      </c>
      <c r="E4309" s="9">
        <v>70</v>
      </c>
    </row>
    <row r="4310" spans="4:5" ht="18.75" x14ac:dyDescent="0.3">
      <c r="D4310" s="8">
        <v>43.069999999970896</v>
      </c>
      <c r="E4310" s="9">
        <v>70</v>
      </c>
    </row>
    <row r="4311" spans="4:5" ht="18.75" x14ac:dyDescent="0.3">
      <c r="D4311" s="8">
        <v>43.079999999970902</v>
      </c>
      <c r="E4311" s="9">
        <v>70</v>
      </c>
    </row>
    <row r="4312" spans="4:5" ht="18.75" x14ac:dyDescent="0.3">
      <c r="D4312" s="8">
        <v>43.0899999999709</v>
      </c>
      <c r="E4312" s="9">
        <v>70</v>
      </c>
    </row>
    <row r="4313" spans="4:5" ht="18.75" x14ac:dyDescent="0.3">
      <c r="D4313" s="8">
        <v>43.099999999970898</v>
      </c>
      <c r="E4313" s="9">
        <v>70</v>
      </c>
    </row>
    <row r="4314" spans="4:5" ht="18.75" x14ac:dyDescent="0.3">
      <c r="D4314" s="8">
        <v>43.109999999970903</v>
      </c>
      <c r="E4314" s="9">
        <v>70</v>
      </c>
    </row>
    <row r="4315" spans="4:5" ht="18.75" x14ac:dyDescent="0.3">
      <c r="D4315" s="8">
        <v>43.119999999970901</v>
      </c>
      <c r="E4315" s="9">
        <v>70</v>
      </c>
    </row>
    <row r="4316" spans="4:5" ht="18.75" x14ac:dyDescent="0.3">
      <c r="D4316" s="8">
        <v>43.129999999970899</v>
      </c>
      <c r="E4316" s="9">
        <v>70</v>
      </c>
    </row>
    <row r="4317" spans="4:5" ht="18.75" x14ac:dyDescent="0.3">
      <c r="D4317" s="8">
        <v>43.139999999970897</v>
      </c>
      <c r="E4317" s="9">
        <v>70</v>
      </c>
    </row>
    <row r="4318" spans="4:5" ht="18.75" x14ac:dyDescent="0.3">
      <c r="D4318" s="8">
        <v>43.149999999970902</v>
      </c>
      <c r="E4318" s="9">
        <v>70</v>
      </c>
    </row>
    <row r="4319" spans="4:5" ht="18.75" x14ac:dyDescent="0.3">
      <c r="D4319" s="8">
        <v>43.1599999999709</v>
      </c>
      <c r="E4319" s="9">
        <v>70</v>
      </c>
    </row>
    <row r="4320" spans="4:5" ht="18.75" x14ac:dyDescent="0.3">
      <c r="D4320" s="8">
        <v>43.169999999970898</v>
      </c>
      <c r="E4320" s="9">
        <v>70</v>
      </c>
    </row>
    <row r="4321" spans="4:5" ht="18.75" x14ac:dyDescent="0.3">
      <c r="D4321" s="8">
        <v>43.179999999970903</v>
      </c>
      <c r="E4321" s="9">
        <v>70</v>
      </c>
    </row>
    <row r="4322" spans="4:5" ht="18.75" x14ac:dyDescent="0.3">
      <c r="D4322" s="8">
        <v>43.189999999970901</v>
      </c>
      <c r="E4322" s="9">
        <v>70</v>
      </c>
    </row>
    <row r="4323" spans="4:5" ht="18.75" x14ac:dyDescent="0.3">
      <c r="D4323" s="8">
        <v>43.199999999970899</v>
      </c>
      <c r="E4323" s="9">
        <v>70</v>
      </c>
    </row>
    <row r="4324" spans="4:5" ht="18.75" x14ac:dyDescent="0.3">
      <c r="D4324" s="8">
        <v>43.209999999970897</v>
      </c>
      <c r="E4324" s="9">
        <v>70</v>
      </c>
    </row>
    <row r="4325" spans="4:5" ht="18.75" x14ac:dyDescent="0.3">
      <c r="D4325" s="8">
        <v>43.219999999971002</v>
      </c>
      <c r="E4325" s="9">
        <v>70</v>
      </c>
    </row>
    <row r="4326" spans="4:5" ht="18.75" x14ac:dyDescent="0.3">
      <c r="D4326" s="8">
        <v>43.229999999971</v>
      </c>
      <c r="E4326" s="9">
        <v>70</v>
      </c>
    </row>
    <row r="4327" spans="4:5" ht="18.75" x14ac:dyDescent="0.3">
      <c r="D4327" s="8">
        <v>43.239999999970998</v>
      </c>
      <c r="E4327" s="9">
        <v>70</v>
      </c>
    </row>
    <row r="4328" spans="4:5" ht="18.75" x14ac:dyDescent="0.3">
      <c r="D4328" s="8">
        <v>43.249999999971003</v>
      </c>
      <c r="E4328" s="9">
        <v>70</v>
      </c>
    </row>
    <row r="4329" spans="4:5" ht="18.75" x14ac:dyDescent="0.3">
      <c r="D4329" s="8">
        <v>43.259999999971001</v>
      </c>
      <c r="E4329" s="9">
        <v>70</v>
      </c>
    </row>
    <row r="4330" spans="4:5" ht="18.75" x14ac:dyDescent="0.3">
      <c r="D4330" s="8">
        <v>43.269999999970999</v>
      </c>
      <c r="E4330" s="9">
        <v>70</v>
      </c>
    </row>
    <row r="4331" spans="4:5" ht="18.75" x14ac:dyDescent="0.3">
      <c r="D4331" s="8">
        <v>43.279999999970997</v>
      </c>
      <c r="E4331" s="9">
        <v>70</v>
      </c>
    </row>
    <row r="4332" spans="4:5" ht="18.75" x14ac:dyDescent="0.3">
      <c r="D4332" s="8">
        <v>43.289999999971002</v>
      </c>
      <c r="E4332" s="9">
        <v>70</v>
      </c>
    </row>
    <row r="4333" spans="4:5" ht="18.75" x14ac:dyDescent="0.3">
      <c r="D4333" s="8">
        <v>43.299999999971</v>
      </c>
      <c r="E4333" s="9">
        <v>70</v>
      </c>
    </row>
    <row r="4334" spans="4:5" ht="18.75" x14ac:dyDescent="0.3">
      <c r="D4334" s="8">
        <v>43.309999999970998</v>
      </c>
      <c r="E4334" s="9">
        <v>70</v>
      </c>
    </row>
    <row r="4335" spans="4:5" ht="18.75" x14ac:dyDescent="0.3">
      <c r="D4335" s="8">
        <v>43.319999999971003</v>
      </c>
      <c r="E4335" s="9">
        <v>70</v>
      </c>
    </row>
    <row r="4336" spans="4:5" ht="18.75" x14ac:dyDescent="0.3">
      <c r="D4336" s="8">
        <v>43.329999999971001</v>
      </c>
      <c r="E4336" s="9">
        <v>70</v>
      </c>
    </row>
    <row r="4337" spans="4:5" ht="18.75" x14ac:dyDescent="0.3">
      <c r="D4337" s="8">
        <v>43.339999999970999</v>
      </c>
      <c r="E4337" s="9">
        <v>70</v>
      </c>
    </row>
    <row r="4338" spans="4:5" ht="18.75" x14ac:dyDescent="0.3">
      <c r="D4338" s="8">
        <v>43.349999999970997</v>
      </c>
      <c r="E4338" s="9">
        <v>70</v>
      </c>
    </row>
    <row r="4339" spans="4:5" ht="18.75" x14ac:dyDescent="0.3">
      <c r="D4339" s="8">
        <v>43.359999999971002</v>
      </c>
      <c r="E4339" s="9">
        <v>70</v>
      </c>
    </row>
    <row r="4340" spans="4:5" ht="18.75" x14ac:dyDescent="0.3">
      <c r="D4340" s="8">
        <v>43.369999999971</v>
      </c>
      <c r="E4340" s="9">
        <v>70</v>
      </c>
    </row>
    <row r="4341" spans="4:5" ht="18.75" x14ac:dyDescent="0.3">
      <c r="D4341" s="8">
        <v>43.379999999970998</v>
      </c>
      <c r="E4341" s="9">
        <v>70</v>
      </c>
    </row>
    <row r="4342" spans="4:5" ht="18.75" x14ac:dyDescent="0.3">
      <c r="D4342" s="8">
        <v>43.389999999971003</v>
      </c>
      <c r="E4342" s="9">
        <v>70</v>
      </c>
    </row>
    <row r="4343" spans="4:5" ht="18.75" x14ac:dyDescent="0.3">
      <c r="D4343" s="8">
        <v>43.399999999971001</v>
      </c>
      <c r="E4343" s="9">
        <v>70</v>
      </c>
    </row>
    <row r="4344" spans="4:5" ht="18.75" x14ac:dyDescent="0.3">
      <c r="D4344" s="8">
        <v>43.409999999970999</v>
      </c>
      <c r="E4344" s="9">
        <v>70</v>
      </c>
    </row>
    <row r="4345" spans="4:5" ht="18.75" x14ac:dyDescent="0.3">
      <c r="D4345" s="8">
        <v>43.419999999971097</v>
      </c>
      <c r="E4345" s="9">
        <v>70</v>
      </c>
    </row>
    <row r="4346" spans="4:5" ht="18.75" x14ac:dyDescent="0.3">
      <c r="D4346" s="8">
        <v>43.429999999971102</v>
      </c>
      <c r="E4346" s="9">
        <v>70</v>
      </c>
    </row>
    <row r="4347" spans="4:5" ht="18.75" x14ac:dyDescent="0.3">
      <c r="D4347" s="8">
        <v>43.4399999999711</v>
      </c>
      <c r="E4347" s="9">
        <v>70</v>
      </c>
    </row>
    <row r="4348" spans="4:5" ht="18.75" x14ac:dyDescent="0.3">
      <c r="D4348" s="8">
        <v>43.449999999971098</v>
      </c>
      <c r="E4348" s="9">
        <v>70</v>
      </c>
    </row>
    <row r="4349" spans="4:5" ht="18.75" x14ac:dyDescent="0.3">
      <c r="D4349" s="8">
        <v>43.459999999971103</v>
      </c>
      <c r="E4349" s="9">
        <v>70</v>
      </c>
    </row>
    <row r="4350" spans="4:5" ht="18.75" x14ac:dyDescent="0.3">
      <c r="D4350" s="8">
        <v>43.469999999971101</v>
      </c>
      <c r="E4350" s="9">
        <v>70</v>
      </c>
    </row>
    <row r="4351" spans="4:5" ht="18.75" x14ac:dyDescent="0.3">
      <c r="D4351" s="8">
        <v>43.479999999971099</v>
      </c>
      <c r="E4351" s="9">
        <v>70</v>
      </c>
    </row>
    <row r="4352" spans="4:5" ht="18.75" x14ac:dyDescent="0.3">
      <c r="D4352" s="8">
        <v>43.489999999971097</v>
      </c>
      <c r="E4352" s="9">
        <v>70</v>
      </c>
    </row>
    <row r="4353" spans="4:5" ht="18.75" x14ac:dyDescent="0.3">
      <c r="D4353" s="8">
        <v>43.499999999971102</v>
      </c>
      <c r="E4353" s="9">
        <v>70</v>
      </c>
    </row>
    <row r="4354" spans="4:5" ht="18.75" x14ac:dyDescent="0.3">
      <c r="D4354" s="8">
        <v>43.5099999999711</v>
      </c>
      <c r="E4354" s="9">
        <v>70</v>
      </c>
    </row>
    <row r="4355" spans="4:5" ht="18.75" x14ac:dyDescent="0.3">
      <c r="D4355" s="8">
        <v>43.519999999971098</v>
      </c>
      <c r="E4355" s="9">
        <v>70</v>
      </c>
    </row>
    <row r="4356" spans="4:5" ht="18.75" x14ac:dyDescent="0.3">
      <c r="D4356" s="8">
        <v>43.529999999971103</v>
      </c>
      <c r="E4356" s="9">
        <v>70</v>
      </c>
    </row>
    <row r="4357" spans="4:5" ht="18.75" x14ac:dyDescent="0.3">
      <c r="D4357" s="8">
        <v>43.539999999971101</v>
      </c>
      <c r="E4357" s="9">
        <v>70</v>
      </c>
    </row>
    <row r="4358" spans="4:5" ht="18.75" x14ac:dyDescent="0.3">
      <c r="D4358" s="8">
        <v>43.549999999971099</v>
      </c>
      <c r="E4358" s="9">
        <v>70</v>
      </c>
    </row>
    <row r="4359" spans="4:5" ht="18.75" x14ac:dyDescent="0.3">
      <c r="D4359" s="8">
        <v>43.559999999971097</v>
      </c>
      <c r="E4359" s="9">
        <v>70</v>
      </c>
    </row>
    <row r="4360" spans="4:5" ht="18.75" x14ac:dyDescent="0.3">
      <c r="D4360" s="8">
        <v>43.569999999971103</v>
      </c>
      <c r="E4360" s="9">
        <v>70</v>
      </c>
    </row>
    <row r="4361" spans="4:5" ht="18.75" x14ac:dyDescent="0.3">
      <c r="D4361" s="8">
        <v>43.579999999971101</v>
      </c>
      <c r="E4361" s="9">
        <v>70</v>
      </c>
    </row>
    <row r="4362" spans="4:5" ht="18.75" x14ac:dyDescent="0.3">
      <c r="D4362" s="8">
        <v>43.589999999971099</v>
      </c>
      <c r="E4362" s="9">
        <v>70</v>
      </c>
    </row>
    <row r="4363" spans="4:5" ht="18.75" x14ac:dyDescent="0.3">
      <c r="D4363" s="8">
        <v>43.599999999971097</v>
      </c>
      <c r="E4363" s="9">
        <v>70</v>
      </c>
    </row>
    <row r="4364" spans="4:5" ht="18.75" x14ac:dyDescent="0.3">
      <c r="D4364" s="8">
        <v>43.609999999971201</v>
      </c>
      <c r="E4364" s="9">
        <v>70</v>
      </c>
    </row>
    <row r="4365" spans="4:5" ht="18.75" x14ac:dyDescent="0.3">
      <c r="D4365" s="8">
        <v>43.619999999971199</v>
      </c>
      <c r="E4365" s="9">
        <v>70</v>
      </c>
    </row>
    <row r="4366" spans="4:5" ht="18.75" x14ac:dyDescent="0.3">
      <c r="D4366" s="8">
        <v>43.629999999971197</v>
      </c>
      <c r="E4366" s="9">
        <v>70</v>
      </c>
    </row>
    <row r="4367" spans="4:5" ht="18.75" x14ac:dyDescent="0.3">
      <c r="D4367" s="8">
        <v>43.639999999971202</v>
      </c>
      <c r="E4367" s="9">
        <v>70</v>
      </c>
    </row>
    <row r="4368" spans="4:5" ht="18.75" x14ac:dyDescent="0.3">
      <c r="D4368" s="8">
        <v>43.6499999999712</v>
      </c>
      <c r="E4368" s="9">
        <v>70</v>
      </c>
    </row>
    <row r="4369" spans="4:5" ht="18.75" x14ac:dyDescent="0.3">
      <c r="D4369" s="8">
        <v>43.659999999971198</v>
      </c>
      <c r="E4369" s="9">
        <v>70</v>
      </c>
    </row>
    <row r="4370" spans="4:5" ht="18.75" x14ac:dyDescent="0.3">
      <c r="D4370" s="8">
        <v>43.669999999971203</v>
      </c>
      <c r="E4370" s="9">
        <v>70</v>
      </c>
    </row>
    <row r="4371" spans="4:5" ht="18.75" x14ac:dyDescent="0.3">
      <c r="D4371" s="8">
        <v>43.679999999971201</v>
      </c>
      <c r="E4371" s="9">
        <v>70</v>
      </c>
    </row>
    <row r="4372" spans="4:5" ht="18.75" x14ac:dyDescent="0.3">
      <c r="D4372" s="8">
        <v>43.689999999971199</v>
      </c>
      <c r="E4372" s="9">
        <v>70</v>
      </c>
    </row>
    <row r="4373" spans="4:5" ht="18.75" x14ac:dyDescent="0.3">
      <c r="D4373" s="8">
        <v>43.699999999971197</v>
      </c>
      <c r="E4373" s="9">
        <v>70</v>
      </c>
    </row>
    <row r="4374" spans="4:5" ht="18.75" x14ac:dyDescent="0.3">
      <c r="D4374" s="8">
        <v>43.709999999971203</v>
      </c>
      <c r="E4374" s="9">
        <v>70</v>
      </c>
    </row>
    <row r="4375" spans="4:5" ht="18.75" x14ac:dyDescent="0.3">
      <c r="D4375" s="8">
        <v>43.719999999971201</v>
      </c>
      <c r="E4375" s="9">
        <v>70</v>
      </c>
    </row>
    <row r="4376" spans="4:5" ht="18.75" x14ac:dyDescent="0.3">
      <c r="D4376" s="8">
        <v>43.729999999971199</v>
      </c>
      <c r="E4376" s="9">
        <v>70</v>
      </c>
    </row>
    <row r="4377" spans="4:5" ht="18.75" x14ac:dyDescent="0.3">
      <c r="D4377" s="8">
        <v>43.739999999971197</v>
      </c>
      <c r="E4377" s="9">
        <v>70</v>
      </c>
    </row>
    <row r="4378" spans="4:5" ht="18.75" x14ac:dyDescent="0.3">
      <c r="D4378" s="8">
        <v>43.749999999971202</v>
      </c>
      <c r="E4378" s="9">
        <v>70</v>
      </c>
    </row>
    <row r="4379" spans="4:5" ht="18.75" x14ac:dyDescent="0.3">
      <c r="D4379" s="8">
        <v>43.7599999999712</v>
      </c>
      <c r="E4379" s="9">
        <v>70</v>
      </c>
    </row>
    <row r="4380" spans="4:5" ht="18.75" x14ac:dyDescent="0.3">
      <c r="D4380" s="8">
        <v>43.769999999971198</v>
      </c>
      <c r="E4380" s="9">
        <v>70</v>
      </c>
    </row>
    <row r="4381" spans="4:5" ht="18.75" x14ac:dyDescent="0.3">
      <c r="D4381" s="8">
        <v>43.779999999971203</v>
      </c>
      <c r="E4381" s="9">
        <v>70</v>
      </c>
    </row>
    <row r="4382" spans="4:5" ht="18.75" x14ac:dyDescent="0.3">
      <c r="D4382" s="8">
        <v>43.789999999971201</v>
      </c>
      <c r="E4382" s="9">
        <v>70</v>
      </c>
    </row>
    <row r="4383" spans="4:5" ht="18.75" x14ac:dyDescent="0.3">
      <c r="D4383" s="8">
        <v>43.799999999971199</v>
      </c>
      <c r="E4383" s="9">
        <v>70</v>
      </c>
    </row>
    <row r="4384" spans="4:5" ht="18.75" x14ac:dyDescent="0.3">
      <c r="D4384" s="8">
        <v>43.809999999971303</v>
      </c>
      <c r="E4384" s="9">
        <v>70</v>
      </c>
    </row>
    <row r="4385" spans="4:5" ht="18.75" x14ac:dyDescent="0.3">
      <c r="D4385" s="8">
        <v>43.819999999971301</v>
      </c>
      <c r="E4385" s="9">
        <v>70</v>
      </c>
    </row>
    <row r="4386" spans="4:5" ht="18.75" x14ac:dyDescent="0.3">
      <c r="D4386" s="8">
        <v>43.829999999971299</v>
      </c>
      <c r="E4386" s="9">
        <v>70</v>
      </c>
    </row>
    <row r="4387" spans="4:5" ht="18.75" x14ac:dyDescent="0.3">
      <c r="D4387" s="8">
        <v>43.839999999971297</v>
      </c>
      <c r="E4387" s="9">
        <v>70</v>
      </c>
    </row>
    <row r="4388" spans="4:5" ht="18.75" x14ac:dyDescent="0.3">
      <c r="D4388" s="8">
        <v>43.849999999971303</v>
      </c>
      <c r="E4388" s="9">
        <v>70</v>
      </c>
    </row>
    <row r="4389" spans="4:5" ht="18.75" x14ac:dyDescent="0.3">
      <c r="D4389" s="8">
        <v>43.859999999971301</v>
      </c>
      <c r="E4389" s="9">
        <v>70</v>
      </c>
    </row>
    <row r="4390" spans="4:5" ht="18.75" x14ac:dyDescent="0.3">
      <c r="D4390" s="8">
        <v>43.869999999971299</v>
      </c>
      <c r="E4390" s="9">
        <v>70</v>
      </c>
    </row>
    <row r="4391" spans="4:5" ht="18.75" x14ac:dyDescent="0.3">
      <c r="D4391" s="8">
        <v>43.879999999971297</v>
      </c>
      <c r="E4391" s="9">
        <v>70</v>
      </c>
    </row>
    <row r="4392" spans="4:5" ht="18.75" x14ac:dyDescent="0.3">
      <c r="D4392" s="8">
        <v>43.889999999971302</v>
      </c>
      <c r="E4392" s="9">
        <v>70</v>
      </c>
    </row>
    <row r="4393" spans="4:5" ht="18.75" x14ac:dyDescent="0.3">
      <c r="D4393" s="8">
        <v>43.8999999999713</v>
      </c>
      <c r="E4393" s="9">
        <v>70</v>
      </c>
    </row>
    <row r="4394" spans="4:5" ht="18.75" x14ac:dyDescent="0.3">
      <c r="D4394" s="8">
        <v>43.909999999971298</v>
      </c>
      <c r="E4394" s="9">
        <v>70</v>
      </c>
    </row>
    <row r="4395" spans="4:5" ht="18.75" x14ac:dyDescent="0.3">
      <c r="D4395" s="8">
        <v>43.919999999971303</v>
      </c>
      <c r="E4395" s="9">
        <v>70</v>
      </c>
    </row>
    <row r="4396" spans="4:5" ht="18.75" x14ac:dyDescent="0.3">
      <c r="D4396" s="8">
        <v>43.929999999971301</v>
      </c>
      <c r="E4396" s="9">
        <v>70</v>
      </c>
    </row>
    <row r="4397" spans="4:5" ht="18.75" x14ac:dyDescent="0.3">
      <c r="D4397" s="8">
        <v>43.939999999971299</v>
      </c>
      <c r="E4397" s="9">
        <v>70</v>
      </c>
    </row>
    <row r="4398" spans="4:5" ht="18.75" x14ac:dyDescent="0.3">
      <c r="D4398" s="8">
        <v>43.949999999971297</v>
      </c>
      <c r="E4398" s="9">
        <v>70</v>
      </c>
    </row>
    <row r="4399" spans="4:5" ht="18.75" x14ac:dyDescent="0.3">
      <c r="D4399" s="8">
        <v>43.959999999971302</v>
      </c>
      <c r="E4399" s="9">
        <v>70</v>
      </c>
    </row>
    <row r="4400" spans="4:5" ht="18.75" x14ac:dyDescent="0.3">
      <c r="D4400" s="8">
        <v>43.9699999999713</v>
      </c>
      <c r="E4400" s="9">
        <v>70</v>
      </c>
    </row>
    <row r="4401" spans="4:5" ht="18.75" x14ac:dyDescent="0.3">
      <c r="D4401" s="8">
        <v>43.979999999971298</v>
      </c>
      <c r="E4401" s="9">
        <v>70</v>
      </c>
    </row>
    <row r="4402" spans="4:5" ht="18.75" x14ac:dyDescent="0.3">
      <c r="D4402" s="8">
        <v>43.989999999971303</v>
      </c>
      <c r="E4402" s="9">
        <v>70</v>
      </c>
    </row>
    <row r="4403" spans="4:5" ht="18.75" x14ac:dyDescent="0.3">
      <c r="D4403" s="8">
        <v>43.999999999971401</v>
      </c>
      <c r="E4403" s="9">
        <v>71</v>
      </c>
    </row>
    <row r="4404" spans="4:5" ht="18.75" x14ac:dyDescent="0.3">
      <c r="D4404" s="8">
        <v>44.009999999971399</v>
      </c>
      <c r="E4404" s="9">
        <v>71</v>
      </c>
    </row>
    <row r="4405" spans="4:5" ht="18.75" x14ac:dyDescent="0.3">
      <c r="D4405" s="8">
        <v>44.019999999971397</v>
      </c>
      <c r="E4405" s="9">
        <v>71</v>
      </c>
    </row>
    <row r="4406" spans="4:5" ht="18.75" x14ac:dyDescent="0.3">
      <c r="D4406" s="8">
        <v>44.029999999971402</v>
      </c>
      <c r="E4406" s="9">
        <v>71</v>
      </c>
    </row>
    <row r="4407" spans="4:5" ht="18.75" x14ac:dyDescent="0.3">
      <c r="D4407" s="8">
        <v>44.0399999999714</v>
      </c>
      <c r="E4407" s="9">
        <v>71</v>
      </c>
    </row>
    <row r="4408" spans="4:5" ht="18.75" x14ac:dyDescent="0.3">
      <c r="D4408" s="8">
        <v>44.049999999971398</v>
      </c>
      <c r="E4408" s="9">
        <v>71</v>
      </c>
    </row>
    <row r="4409" spans="4:5" ht="18.75" x14ac:dyDescent="0.3">
      <c r="D4409" s="8">
        <v>44.059999999971403</v>
      </c>
      <c r="E4409" s="9">
        <v>71</v>
      </c>
    </row>
    <row r="4410" spans="4:5" ht="18.75" x14ac:dyDescent="0.3">
      <c r="D4410" s="8">
        <v>44.069999999971401</v>
      </c>
      <c r="E4410" s="9">
        <v>71</v>
      </c>
    </row>
    <row r="4411" spans="4:5" ht="18.75" x14ac:dyDescent="0.3">
      <c r="D4411" s="8">
        <v>44.079999999971399</v>
      </c>
      <c r="E4411" s="9">
        <v>71</v>
      </c>
    </row>
    <row r="4412" spans="4:5" ht="18.75" x14ac:dyDescent="0.3">
      <c r="D4412" s="8">
        <v>44.089999999971397</v>
      </c>
      <c r="E4412" s="9">
        <v>71</v>
      </c>
    </row>
    <row r="4413" spans="4:5" ht="18.75" x14ac:dyDescent="0.3">
      <c r="D4413" s="8">
        <v>44.099999999971402</v>
      </c>
      <c r="E4413" s="9">
        <v>71</v>
      </c>
    </row>
    <row r="4414" spans="4:5" ht="18.75" x14ac:dyDescent="0.3">
      <c r="D4414" s="8">
        <v>44.1099999999714</v>
      </c>
      <c r="E4414" s="9">
        <v>71</v>
      </c>
    </row>
    <row r="4415" spans="4:5" ht="18.75" x14ac:dyDescent="0.3">
      <c r="D4415" s="8">
        <v>44.119999999971398</v>
      </c>
      <c r="E4415" s="9">
        <v>71</v>
      </c>
    </row>
    <row r="4416" spans="4:5" ht="18.75" x14ac:dyDescent="0.3">
      <c r="D4416" s="8">
        <v>44.129999999971403</v>
      </c>
      <c r="E4416" s="9">
        <v>71</v>
      </c>
    </row>
    <row r="4417" spans="4:5" ht="18.75" x14ac:dyDescent="0.3">
      <c r="D4417" s="8">
        <v>44.139999999971401</v>
      </c>
      <c r="E4417" s="9">
        <v>71</v>
      </c>
    </row>
    <row r="4418" spans="4:5" ht="18.75" x14ac:dyDescent="0.3">
      <c r="D4418" s="8">
        <v>44.149999999971399</v>
      </c>
      <c r="E4418" s="9">
        <v>71</v>
      </c>
    </row>
    <row r="4419" spans="4:5" ht="18.75" x14ac:dyDescent="0.3">
      <c r="D4419" s="8">
        <v>44.159999999971397</v>
      </c>
      <c r="E4419" s="9">
        <v>71</v>
      </c>
    </row>
    <row r="4420" spans="4:5" ht="18.75" x14ac:dyDescent="0.3">
      <c r="D4420" s="8">
        <v>44.169999999971402</v>
      </c>
      <c r="E4420" s="9">
        <v>71</v>
      </c>
    </row>
    <row r="4421" spans="4:5" ht="18.75" x14ac:dyDescent="0.3">
      <c r="D4421" s="8">
        <v>44.1799999999714</v>
      </c>
      <c r="E4421" s="9">
        <v>71</v>
      </c>
    </row>
    <row r="4422" spans="4:5" ht="18.75" x14ac:dyDescent="0.3">
      <c r="D4422" s="8">
        <v>44.189999999971398</v>
      </c>
      <c r="E4422" s="9">
        <v>71</v>
      </c>
    </row>
    <row r="4423" spans="4:5" ht="18.75" x14ac:dyDescent="0.3">
      <c r="D4423" s="8">
        <v>44.199999999971503</v>
      </c>
      <c r="E4423" s="9">
        <v>71</v>
      </c>
    </row>
    <row r="4424" spans="4:5" ht="18.75" x14ac:dyDescent="0.3">
      <c r="D4424" s="8">
        <v>44.209999999971501</v>
      </c>
      <c r="E4424" s="9">
        <v>71</v>
      </c>
    </row>
    <row r="4425" spans="4:5" ht="18.75" x14ac:dyDescent="0.3">
      <c r="D4425" s="8">
        <v>44.219999999971499</v>
      </c>
      <c r="E4425" s="9">
        <v>71</v>
      </c>
    </row>
    <row r="4426" spans="4:5" ht="18.75" x14ac:dyDescent="0.3">
      <c r="D4426" s="8">
        <v>44.229999999971497</v>
      </c>
      <c r="E4426" s="9">
        <v>71</v>
      </c>
    </row>
    <row r="4427" spans="4:5" ht="18.75" x14ac:dyDescent="0.3">
      <c r="D4427" s="8">
        <v>44.239999999971502</v>
      </c>
      <c r="E4427" s="9">
        <v>71</v>
      </c>
    </row>
    <row r="4428" spans="4:5" ht="18.75" x14ac:dyDescent="0.3">
      <c r="D4428" s="8">
        <v>44.2499999999715</v>
      </c>
      <c r="E4428" s="9">
        <v>71</v>
      </c>
    </row>
    <row r="4429" spans="4:5" ht="18.75" x14ac:dyDescent="0.3">
      <c r="D4429" s="8">
        <v>44.259999999971498</v>
      </c>
      <c r="E4429" s="9">
        <v>71</v>
      </c>
    </row>
    <row r="4430" spans="4:5" ht="18.75" x14ac:dyDescent="0.3">
      <c r="D4430" s="8">
        <v>44.269999999971503</v>
      </c>
      <c r="E4430" s="9">
        <v>71</v>
      </c>
    </row>
    <row r="4431" spans="4:5" ht="18.75" x14ac:dyDescent="0.3">
      <c r="D4431" s="8">
        <v>44.279999999971501</v>
      </c>
      <c r="E4431" s="9">
        <v>71</v>
      </c>
    </row>
    <row r="4432" spans="4:5" ht="18.75" x14ac:dyDescent="0.3">
      <c r="D4432" s="8">
        <v>44.289999999971499</v>
      </c>
      <c r="E4432" s="9">
        <v>71</v>
      </c>
    </row>
    <row r="4433" spans="4:5" ht="18.75" x14ac:dyDescent="0.3">
      <c r="D4433" s="8">
        <v>44.299999999971497</v>
      </c>
      <c r="E4433" s="9">
        <v>71</v>
      </c>
    </row>
    <row r="4434" spans="4:5" ht="18.75" x14ac:dyDescent="0.3">
      <c r="D4434" s="8">
        <v>44.309999999971502</v>
      </c>
      <c r="E4434" s="9">
        <v>71</v>
      </c>
    </row>
    <row r="4435" spans="4:5" ht="18.75" x14ac:dyDescent="0.3">
      <c r="D4435" s="8">
        <v>44.3199999999715</v>
      </c>
      <c r="E4435" s="9">
        <v>71</v>
      </c>
    </row>
    <row r="4436" spans="4:5" ht="18.75" x14ac:dyDescent="0.3">
      <c r="D4436" s="8">
        <v>44.329999999971498</v>
      </c>
      <c r="E4436" s="9">
        <v>71</v>
      </c>
    </row>
    <row r="4437" spans="4:5" ht="18.75" x14ac:dyDescent="0.3">
      <c r="D4437" s="8">
        <v>44.339999999971504</v>
      </c>
      <c r="E4437" s="9">
        <v>71</v>
      </c>
    </row>
    <row r="4438" spans="4:5" ht="18.75" x14ac:dyDescent="0.3">
      <c r="D4438" s="8">
        <v>44.349999999971502</v>
      </c>
      <c r="E4438" s="9">
        <v>71</v>
      </c>
    </row>
    <row r="4439" spans="4:5" ht="18.75" x14ac:dyDescent="0.3">
      <c r="D4439" s="8">
        <v>44.3599999999715</v>
      </c>
      <c r="E4439" s="9">
        <v>71</v>
      </c>
    </row>
    <row r="4440" spans="4:5" ht="18.75" x14ac:dyDescent="0.3">
      <c r="D4440" s="8">
        <v>44.369999999971498</v>
      </c>
      <c r="E4440" s="9">
        <v>71</v>
      </c>
    </row>
    <row r="4441" spans="4:5" ht="18.75" x14ac:dyDescent="0.3">
      <c r="D4441" s="8">
        <v>44.379999999971503</v>
      </c>
      <c r="E4441" s="9">
        <v>71</v>
      </c>
    </row>
    <row r="4442" spans="4:5" ht="18.75" x14ac:dyDescent="0.3">
      <c r="D4442" s="8">
        <v>44.3899999999716</v>
      </c>
      <c r="E4442" s="9">
        <v>71</v>
      </c>
    </row>
    <row r="4443" spans="4:5" ht="18.75" x14ac:dyDescent="0.3">
      <c r="D4443" s="8">
        <v>44.399999999971598</v>
      </c>
      <c r="E4443" s="9">
        <v>71</v>
      </c>
    </row>
    <row r="4444" spans="4:5" ht="18.75" x14ac:dyDescent="0.3">
      <c r="D4444" s="8">
        <v>44.409999999971603</v>
      </c>
      <c r="E4444" s="9">
        <v>71</v>
      </c>
    </row>
    <row r="4445" spans="4:5" ht="18.75" x14ac:dyDescent="0.3">
      <c r="D4445" s="8">
        <v>44.419999999971601</v>
      </c>
      <c r="E4445" s="9">
        <v>71</v>
      </c>
    </row>
    <row r="4446" spans="4:5" ht="18.75" x14ac:dyDescent="0.3">
      <c r="D4446" s="8">
        <v>44.429999999971599</v>
      </c>
      <c r="E4446" s="9">
        <v>71</v>
      </c>
    </row>
    <row r="4447" spans="4:5" ht="18.75" x14ac:dyDescent="0.3">
      <c r="D4447" s="8">
        <v>44.439999999971597</v>
      </c>
      <c r="E4447" s="9">
        <v>71</v>
      </c>
    </row>
    <row r="4448" spans="4:5" ht="18.75" x14ac:dyDescent="0.3">
      <c r="D4448" s="8">
        <v>44.449999999971602</v>
      </c>
      <c r="E4448" s="9">
        <v>71</v>
      </c>
    </row>
    <row r="4449" spans="4:5" ht="18.75" x14ac:dyDescent="0.3">
      <c r="D4449" s="8">
        <v>44.4599999999716</v>
      </c>
      <c r="E4449" s="9">
        <v>71</v>
      </c>
    </row>
    <row r="4450" spans="4:5" ht="18.75" x14ac:dyDescent="0.3">
      <c r="D4450" s="8">
        <v>44.469999999971598</v>
      </c>
      <c r="E4450" s="9">
        <v>71</v>
      </c>
    </row>
    <row r="4451" spans="4:5" ht="18.75" x14ac:dyDescent="0.3">
      <c r="D4451" s="8">
        <v>44.479999999971596</v>
      </c>
      <c r="E4451" s="9">
        <v>71</v>
      </c>
    </row>
    <row r="4452" spans="4:5" ht="18.75" x14ac:dyDescent="0.3">
      <c r="D4452" s="8">
        <v>44.489999999971602</v>
      </c>
      <c r="E4452" s="9">
        <v>71</v>
      </c>
    </row>
    <row r="4453" spans="4:5" ht="18.75" x14ac:dyDescent="0.3">
      <c r="D4453" s="8">
        <v>44.4999999999716</v>
      </c>
      <c r="E4453" s="9">
        <v>71</v>
      </c>
    </row>
    <row r="4454" spans="4:5" ht="18.75" x14ac:dyDescent="0.3">
      <c r="D4454" s="8">
        <v>44.509999999971598</v>
      </c>
      <c r="E4454" s="9">
        <v>71</v>
      </c>
    </row>
    <row r="4455" spans="4:5" ht="18.75" x14ac:dyDescent="0.3">
      <c r="D4455" s="8">
        <v>44.519999999971603</v>
      </c>
      <c r="E4455" s="9">
        <v>71</v>
      </c>
    </row>
    <row r="4456" spans="4:5" ht="18.75" x14ac:dyDescent="0.3">
      <c r="D4456" s="8">
        <v>44.529999999971601</v>
      </c>
      <c r="E4456" s="9">
        <v>71</v>
      </c>
    </row>
    <row r="4457" spans="4:5" ht="18.75" x14ac:dyDescent="0.3">
      <c r="D4457" s="8">
        <v>44.539999999971599</v>
      </c>
      <c r="E4457" s="9">
        <v>71</v>
      </c>
    </row>
    <row r="4458" spans="4:5" ht="18.75" x14ac:dyDescent="0.3">
      <c r="D4458" s="8">
        <v>44.549999999971597</v>
      </c>
      <c r="E4458" s="9">
        <v>71</v>
      </c>
    </row>
    <row r="4459" spans="4:5" ht="18.75" x14ac:dyDescent="0.3">
      <c r="D4459" s="8">
        <v>44.559999999971602</v>
      </c>
      <c r="E4459" s="9">
        <v>71</v>
      </c>
    </row>
    <row r="4460" spans="4:5" ht="18.75" x14ac:dyDescent="0.3">
      <c r="D4460" s="8">
        <v>44.5699999999716</v>
      </c>
      <c r="E4460" s="9">
        <v>71</v>
      </c>
    </row>
    <row r="4461" spans="4:5" ht="18.75" x14ac:dyDescent="0.3">
      <c r="D4461" s="8">
        <v>44.579999999971598</v>
      </c>
      <c r="E4461" s="9">
        <v>71</v>
      </c>
    </row>
    <row r="4462" spans="4:5" ht="18.75" x14ac:dyDescent="0.3">
      <c r="D4462" s="8">
        <v>44.589999999971702</v>
      </c>
      <c r="E4462" s="9">
        <v>71</v>
      </c>
    </row>
    <row r="4463" spans="4:5" ht="18.75" x14ac:dyDescent="0.3">
      <c r="D4463" s="8">
        <v>44.599999999971701</v>
      </c>
      <c r="E4463" s="9">
        <v>71</v>
      </c>
    </row>
    <row r="4464" spans="4:5" ht="18.75" x14ac:dyDescent="0.3">
      <c r="D4464" s="8">
        <v>44.609999999971699</v>
      </c>
      <c r="E4464" s="9">
        <v>71</v>
      </c>
    </row>
    <row r="4465" spans="4:5" ht="18.75" x14ac:dyDescent="0.3">
      <c r="D4465" s="8">
        <v>44.619999999971697</v>
      </c>
      <c r="E4465" s="9">
        <v>71</v>
      </c>
    </row>
    <row r="4466" spans="4:5" ht="18.75" x14ac:dyDescent="0.3">
      <c r="D4466" s="8">
        <v>44.629999999971702</v>
      </c>
      <c r="E4466" s="9">
        <v>71</v>
      </c>
    </row>
    <row r="4467" spans="4:5" ht="18.75" x14ac:dyDescent="0.3">
      <c r="D4467" s="8">
        <v>44.6399999999717</v>
      </c>
      <c r="E4467" s="9">
        <v>71</v>
      </c>
    </row>
    <row r="4468" spans="4:5" ht="18.75" x14ac:dyDescent="0.3">
      <c r="D4468" s="8">
        <v>44.649999999971698</v>
      </c>
      <c r="E4468" s="9">
        <v>71</v>
      </c>
    </row>
    <row r="4469" spans="4:5" ht="18.75" x14ac:dyDescent="0.3">
      <c r="D4469" s="8">
        <v>44.659999999971703</v>
      </c>
      <c r="E4469" s="9">
        <v>71</v>
      </c>
    </row>
    <row r="4470" spans="4:5" ht="18.75" x14ac:dyDescent="0.3">
      <c r="D4470" s="8">
        <v>44.669999999971701</v>
      </c>
      <c r="E4470" s="9">
        <v>71</v>
      </c>
    </row>
    <row r="4471" spans="4:5" ht="18.75" x14ac:dyDescent="0.3">
      <c r="D4471" s="8">
        <v>44.679999999971699</v>
      </c>
      <c r="E4471" s="9">
        <v>71</v>
      </c>
    </row>
    <row r="4472" spans="4:5" ht="18.75" x14ac:dyDescent="0.3">
      <c r="D4472" s="8">
        <v>44.689999999971697</v>
      </c>
      <c r="E4472" s="9">
        <v>71</v>
      </c>
    </row>
    <row r="4473" spans="4:5" ht="18.75" x14ac:dyDescent="0.3">
      <c r="D4473" s="8">
        <v>44.699999999971702</v>
      </c>
      <c r="E4473" s="9">
        <v>71</v>
      </c>
    </row>
    <row r="4474" spans="4:5" ht="18.75" x14ac:dyDescent="0.3">
      <c r="D4474" s="8">
        <v>44.7099999999717</v>
      </c>
      <c r="E4474" s="9">
        <v>71</v>
      </c>
    </row>
    <row r="4475" spans="4:5" ht="18.75" x14ac:dyDescent="0.3">
      <c r="D4475" s="8">
        <v>44.719999999971698</v>
      </c>
      <c r="E4475" s="9">
        <v>71</v>
      </c>
    </row>
    <row r="4476" spans="4:5" ht="18.75" x14ac:dyDescent="0.3">
      <c r="D4476" s="8">
        <v>44.729999999971703</v>
      </c>
      <c r="E4476" s="9">
        <v>71</v>
      </c>
    </row>
    <row r="4477" spans="4:5" ht="18.75" x14ac:dyDescent="0.3">
      <c r="D4477" s="8">
        <v>44.739999999971701</v>
      </c>
      <c r="E4477" s="9">
        <v>71</v>
      </c>
    </row>
    <row r="4478" spans="4:5" ht="18.75" x14ac:dyDescent="0.3">
      <c r="D4478" s="8">
        <v>44.749999999971699</v>
      </c>
      <c r="E4478" s="9">
        <v>71</v>
      </c>
    </row>
    <row r="4479" spans="4:5" ht="18.75" x14ac:dyDescent="0.3">
      <c r="D4479" s="8">
        <v>44.759999999971697</v>
      </c>
      <c r="E4479" s="9">
        <v>71</v>
      </c>
    </row>
    <row r="4480" spans="4:5" ht="18.75" x14ac:dyDescent="0.3">
      <c r="D4480" s="8">
        <v>44.769999999971702</v>
      </c>
      <c r="E4480" s="9">
        <v>71</v>
      </c>
    </row>
    <row r="4481" spans="4:5" ht="18.75" x14ac:dyDescent="0.3">
      <c r="D4481" s="8">
        <v>44.7799999999717</v>
      </c>
      <c r="E4481" s="9">
        <v>71</v>
      </c>
    </row>
    <row r="4482" spans="4:5" ht="18.75" x14ac:dyDescent="0.3">
      <c r="D4482" s="8">
        <v>44.789999999971798</v>
      </c>
      <c r="E4482" s="9">
        <v>71</v>
      </c>
    </row>
    <row r="4483" spans="4:5" ht="18.75" x14ac:dyDescent="0.3">
      <c r="D4483" s="8">
        <v>44.799999999971803</v>
      </c>
      <c r="E4483" s="9">
        <v>71</v>
      </c>
    </row>
    <row r="4484" spans="4:5" ht="18.75" x14ac:dyDescent="0.3">
      <c r="D4484" s="8">
        <v>44.809999999971801</v>
      </c>
      <c r="E4484" s="9">
        <v>71</v>
      </c>
    </row>
    <row r="4485" spans="4:5" ht="18.75" x14ac:dyDescent="0.3">
      <c r="D4485" s="8">
        <v>44.819999999971799</v>
      </c>
      <c r="E4485" s="9">
        <v>71</v>
      </c>
    </row>
    <row r="4486" spans="4:5" ht="18.75" x14ac:dyDescent="0.3">
      <c r="D4486" s="8">
        <v>44.829999999971797</v>
      </c>
      <c r="E4486" s="9">
        <v>71</v>
      </c>
    </row>
    <row r="4487" spans="4:5" ht="18.75" x14ac:dyDescent="0.3">
      <c r="D4487" s="8">
        <v>44.839999999971802</v>
      </c>
      <c r="E4487" s="9">
        <v>71</v>
      </c>
    </row>
    <row r="4488" spans="4:5" ht="18.75" x14ac:dyDescent="0.3">
      <c r="D4488" s="8">
        <v>44.8499999999718</v>
      </c>
      <c r="E4488" s="9">
        <v>71</v>
      </c>
    </row>
    <row r="4489" spans="4:5" ht="18.75" x14ac:dyDescent="0.3">
      <c r="D4489" s="8">
        <v>44.859999999971798</v>
      </c>
      <c r="E4489" s="9">
        <v>71</v>
      </c>
    </row>
    <row r="4490" spans="4:5" ht="18.75" x14ac:dyDescent="0.3">
      <c r="D4490" s="8">
        <v>44.869999999971803</v>
      </c>
      <c r="E4490" s="9">
        <v>71</v>
      </c>
    </row>
    <row r="4491" spans="4:5" ht="18.75" x14ac:dyDescent="0.3">
      <c r="D4491" s="8">
        <v>44.879999999971801</v>
      </c>
      <c r="E4491" s="9">
        <v>71</v>
      </c>
    </row>
    <row r="4492" spans="4:5" ht="18.75" x14ac:dyDescent="0.3">
      <c r="D4492" s="8">
        <v>44.889999999971799</v>
      </c>
      <c r="E4492" s="9">
        <v>71</v>
      </c>
    </row>
    <row r="4493" spans="4:5" ht="18.75" x14ac:dyDescent="0.3">
      <c r="D4493" s="8">
        <v>44.899999999971797</v>
      </c>
      <c r="E4493" s="9">
        <v>71</v>
      </c>
    </row>
    <row r="4494" spans="4:5" ht="18.75" x14ac:dyDescent="0.3">
      <c r="D4494" s="8">
        <v>44.909999999971802</v>
      </c>
      <c r="E4494" s="9">
        <v>71</v>
      </c>
    </row>
    <row r="4495" spans="4:5" ht="18.75" x14ac:dyDescent="0.3">
      <c r="D4495" s="8">
        <v>44.9199999999718</v>
      </c>
      <c r="E4495" s="9">
        <v>71</v>
      </c>
    </row>
    <row r="4496" spans="4:5" ht="18.75" x14ac:dyDescent="0.3">
      <c r="D4496" s="8">
        <v>44.929999999971798</v>
      </c>
      <c r="E4496" s="9">
        <v>71</v>
      </c>
    </row>
    <row r="4497" spans="4:5" ht="18.75" x14ac:dyDescent="0.3">
      <c r="D4497" s="8">
        <v>44.939999999971803</v>
      </c>
      <c r="E4497" s="9">
        <v>71</v>
      </c>
    </row>
    <row r="4498" spans="4:5" ht="18.75" x14ac:dyDescent="0.3">
      <c r="D4498" s="8">
        <v>44.949999999971801</v>
      </c>
      <c r="E4498" s="9">
        <v>71</v>
      </c>
    </row>
    <row r="4499" spans="4:5" ht="18.75" x14ac:dyDescent="0.3">
      <c r="D4499" s="8">
        <v>44.959999999971799</v>
      </c>
      <c r="E4499" s="9">
        <v>71</v>
      </c>
    </row>
    <row r="4500" spans="4:5" ht="18.75" x14ac:dyDescent="0.3">
      <c r="D4500" s="8">
        <v>44.969999999971797</v>
      </c>
      <c r="E4500" s="9">
        <v>71</v>
      </c>
    </row>
    <row r="4501" spans="4:5" ht="18.75" x14ac:dyDescent="0.3">
      <c r="D4501" s="8">
        <v>44.979999999971902</v>
      </c>
      <c r="E4501" s="9">
        <v>71</v>
      </c>
    </row>
    <row r="4502" spans="4:5" ht="18.75" x14ac:dyDescent="0.3">
      <c r="D4502" s="8">
        <v>44.9899999999719</v>
      </c>
      <c r="E4502" s="9">
        <v>71</v>
      </c>
    </row>
    <row r="4503" spans="4:5" ht="18.75" x14ac:dyDescent="0.3">
      <c r="D4503" s="8">
        <v>44.999999999971898</v>
      </c>
      <c r="E4503" s="9">
        <v>71</v>
      </c>
    </row>
    <row r="4504" spans="4:5" ht="18.75" x14ac:dyDescent="0.3">
      <c r="D4504" s="8">
        <v>45.009999999971903</v>
      </c>
      <c r="E4504" s="9">
        <v>71</v>
      </c>
    </row>
    <row r="4505" spans="4:5" ht="18.75" x14ac:dyDescent="0.3">
      <c r="D4505" s="8">
        <v>45.019999999971901</v>
      </c>
      <c r="E4505" s="9">
        <v>71</v>
      </c>
    </row>
    <row r="4506" spans="4:5" ht="18.75" x14ac:dyDescent="0.3">
      <c r="D4506" s="8">
        <v>45.029999999971899</v>
      </c>
      <c r="E4506" s="9">
        <v>71</v>
      </c>
    </row>
    <row r="4507" spans="4:5" ht="18.75" x14ac:dyDescent="0.3">
      <c r="D4507" s="8">
        <v>45.039999999971897</v>
      </c>
      <c r="E4507" s="9">
        <v>71</v>
      </c>
    </row>
    <row r="4508" spans="4:5" ht="18.75" x14ac:dyDescent="0.3">
      <c r="D4508" s="8">
        <v>45.049999999971902</v>
      </c>
      <c r="E4508" s="9">
        <v>71</v>
      </c>
    </row>
    <row r="4509" spans="4:5" ht="18.75" x14ac:dyDescent="0.3">
      <c r="D4509" s="8">
        <v>45.0599999999719</v>
      </c>
      <c r="E4509" s="9">
        <v>71</v>
      </c>
    </row>
    <row r="4510" spans="4:5" ht="18.75" x14ac:dyDescent="0.3">
      <c r="D4510" s="8">
        <v>45.069999999971898</v>
      </c>
      <c r="E4510" s="9">
        <v>71</v>
      </c>
    </row>
    <row r="4511" spans="4:5" ht="18.75" x14ac:dyDescent="0.3">
      <c r="D4511" s="8">
        <v>45.079999999971903</v>
      </c>
      <c r="E4511" s="9">
        <v>71</v>
      </c>
    </row>
    <row r="4512" spans="4:5" ht="18.75" x14ac:dyDescent="0.3">
      <c r="D4512" s="8">
        <v>45.089999999971901</v>
      </c>
      <c r="E4512" s="9">
        <v>71</v>
      </c>
    </row>
    <row r="4513" spans="4:5" ht="18.75" x14ac:dyDescent="0.3">
      <c r="D4513" s="8">
        <v>45.099999999971899</v>
      </c>
      <c r="E4513" s="9">
        <v>71</v>
      </c>
    </row>
    <row r="4514" spans="4:5" ht="18.75" x14ac:dyDescent="0.3">
      <c r="D4514" s="8">
        <v>45.109999999971897</v>
      </c>
      <c r="E4514" s="9">
        <v>71</v>
      </c>
    </row>
    <row r="4515" spans="4:5" ht="18.75" x14ac:dyDescent="0.3">
      <c r="D4515" s="8">
        <v>45.119999999971903</v>
      </c>
      <c r="E4515" s="9">
        <v>71</v>
      </c>
    </row>
    <row r="4516" spans="4:5" ht="18.75" x14ac:dyDescent="0.3">
      <c r="D4516" s="8">
        <v>45.129999999971901</v>
      </c>
      <c r="E4516" s="9">
        <v>71</v>
      </c>
    </row>
    <row r="4517" spans="4:5" ht="18.75" x14ac:dyDescent="0.3">
      <c r="D4517" s="8">
        <v>45.139999999971899</v>
      </c>
      <c r="E4517" s="9">
        <v>71</v>
      </c>
    </row>
    <row r="4518" spans="4:5" ht="18.75" x14ac:dyDescent="0.3">
      <c r="D4518" s="8">
        <v>45.149999999971897</v>
      </c>
      <c r="E4518" s="9">
        <v>71</v>
      </c>
    </row>
    <row r="4519" spans="4:5" ht="18.75" x14ac:dyDescent="0.3">
      <c r="D4519" s="8">
        <v>45.159999999971902</v>
      </c>
      <c r="E4519" s="9">
        <v>71</v>
      </c>
    </row>
    <row r="4520" spans="4:5" ht="18.75" x14ac:dyDescent="0.3">
      <c r="D4520" s="8">
        <v>45.1699999999719</v>
      </c>
      <c r="E4520" s="9">
        <v>71</v>
      </c>
    </row>
    <row r="4521" spans="4:5" ht="18.75" x14ac:dyDescent="0.3">
      <c r="D4521" s="8">
        <v>45.179999999971997</v>
      </c>
      <c r="E4521" s="9">
        <v>71</v>
      </c>
    </row>
    <row r="4522" spans="4:5" ht="18.75" x14ac:dyDescent="0.3">
      <c r="D4522" s="8">
        <v>45.189999999972002</v>
      </c>
      <c r="E4522" s="9">
        <v>71</v>
      </c>
    </row>
    <row r="4523" spans="4:5" ht="18.75" x14ac:dyDescent="0.3">
      <c r="D4523" s="8">
        <v>45.199999999972</v>
      </c>
      <c r="E4523" s="9">
        <v>71</v>
      </c>
    </row>
    <row r="4524" spans="4:5" ht="18.75" x14ac:dyDescent="0.3">
      <c r="D4524" s="8">
        <v>45.209999999971998</v>
      </c>
      <c r="E4524" s="9">
        <v>71</v>
      </c>
    </row>
    <row r="4525" spans="4:5" ht="18.75" x14ac:dyDescent="0.3">
      <c r="D4525" s="8">
        <v>45.219999999972003</v>
      </c>
      <c r="E4525" s="9">
        <v>71</v>
      </c>
    </row>
    <row r="4526" spans="4:5" ht="18.75" x14ac:dyDescent="0.3">
      <c r="D4526" s="8">
        <v>45.229999999972001</v>
      </c>
      <c r="E4526" s="9">
        <v>71</v>
      </c>
    </row>
    <row r="4527" spans="4:5" ht="18.75" x14ac:dyDescent="0.3">
      <c r="D4527" s="8">
        <v>45.239999999972</v>
      </c>
      <c r="E4527" s="9">
        <v>71</v>
      </c>
    </row>
    <row r="4528" spans="4:5" ht="18.75" x14ac:dyDescent="0.3">
      <c r="D4528" s="8">
        <v>45.249999999971998</v>
      </c>
      <c r="E4528" s="9">
        <v>71</v>
      </c>
    </row>
    <row r="4529" spans="4:5" ht="18.75" x14ac:dyDescent="0.3">
      <c r="D4529" s="8">
        <v>45.259999999972003</v>
      </c>
      <c r="E4529" s="9">
        <v>71</v>
      </c>
    </row>
    <row r="4530" spans="4:5" ht="18.75" x14ac:dyDescent="0.3">
      <c r="D4530" s="8">
        <v>45.269999999972001</v>
      </c>
      <c r="E4530" s="9">
        <v>71</v>
      </c>
    </row>
    <row r="4531" spans="4:5" ht="18.75" x14ac:dyDescent="0.3">
      <c r="D4531" s="8">
        <v>45.279999999971999</v>
      </c>
      <c r="E4531" s="9">
        <v>71</v>
      </c>
    </row>
    <row r="4532" spans="4:5" ht="18.75" x14ac:dyDescent="0.3">
      <c r="D4532" s="8">
        <v>45.289999999971997</v>
      </c>
      <c r="E4532" s="9">
        <v>71</v>
      </c>
    </row>
    <row r="4533" spans="4:5" ht="18.75" x14ac:dyDescent="0.3">
      <c r="D4533" s="8">
        <v>45.299999999972002</v>
      </c>
      <c r="E4533" s="9">
        <v>71</v>
      </c>
    </row>
    <row r="4534" spans="4:5" ht="18.75" x14ac:dyDescent="0.3">
      <c r="D4534" s="8">
        <v>45.309999999972</v>
      </c>
      <c r="E4534" s="9">
        <v>71</v>
      </c>
    </row>
    <row r="4535" spans="4:5" ht="18.75" x14ac:dyDescent="0.3">
      <c r="D4535" s="8">
        <v>45.319999999971998</v>
      </c>
      <c r="E4535" s="9">
        <v>71</v>
      </c>
    </row>
    <row r="4536" spans="4:5" ht="18.75" x14ac:dyDescent="0.3">
      <c r="D4536" s="8">
        <v>45.329999999972003</v>
      </c>
      <c r="E4536" s="9">
        <v>71</v>
      </c>
    </row>
    <row r="4537" spans="4:5" ht="18.75" x14ac:dyDescent="0.3">
      <c r="D4537" s="8">
        <v>45.339999999972001</v>
      </c>
      <c r="E4537" s="9">
        <v>71</v>
      </c>
    </row>
    <row r="4538" spans="4:5" ht="18.75" x14ac:dyDescent="0.3">
      <c r="D4538" s="8">
        <v>45.349999999971999</v>
      </c>
      <c r="E4538" s="9">
        <v>71</v>
      </c>
    </row>
    <row r="4539" spans="4:5" ht="18.75" x14ac:dyDescent="0.3">
      <c r="D4539" s="8">
        <v>45.359999999971997</v>
      </c>
      <c r="E4539" s="9">
        <v>71</v>
      </c>
    </row>
    <row r="4540" spans="4:5" ht="18.75" x14ac:dyDescent="0.3">
      <c r="D4540" s="8">
        <v>45.369999999972102</v>
      </c>
      <c r="E4540" s="9">
        <v>71</v>
      </c>
    </row>
    <row r="4541" spans="4:5" ht="18.75" x14ac:dyDescent="0.3">
      <c r="D4541" s="8">
        <v>45.3799999999721</v>
      </c>
      <c r="E4541" s="9">
        <v>71</v>
      </c>
    </row>
    <row r="4542" spans="4:5" ht="18.75" x14ac:dyDescent="0.3">
      <c r="D4542" s="8">
        <v>45.389999999972098</v>
      </c>
      <c r="E4542" s="9">
        <v>71</v>
      </c>
    </row>
    <row r="4543" spans="4:5" ht="18.75" x14ac:dyDescent="0.3">
      <c r="D4543" s="8">
        <v>45.399999999972103</v>
      </c>
      <c r="E4543" s="9">
        <v>71</v>
      </c>
    </row>
    <row r="4544" spans="4:5" ht="18.75" x14ac:dyDescent="0.3">
      <c r="D4544" s="8">
        <v>45.409999999972101</v>
      </c>
      <c r="E4544" s="9">
        <v>71</v>
      </c>
    </row>
    <row r="4545" spans="4:5" ht="18.75" x14ac:dyDescent="0.3">
      <c r="D4545" s="8">
        <v>45.419999999972099</v>
      </c>
      <c r="E4545" s="9">
        <v>71</v>
      </c>
    </row>
    <row r="4546" spans="4:5" ht="18.75" x14ac:dyDescent="0.3">
      <c r="D4546" s="8">
        <v>45.429999999972097</v>
      </c>
      <c r="E4546" s="9">
        <v>71</v>
      </c>
    </row>
    <row r="4547" spans="4:5" ht="18.75" x14ac:dyDescent="0.3">
      <c r="D4547" s="8">
        <v>45.439999999972102</v>
      </c>
      <c r="E4547" s="9">
        <v>71</v>
      </c>
    </row>
    <row r="4548" spans="4:5" ht="18.75" x14ac:dyDescent="0.3">
      <c r="D4548" s="8">
        <v>45.4499999999721</v>
      </c>
      <c r="E4548" s="9">
        <v>71</v>
      </c>
    </row>
    <row r="4549" spans="4:5" ht="18.75" x14ac:dyDescent="0.3">
      <c r="D4549" s="8">
        <v>45.459999999972098</v>
      </c>
      <c r="E4549" s="9">
        <v>71</v>
      </c>
    </row>
    <row r="4550" spans="4:5" ht="18.75" x14ac:dyDescent="0.3">
      <c r="D4550" s="8">
        <v>45.469999999972103</v>
      </c>
      <c r="E4550" s="9">
        <v>71</v>
      </c>
    </row>
    <row r="4551" spans="4:5" ht="18.75" x14ac:dyDescent="0.3">
      <c r="D4551" s="8">
        <v>45.479999999972101</v>
      </c>
      <c r="E4551" s="9">
        <v>71</v>
      </c>
    </row>
    <row r="4552" spans="4:5" ht="18.75" x14ac:dyDescent="0.3">
      <c r="D4552" s="8">
        <v>45.489999999972099</v>
      </c>
      <c r="E4552" s="9">
        <v>71</v>
      </c>
    </row>
    <row r="4553" spans="4:5" ht="18.75" x14ac:dyDescent="0.3">
      <c r="D4553" s="8">
        <v>45.499999999972097</v>
      </c>
      <c r="E4553" s="9">
        <v>71</v>
      </c>
    </row>
    <row r="4554" spans="4:5" ht="18.75" x14ac:dyDescent="0.3">
      <c r="D4554" s="8">
        <v>45.509999999972102</v>
      </c>
      <c r="E4554" s="9">
        <v>71</v>
      </c>
    </row>
    <row r="4555" spans="4:5" ht="18.75" x14ac:dyDescent="0.3">
      <c r="D4555" s="8">
        <v>45.5199999999721</v>
      </c>
      <c r="E4555" s="9">
        <v>71</v>
      </c>
    </row>
    <row r="4556" spans="4:5" ht="18.75" x14ac:dyDescent="0.3">
      <c r="D4556" s="8">
        <v>45.529999999972098</v>
      </c>
      <c r="E4556" s="9">
        <v>71</v>
      </c>
    </row>
    <row r="4557" spans="4:5" ht="18.75" x14ac:dyDescent="0.3">
      <c r="D4557" s="8">
        <v>45.539999999972103</v>
      </c>
      <c r="E4557" s="9">
        <v>71</v>
      </c>
    </row>
    <row r="4558" spans="4:5" ht="18.75" x14ac:dyDescent="0.3">
      <c r="D4558" s="8">
        <v>45.549999999972101</v>
      </c>
      <c r="E4558" s="9">
        <v>71</v>
      </c>
    </row>
    <row r="4559" spans="4:5" ht="18.75" x14ac:dyDescent="0.3">
      <c r="D4559" s="8">
        <v>45.559999999972099</v>
      </c>
      <c r="E4559" s="9">
        <v>71</v>
      </c>
    </row>
    <row r="4560" spans="4:5" ht="18.75" x14ac:dyDescent="0.3">
      <c r="D4560" s="8">
        <v>45.569999999972197</v>
      </c>
      <c r="E4560" s="9">
        <v>71</v>
      </c>
    </row>
    <row r="4561" spans="4:5" ht="18.75" x14ac:dyDescent="0.3">
      <c r="D4561" s="8">
        <v>45.579999999972202</v>
      </c>
      <c r="E4561" s="9">
        <v>71</v>
      </c>
    </row>
    <row r="4562" spans="4:5" ht="18.75" x14ac:dyDescent="0.3">
      <c r="D4562" s="8">
        <v>45.5899999999722</v>
      </c>
      <c r="E4562" s="9">
        <v>71</v>
      </c>
    </row>
    <row r="4563" spans="4:5" ht="18.75" x14ac:dyDescent="0.3">
      <c r="D4563" s="8">
        <v>45.599999999972198</v>
      </c>
      <c r="E4563" s="9">
        <v>71</v>
      </c>
    </row>
    <row r="4564" spans="4:5" ht="18.75" x14ac:dyDescent="0.3">
      <c r="D4564" s="8">
        <v>45.609999999972203</v>
      </c>
      <c r="E4564" s="9">
        <v>71</v>
      </c>
    </row>
    <row r="4565" spans="4:5" ht="18.75" x14ac:dyDescent="0.3">
      <c r="D4565" s="8">
        <v>45.619999999972201</v>
      </c>
      <c r="E4565" s="9">
        <v>71</v>
      </c>
    </row>
    <row r="4566" spans="4:5" ht="18.75" x14ac:dyDescent="0.3">
      <c r="D4566" s="8">
        <v>45.629999999972199</v>
      </c>
      <c r="E4566" s="9">
        <v>71</v>
      </c>
    </row>
    <row r="4567" spans="4:5" ht="18.75" x14ac:dyDescent="0.3">
      <c r="D4567" s="8">
        <v>45.639999999972197</v>
      </c>
      <c r="E4567" s="9">
        <v>71</v>
      </c>
    </row>
    <row r="4568" spans="4:5" ht="18.75" x14ac:dyDescent="0.3">
      <c r="D4568" s="8">
        <v>45.649999999972202</v>
      </c>
      <c r="E4568" s="9">
        <v>71</v>
      </c>
    </row>
    <row r="4569" spans="4:5" ht="18.75" x14ac:dyDescent="0.3">
      <c r="D4569" s="8">
        <v>45.6599999999722</v>
      </c>
      <c r="E4569" s="9">
        <v>71</v>
      </c>
    </row>
    <row r="4570" spans="4:5" ht="18.75" x14ac:dyDescent="0.3">
      <c r="D4570" s="8">
        <v>45.669999999972198</v>
      </c>
      <c r="E4570" s="9">
        <v>71</v>
      </c>
    </row>
    <row r="4571" spans="4:5" ht="18.75" x14ac:dyDescent="0.3">
      <c r="D4571" s="8">
        <v>45.679999999972203</v>
      </c>
      <c r="E4571" s="9">
        <v>71</v>
      </c>
    </row>
    <row r="4572" spans="4:5" ht="18.75" x14ac:dyDescent="0.3">
      <c r="D4572" s="8">
        <v>45.689999999972201</v>
      </c>
      <c r="E4572" s="9">
        <v>71</v>
      </c>
    </row>
    <row r="4573" spans="4:5" ht="18.75" x14ac:dyDescent="0.3">
      <c r="D4573" s="8">
        <v>45.699999999972199</v>
      </c>
      <c r="E4573" s="9">
        <v>71</v>
      </c>
    </row>
    <row r="4574" spans="4:5" ht="18.75" x14ac:dyDescent="0.3">
      <c r="D4574" s="8">
        <v>45.709999999972197</v>
      </c>
      <c r="E4574" s="9">
        <v>71</v>
      </c>
    </row>
    <row r="4575" spans="4:5" ht="18.75" x14ac:dyDescent="0.3">
      <c r="D4575" s="8">
        <v>45.719999999972202</v>
      </c>
      <c r="E4575" s="9">
        <v>71</v>
      </c>
    </row>
    <row r="4576" spans="4:5" ht="18.75" x14ac:dyDescent="0.3">
      <c r="D4576" s="8">
        <v>45.7299999999722</v>
      </c>
      <c r="E4576" s="9">
        <v>71</v>
      </c>
    </row>
    <row r="4577" spans="4:5" ht="18.75" x14ac:dyDescent="0.3">
      <c r="D4577" s="8">
        <v>45.739999999972198</v>
      </c>
      <c r="E4577" s="9">
        <v>71</v>
      </c>
    </row>
    <row r="4578" spans="4:5" ht="18.75" x14ac:dyDescent="0.3">
      <c r="D4578" s="8">
        <v>45.749999999972196</v>
      </c>
      <c r="E4578" s="9">
        <v>71</v>
      </c>
    </row>
    <row r="4579" spans="4:5" ht="18.75" x14ac:dyDescent="0.3">
      <c r="D4579" s="8">
        <v>45.759999999972301</v>
      </c>
      <c r="E4579" s="9">
        <v>71</v>
      </c>
    </row>
    <row r="4580" spans="4:5" ht="18.75" x14ac:dyDescent="0.3">
      <c r="D4580" s="8">
        <v>45.769999999972299</v>
      </c>
      <c r="E4580" s="9">
        <v>71</v>
      </c>
    </row>
    <row r="4581" spans="4:5" ht="18.75" x14ac:dyDescent="0.3">
      <c r="D4581" s="8">
        <v>45.779999999972297</v>
      </c>
      <c r="E4581" s="9">
        <v>71</v>
      </c>
    </row>
    <row r="4582" spans="4:5" ht="18.75" x14ac:dyDescent="0.3">
      <c r="D4582" s="8">
        <v>45.789999999972302</v>
      </c>
      <c r="E4582" s="9">
        <v>71</v>
      </c>
    </row>
    <row r="4583" spans="4:5" ht="18.75" x14ac:dyDescent="0.3">
      <c r="D4583" s="8">
        <v>45.7999999999723</v>
      </c>
      <c r="E4583" s="9">
        <v>71</v>
      </c>
    </row>
    <row r="4584" spans="4:5" ht="18.75" x14ac:dyDescent="0.3">
      <c r="D4584" s="8">
        <v>45.809999999972298</v>
      </c>
      <c r="E4584" s="9">
        <v>71</v>
      </c>
    </row>
    <row r="4585" spans="4:5" ht="18.75" x14ac:dyDescent="0.3">
      <c r="D4585" s="8">
        <v>45.819999999972303</v>
      </c>
      <c r="E4585" s="9">
        <v>71</v>
      </c>
    </row>
    <row r="4586" spans="4:5" ht="18.75" x14ac:dyDescent="0.3">
      <c r="D4586" s="8">
        <v>45.829999999972301</v>
      </c>
      <c r="E4586" s="9">
        <v>71</v>
      </c>
    </row>
    <row r="4587" spans="4:5" ht="18.75" x14ac:dyDescent="0.3">
      <c r="D4587" s="8">
        <v>45.839999999972299</v>
      </c>
      <c r="E4587" s="9">
        <v>71</v>
      </c>
    </row>
    <row r="4588" spans="4:5" ht="18.75" x14ac:dyDescent="0.3">
      <c r="D4588" s="8">
        <v>45.849999999972297</v>
      </c>
      <c r="E4588" s="9">
        <v>71</v>
      </c>
    </row>
    <row r="4589" spans="4:5" ht="18.75" x14ac:dyDescent="0.3">
      <c r="D4589" s="8">
        <v>45.859999999972302</v>
      </c>
      <c r="E4589" s="9">
        <v>71</v>
      </c>
    </row>
    <row r="4590" spans="4:5" ht="18.75" x14ac:dyDescent="0.3">
      <c r="D4590" s="8">
        <v>45.8699999999723</v>
      </c>
      <c r="E4590" s="9">
        <v>71</v>
      </c>
    </row>
    <row r="4591" spans="4:5" ht="18.75" x14ac:dyDescent="0.3">
      <c r="D4591" s="8">
        <v>45.879999999972298</v>
      </c>
      <c r="E4591" s="9">
        <v>71</v>
      </c>
    </row>
    <row r="4592" spans="4:5" ht="18.75" x14ac:dyDescent="0.3">
      <c r="D4592" s="8">
        <v>45.889999999972297</v>
      </c>
      <c r="E4592" s="9">
        <v>71</v>
      </c>
    </row>
    <row r="4593" spans="4:5" ht="18.75" x14ac:dyDescent="0.3">
      <c r="D4593" s="8">
        <v>45.899999999972302</v>
      </c>
      <c r="E4593" s="9">
        <v>71</v>
      </c>
    </row>
    <row r="4594" spans="4:5" ht="18.75" x14ac:dyDescent="0.3">
      <c r="D4594" s="8">
        <v>45.9099999999723</v>
      </c>
      <c r="E4594" s="9">
        <v>71</v>
      </c>
    </row>
    <row r="4595" spans="4:5" ht="18.75" x14ac:dyDescent="0.3">
      <c r="D4595" s="8">
        <v>45.919999999972298</v>
      </c>
      <c r="E4595" s="9">
        <v>71</v>
      </c>
    </row>
    <row r="4596" spans="4:5" ht="18.75" x14ac:dyDescent="0.3">
      <c r="D4596" s="8">
        <v>45.929999999972303</v>
      </c>
      <c r="E4596" s="9">
        <v>71</v>
      </c>
    </row>
    <row r="4597" spans="4:5" ht="18.75" x14ac:dyDescent="0.3">
      <c r="D4597" s="8">
        <v>45.939999999972301</v>
      </c>
      <c r="E4597" s="9">
        <v>71</v>
      </c>
    </row>
    <row r="4598" spans="4:5" ht="18.75" x14ac:dyDescent="0.3">
      <c r="D4598" s="8">
        <v>45.949999999972299</v>
      </c>
      <c r="E4598" s="9">
        <v>71</v>
      </c>
    </row>
    <row r="4599" spans="4:5" ht="18.75" x14ac:dyDescent="0.3">
      <c r="D4599" s="8">
        <v>45.959999999972403</v>
      </c>
      <c r="E4599" s="9">
        <v>71</v>
      </c>
    </row>
    <row r="4600" spans="4:5" ht="18.75" x14ac:dyDescent="0.3">
      <c r="D4600" s="8">
        <v>45.969999999972401</v>
      </c>
      <c r="E4600" s="9">
        <v>71</v>
      </c>
    </row>
    <row r="4601" spans="4:5" ht="18.75" x14ac:dyDescent="0.3">
      <c r="D4601" s="8">
        <v>45.979999999972399</v>
      </c>
      <c r="E4601" s="9">
        <v>71</v>
      </c>
    </row>
    <row r="4602" spans="4:5" ht="18.75" x14ac:dyDescent="0.3">
      <c r="D4602" s="8">
        <v>45.989999999972397</v>
      </c>
      <c r="E4602" s="9">
        <v>71</v>
      </c>
    </row>
    <row r="4603" spans="4:5" ht="18.75" x14ac:dyDescent="0.3">
      <c r="D4603" s="8">
        <v>45.999999999972403</v>
      </c>
      <c r="E4603" s="9">
        <v>71</v>
      </c>
    </row>
    <row r="4604" spans="4:5" ht="18.75" x14ac:dyDescent="0.3">
      <c r="D4604" s="8">
        <v>46.009999999972401</v>
      </c>
      <c r="E4604" s="9">
        <v>71</v>
      </c>
    </row>
    <row r="4605" spans="4:5" ht="18.75" x14ac:dyDescent="0.3">
      <c r="D4605" s="8">
        <v>46.019999999972399</v>
      </c>
      <c r="E4605" s="9">
        <v>71</v>
      </c>
    </row>
    <row r="4606" spans="4:5" ht="18.75" x14ac:dyDescent="0.3">
      <c r="D4606" s="8">
        <v>46.029999999972397</v>
      </c>
      <c r="E4606" s="9">
        <v>71</v>
      </c>
    </row>
    <row r="4607" spans="4:5" ht="18.75" x14ac:dyDescent="0.3">
      <c r="D4607" s="8">
        <v>46.039999999972402</v>
      </c>
      <c r="E4607" s="9">
        <v>71</v>
      </c>
    </row>
    <row r="4608" spans="4:5" ht="18.75" x14ac:dyDescent="0.3">
      <c r="D4608" s="8">
        <v>46.0499999999724</v>
      </c>
      <c r="E4608" s="9">
        <v>71</v>
      </c>
    </row>
    <row r="4609" spans="4:5" ht="18.75" x14ac:dyDescent="0.3">
      <c r="D4609" s="8">
        <v>46.059999999972398</v>
      </c>
      <c r="E4609" s="9">
        <v>71</v>
      </c>
    </row>
    <row r="4610" spans="4:5" ht="18.75" x14ac:dyDescent="0.3">
      <c r="D4610" s="8">
        <v>46.069999999972403</v>
      </c>
      <c r="E4610" s="9">
        <v>71</v>
      </c>
    </row>
    <row r="4611" spans="4:5" ht="18.75" x14ac:dyDescent="0.3">
      <c r="D4611" s="8">
        <v>46.079999999972401</v>
      </c>
      <c r="E4611" s="9">
        <v>71</v>
      </c>
    </row>
    <row r="4612" spans="4:5" ht="18.75" x14ac:dyDescent="0.3">
      <c r="D4612" s="8">
        <v>46.089999999972399</v>
      </c>
      <c r="E4612" s="9">
        <v>71</v>
      </c>
    </row>
    <row r="4613" spans="4:5" ht="18.75" x14ac:dyDescent="0.3">
      <c r="D4613" s="8">
        <v>46.099999999972397</v>
      </c>
      <c r="E4613" s="9">
        <v>71</v>
      </c>
    </row>
    <row r="4614" spans="4:5" ht="18.75" x14ac:dyDescent="0.3">
      <c r="D4614" s="8">
        <v>46.109999999972402</v>
      </c>
      <c r="E4614" s="9">
        <v>71</v>
      </c>
    </row>
    <row r="4615" spans="4:5" ht="18.75" x14ac:dyDescent="0.3">
      <c r="D4615" s="8">
        <v>46.1199999999724</v>
      </c>
      <c r="E4615" s="9">
        <v>71</v>
      </c>
    </row>
    <row r="4616" spans="4:5" ht="18.75" x14ac:dyDescent="0.3">
      <c r="D4616" s="8">
        <v>46.129999999972398</v>
      </c>
      <c r="E4616" s="9">
        <v>71</v>
      </c>
    </row>
    <row r="4617" spans="4:5" ht="18.75" x14ac:dyDescent="0.3">
      <c r="D4617" s="8">
        <v>46.139999999972403</v>
      </c>
      <c r="E4617" s="9">
        <v>71</v>
      </c>
    </row>
    <row r="4618" spans="4:5" ht="18.75" x14ac:dyDescent="0.3">
      <c r="D4618" s="8">
        <v>46.149999999972501</v>
      </c>
      <c r="E4618" s="9">
        <v>71</v>
      </c>
    </row>
    <row r="4619" spans="4:5" ht="18.75" x14ac:dyDescent="0.3">
      <c r="D4619" s="8">
        <v>46.159999999972499</v>
      </c>
      <c r="E4619" s="9">
        <v>71</v>
      </c>
    </row>
    <row r="4620" spans="4:5" ht="18.75" x14ac:dyDescent="0.3">
      <c r="D4620" s="8">
        <v>46.169999999972497</v>
      </c>
      <c r="E4620" s="9">
        <v>71</v>
      </c>
    </row>
    <row r="4621" spans="4:5" ht="18.75" x14ac:dyDescent="0.3">
      <c r="D4621" s="8">
        <v>46.179999999972502</v>
      </c>
      <c r="E4621" s="9">
        <v>71</v>
      </c>
    </row>
    <row r="4622" spans="4:5" ht="18.75" x14ac:dyDescent="0.3">
      <c r="D4622" s="8">
        <v>46.1899999999725</v>
      </c>
      <c r="E4622" s="9">
        <v>71</v>
      </c>
    </row>
    <row r="4623" spans="4:5" ht="18.75" x14ac:dyDescent="0.3">
      <c r="D4623" s="8">
        <v>46.199999999972498</v>
      </c>
      <c r="E4623" s="9">
        <v>71</v>
      </c>
    </row>
    <row r="4624" spans="4:5" ht="18.75" x14ac:dyDescent="0.3">
      <c r="D4624" s="8">
        <v>46.209999999972503</v>
      </c>
      <c r="E4624" s="9">
        <v>71</v>
      </c>
    </row>
    <row r="4625" spans="4:5" ht="18.75" x14ac:dyDescent="0.3">
      <c r="D4625" s="8">
        <v>46.219999999972501</v>
      </c>
      <c r="E4625" s="9">
        <v>71</v>
      </c>
    </row>
    <row r="4626" spans="4:5" ht="18.75" x14ac:dyDescent="0.3">
      <c r="D4626" s="8">
        <v>46.229999999972499</v>
      </c>
      <c r="E4626" s="9">
        <v>71</v>
      </c>
    </row>
    <row r="4627" spans="4:5" ht="18.75" x14ac:dyDescent="0.3">
      <c r="D4627" s="8">
        <v>46.239999999972497</v>
      </c>
      <c r="E4627" s="9">
        <v>71</v>
      </c>
    </row>
    <row r="4628" spans="4:5" ht="18.75" x14ac:dyDescent="0.3">
      <c r="D4628" s="8">
        <v>46.249999999972502</v>
      </c>
      <c r="E4628" s="9">
        <v>71</v>
      </c>
    </row>
    <row r="4629" spans="4:5" ht="18.75" x14ac:dyDescent="0.3">
      <c r="D4629" s="8">
        <v>46.2599999999725</v>
      </c>
      <c r="E4629" s="9">
        <v>71</v>
      </c>
    </row>
    <row r="4630" spans="4:5" ht="18.75" x14ac:dyDescent="0.3">
      <c r="D4630" s="8">
        <v>46.269999999972498</v>
      </c>
      <c r="E4630" s="9">
        <v>71</v>
      </c>
    </row>
    <row r="4631" spans="4:5" ht="18.75" x14ac:dyDescent="0.3">
      <c r="D4631" s="8">
        <v>46.279999999972503</v>
      </c>
      <c r="E4631" s="9">
        <v>71</v>
      </c>
    </row>
    <row r="4632" spans="4:5" ht="18.75" x14ac:dyDescent="0.3">
      <c r="D4632" s="8">
        <v>46.289999999972501</v>
      </c>
      <c r="E4632" s="9">
        <v>71</v>
      </c>
    </row>
    <row r="4633" spans="4:5" ht="18.75" x14ac:dyDescent="0.3">
      <c r="D4633" s="8">
        <v>46.299999999972499</v>
      </c>
      <c r="E4633" s="9">
        <v>71</v>
      </c>
    </row>
    <row r="4634" spans="4:5" ht="18.75" x14ac:dyDescent="0.3">
      <c r="D4634" s="8">
        <v>46.309999999972497</v>
      </c>
      <c r="E4634" s="9">
        <v>71</v>
      </c>
    </row>
    <row r="4635" spans="4:5" ht="18.75" x14ac:dyDescent="0.3">
      <c r="D4635" s="8">
        <v>46.319999999972502</v>
      </c>
      <c r="E4635" s="9">
        <v>71</v>
      </c>
    </row>
    <row r="4636" spans="4:5" ht="18.75" x14ac:dyDescent="0.3">
      <c r="D4636" s="8">
        <v>46.3299999999725</v>
      </c>
      <c r="E4636" s="9">
        <v>71</v>
      </c>
    </row>
    <row r="4637" spans="4:5" ht="18.75" x14ac:dyDescent="0.3">
      <c r="D4637" s="8">
        <v>46.339999999972498</v>
      </c>
      <c r="E4637" s="9">
        <v>71</v>
      </c>
    </row>
    <row r="4638" spans="4:5" ht="18.75" x14ac:dyDescent="0.3">
      <c r="D4638" s="8">
        <v>46.349999999972603</v>
      </c>
      <c r="E4638" s="9">
        <v>71</v>
      </c>
    </row>
    <row r="4639" spans="4:5" ht="18.75" x14ac:dyDescent="0.3">
      <c r="D4639" s="8">
        <v>46.359999999972601</v>
      </c>
      <c r="E4639" s="9">
        <v>71</v>
      </c>
    </row>
    <row r="4640" spans="4:5" ht="18.75" x14ac:dyDescent="0.3">
      <c r="D4640" s="8">
        <v>46.369999999972599</v>
      </c>
      <c r="E4640" s="9">
        <v>71</v>
      </c>
    </row>
    <row r="4641" spans="4:5" ht="18.75" x14ac:dyDescent="0.3">
      <c r="D4641" s="8">
        <v>46.379999999972597</v>
      </c>
      <c r="E4641" s="9">
        <v>71</v>
      </c>
    </row>
    <row r="4642" spans="4:5" ht="18.75" x14ac:dyDescent="0.3">
      <c r="D4642" s="8">
        <v>46.389999999972602</v>
      </c>
      <c r="E4642" s="9">
        <v>71</v>
      </c>
    </row>
    <row r="4643" spans="4:5" ht="18.75" x14ac:dyDescent="0.3">
      <c r="D4643" s="8">
        <v>46.3999999999726</v>
      </c>
      <c r="E4643" s="9">
        <v>71</v>
      </c>
    </row>
    <row r="4644" spans="4:5" ht="18.75" x14ac:dyDescent="0.3">
      <c r="D4644" s="8">
        <v>46.409999999972598</v>
      </c>
      <c r="E4644" s="9">
        <v>71</v>
      </c>
    </row>
    <row r="4645" spans="4:5" ht="18.75" x14ac:dyDescent="0.3">
      <c r="D4645" s="8">
        <v>46.419999999972603</v>
      </c>
      <c r="E4645" s="9">
        <v>71</v>
      </c>
    </row>
    <row r="4646" spans="4:5" ht="18.75" x14ac:dyDescent="0.3">
      <c r="D4646" s="8">
        <v>46.429999999972601</v>
      </c>
      <c r="E4646" s="9">
        <v>71</v>
      </c>
    </row>
    <row r="4647" spans="4:5" ht="18.75" x14ac:dyDescent="0.3">
      <c r="D4647" s="8">
        <v>46.439999999972599</v>
      </c>
      <c r="E4647" s="9">
        <v>71</v>
      </c>
    </row>
    <row r="4648" spans="4:5" ht="18.75" x14ac:dyDescent="0.3">
      <c r="D4648" s="8">
        <v>46.449999999972597</v>
      </c>
      <c r="E4648" s="9">
        <v>71</v>
      </c>
    </row>
    <row r="4649" spans="4:5" ht="18.75" x14ac:dyDescent="0.3">
      <c r="D4649" s="8">
        <v>46.459999999972602</v>
      </c>
      <c r="E4649" s="9">
        <v>71</v>
      </c>
    </row>
    <row r="4650" spans="4:5" ht="18.75" x14ac:dyDescent="0.3">
      <c r="D4650" s="8">
        <v>46.4699999999726</v>
      </c>
      <c r="E4650" s="9">
        <v>71</v>
      </c>
    </row>
    <row r="4651" spans="4:5" ht="18.75" x14ac:dyDescent="0.3">
      <c r="D4651" s="8">
        <v>46.479999999972598</v>
      </c>
      <c r="E4651" s="9">
        <v>71</v>
      </c>
    </row>
    <row r="4652" spans="4:5" ht="18.75" x14ac:dyDescent="0.3">
      <c r="D4652" s="8">
        <v>46.489999999972603</v>
      </c>
      <c r="E4652" s="9">
        <v>71</v>
      </c>
    </row>
    <row r="4653" spans="4:5" ht="18.75" x14ac:dyDescent="0.3">
      <c r="D4653" s="8">
        <v>46.499999999972601</v>
      </c>
      <c r="E4653" s="9">
        <v>71</v>
      </c>
    </row>
    <row r="4654" spans="4:5" ht="18.75" x14ac:dyDescent="0.3">
      <c r="D4654" s="8">
        <v>46.509999999972599</v>
      </c>
      <c r="E4654" s="9">
        <v>71</v>
      </c>
    </row>
    <row r="4655" spans="4:5" ht="18.75" x14ac:dyDescent="0.3">
      <c r="D4655" s="8">
        <v>46.519999999972597</v>
      </c>
      <c r="E4655" s="9">
        <v>71</v>
      </c>
    </row>
    <row r="4656" spans="4:5" ht="18.75" x14ac:dyDescent="0.3">
      <c r="D4656" s="8">
        <v>46.529999999972603</v>
      </c>
      <c r="E4656" s="9">
        <v>71</v>
      </c>
    </row>
    <row r="4657" spans="4:5" ht="18.75" x14ac:dyDescent="0.3">
      <c r="D4657" s="8">
        <v>46.5399999999727</v>
      </c>
      <c r="E4657" s="9">
        <v>71</v>
      </c>
    </row>
    <row r="4658" spans="4:5" ht="18.75" x14ac:dyDescent="0.3">
      <c r="D4658" s="8">
        <v>46.549999999972698</v>
      </c>
      <c r="E4658" s="9">
        <v>71</v>
      </c>
    </row>
    <row r="4659" spans="4:5" ht="18.75" x14ac:dyDescent="0.3">
      <c r="D4659" s="8">
        <v>46.559999999972703</v>
      </c>
      <c r="E4659" s="9">
        <v>71</v>
      </c>
    </row>
    <row r="4660" spans="4:5" ht="18.75" x14ac:dyDescent="0.3">
      <c r="D4660" s="8">
        <v>46.569999999972701</v>
      </c>
      <c r="E4660" s="9">
        <v>71</v>
      </c>
    </row>
    <row r="4661" spans="4:5" ht="18.75" x14ac:dyDescent="0.3">
      <c r="D4661" s="8">
        <v>46.579999999972699</v>
      </c>
      <c r="E4661" s="9">
        <v>71</v>
      </c>
    </row>
    <row r="4662" spans="4:5" ht="18.75" x14ac:dyDescent="0.3">
      <c r="D4662" s="8">
        <v>46.589999999972697</v>
      </c>
      <c r="E4662" s="9">
        <v>71</v>
      </c>
    </row>
    <row r="4663" spans="4:5" ht="18.75" x14ac:dyDescent="0.3">
      <c r="D4663" s="8">
        <v>46.599999999972702</v>
      </c>
      <c r="E4663" s="9">
        <v>71</v>
      </c>
    </row>
    <row r="4664" spans="4:5" ht="18.75" x14ac:dyDescent="0.3">
      <c r="D4664" s="8">
        <v>46.6099999999727</v>
      </c>
      <c r="E4664" s="9">
        <v>71</v>
      </c>
    </row>
    <row r="4665" spans="4:5" ht="18.75" x14ac:dyDescent="0.3">
      <c r="D4665" s="8">
        <v>46.619999999972698</v>
      </c>
      <c r="E4665" s="9">
        <v>71</v>
      </c>
    </row>
    <row r="4666" spans="4:5" ht="18.75" x14ac:dyDescent="0.3">
      <c r="D4666" s="8">
        <v>46.629999999972704</v>
      </c>
      <c r="E4666" s="9">
        <v>71</v>
      </c>
    </row>
    <row r="4667" spans="4:5" ht="18.75" x14ac:dyDescent="0.3">
      <c r="D4667" s="8">
        <v>46.639999999972702</v>
      </c>
      <c r="E4667" s="9">
        <v>71</v>
      </c>
    </row>
    <row r="4668" spans="4:5" ht="18.75" x14ac:dyDescent="0.3">
      <c r="D4668" s="8">
        <v>46.6499999999727</v>
      </c>
      <c r="E4668" s="9">
        <v>71</v>
      </c>
    </row>
    <row r="4669" spans="4:5" ht="18.75" x14ac:dyDescent="0.3">
      <c r="D4669" s="8">
        <v>46.659999999972698</v>
      </c>
      <c r="E4669" s="9">
        <v>71</v>
      </c>
    </row>
    <row r="4670" spans="4:5" ht="18.75" x14ac:dyDescent="0.3">
      <c r="D4670" s="8">
        <v>46.669999999972703</v>
      </c>
      <c r="E4670" s="9">
        <v>71</v>
      </c>
    </row>
    <row r="4671" spans="4:5" ht="18.75" x14ac:dyDescent="0.3">
      <c r="D4671" s="8">
        <v>46.679999999972701</v>
      </c>
      <c r="E4671" s="9">
        <v>71</v>
      </c>
    </row>
    <row r="4672" spans="4:5" ht="18.75" x14ac:dyDescent="0.3">
      <c r="D4672" s="8">
        <v>46.689999999972699</v>
      </c>
      <c r="E4672" s="9">
        <v>71</v>
      </c>
    </row>
    <row r="4673" spans="4:5" ht="18.75" x14ac:dyDescent="0.3">
      <c r="D4673" s="8">
        <v>46.699999999972697</v>
      </c>
      <c r="E4673" s="9">
        <v>71</v>
      </c>
    </row>
    <row r="4674" spans="4:5" ht="18.75" x14ac:dyDescent="0.3">
      <c r="D4674" s="8">
        <v>46.709999999972702</v>
      </c>
      <c r="E4674" s="9">
        <v>71</v>
      </c>
    </row>
    <row r="4675" spans="4:5" ht="18.75" x14ac:dyDescent="0.3">
      <c r="D4675" s="8">
        <v>46.7199999999727</v>
      </c>
      <c r="E4675" s="9">
        <v>71</v>
      </c>
    </row>
    <row r="4676" spans="4:5" ht="18.75" x14ac:dyDescent="0.3">
      <c r="D4676" s="8">
        <v>46.729999999972698</v>
      </c>
      <c r="E4676" s="9">
        <v>71</v>
      </c>
    </row>
    <row r="4677" spans="4:5" ht="18.75" x14ac:dyDescent="0.3">
      <c r="D4677" s="8">
        <v>46.739999999972802</v>
      </c>
      <c r="E4677" s="9">
        <v>71</v>
      </c>
    </row>
    <row r="4678" spans="4:5" ht="18.75" x14ac:dyDescent="0.3">
      <c r="D4678" s="8">
        <v>46.7499999999728</v>
      </c>
      <c r="E4678" s="9">
        <v>71</v>
      </c>
    </row>
    <row r="4679" spans="4:5" ht="18.75" x14ac:dyDescent="0.3">
      <c r="D4679" s="8">
        <v>46.759999999972798</v>
      </c>
      <c r="E4679" s="9">
        <v>71</v>
      </c>
    </row>
    <row r="4680" spans="4:5" ht="18.75" x14ac:dyDescent="0.3">
      <c r="D4680" s="8">
        <v>46.769999999972804</v>
      </c>
      <c r="E4680" s="9">
        <v>71</v>
      </c>
    </row>
    <row r="4681" spans="4:5" ht="18.75" x14ac:dyDescent="0.3">
      <c r="D4681" s="8">
        <v>46.779999999972802</v>
      </c>
      <c r="E4681" s="9">
        <v>71</v>
      </c>
    </row>
    <row r="4682" spans="4:5" ht="18.75" x14ac:dyDescent="0.3">
      <c r="D4682" s="8">
        <v>46.7899999999728</v>
      </c>
      <c r="E4682" s="9">
        <v>71</v>
      </c>
    </row>
    <row r="4683" spans="4:5" ht="18.75" x14ac:dyDescent="0.3">
      <c r="D4683" s="8">
        <v>46.799999999972798</v>
      </c>
      <c r="E4683" s="9">
        <v>71</v>
      </c>
    </row>
    <row r="4684" spans="4:5" ht="18.75" x14ac:dyDescent="0.3">
      <c r="D4684" s="8">
        <v>46.809999999972803</v>
      </c>
      <c r="E4684" s="9">
        <v>71</v>
      </c>
    </row>
    <row r="4685" spans="4:5" ht="18.75" x14ac:dyDescent="0.3">
      <c r="D4685" s="8">
        <v>46.819999999972801</v>
      </c>
      <c r="E4685" s="9">
        <v>71</v>
      </c>
    </row>
    <row r="4686" spans="4:5" ht="18.75" x14ac:dyDescent="0.3">
      <c r="D4686" s="8">
        <v>46.829999999972799</v>
      </c>
      <c r="E4686" s="9">
        <v>71</v>
      </c>
    </row>
    <row r="4687" spans="4:5" ht="18.75" x14ac:dyDescent="0.3">
      <c r="D4687" s="8">
        <v>46.839999999972797</v>
      </c>
      <c r="E4687" s="9">
        <v>71</v>
      </c>
    </row>
    <row r="4688" spans="4:5" ht="18.75" x14ac:dyDescent="0.3">
      <c r="D4688" s="8">
        <v>46.849999999972802</v>
      </c>
      <c r="E4688" s="9">
        <v>71</v>
      </c>
    </row>
    <row r="4689" spans="4:5" ht="18.75" x14ac:dyDescent="0.3">
      <c r="D4689" s="8">
        <v>46.8599999999728</v>
      </c>
      <c r="E4689" s="9">
        <v>71</v>
      </c>
    </row>
    <row r="4690" spans="4:5" ht="18.75" x14ac:dyDescent="0.3">
      <c r="D4690" s="8">
        <v>46.869999999972798</v>
      </c>
      <c r="E4690" s="9">
        <v>71</v>
      </c>
    </row>
    <row r="4691" spans="4:5" ht="18.75" x14ac:dyDescent="0.3">
      <c r="D4691" s="8">
        <v>46.879999999972803</v>
      </c>
      <c r="E4691" s="9">
        <v>71</v>
      </c>
    </row>
    <row r="4692" spans="4:5" ht="18.75" x14ac:dyDescent="0.3">
      <c r="D4692" s="8">
        <v>46.889999999972801</v>
      </c>
      <c r="E4692" s="9">
        <v>71</v>
      </c>
    </row>
    <row r="4693" spans="4:5" ht="18.75" x14ac:dyDescent="0.3">
      <c r="D4693" s="8">
        <v>46.899999999972799</v>
      </c>
      <c r="E4693" s="9">
        <v>71</v>
      </c>
    </row>
    <row r="4694" spans="4:5" ht="18.75" x14ac:dyDescent="0.3">
      <c r="D4694" s="8">
        <v>46.909999999972797</v>
      </c>
      <c r="E4694" s="9">
        <v>71</v>
      </c>
    </row>
    <row r="4695" spans="4:5" ht="18.75" x14ac:dyDescent="0.3">
      <c r="D4695" s="8">
        <v>46.919999999972802</v>
      </c>
      <c r="E4695" s="9">
        <v>71</v>
      </c>
    </row>
    <row r="4696" spans="4:5" ht="18.75" x14ac:dyDescent="0.3">
      <c r="D4696" s="8">
        <v>46.9299999999728</v>
      </c>
      <c r="E4696" s="9">
        <v>71</v>
      </c>
    </row>
    <row r="4697" spans="4:5" ht="18.75" x14ac:dyDescent="0.3">
      <c r="D4697" s="8">
        <v>46.939999999972898</v>
      </c>
      <c r="E4697" s="9">
        <v>71</v>
      </c>
    </row>
    <row r="4698" spans="4:5" ht="18.75" x14ac:dyDescent="0.3">
      <c r="D4698" s="8">
        <v>46.949999999972903</v>
      </c>
      <c r="E4698" s="9">
        <v>71</v>
      </c>
    </row>
    <row r="4699" spans="4:5" ht="18.75" x14ac:dyDescent="0.3">
      <c r="D4699" s="8">
        <v>46.959999999972901</v>
      </c>
      <c r="E4699" s="9">
        <v>71</v>
      </c>
    </row>
    <row r="4700" spans="4:5" ht="18.75" x14ac:dyDescent="0.3">
      <c r="D4700" s="8">
        <v>46.969999999972899</v>
      </c>
      <c r="E4700" s="9">
        <v>71</v>
      </c>
    </row>
    <row r="4701" spans="4:5" ht="18.75" x14ac:dyDescent="0.3">
      <c r="D4701" s="8">
        <v>46.979999999972897</v>
      </c>
      <c r="E4701" s="9">
        <v>71</v>
      </c>
    </row>
    <row r="4702" spans="4:5" ht="18.75" x14ac:dyDescent="0.3">
      <c r="D4702" s="8">
        <v>46.989999999972902</v>
      </c>
      <c r="E4702" s="9">
        <v>71</v>
      </c>
    </row>
    <row r="4703" spans="4:5" ht="18.75" x14ac:dyDescent="0.3">
      <c r="D4703" s="8">
        <v>46.9999999999729</v>
      </c>
      <c r="E4703" s="9">
        <v>71</v>
      </c>
    </row>
    <row r="4704" spans="4:5" ht="18.75" x14ac:dyDescent="0.3">
      <c r="D4704" s="8">
        <v>47.009999999972898</v>
      </c>
      <c r="E4704" s="9">
        <v>71</v>
      </c>
    </row>
    <row r="4705" spans="4:5" ht="18.75" x14ac:dyDescent="0.3">
      <c r="D4705" s="8">
        <v>47.019999999972903</v>
      </c>
      <c r="E4705" s="9">
        <v>71</v>
      </c>
    </row>
    <row r="4706" spans="4:5" ht="18.75" x14ac:dyDescent="0.3">
      <c r="D4706" s="8">
        <v>47.029999999972901</v>
      </c>
      <c r="E4706" s="9">
        <v>71</v>
      </c>
    </row>
    <row r="4707" spans="4:5" ht="18.75" x14ac:dyDescent="0.3">
      <c r="D4707" s="8">
        <v>47.039999999972899</v>
      </c>
      <c r="E4707" s="9">
        <v>71</v>
      </c>
    </row>
    <row r="4708" spans="4:5" ht="18.75" x14ac:dyDescent="0.3">
      <c r="D4708" s="8">
        <v>47.049999999972897</v>
      </c>
      <c r="E4708" s="9">
        <v>71</v>
      </c>
    </row>
    <row r="4709" spans="4:5" ht="18.75" x14ac:dyDescent="0.3">
      <c r="D4709" s="8">
        <v>47.059999999972902</v>
      </c>
      <c r="E4709" s="9">
        <v>71</v>
      </c>
    </row>
    <row r="4710" spans="4:5" ht="18.75" x14ac:dyDescent="0.3">
      <c r="D4710" s="8">
        <v>47.0699999999729</v>
      </c>
      <c r="E4710" s="9">
        <v>71</v>
      </c>
    </row>
    <row r="4711" spans="4:5" ht="18.75" x14ac:dyDescent="0.3">
      <c r="D4711" s="8">
        <v>47.079999999972898</v>
      </c>
      <c r="E4711" s="9">
        <v>71</v>
      </c>
    </row>
    <row r="4712" spans="4:5" ht="18.75" x14ac:dyDescent="0.3">
      <c r="D4712" s="8">
        <v>47.089999999972903</v>
      </c>
      <c r="E4712" s="9">
        <v>71</v>
      </c>
    </row>
    <row r="4713" spans="4:5" ht="18.75" x14ac:dyDescent="0.3">
      <c r="D4713" s="8">
        <v>47.099999999972901</v>
      </c>
      <c r="E4713" s="9">
        <v>71</v>
      </c>
    </row>
    <row r="4714" spans="4:5" ht="18.75" x14ac:dyDescent="0.3">
      <c r="D4714" s="8">
        <v>47.109999999972899</v>
      </c>
      <c r="E4714" s="9">
        <v>71</v>
      </c>
    </row>
    <row r="4715" spans="4:5" ht="18.75" x14ac:dyDescent="0.3">
      <c r="D4715" s="8">
        <v>47.119999999972897</v>
      </c>
      <c r="E4715" s="9">
        <v>71</v>
      </c>
    </row>
    <row r="4716" spans="4:5" ht="18.75" x14ac:dyDescent="0.3">
      <c r="D4716" s="8">
        <v>47.129999999973002</v>
      </c>
      <c r="E4716" s="9">
        <v>71</v>
      </c>
    </row>
    <row r="4717" spans="4:5" ht="18.75" x14ac:dyDescent="0.3">
      <c r="D4717" s="8">
        <v>47.139999999973</v>
      </c>
      <c r="E4717" s="9">
        <v>71</v>
      </c>
    </row>
    <row r="4718" spans="4:5" ht="18.75" x14ac:dyDescent="0.3">
      <c r="D4718" s="8">
        <v>47.149999999972998</v>
      </c>
      <c r="E4718" s="9">
        <v>71</v>
      </c>
    </row>
    <row r="4719" spans="4:5" ht="18.75" x14ac:dyDescent="0.3">
      <c r="D4719" s="8">
        <v>47.159999999973003</v>
      </c>
      <c r="E4719" s="9">
        <v>71</v>
      </c>
    </row>
    <row r="4720" spans="4:5" ht="18.75" x14ac:dyDescent="0.3">
      <c r="D4720" s="8">
        <v>47.169999999973001</v>
      </c>
      <c r="E4720" s="9">
        <v>71</v>
      </c>
    </row>
    <row r="4721" spans="4:5" ht="18.75" x14ac:dyDescent="0.3">
      <c r="D4721" s="8">
        <v>47.179999999972999</v>
      </c>
      <c r="E4721" s="9">
        <v>71</v>
      </c>
    </row>
    <row r="4722" spans="4:5" ht="18.75" x14ac:dyDescent="0.3">
      <c r="D4722" s="8">
        <v>47.189999999972997</v>
      </c>
      <c r="E4722" s="9">
        <v>71</v>
      </c>
    </row>
    <row r="4723" spans="4:5" ht="18.75" x14ac:dyDescent="0.3">
      <c r="D4723" s="8">
        <v>47.199999999973002</v>
      </c>
      <c r="E4723" s="9">
        <v>71</v>
      </c>
    </row>
    <row r="4724" spans="4:5" ht="18.75" x14ac:dyDescent="0.3">
      <c r="D4724" s="8">
        <v>47.209999999973</v>
      </c>
      <c r="E4724" s="9">
        <v>71</v>
      </c>
    </row>
    <row r="4725" spans="4:5" ht="18.75" x14ac:dyDescent="0.3">
      <c r="D4725" s="8">
        <v>47.219999999972998</v>
      </c>
      <c r="E4725" s="9">
        <v>71</v>
      </c>
    </row>
    <row r="4726" spans="4:5" ht="18.75" x14ac:dyDescent="0.3">
      <c r="D4726" s="8">
        <v>47.229999999973003</v>
      </c>
      <c r="E4726" s="9">
        <v>71</v>
      </c>
    </row>
    <row r="4727" spans="4:5" ht="18.75" x14ac:dyDescent="0.3">
      <c r="D4727" s="8">
        <v>47.239999999973001</v>
      </c>
      <c r="E4727" s="9">
        <v>71</v>
      </c>
    </row>
    <row r="4728" spans="4:5" ht="18.75" x14ac:dyDescent="0.3">
      <c r="D4728" s="8">
        <v>47.249999999972999</v>
      </c>
      <c r="E4728" s="9">
        <v>71</v>
      </c>
    </row>
    <row r="4729" spans="4:5" ht="18.75" x14ac:dyDescent="0.3">
      <c r="D4729" s="8">
        <v>47.259999999972997</v>
      </c>
      <c r="E4729" s="9">
        <v>71</v>
      </c>
    </row>
    <row r="4730" spans="4:5" ht="18.75" x14ac:dyDescent="0.3">
      <c r="D4730" s="8">
        <v>47.269999999973003</v>
      </c>
      <c r="E4730" s="9">
        <v>71</v>
      </c>
    </row>
    <row r="4731" spans="4:5" ht="18.75" x14ac:dyDescent="0.3">
      <c r="D4731" s="8">
        <v>47.279999999973001</v>
      </c>
      <c r="E4731" s="9">
        <v>71</v>
      </c>
    </row>
    <row r="4732" spans="4:5" ht="18.75" x14ac:dyDescent="0.3">
      <c r="D4732" s="8">
        <v>47.289999999972999</v>
      </c>
      <c r="E4732" s="9">
        <v>71</v>
      </c>
    </row>
    <row r="4733" spans="4:5" ht="18.75" x14ac:dyDescent="0.3">
      <c r="D4733" s="8">
        <v>47.299999999972997</v>
      </c>
      <c r="E4733" s="9">
        <v>71</v>
      </c>
    </row>
    <row r="4734" spans="4:5" ht="18.75" x14ac:dyDescent="0.3">
      <c r="D4734" s="8">
        <v>47.309999999973002</v>
      </c>
      <c r="E4734" s="9">
        <v>71</v>
      </c>
    </row>
    <row r="4735" spans="4:5" ht="18.75" x14ac:dyDescent="0.3">
      <c r="D4735" s="8">
        <v>47.319999999973</v>
      </c>
      <c r="E4735" s="9">
        <v>71</v>
      </c>
    </row>
    <row r="4736" spans="4:5" ht="18.75" x14ac:dyDescent="0.3">
      <c r="D4736" s="8">
        <v>47.329999999973097</v>
      </c>
      <c r="E4736" s="9">
        <v>71</v>
      </c>
    </row>
    <row r="4737" spans="4:5" ht="18.75" x14ac:dyDescent="0.3">
      <c r="D4737" s="8">
        <v>47.339999999973102</v>
      </c>
      <c r="E4737" s="9">
        <v>71</v>
      </c>
    </row>
    <row r="4738" spans="4:5" ht="18.75" x14ac:dyDescent="0.3">
      <c r="D4738" s="8">
        <v>47.3499999999731</v>
      </c>
      <c r="E4738" s="9">
        <v>71</v>
      </c>
    </row>
    <row r="4739" spans="4:5" ht="18.75" x14ac:dyDescent="0.3">
      <c r="D4739" s="8">
        <v>47.359999999973098</v>
      </c>
      <c r="E4739" s="9">
        <v>71</v>
      </c>
    </row>
    <row r="4740" spans="4:5" ht="18.75" x14ac:dyDescent="0.3">
      <c r="D4740" s="8">
        <v>47.369999999973103</v>
      </c>
      <c r="E4740" s="9">
        <v>71</v>
      </c>
    </row>
    <row r="4741" spans="4:5" ht="18.75" x14ac:dyDescent="0.3">
      <c r="D4741" s="8">
        <v>47.379999999973101</v>
      </c>
      <c r="E4741" s="9">
        <v>71</v>
      </c>
    </row>
    <row r="4742" spans="4:5" ht="18.75" x14ac:dyDescent="0.3">
      <c r="D4742" s="8">
        <v>47.389999999973099</v>
      </c>
      <c r="E4742" s="9">
        <v>71</v>
      </c>
    </row>
    <row r="4743" spans="4:5" ht="18.75" x14ac:dyDescent="0.3">
      <c r="D4743" s="8">
        <v>47.399999999973097</v>
      </c>
      <c r="E4743" s="9">
        <v>71</v>
      </c>
    </row>
    <row r="4744" spans="4:5" ht="18.75" x14ac:dyDescent="0.3">
      <c r="D4744" s="8">
        <v>47.409999999973103</v>
      </c>
      <c r="E4744" s="9">
        <v>71</v>
      </c>
    </row>
    <row r="4745" spans="4:5" ht="18.75" x14ac:dyDescent="0.3">
      <c r="D4745" s="8">
        <v>47.419999999973101</v>
      </c>
      <c r="E4745" s="9">
        <v>71</v>
      </c>
    </row>
    <row r="4746" spans="4:5" ht="18.75" x14ac:dyDescent="0.3">
      <c r="D4746" s="8">
        <v>47.429999999973099</v>
      </c>
      <c r="E4746" s="9">
        <v>71</v>
      </c>
    </row>
    <row r="4747" spans="4:5" ht="18.75" x14ac:dyDescent="0.3">
      <c r="D4747" s="8">
        <v>47.439999999973097</v>
      </c>
      <c r="E4747" s="9">
        <v>71</v>
      </c>
    </row>
    <row r="4748" spans="4:5" ht="18.75" x14ac:dyDescent="0.3">
      <c r="D4748" s="8">
        <v>47.449999999973102</v>
      </c>
      <c r="E4748" s="9">
        <v>71</v>
      </c>
    </row>
    <row r="4749" spans="4:5" ht="18.75" x14ac:dyDescent="0.3">
      <c r="D4749" s="8">
        <v>47.4599999999731</v>
      </c>
      <c r="E4749" s="9">
        <v>71</v>
      </c>
    </row>
    <row r="4750" spans="4:5" ht="18.75" x14ac:dyDescent="0.3">
      <c r="D4750" s="8">
        <v>47.469999999973098</v>
      </c>
      <c r="E4750" s="9">
        <v>71</v>
      </c>
    </row>
    <row r="4751" spans="4:5" ht="18.75" x14ac:dyDescent="0.3">
      <c r="D4751" s="8">
        <v>47.479999999973103</v>
      </c>
      <c r="E4751" s="9">
        <v>71</v>
      </c>
    </row>
    <row r="4752" spans="4:5" ht="18.75" x14ac:dyDescent="0.3">
      <c r="D4752" s="8">
        <v>47.489999999973101</v>
      </c>
      <c r="E4752" s="9">
        <v>71</v>
      </c>
    </row>
    <row r="4753" spans="4:5" ht="18.75" x14ac:dyDescent="0.3">
      <c r="D4753" s="8">
        <v>47.499999999973099</v>
      </c>
      <c r="E4753" s="9">
        <v>71</v>
      </c>
    </row>
    <row r="4754" spans="4:5" ht="18.75" x14ac:dyDescent="0.3">
      <c r="D4754" s="8">
        <v>47.509999999973097</v>
      </c>
      <c r="E4754" s="9">
        <v>71</v>
      </c>
    </row>
    <row r="4755" spans="4:5" ht="18.75" x14ac:dyDescent="0.3">
      <c r="D4755" s="8">
        <v>47.519999999973201</v>
      </c>
      <c r="E4755" s="9">
        <v>71</v>
      </c>
    </row>
    <row r="4756" spans="4:5" ht="18.75" x14ac:dyDescent="0.3">
      <c r="D4756" s="8">
        <v>47.529999999973199</v>
      </c>
      <c r="E4756" s="9">
        <v>71</v>
      </c>
    </row>
    <row r="4757" spans="4:5" ht="18.75" x14ac:dyDescent="0.3">
      <c r="D4757" s="8">
        <v>47.539999999973197</v>
      </c>
      <c r="E4757" s="9">
        <v>71</v>
      </c>
    </row>
    <row r="4758" spans="4:5" ht="18.75" x14ac:dyDescent="0.3">
      <c r="D4758" s="8">
        <v>47.549999999973203</v>
      </c>
      <c r="E4758" s="9">
        <v>71</v>
      </c>
    </row>
    <row r="4759" spans="4:5" ht="18.75" x14ac:dyDescent="0.3">
      <c r="D4759" s="8">
        <v>47.559999999973201</v>
      </c>
      <c r="E4759" s="9">
        <v>71</v>
      </c>
    </row>
    <row r="4760" spans="4:5" ht="18.75" x14ac:dyDescent="0.3">
      <c r="D4760" s="8">
        <v>47.569999999973199</v>
      </c>
      <c r="E4760" s="9">
        <v>71</v>
      </c>
    </row>
    <row r="4761" spans="4:5" ht="18.75" x14ac:dyDescent="0.3">
      <c r="D4761" s="8">
        <v>47.579999999973197</v>
      </c>
      <c r="E4761" s="9">
        <v>71</v>
      </c>
    </row>
    <row r="4762" spans="4:5" ht="18.75" x14ac:dyDescent="0.3">
      <c r="D4762" s="8">
        <v>47.589999999973202</v>
      </c>
      <c r="E4762" s="9">
        <v>71</v>
      </c>
    </row>
    <row r="4763" spans="4:5" ht="18.75" x14ac:dyDescent="0.3">
      <c r="D4763" s="8">
        <v>47.5999999999732</v>
      </c>
      <c r="E4763" s="9">
        <v>71</v>
      </c>
    </row>
    <row r="4764" spans="4:5" ht="18.75" x14ac:dyDescent="0.3">
      <c r="D4764" s="8">
        <v>47.609999999973198</v>
      </c>
      <c r="E4764" s="9">
        <v>71</v>
      </c>
    </row>
    <row r="4765" spans="4:5" ht="18.75" x14ac:dyDescent="0.3">
      <c r="D4765" s="8">
        <v>47.619999999973203</v>
      </c>
      <c r="E4765" s="9">
        <v>71</v>
      </c>
    </row>
    <row r="4766" spans="4:5" ht="18.75" x14ac:dyDescent="0.3">
      <c r="D4766" s="8">
        <v>47.629999999973201</v>
      </c>
      <c r="E4766" s="9">
        <v>71</v>
      </c>
    </row>
    <row r="4767" spans="4:5" ht="18.75" x14ac:dyDescent="0.3">
      <c r="D4767" s="8">
        <v>47.639999999973199</v>
      </c>
      <c r="E4767" s="9">
        <v>71</v>
      </c>
    </row>
    <row r="4768" spans="4:5" ht="18.75" x14ac:dyDescent="0.3">
      <c r="D4768" s="8">
        <v>47.649999999973197</v>
      </c>
      <c r="E4768" s="9">
        <v>71</v>
      </c>
    </row>
    <row r="4769" spans="4:5" ht="18.75" x14ac:dyDescent="0.3">
      <c r="D4769" s="8">
        <v>47.659999999973202</v>
      </c>
      <c r="E4769" s="9">
        <v>71</v>
      </c>
    </row>
    <row r="4770" spans="4:5" ht="18.75" x14ac:dyDescent="0.3">
      <c r="D4770" s="8">
        <v>47.6699999999732</v>
      </c>
      <c r="E4770" s="9">
        <v>71</v>
      </c>
    </row>
    <row r="4771" spans="4:5" ht="18.75" x14ac:dyDescent="0.3">
      <c r="D4771" s="8">
        <v>47.679999999973198</v>
      </c>
      <c r="E4771" s="9">
        <v>71</v>
      </c>
    </row>
    <row r="4772" spans="4:5" ht="18.75" x14ac:dyDescent="0.3">
      <c r="D4772" s="8">
        <v>47.689999999973203</v>
      </c>
      <c r="E4772" s="9">
        <v>71</v>
      </c>
    </row>
    <row r="4773" spans="4:5" ht="18.75" x14ac:dyDescent="0.3">
      <c r="D4773" s="8">
        <v>47.699999999973201</v>
      </c>
      <c r="E4773" s="9">
        <v>71</v>
      </c>
    </row>
    <row r="4774" spans="4:5" ht="18.75" x14ac:dyDescent="0.3">
      <c r="D4774" s="8">
        <v>47.709999999973199</v>
      </c>
      <c r="E4774" s="9">
        <v>71</v>
      </c>
    </row>
    <row r="4775" spans="4:5" ht="18.75" x14ac:dyDescent="0.3">
      <c r="D4775" s="8">
        <v>47.719999999973297</v>
      </c>
      <c r="E4775" s="9">
        <v>71</v>
      </c>
    </row>
    <row r="4776" spans="4:5" ht="18.75" x14ac:dyDescent="0.3">
      <c r="D4776" s="8">
        <v>47.729999999973302</v>
      </c>
      <c r="E4776" s="9">
        <v>71</v>
      </c>
    </row>
    <row r="4777" spans="4:5" ht="18.75" x14ac:dyDescent="0.3">
      <c r="D4777" s="8">
        <v>47.7399999999733</v>
      </c>
      <c r="E4777" s="9">
        <v>71</v>
      </c>
    </row>
    <row r="4778" spans="4:5" ht="18.75" x14ac:dyDescent="0.3">
      <c r="D4778" s="8">
        <v>47.749999999973298</v>
      </c>
      <c r="E4778" s="9">
        <v>71</v>
      </c>
    </row>
    <row r="4779" spans="4:5" ht="18.75" x14ac:dyDescent="0.3">
      <c r="D4779" s="8">
        <v>47.759999999973303</v>
      </c>
      <c r="E4779" s="9">
        <v>71</v>
      </c>
    </row>
    <row r="4780" spans="4:5" ht="18.75" x14ac:dyDescent="0.3">
      <c r="D4780" s="8">
        <v>47.769999999973301</v>
      </c>
      <c r="E4780" s="9">
        <v>71</v>
      </c>
    </row>
    <row r="4781" spans="4:5" ht="18.75" x14ac:dyDescent="0.3">
      <c r="D4781" s="8">
        <v>47.779999999973299</v>
      </c>
      <c r="E4781" s="9">
        <v>71</v>
      </c>
    </row>
    <row r="4782" spans="4:5" ht="18.75" x14ac:dyDescent="0.3">
      <c r="D4782" s="8">
        <v>47.789999999973297</v>
      </c>
      <c r="E4782" s="9">
        <v>71</v>
      </c>
    </row>
    <row r="4783" spans="4:5" ht="18.75" x14ac:dyDescent="0.3">
      <c r="D4783" s="8">
        <v>47.799999999973302</v>
      </c>
      <c r="E4783" s="9">
        <v>71</v>
      </c>
    </row>
    <row r="4784" spans="4:5" ht="18.75" x14ac:dyDescent="0.3">
      <c r="D4784" s="8">
        <v>47.8099999999733</v>
      </c>
      <c r="E4784" s="9">
        <v>71</v>
      </c>
    </row>
    <row r="4785" spans="4:5" ht="18.75" x14ac:dyDescent="0.3">
      <c r="D4785" s="8">
        <v>47.819999999973298</v>
      </c>
      <c r="E4785" s="9">
        <v>71</v>
      </c>
    </row>
    <row r="4786" spans="4:5" ht="18.75" x14ac:dyDescent="0.3">
      <c r="D4786" s="8">
        <v>47.829999999973303</v>
      </c>
      <c r="E4786" s="9">
        <v>71</v>
      </c>
    </row>
    <row r="4787" spans="4:5" ht="18.75" x14ac:dyDescent="0.3">
      <c r="D4787" s="8">
        <v>47.839999999973301</v>
      </c>
      <c r="E4787" s="9">
        <v>71</v>
      </c>
    </row>
    <row r="4788" spans="4:5" ht="18.75" x14ac:dyDescent="0.3">
      <c r="D4788" s="8">
        <v>47.849999999973299</v>
      </c>
      <c r="E4788" s="9">
        <v>71</v>
      </c>
    </row>
    <row r="4789" spans="4:5" ht="18.75" x14ac:dyDescent="0.3">
      <c r="D4789" s="8">
        <v>47.859999999973297</v>
      </c>
      <c r="E4789" s="9">
        <v>71</v>
      </c>
    </row>
    <row r="4790" spans="4:5" ht="18.75" x14ac:dyDescent="0.3">
      <c r="D4790" s="8">
        <v>47.869999999973302</v>
      </c>
      <c r="E4790" s="9">
        <v>71</v>
      </c>
    </row>
    <row r="4791" spans="4:5" ht="18.75" x14ac:dyDescent="0.3">
      <c r="D4791" s="8">
        <v>47.8799999999733</v>
      </c>
      <c r="E4791" s="9">
        <v>71</v>
      </c>
    </row>
    <row r="4792" spans="4:5" ht="18.75" x14ac:dyDescent="0.3">
      <c r="D4792" s="8">
        <v>47.889999999973298</v>
      </c>
      <c r="E4792" s="9">
        <v>71</v>
      </c>
    </row>
    <row r="4793" spans="4:5" ht="18.75" x14ac:dyDescent="0.3">
      <c r="D4793" s="8">
        <v>47.899999999973303</v>
      </c>
      <c r="E4793" s="9">
        <v>71</v>
      </c>
    </row>
    <row r="4794" spans="4:5" ht="18.75" x14ac:dyDescent="0.3">
      <c r="D4794" s="8">
        <v>47.909999999973401</v>
      </c>
      <c r="E4794" s="9">
        <v>71</v>
      </c>
    </row>
    <row r="4795" spans="4:5" ht="18.75" x14ac:dyDescent="0.3">
      <c r="D4795" s="8">
        <v>47.919999999973399</v>
      </c>
      <c r="E4795" s="9">
        <v>71</v>
      </c>
    </row>
    <row r="4796" spans="4:5" ht="18.75" x14ac:dyDescent="0.3">
      <c r="D4796" s="8">
        <v>47.929999999973397</v>
      </c>
      <c r="E4796" s="9">
        <v>71</v>
      </c>
    </row>
    <row r="4797" spans="4:5" ht="18.75" x14ac:dyDescent="0.3">
      <c r="D4797" s="8">
        <v>47.939999999973402</v>
      </c>
      <c r="E4797" s="9">
        <v>71</v>
      </c>
    </row>
    <row r="4798" spans="4:5" ht="18.75" x14ac:dyDescent="0.3">
      <c r="D4798" s="8">
        <v>47.9499999999734</v>
      </c>
      <c r="E4798" s="9">
        <v>71</v>
      </c>
    </row>
    <row r="4799" spans="4:5" ht="18.75" x14ac:dyDescent="0.3">
      <c r="D4799" s="8">
        <v>47.959999999973398</v>
      </c>
      <c r="E4799" s="9">
        <v>71</v>
      </c>
    </row>
    <row r="4800" spans="4:5" ht="18.75" x14ac:dyDescent="0.3">
      <c r="D4800" s="8">
        <v>47.969999999973403</v>
      </c>
      <c r="E4800" s="9">
        <v>71</v>
      </c>
    </row>
    <row r="4801" spans="4:5" ht="18.75" x14ac:dyDescent="0.3">
      <c r="D4801" s="8">
        <v>47.979999999973401</v>
      </c>
      <c r="E4801" s="9">
        <v>71</v>
      </c>
    </row>
    <row r="4802" spans="4:5" ht="18.75" x14ac:dyDescent="0.3">
      <c r="D4802" s="8">
        <v>47.989999999973399</v>
      </c>
      <c r="E4802" s="9">
        <v>71</v>
      </c>
    </row>
    <row r="4803" spans="4:5" ht="18.75" x14ac:dyDescent="0.3">
      <c r="D4803" s="8">
        <v>47.999999999973397</v>
      </c>
      <c r="E4803" s="9">
        <v>72</v>
      </c>
    </row>
    <row r="4804" spans="4:5" ht="18.75" x14ac:dyDescent="0.3">
      <c r="D4804" s="8">
        <v>48.009999999973402</v>
      </c>
      <c r="E4804" s="9">
        <v>72</v>
      </c>
    </row>
    <row r="4805" spans="4:5" ht="18.75" x14ac:dyDescent="0.3">
      <c r="D4805" s="8">
        <v>48.0199999999734</v>
      </c>
      <c r="E4805" s="9">
        <v>72</v>
      </c>
    </row>
    <row r="4806" spans="4:5" ht="18.75" x14ac:dyDescent="0.3">
      <c r="D4806" s="8">
        <v>48.029999999973398</v>
      </c>
      <c r="E4806" s="9">
        <v>72</v>
      </c>
    </row>
    <row r="4807" spans="4:5" ht="18.75" x14ac:dyDescent="0.3">
      <c r="D4807" s="8">
        <v>48.039999999973404</v>
      </c>
      <c r="E4807" s="9">
        <v>72</v>
      </c>
    </row>
    <row r="4808" spans="4:5" ht="18.75" x14ac:dyDescent="0.3">
      <c r="D4808" s="8">
        <v>48.049999999973402</v>
      </c>
      <c r="E4808" s="9">
        <v>72</v>
      </c>
    </row>
    <row r="4809" spans="4:5" ht="18.75" x14ac:dyDescent="0.3">
      <c r="D4809" s="8">
        <v>48.0599999999734</v>
      </c>
      <c r="E4809" s="9">
        <v>72</v>
      </c>
    </row>
    <row r="4810" spans="4:5" ht="18.75" x14ac:dyDescent="0.3">
      <c r="D4810" s="8">
        <v>48.069999999973398</v>
      </c>
      <c r="E4810" s="9">
        <v>72</v>
      </c>
    </row>
    <row r="4811" spans="4:5" ht="18.75" x14ac:dyDescent="0.3">
      <c r="D4811" s="8">
        <v>48.079999999973403</v>
      </c>
      <c r="E4811" s="9">
        <v>72</v>
      </c>
    </row>
    <row r="4812" spans="4:5" ht="18.75" x14ac:dyDescent="0.3">
      <c r="D4812" s="8">
        <v>48.089999999973401</v>
      </c>
      <c r="E4812" s="9">
        <v>72</v>
      </c>
    </row>
    <row r="4813" spans="4:5" ht="18.75" x14ac:dyDescent="0.3">
      <c r="D4813" s="8">
        <v>48.099999999973399</v>
      </c>
      <c r="E4813" s="9">
        <v>72</v>
      </c>
    </row>
    <row r="4814" spans="4:5" ht="18.75" x14ac:dyDescent="0.3">
      <c r="D4814" s="8">
        <v>48.109999999973503</v>
      </c>
      <c r="E4814" s="9">
        <v>72</v>
      </c>
    </row>
    <row r="4815" spans="4:5" ht="18.75" x14ac:dyDescent="0.3">
      <c r="D4815" s="8">
        <v>48.119999999973501</v>
      </c>
      <c r="E4815" s="9">
        <v>72</v>
      </c>
    </row>
    <row r="4816" spans="4:5" ht="18.75" x14ac:dyDescent="0.3">
      <c r="D4816" s="8">
        <v>48.129999999973499</v>
      </c>
      <c r="E4816" s="9">
        <v>72</v>
      </c>
    </row>
    <row r="4817" spans="4:5" ht="18.75" x14ac:dyDescent="0.3">
      <c r="D4817" s="8">
        <v>48.139999999973497</v>
      </c>
      <c r="E4817" s="9">
        <v>72</v>
      </c>
    </row>
    <row r="4818" spans="4:5" ht="18.75" x14ac:dyDescent="0.3">
      <c r="D4818" s="8">
        <v>48.149999999973502</v>
      </c>
      <c r="E4818" s="9">
        <v>72</v>
      </c>
    </row>
    <row r="4819" spans="4:5" ht="18.75" x14ac:dyDescent="0.3">
      <c r="D4819" s="8">
        <v>48.1599999999735</v>
      </c>
      <c r="E4819" s="9">
        <v>72</v>
      </c>
    </row>
    <row r="4820" spans="4:5" ht="18.75" x14ac:dyDescent="0.3">
      <c r="D4820" s="8">
        <v>48.169999999973498</v>
      </c>
      <c r="E4820" s="9">
        <v>72</v>
      </c>
    </row>
    <row r="4821" spans="4:5" ht="18.75" x14ac:dyDescent="0.3">
      <c r="D4821" s="8">
        <v>48.179999999973496</v>
      </c>
      <c r="E4821" s="9">
        <v>72</v>
      </c>
    </row>
    <row r="4822" spans="4:5" ht="18.75" x14ac:dyDescent="0.3">
      <c r="D4822" s="8">
        <v>48.189999999973502</v>
      </c>
      <c r="E4822" s="9">
        <v>72</v>
      </c>
    </row>
    <row r="4823" spans="4:5" ht="18.75" x14ac:dyDescent="0.3">
      <c r="D4823" s="8">
        <v>48.1999999999735</v>
      </c>
      <c r="E4823" s="9">
        <v>72</v>
      </c>
    </row>
    <row r="4824" spans="4:5" ht="18.75" x14ac:dyDescent="0.3">
      <c r="D4824" s="8">
        <v>48.209999999973498</v>
      </c>
      <c r="E4824" s="9">
        <v>72</v>
      </c>
    </row>
    <row r="4825" spans="4:5" ht="18.75" x14ac:dyDescent="0.3">
      <c r="D4825" s="8">
        <v>48.219999999973503</v>
      </c>
      <c r="E4825" s="9">
        <v>72</v>
      </c>
    </row>
    <row r="4826" spans="4:5" ht="18.75" x14ac:dyDescent="0.3">
      <c r="D4826" s="8">
        <v>48.229999999973501</v>
      </c>
      <c r="E4826" s="9">
        <v>72</v>
      </c>
    </row>
    <row r="4827" spans="4:5" ht="18.75" x14ac:dyDescent="0.3">
      <c r="D4827" s="8">
        <v>48.239999999973499</v>
      </c>
      <c r="E4827" s="9">
        <v>72</v>
      </c>
    </row>
    <row r="4828" spans="4:5" ht="18.75" x14ac:dyDescent="0.3">
      <c r="D4828" s="8">
        <v>48.249999999973497</v>
      </c>
      <c r="E4828" s="9">
        <v>72</v>
      </c>
    </row>
    <row r="4829" spans="4:5" ht="18.75" x14ac:dyDescent="0.3">
      <c r="D4829" s="8">
        <v>48.259999999973502</v>
      </c>
      <c r="E4829" s="9">
        <v>72</v>
      </c>
    </row>
    <row r="4830" spans="4:5" ht="18.75" x14ac:dyDescent="0.3">
      <c r="D4830" s="8">
        <v>48.2699999999735</v>
      </c>
      <c r="E4830" s="9">
        <v>72</v>
      </c>
    </row>
    <row r="4831" spans="4:5" ht="18.75" x14ac:dyDescent="0.3">
      <c r="D4831" s="8">
        <v>48.279999999973498</v>
      </c>
      <c r="E4831" s="9">
        <v>72</v>
      </c>
    </row>
    <row r="4832" spans="4:5" ht="18.75" x14ac:dyDescent="0.3">
      <c r="D4832" s="8">
        <v>48.289999999973503</v>
      </c>
      <c r="E4832" s="9">
        <v>72</v>
      </c>
    </row>
    <row r="4833" spans="4:5" ht="18.75" x14ac:dyDescent="0.3">
      <c r="D4833" s="8">
        <v>48.2999999999736</v>
      </c>
      <c r="E4833" s="9">
        <v>72</v>
      </c>
    </row>
    <row r="4834" spans="4:5" ht="18.75" x14ac:dyDescent="0.3">
      <c r="D4834" s="8">
        <v>48.309999999973599</v>
      </c>
      <c r="E4834" s="9">
        <v>72</v>
      </c>
    </row>
    <row r="4835" spans="4:5" ht="18.75" x14ac:dyDescent="0.3">
      <c r="D4835" s="8">
        <v>48.319999999973597</v>
      </c>
      <c r="E4835" s="9">
        <v>72</v>
      </c>
    </row>
    <row r="4836" spans="4:5" ht="18.75" x14ac:dyDescent="0.3">
      <c r="D4836" s="8">
        <v>48.329999999973602</v>
      </c>
      <c r="E4836" s="9">
        <v>72</v>
      </c>
    </row>
    <row r="4837" spans="4:5" ht="18.75" x14ac:dyDescent="0.3">
      <c r="D4837" s="8">
        <v>48.3399999999736</v>
      </c>
      <c r="E4837" s="9">
        <v>72</v>
      </c>
    </row>
    <row r="4838" spans="4:5" ht="18.75" x14ac:dyDescent="0.3">
      <c r="D4838" s="8">
        <v>48.349999999973598</v>
      </c>
      <c r="E4838" s="9">
        <v>72</v>
      </c>
    </row>
    <row r="4839" spans="4:5" ht="18.75" x14ac:dyDescent="0.3">
      <c r="D4839" s="8">
        <v>48.359999999973603</v>
      </c>
      <c r="E4839" s="9">
        <v>72</v>
      </c>
    </row>
    <row r="4840" spans="4:5" ht="18.75" x14ac:dyDescent="0.3">
      <c r="D4840" s="8">
        <v>48.369999999973601</v>
      </c>
      <c r="E4840" s="9">
        <v>72</v>
      </c>
    </row>
    <row r="4841" spans="4:5" ht="18.75" x14ac:dyDescent="0.3">
      <c r="D4841" s="8">
        <v>48.379999999973599</v>
      </c>
      <c r="E4841" s="9">
        <v>72</v>
      </c>
    </row>
    <row r="4842" spans="4:5" ht="18.75" x14ac:dyDescent="0.3">
      <c r="D4842" s="8">
        <v>48.389999999973597</v>
      </c>
      <c r="E4842" s="9">
        <v>72</v>
      </c>
    </row>
    <row r="4843" spans="4:5" ht="18.75" x14ac:dyDescent="0.3">
      <c r="D4843" s="8">
        <v>48.399999999973602</v>
      </c>
      <c r="E4843" s="9">
        <v>72</v>
      </c>
    </row>
    <row r="4844" spans="4:5" ht="18.75" x14ac:dyDescent="0.3">
      <c r="D4844" s="8">
        <v>48.4099999999736</v>
      </c>
      <c r="E4844" s="9">
        <v>72</v>
      </c>
    </row>
    <row r="4845" spans="4:5" ht="18.75" x14ac:dyDescent="0.3">
      <c r="D4845" s="8">
        <v>48.419999999973598</v>
      </c>
      <c r="E4845" s="9">
        <v>72</v>
      </c>
    </row>
    <row r="4846" spans="4:5" ht="18.75" x14ac:dyDescent="0.3">
      <c r="D4846" s="8">
        <v>48.429999999973603</v>
      </c>
      <c r="E4846" s="9">
        <v>72</v>
      </c>
    </row>
    <row r="4847" spans="4:5" ht="18.75" x14ac:dyDescent="0.3">
      <c r="D4847" s="8">
        <v>48.439999999973601</v>
      </c>
      <c r="E4847" s="9">
        <v>72</v>
      </c>
    </row>
    <row r="4848" spans="4:5" ht="18.75" x14ac:dyDescent="0.3">
      <c r="D4848" s="8">
        <v>48.449999999973599</v>
      </c>
      <c r="E4848" s="9">
        <v>72</v>
      </c>
    </row>
    <row r="4849" spans="4:5" ht="18.75" x14ac:dyDescent="0.3">
      <c r="D4849" s="8">
        <v>48.459999999973597</v>
      </c>
      <c r="E4849" s="9">
        <v>72</v>
      </c>
    </row>
    <row r="4850" spans="4:5" ht="18.75" x14ac:dyDescent="0.3">
      <c r="D4850" s="8">
        <v>48.469999999973602</v>
      </c>
      <c r="E4850" s="9">
        <v>72</v>
      </c>
    </row>
    <row r="4851" spans="4:5" ht="18.75" x14ac:dyDescent="0.3">
      <c r="D4851" s="8">
        <v>48.4799999999736</v>
      </c>
      <c r="E4851" s="9">
        <v>72</v>
      </c>
    </row>
    <row r="4852" spans="4:5" ht="18.75" x14ac:dyDescent="0.3">
      <c r="D4852" s="8">
        <v>48.489999999973598</v>
      </c>
      <c r="E4852" s="9">
        <v>72</v>
      </c>
    </row>
    <row r="4853" spans="4:5" ht="18.75" x14ac:dyDescent="0.3">
      <c r="D4853" s="8">
        <v>48.499999999973703</v>
      </c>
      <c r="E4853" s="9">
        <v>72</v>
      </c>
    </row>
    <row r="4854" spans="4:5" ht="18.75" x14ac:dyDescent="0.3">
      <c r="D4854" s="8">
        <v>48.509999999973701</v>
      </c>
      <c r="E4854" s="9">
        <v>72</v>
      </c>
    </row>
    <row r="4855" spans="4:5" ht="18.75" x14ac:dyDescent="0.3">
      <c r="D4855" s="8">
        <v>48.519999999973699</v>
      </c>
      <c r="E4855" s="9">
        <v>72</v>
      </c>
    </row>
    <row r="4856" spans="4:5" ht="18.75" x14ac:dyDescent="0.3">
      <c r="D4856" s="8">
        <v>48.529999999973697</v>
      </c>
      <c r="E4856" s="9">
        <v>72</v>
      </c>
    </row>
    <row r="4857" spans="4:5" ht="18.75" x14ac:dyDescent="0.3">
      <c r="D4857" s="8">
        <v>48.539999999973702</v>
      </c>
      <c r="E4857" s="9">
        <v>72</v>
      </c>
    </row>
    <row r="4858" spans="4:5" ht="18.75" x14ac:dyDescent="0.3">
      <c r="D4858" s="8">
        <v>48.5499999999737</v>
      </c>
      <c r="E4858" s="9">
        <v>72</v>
      </c>
    </row>
    <row r="4859" spans="4:5" ht="18.75" x14ac:dyDescent="0.3">
      <c r="D4859" s="8">
        <v>48.559999999973698</v>
      </c>
      <c r="E4859" s="9">
        <v>72</v>
      </c>
    </row>
    <row r="4860" spans="4:5" ht="18.75" x14ac:dyDescent="0.3">
      <c r="D4860" s="8">
        <v>48.569999999973703</v>
      </c>
      <c r="E4860" s="9">
        <v>72</v>
      </c>
    </row>
    <row r="4861" spans="4:5" ht="18.75" x14ac:dyDescent="0.3">
      <c r="D4861" s="8">
        <v>48.579999999973701</v>
      </c>
      <c r="E4861" s="9">
        <v>72</v>
      </c>
    </row>
    <row r="4862" spans="4:5" ht="18.75" x14ac:dyDescent="0.3">
      <c r="D4862" s="8">
        <v>48.589999999973699</v>
      </c>
      <c r="E4862" s="9">
        <v>72</v>
      </c>
    </row>
    <row r="4863" spans="4:5" ht="18.75" x14ac:dyDescent="0.3">
      <c r="D4863" s="8">
        <v>48.599999999973697</v>
      </c>
      <c r="E4863" s="9">
        <v>72</v>
      </c>
    </row>
    <row r="4864" spans="4:5" ht="18.75" x14ac:dyDescent="0.3">
      <c r="D4864" s="8">
        <v>48.609999999973702</v>
      </c>
      <c r="E4864" s="9">
        <v>72</v>
      </c>
    </row>
    <row r="4865" spans="4:5" ht="18.75" x14ac:dyDescent="0.3">
      <c r="D4865" s="8">
        <v>48.6199999999737</v>
      </c>
      <c r="E4865" s="9">
        <v>72</v>
      </c>
    </row>
    <row r="4866" spans="4:5" ht="18.75" x14ac:dyDescent="0.3">
      <c r="D4866" s="8">
        <v>48.629999999973698</v>
      </c>
      <c r="E4866" s="9">
        <v>72</v>
      </c>
    </row>
    <row r="4867" spans="4:5" ht="18.75" x14ac:dyDescent="0.3">
      <c r="D4867" s="8">
        <v>48.639999999973703</v>
      </c>
      <c r="E4867" s="9">
        <v>72</v>
      </c>
    </row>
    <row r="4868" spans="4:5" ht="18.75" x14ac:dyDescent="0.3">
      <c r="D4868" s="8">
        <v>48.649999999973701</v>
      </c>
      <c r="E4868" s="9">
        <v>72</v>
      </c>
    </row>
    <row r="4869" spans="4:5" ht="18.75" x14ac:dyDescent="0.3">
      <c r="D4869" s="8">
        <v>48.659999999973699</v>
      </c>
      <c r="E4869" s="9">
        <v>72</v>
      </c>
    </row>
    <row r="4870" spans="4:5" ht="18.75" x14ac:dyDescent="0.3">
      <c r="D4870" s="8">
        <v>48.669999999973697</v>
      </c>
      <c r="E4870" s="9">
        <v>72</v>
      </c>
    </row>
    <row r="4871" spans="4:5" ht="18.75" x14ac:dyDescent="0.3">
      <c r="D4871" s="8">
        <v>48.679999999973703</v>
      </c>
      <c r="E4871" s="9">
        <v>72</v>
      </c>
    </row>
    <row r="4872" spans="4:5" ht="18.75" x14ac:dyDescent="0.3">
      <c r="D4872" s="8">
        <v>48.6899999999738</v>
      </c>
      <c r="E4872" s="9">
        <v>72</v>
      </c>
    </row>
    <row r="4873" spans="4:5" ht="18.75" x14ac:dyDescent="0.3">
      <c r="D4873" s="8">
        <v>48.699999999973798</v>
      </c>
      <c r="E4873" s="9">
        <v>72</v>
      </c>
    </row>
    <row r="4874" spans="4:5" ht="18.75" x14ac:dyDescent="0.3">
      <c r="D4874" s="8">
        <v>48.709999999973803</v>
      </c>
      <c r="E4874" s="9">
        <v>72</v>
      </c>
    </row>
    <row r="4875" spans="4:5" ht="18.75" x14ac:dyDescent="0.3">
      <c r="D4875" s="8">
        <v>48.719999999973801</v>
      </c>
      <c r="E4875" s="9">
        <v>72</v>
      </c>
    </row>
    <row r="4876" spans="4:5" ht="18.75" x14ac:dyDescent="0.3">
      <c r="D4876" s="8">
        <v>48.729999999973799</v>
      </c>
      <c r="E4876" s="9">
        <v>72</v>
      </c>
    </row>
    <row r="4877" spans="4:5" ht="18.75" x14ac:dyDescent="0.3">
      <c r="D4877" s="8">
        <v>48.739999999973797</v>
      </c>
      <c r="E4877" s="9">
        <v>72</v>
      </c>
    </row>
    <row r="4878" spans="4:5" ht="18.75" x14ac:dyDescent="0.3">
      <c r="D4878" s="8">
        <v>48.749999999973802</v>
      </c>
      <c r="E4878" s="9">
        <v>72</v>
      </c>
    </row>
    <row r="4879" spans="4:5" ht="18.75" x14ac:dyDescent="0.3">
      <c r="D4879" s="8">
        <v>48.7599999999738</v>
      </c>
      <c r="E4879" s="9">
        <v>72</v>
      </c>
    </row>
    <row r="4880" spans="4:5" ht="18.75" x14ac:dyDescent="0.3">
      <c r="D4880" s="8">
        <v>48.769999999973798</v>
      </c>
      <c r="E4880" s="9">
        <v>72</v>
      </c>
    </row>
    <row r="4881" spans="4:5" ht="18.75" x14ac:dyDescent="0.3">
      <c r="D4881" s="8">
        <v>48.779999999973803</v>
      </c>
      <c r="E4881" s="9">
        <v>72</v>
      </c>
    </row>
    <row r="4882" spans="4:5" ht="18.75" x14ac:dyDescent="0.3">
      <c r="D4882" s="8">
        <v>48.789999999973801</v>
      </c>
      <c r="E4882" s="9">
        <v>72</v>
      </c>
    </row>
    <row r="4883" spans="4:5" ht="18.75" x14ac:dyDescent="0.3">
      <c r="D4883" s="8">
        <v>48.799999999973799</v>
      </c>
      <c r="E4883" s="9">
        <v>72</v>
      </c>
    </row>
    <row r="4884" spans="4:5" ht="18.75" x14ac:dyDescent="0.3">
      <c r="D4884" s="8">
        <v>48.809999999973797</v>
      </c>
      <c r="E4884" s="9">
        <v>72</v>
      </c>
    </row>
    <row r="4885" spans="4:5" ht="18.75" x14ac:dyDescent="0.3">
      <c r="D4885" s="8">
        <v>48.819999999973803</v>
      </c>
      <c r="E4885" s="9">
        <v>72</v>
      </c>
    </row>
    <row r="4886" spans="4:5" ht="18.75" x14ac:dyDescent="0.3">
      <c r="D4886" s="8">
        <v>48.829999999973801</v>
      </c>
      <c r="E4886" s="9">
        <v>72</v>
      </c>
    </row>
    <row r="4887" spans="4:5" ht="18.75" x14ac:dyDescent="0.3">
      <c r="D4887" s="8">
        <v>48.839999999973799</v>
      </c>
      <c r="E4887" s="9">
        <v>72</v>
      </c>
    </row>
    <row r="4888" spans="4:5" ht="18.75" x14ac:dyDescent="0.3">
      <c r="D4888" s="8">
        <v>48.849999999973797</v>
      </c>
      <c r="E4888" s="9">
        <v>72</v>
      </c>
    </row>
    <row r="4889" spans="4:5" ht="18.75" x14ac:dyDescent="0.3">
      <c r="D4889" s="8">
        <v>48.859999999973802</v>
      </c>
      <c r="E4889" s="9">
        <v>72</v>
      </c>
    </row>
    <row r="4890" spans="4:5" ht="18.75" x14ac:dyDescent="0.3">
      <c r="D4890" s="8">
        <v>48.8699999999738</v>
      </c>
      <c r="E4890" s="9">
        <v>72</v>
      </c>
    </row>
    <row r="4891" spans="4:5" ht="18.75" x14ac:dyDescent="0.3">
      <c r="D4891" s="8">
        <v>48.879999999973798</v>
      </c>
      <c r="E4891" s="9">
        <v>72</v>
      </c>
    </row>
    <row r="4892" spans="4:5" ht="18.75" x14ac:dyDescent="0.3">
      <c r="D4892" s="8">
        <v>48.889999999973902</v>
      </c>
      <c r="E4892" s="9">
        <v>72</v>
      </c>
    </row>
    <row r="4893" spans="4:5" ht="18.75" x14ac:dyDescent="0.3">
      <c r="D4893" s="8">
        <v>48.8999999999739</v>
      </c>
      <c r="E4893" s="9">
        <v>72</v>
      </c>
    </row>
    <row r="4894" spans="4:5" ht="18.75" x14ac:dyDescent="0.3">
      <c r="D4894" s="8">
        <v>48.909999999973898</v>
      </c>
      <c r="E4894" s="9">
        <v>72</v>
      </c>
    </row>
    <row r="4895" spans="4:5" ht="18.75" x14ac:dyDescent="0.3">
      <c r="D4895" s="8">
        <v>48.919999999973903</v>
      </c>
      <c r="E4895" s="9">
        <v>72</v>
      </c>
    </row>
    <row r="4896" spans="4:5" ht="18.75" x14ac:dyDescent="0.3">
      <c r="D4896" s="8">
        <v>48.929999999973901</v>
      </c>
      <c r="E4896" s="9">
        <v>72</v>
      </c>
    </row>
    <row r="4897" spans="4:5" ht="18.75" x14ac:dyDescent="0.3">
      <c r="D4897" s="8">
        <v>48.939999999973899</v>
      </c>
      <c r="E4897" s="9">
        <v>72</v>
      </c>
    </row>
    <row r="4898" spans="4:5" ht="18.75" x14ac:dyDescent="0.3">
      <c r="D4898" s="8">
        <v>48.949999999973898</v>
      </c>
      <c r="E4898" s="9">
        <v>72</v>
      </c>
    </row>
    <row r="4899" spans="4:5" ht="18.75" x14ac:dyDescent="0.3">
      <c r="D4899" s="8">
        <v>48.959999999973903</v>
      </c>
      <c r="E4899" s="9">
        <v>72</v>
      </c>
    </row>
    <row r="4900" spans="4:5" ht="18.75" x14ac:dyDescent="0.3">
      <c r="D4900" s="8">
        <v>48.969999999973901</v>
      </c>
      <c r="E4900" s="9">
        <v>72</v>
      </c>
    </row>
    <row r="4901" spans="4:5" ht="18.75" x14ac:dyDescent="0.3">
      <c r="D4901" s="8">
        <v>48.979999999973899</v>
      </c>
      <c r="E4901" s="9">
        <v>72</v>
      </c>
    </row>
    <row r="4902" spans="4:5" ht="18.75" x14ac:dyDescent="0.3">
      <c r="D4902" s="8">
        <v>48.989999999973897</v>
      </c>
      <c r="E4902" s="9">
        <v>72</v>
      </c>
    </row>
    <row r="4903" spans="4:5" ht="18.75" x14ac:dyDescent="0.3">
      <c r="D4903" s="8">
        <v>48.999999999973902</v>
      </c>
      <c r="E4903" s="9">
        <v>72</v>
      </c>
    </row>
    <row r="4904" spans="4:5" ht="18.75" x14ac:dyDescent="0.3">
      <c r="D4904" s="8">
        <v>49.0099999999739</v>
      </c>
      <c r="E4904" s="9">
        <v>72</v>
      </c>
    </row>
    <row r="4905" spans="4:5" ht="18.75" x14ac:dyDescent="0.3">
      <c r="D4905" s="8">
        <v>49.019999999973898</v>
      </c>
      <c r="E4905" s="9">
        <v>72</v>
      </c>
    </row>
    <row r="4906" spans="4:5" ht="18.75" x14ac:dyDescent="0.3">
      <c r="D4906" s="8">
        <v>49.029999999973903</v>
      </c>
      <c r="E4906" s="9">
        <v>72</v>
      </c>
    </row>
    <row r="4907" spans="4:5" ht="18.75" x14ac:dyDescent="0.3">
      <c r="D4907" s="8">
        <v>49.039999999973901</v>
      </c>
      <c r="E4907" s="9">
        <v>72</v>
      </c>
    </row>
    <row r="4908" spans="4:5" ht="18.75" x14ac:dyDescent="0.3">
      <c r="D4908" s="8">
        <v>49.049999999973899</v>
      </c>
      <c r="E4908" s="9">
        <v>72</v>
      </c>
    </row>
    <row r="4909" spans="4:5" ht="18.75" x14ac:dyDescent="0.3">
      <c r="D4909" s="8">
        <v>49.059999999973897</v>
      </c>
      <c r="E4909" s="9">
        <v>72</v>
      </c>
    </row>
    <row r="4910" spans="4:5" ht="18.75" x14ac:dyDescent="0.3">
      <c r="D4910" s="8">
        <v>49.069999999973902</v>
      </c>
      <c r="E4910" s="9">
        <v>72</v>
      </c>
    </row>
    <row r="4911" spans="4:5" ht="18.75" x14ac:dyDescent="0.3">
      <c r="D4911" s="8">
        <v>49.0799999999739</v>
      </c>
      <c r="E4911" s="9">
        <v>72</v>
      </c>
    </row>
    <row r="4912" spans="4:5" ht="18.75" x14ac:dyDescent="0.3">
      <c r="D4912" s="8">
        <v>49.089999999973998</v>
      </c>
      <c r="E4912" s="9">
        <v>72</v>
      </c>
    </row>
    <row r="4913" spans="4:5" ht="18.75" x14ac:dyDescent="0.3">
      <c r="D4913" s="8">
        <v>49.099999999974003</v>
      </c>
      <c r="E4913" s="9">
        <v>72</v>
      </c>
    </row>
    <row r="4914" spans="4:5" ht="18.75" x14ac:dyDescent="0.3">
      <c r="D4914" s="8">
        <v>49.109999999974001</v>
      </c>
      <c r="E4914" s="9">
        <v>72</v>
      </c>
    </row>
    <row r="4915" spans="4:5" ht="18.75" x14ac:dyDescent="0.3">
      <c r="D4915" s="8">
        <v>49.119999999973999</v>
      </c>
      <c r="E4915" s="9">
        <v>72</v>
      </c>
    </row>
    <row r="4916" spans="4:5" ht="18.75" x14ac:dyDescent="0.3">
      <c r="D4916" s="8">
        <v>49.129999999973997</v>
      </c>
      <c r="E4916" s="9">
        <v>72</v>
      </c>
    </row>
    <row r="4917" spans="4:5" ht="18.75" x14ac:dyDescent="0.3">
      <c r="D4917" s="8">
        <v>49.139999999974002</v>
      </c>
      <c r="E4917" s="9">
        <v>72</v>
      </c>
    </row>
    <row r="4918" spans="4:5" ht="18.75" x14ac:dyDescent="0.3">
      <c r="D4918" s="8">
        <v>49.149999999974</v>
      </c>
      <c r="E4918" s="9">
        <v>72</v>
      </c>
    </row>
    <row r="4919" spans="4:5" ht="18.75" x14ac:dyDescent="0.3">
      <c r="D4919" s="8">
        <v>49.159999999973998</v>
      </c>
      <c r="E4919" s="9">
        <v>72</v>
      </c>
    </row>
    <row r="4920" spans="4:5" ht="18.75" x14ac:dyDescent="0.3">
      <c r="D4920" s="8">
        <v>49.169999999974003</v>
      </c>
      <c r="E4920" s="9">
        <v>72</v>
      </c>
    </row>
    <row r="4921" spans="4:5" ht="18.75" x14ac:dyDescent="0.3">
      <c r="D4921" s="8">
        <v>49.179999999974001</v>
      </c>
      <c r="E4921" s="9">
        <v>72</v>
      </c>
    </row>
    <row r="4922" spans="4:5" ht="18.75" x14ac:dyDescent="0.3">
      <c r="D4922" s="8">
        <v>49.189999999973999</v>
      </c>
      <c r="E4922" s="9">
        <v>72</v>
      </c>
    </row>
    <row r="4923" spans="4:5" ht="18.75" x14ac:dyDescent="0.3">
      <c r="D4923" s="8">
        <v>49.199999999973997</v>
      </c>
      <c r="E4923" s="9">
        <v>72</v>
      </c>
    </row>
    <row r="4924" spans="4:5" ht="18.75" x14ac:dyDescent="0.3">
      <c r="D4924" s="8">
        <v>49.209999999974002</v>
      </c>
      <c r="E4924" s="9">
        <v>72</v>
      </c>
    </row>
    <row r="4925" spans="4:5" ht="18.75" x14ac:dyDescent="0.3">
      <c r="D4925" s="8">
        <v>49.219999999974</v>
      </c>
      <c r="E4925" s="9">
        <v>72</v>
      </c>
    </row>
    <row r="4926" spans="4:5" ht="18.75" x14ac:dyDescent="0.3">
      <c r="D4926" s="8">
        <v>49.229999999973998</v>
      </c>
      <c r="E4926" s="9">
        <v>72</v>
      </c>
    </row>
    <row r="4927" spans="4:5" ht="18.75" x14ac:dyDescent="0.3">
      <c r="D4927" s="8">
        <v>49.239999999974003</v>
      </c>
      <c r="E4927" s="9">
        <v>72</v>
      </c>
    </row>
    <row r="4928" spans="4:5" ht="18.75" x14ac:dyDescent="0.3">
      <c r="D4928" s="8">
        <v>49.249999999974001</v>
      </c>
      <c r="E4928" s="9">
        <v>72</v>
      </c>
    </row>
    <row r="4929" spans="4:5" ht="18.75" x14ac:dyDescent="0.3">
      <c r="D4929" s="8">
        <v>49.259999999973999</v>
      </c>
      <c r="E4929" s="9">
        <v>72</v>
      </c>
    </row>
    <row r="4930" spans="4:5" ht="18.75" x14ac:dyDescent="0.3">
      <c r="D4930" s="8">
        <v>49.269999999973997</v>
      </c>
      <c r="E4930" s="9">
        <v>72</v>
      </c>
    </row>
    <row r="4931" spans="4:5" ht="18.75" x14ac:dyDescent="0.3">
      <c r="D4931" s="8">
        <v>49.279999999974102</v>
      </c>
      <c r="E4931" s="9">
        <v>72</v>
      </c>
    </row>
    <row r="4932" spans="4:5" ht="18.75" x14ac:dyDescent="0.3">
      <c r="D4932" s="8">
        <v>49.2899999999741</v>
      </c>
      <c r="E4932" s="9">
        <v>72</v>
      </c>
    </row>
    <row r="4933" spans="4:5" ht="18.75" x14ac:dyDescent="0.3">
      <c r="D4933" s="8">
        <v>49.299999999974098</v>
      </c>
      <c r="E4933" s="9">
        <v>72</v>
      </c>
    </row>
    <row r="4934" spans="4:5" ht="18.75" x14ac:dyDescent="0.3">
      <c r="D4934" s="8">
        <v>49.309999999974103</v>
      </c>
      <c r="E4934" s="9">
        <v>72</v>
      </c>
    </row>
    <row r="4935" spans="4:5" ht="18.75" x14ac:dyDescent="0.3">
      <c r="D4935" s="8">
        <v>49.319999999974101</v>
      </c>
      <c r="E4935" s="9">
        <v>72</v>
      </c>
    </row>
    <row r="4936" spans="4:5" ht="18.75" x14ac:dyDescent="0.3">
      <c r="D4936" s="8">
        <v>49.329999999974099</v>
      </c>
      <c r="E4936" s="9">
        <v>72</v>
      </c>
    </row>
    <row r="4937" spans="4:5" ht="18.75" x14ac:dyDescent="0.3">
      <c r="D4937" s="8">
        <v>49.339999999974097</v>
      </c>
      <c r="E4937" s="9">
        <v>72</v>
      </c>
    </row>
    <row r="4938" spans="4:5" ht="18.75" x14ac:dyDescent="0.3">
      <c r="D4938" s="8">
        <v>49.349999999974102</v>
      </c>
      <c r="E4938" s="9">
        <v>72</v>
      </c>
    </row>
    <row r="4939" spans="4:5" ht="18.75" x14ac:dyDescent="0.3">
      <c r="D4939" s="8">
        <v>49.3599999999741</v>
      </c>
      <c r="E4939" s="9">
        <v>72</v>
      </c>
    </row>
    <row r="4940" spans="4:5" ht="18.75" x14ac:dyDescent="0.3">
      <c r="D4940" s="8">
        <v>49.369999999974098</v>
      </c>
      <c r="E4940" s="9">
        <v>72</v>
      </c>
    </row>
    <row r="4941" spans="4:5" ht="18.75" x14ac:dyDescent="0.3">
      <c r="D4941" s="8">
        <v>49.379999999974103</v>
      </c>
      <c r="E4941" s="9">
        <v>72</v>
      </c>
    </row>
    <row r="4942" spans="4:5" ht="18.75" x14ac:dyDescent="0.3">
      <c r="D4942" s="8">
        <v>49.389999999974101</v>
      </c>
      <c r="E4942" s="9">
        <v>72</v>
      </c>
    </row>
    <row r="4943" spans="4:5" ht="18.75" x14ac:dyDescent="0.3">
      <c r="D4943" s="8">
        <v>49.399999999974099</v>
      </c>
      <c r="E4943" s="9">
        <v>72</v>
      </c>
    </row>
    <row r="4944" spans="4:5" ht="18.75" x14ac:dyDescent="0.3">
      <c r="D4944" s="8">
        <v>49.409999999974097</v>
      </c>
      <c r="E4944" s="9">
        <v>72</v>
      </c>
    </row>
    <row r="4945" spans="4:5" ht="18.75" x14ac:dyDescent="0.3">
      <c r="D4945" s="8">
        <v>49.419999999974102</v>
      </c>
      <c r="E4945" s="9">
        <v>72</v>
      </c>
    </row>
    <row r="4946" spans="4:5" ht="18.75" x14ac:dyDescent="0.3">
      <c r="D4946" s="8">
        <v>49.4299999999741</v>
      </c>
      <c r="E4946" s="9">
        <v>72</v>
      </c>
    </row>
    <row r="4947" spans="4:5" ht="18.75" x14ac:dyDescent="0.3">
      <c r="D4947" s="8">
        <v>49.439999999974098</v>
      </c>
      <c r="E4947" s="9">
        <v>72</v>
      </c>
    </row>
    <row r="4948" spans="4:5" ht="18.75" x14ac:dyDescent="0.3">
      <c r="D4948" s="8">
        <v>49.449999999974096</v>
      </c>
      <c r="E4948" s="9">
        <v>72</v>
      </c>
    </row>
    <row r="4949" spans="4:5" ht="18.75" x14ac:dyDescent="0.3">
      <c r="D4949" s="8">
        <v>49.459999999974102</v>
      </c>
      <c r="E4949" s="9">
        <v>72</v>
      </c>
    </row>
    <row r="4950" spans="4:5" ht="18.75" x14ac:dyDescent="0.3">
      <c r="D4950" s="8">
        <v>49.4699999999741</v>
      </c>
      <c r="E4950" s="9">
        <v>72</v>
      </c>
    </row>
    <row r="4951" spans="4:5" ht="18.75" x14ac:dyDescent="0.3">
      <c r="D4951" s="8">
        <v>49.479999999974197</v>
      </c>
      <c r="E4951" s="9">
        <v>72</v>
      </c>
    </row>
    <row r="4952" spans="4:5" ht="18.75" x14ac:dyDescent="0.3">
      <c r="D4952" s="8">
        <v>49.489999999974202</v>
      </c>
      <c r="E4952" s="9">
        <v>72</v>
      </c>
    </row>
    <row r="4953" spans="4:5" ht="18.75" x14ac:dyDescent="0.3">
      <c r="D4953" s="8">
        <v>49.4999999999742</v>
      </c>
      <c r="E4953" s="9">
        <v>72</v>
      </c>
    </row>
    <row r="4954" spans="4:5" ht="18.75" x14ac:dyDescent="0.3">
      <c r="D4954" s="8">
        <v>49.509999999974198</v>
      </c>
      <c r="E4954" s="9">
        <v>72</v>
      </c>
    </row>
    <row r="4955" spans="4:5" ht="18.75" x14ac:dyDescent="0.3">
      <c r="D4955" s="8">
        <v>49.519999999974203</v>
      </c>
      <c r="E4955" s="9">
        <v>72</v>
      </c>
    </row>
    <row r="4956" spans="4:5" ht="18.75" x14ac:dyDescent="0.3">
      <c r="D4956" s="8">
        <v>49.529999999974201</v>
      </c>
      <c r="E4956" s="9">
        <v>72</v>
      </c>
    </row>
    <row r="4957" spans="4:5" ht="18.75" x14ac:dyDescent="0.3">
      <c r="D4957" s="8">
        <v>49.539999999974199</v>
      </c>
      <c r="E4957" s="9">
        <v>72</v>
      </c>
    </row>
    <row r="4958" spans="4:5" ht="18.75" x14ac:dyDescent="0.3">
      <c r="D4958" s="8">
        <v>49.549999999974197</v>
      </c>
      <c r="E4958" s="9">
        <v>72</v>
      </c>
    </row>
    <row r="4959" spans="4:5" ht="18.75" x14ac:dyDescent="0.3">
      <c r="D4959" s="8">
        <v>49.559999999974202</v>
      </c>
      <c r="E4959" s="9">
        <v>72</v>
      </c>
    </row>
    <row r="4960" spans="4:5" ht="18.75" x14ac:dyDescent="0.3">
      <c r="D4960" s="8">
        <v>49.5699999999742</v>
      </c>
      <c r="E4960" s="9">
        <v>72</v>
      </c>
    </row>
    <row r="4961" spans="4:5" ht="18.75" x14ac:dyDescent="0.3">
      <c r="D4961" s="8">
        <v>49.579999999974198</v>
      </c>
      <c r="E4961" s="9">
        <v>72</v>
      </c>
    </row>
    <row r="4962" spans="4:5" ht="18.75" x14ac:dyDescent="0.3">
      <c r="D4962" s="8">
        <v>49.589999999974196</v>
      </c>
      <c r="E4962" s="9">
        <v>72</v>
      </c>
    </row>
    <row r="4963" spans="4:5" ht="18.75" x14ac:dyDescent="0.3">
      <c r="D4963" s="8">
        <v>49.599999999974202</v>
      </c>
      <c r="E4963" s="9">
        <v>72</v>
      </c>
    </row>
    <row r="4964" spans="4:5" ht="18.75" x14ac:dyDescent="0.3">
      <c r="D4964" s="8">
        <v>49.6099999999742</v>
      </c>
      <c r="E4964" s="9">
        <v>72</v>
      </c>
    </row>
    <row r="4965" spans="4:5" ht="18.75" x14ac:dyDescent="0.3">
      <c r="D4965" s="8">
        <v>49.619999999974198</v>
      </c>
      <c r="E4965" s="9">
        <v>72</v>
      </c>
    </row>
    <row r="4966" spans="4:5" ht="18.75" x14ac:dyDescent="0.3">
      <c r="D4966" s="8">
        <v>49.629999999974203</v>
      </c>
      <c r="E4966" s="9">
        <v>72</v>
      </c>
    </row>
    <row r="4967" spans="4:5" ht="18.75" x14ac:dyDescent="0.3">
      <c r="D4967" s="8">
        <v>49.639999999974201</v>
      </c>
      <c r="E4967" s="9">
        <v>72</v>
      </c>
    </row>
    <row r="4968" spans="4:5" ht="18.75" x14ac:dyDescent="0.3">
      <c r="D4968" s="8">
        <v>49.649999999974199</v>
      </c>
      <c r="E4968" s="9">
        <v>72</v>
      </c>
    </row>
    <row r="4969" spans="4:5" ht="18.75" x14ac:dyDescent="0.3">
      <c r="D4969" s="8">
        <v>49.659999999974197</v>
      </c>
      <c r="E4969" s="9">
        <v>72</v>
      </c>
    </row>
    <row r="4970" spans="4:5" ht="18.75" x14ac:dyDescent="0.3">
      <c r="D4970" s="8">
        <v>49.669999999974301</v>
      </c>
      <c r="E4970" s="9">
        <v>72</v>
      </c>
    </row>
    <row r="4971" spans="4:5" ht="18.75" x14ac:dyDescent="0.3">
      <c r="D4971" s="8">
        <v>49.679999999974299</v>
      </c>
      <c r="E4971" s="9">
        <v>72</v>
      </c>
    </row>
    <row r="4972" spans="4:5" ht="18.75" x14ac:dyDescent="0.3">
      <c r="D4972" s="8">
        <v>49.689999999974297</v>
      </c>
      <c r="E4972" s="9">
        <v>72</v>
      </c>
    </row>
    <row r="4973" spans="4:5" ht="18.75" x14ac:dyDescent="0.3">
      <c r="D4973" s="8">
        <v>49.699999999974303</v>
      </c>
      <c r="E4973" s="9">
        <v>72</v>
      </c>
    </row>
    <row r="4974" spans="4:5" ht="18.75" x14ac:dyDescent="0.3">
      <c r="D4974" s="8">
        <v>49.709999999974301</v>
      </c>
      <c r="E4974" s="9">
        <v>72</v>
      </c>
    </row>
    <row r="4975" spans="4:5" ht="18.75" x14ac:dyDescent="0.3">
      <c r="D4975" s="8">
        <v>49.719999999974299</v>
      </c>
      <c r="E4975" s="9">
        <v>72</v>
      </c>
    </row>
    <row r="4976" spans="4:5" ht="18.75" x14ac:dyDescent="0.3">
      <c r="D4976" s="8">
        <v>49.729999999974297</v>
      </c>
      <c r="E4976" s="9">
        <v>72</v>
      </c>
    </row>
    <row r="4977" spans="4:5" ht="18.75" x14ac:dyDescent="0.3">
      <c r="D4977" s="8">
        <v>49.739999999974302</v>
      </c>
      <c r="E4977" s="9">
        <v>72</v>
      </c>
    </row>
    <row r="4978" spans="4:5" ht="18.75" x14ac:dyDescent="0.3">
      <c r="D4978" s="8">
        <v>49.7499999999743</v>
      </c>
      <c r="E4978" s="9">
        <v>72</v>
      </c>
    </row>
    <row r="4979" spans="4:5" ht="18.75" x14ac:dyDescent="0.3">
      <c r="D4979" s="8">
        <v>49.759999999974298</v>
      </c>
      <c r="E4979" s="9">
        <v>72</v>
      </c>
    </row>
    <row r="4980" spans="4:5" ht="18.75" x14ac:dyDescent="0.3">
      <c r="D4980" s="8">
        <v>49.769999999974303</v>
      </c>
      <c r="E4980" s="9">
        <v>72</v>
      </c>
    </row>
    <row r="4981" spans="4:5" ht="18.75" x14ac:dyDescent="0.3">
      <c r="D4981" s="8">
        <v>49.779999999974301</v>
      </c>
      <c r="E4981" s="9">
        <v>72</v>
      </c>
    </row>
    <row r="4982" spans="4:5" ht="18.75" x14ac:dyDescent="0.3">
      <c r="D4982" s="8">
        <v>49.789999999974299</v>
      </c>
      <c r="E4982" s="9">
        <v>72</v>
      </c>
    </row>
    <row r="4983" spans="4:5" ht="18.75" x14ac:dyDescent="0.3">
      <c r="D4983" s="8">
        <v>49.799999999974297</v>
      </c>
      <c r="E4983" s="9">
        <v>72</v>
      </c>
    </row>
    <row r="4984" spans="4:5" ht="18.75" x14ac:dyDescent="0.3">
      <c r="D4984" s="8">
        <v>49.809999999974302</v>
      </c>
      <c r="E4984" s="9">
        <v>72</v>
      </c>
    </row>
    <row r="4985" spans="4:5" ht="18.75" x14ac:dyDescent="0.3">
      <c r="D4985" s="8">
        <v>49.8199999999743</v>
      </c>
      <c r="E4985" s="9">
        <v>72</v>
      </c>
    </row>
    <row r="4986" spans="4:5" ht="18.75" x14ac:dyDescent="0.3">
      <c r="D4986" s="8">
        <v>49.829999999974298</v>
      </c>
      <c r="E4986" s="9">
        <v>72</v>
      </c>
    </row>
    <row r="4987" spans="4:5" ht="18.75" x14ac:dyDescent="0.3">
      <c r="D4987" s="8">
        <v>49.839999999974303</v>
      </c>
      <c r="E4987" s="9">
        <v>72</v>
      </c>
    </row>
    <row r="4988" spans="4:5" ht="18.75" x14ac:dyDescent="0.3">
      <c r="D4988" s="8">
        <v>49.849999999974301</v>
      </c>
      <c r="E4988" s="9">
        <v>72</v>
      </c>
    </row>
    <row r="4989" spans="4:5" ht="18.75" x14ac:dyDescent="0.3">
      <c r="D4989" s="8">
        <v>49.859999999974299</v>
      </c>
      <c r="E4989" s="9">
        <v>72</v>
      </c>
    </row>
    <row r="4990" spans="4:5" ht="18.75" x14ac:dyDescent="0.3">
      <c r="D4990" s="8">
        <v>49.869999999974397</v>
      </c>
      <c r="E4990" s="9">
        <v>72</v>
      </c>
    </row>
    <row r="4991" spans="4:5" ht="18.75" x14ac:dyDescent="0.3">
      <c r="D4991" s="8">
        <v>49.879999999974402</v>
      </c>
      <c r="E4991" s="9">
        <v>72</v>
      </c>
    </row>
    <row r="4992" spans="4:5" ht="18.75" x14ac:dyDescent="0.3">
      <c r="D4992" s="8">
        <v>49.8899999999744</v>
      </c>
      <c r="E4992" s="9">
        <v>72</v>
      </c>
    </row>
    <row r="4993" spans="4:5" ht="18.75" x14ac:dyDescent="0.3">
      <c r="D4993" s="8">
        <v>49.899999999974398</v>
      </c>
      <c r="E4993" s="9">
        <v>72</v>
      </c>
    </row>
    <row r="4994" spans="4:5" ht="18.75" x14ac:dyDescent="0.3">
      <c r="D4994" s="8">
        <v>49.909999999974403</v>
      </c>
      <c r="E4994" s="9">
        <v>72</v>
      </c>
    </row>
    <row r="4995" spans="4:5" ht="18.75" x14ac:dyDescent="0.3">
      <c r="D4995" s="8">
        <v>49.919999999974401</v>
      </c>
      <c r="E4995" s="9">
        <v>72</v>
      </c>
    </row>
    <row r="4996" spans="4:5" ht="18.75" x14ac:dyDescent="0.3">
      <c r="D4996" s="8">
        <v>49.929999999974399</v>
      </c>
      <c r="E4996" s="9">
        <v>72</v>
      </c>
    </row>
    <row r="4997" spans="4:5" ht="18.75" x14ac:dyDescent="0.3">
      <c r="D4997" s="8">
        <v>49.939999999974397</v>
      </c>
      <c r="E4997" s="9">
        <v>72</v>
      </c>
    </row>
    <row r="4998" spans="4:5" ht="18.75" x14ac:dyDescent="0.3">
      <c r="D4998" s="8">
        <v>49.949999999974402</v>
      </c>
      <c r="E4998" s="9">
        <v>72</v>
      </c>
    </row>
    <row r="4999" spans="4:5" ht="18.75" x14ac:dyDescent="0.3">
      <c r="D4999" s="8">
        <v>49.9599999999744</v>
      </c>
      <c r="E4999" s="9">
        <v>72</v>
      </c>
    </row>
    <row r="5000" spans="4:5" ht="18.75" x14ac:dyDescent="0.3">
      <c r="D5000" s="8">
        <v>49.969999999974398</v>
      </c>
      <c r="E5000" s="9">
        <v>72</v>
      </c>
    </row>
    <row r="5001" spans="4:5" ht="18.75" x14ac:dyDescent="0.3">
      <c r="D5001" s="8">
        <v>49.979999999974403</v>
      </c>
      <c r="E5001" s="9">
        <v>72</v>
      </c>
    </row>
    <row r="5002" spans="4:5" ht="18.75" x14ac:dyDescent="0.3">
      <c r="D5002" s="8">
        <v>49.989999999974401</v>
      </c>
      <c r="E5002" s="9">
        <v>72</v>
      </c>
    </row>
    <row r="5003" spans="4:5" ht="18.75" x14ac:dyDescent="0.3">
      <c r="D5003" s="8">
        <v>49.999999999974399</v>
      </c>
      <c r="E5003" s="9">
        <v>72</v>
      </c>
    </row>
    <row r="5004" spans="4:5" ht="18.75" x14ac:dyDescent="0.3">
      <c r="D5004" s="8">
        <v>50.009999999974397</v>
      </c>
      <c r="E5004" s="9">
        <v>72</v>
      </c>
    </row>
    <row r="5005" spans="4:5" ht="18.75" x14ac:dyDescent="0.3">
      <c r="D5005" s="8">
        <v>50.019999999974402</v>
      </c>
      <c r="E5005" s="9">
        <v>72</v>
      </c>
    </row>
    <row r="5006" spans="4:5" ht="18.75" x14ac:dyDescent="0.3">
      <c r="D5006" s="8">
        <v>50.0299999999744</v>
      </c>
      <c r="E5006" s="9">
        <v>72</v>
      </c>
    </row>
    <row r="5007" spans="4:5" ht="18.75" x14ac:dyDescent="0.3">
      <c r="D5007" s="8">
        <v>50.039999999974398</v>
      </c>
      <c r="E5007" s="9">
        <v>72</v>
      </c>
    </row>
    <row r="5008" spans="4:5" ht="18.75" x14ac:dyDescent="0.3">
      <c r="D5008" s="8">
        <v>50.049999999974403</v>
      </c>
      <c r="E5008" s="9">
        <v>72</v>
      </c>
    </row>
    <row r="5009" spans="4:5" ht="18.75" x14ac:dyDescent="0.3">
      <c r="D5009" s="8">
        <v>50.059999999974501</v>
      </c>
      <c r="E5009" s="9">
        <v>72</v>
      </c>
    </row>
    <row r="5010" spans="4:5" ht="18.75" x14ac:dyDescent="0.3">
      <c r="D5010" s="8">
        <v>50.069999999974499</v>
      </c>
      <c r="E5010" s="9">
        <v>72</v>
      </c>
    </row>
    <row r="5011" spans="4:5" ht="18.75" x14ac:dyDescent="0.3">
      <c r="D5011" s="8">
        <v>50.079999999974497</v>
      </c>
      <c r="E5011" s="9">
        <v>72</v>
      </c>
    </row>
    <row r="5012" spans="4:5" ht="18.75" x14ac:dyDescent="0.3">
      <c r="D5012" s="8">
        <v>50.089999999974502</v>
      </c>
      <c r="E5012" s="9">
        <v>72</v>
      </c>
    </row>
    <row r="5013" spans="4:5" ht="18.75" x14ac:dyDescent="0.3">
      <c r="D5013" s="8">
        <v>50.0999999999745</v>
      </c>
      <c r="E5013" s="9">
        <v>72</v>
      </c>
    </row>
    <row r="5014" spans="4:5" ht="18.75" x14ac:dyDescent="0.3">
      <c r="D5014" s="8">
        <v>50.109999999974498</v>
      </c>
      <c r="E5014" s="9">
        <v>72</v>
      </c>
    </row>
    <row r="5015" spans="4:5" ht="18.75" x14ac:dyDescent="0.3">
      <c r="D5015" s="8">
        <v>50.119999999974503</v>
      </c>
      <c r="E5015" s="9">
        <v>72</v>
      </c>
    </row>
    <row r="5016" spans="4:5" ht="18.75" x14ac:dyDescent="0.3">
      <c r="D5016" s="8">
        <v>50.129999999974501</v>
      </c>
      <c r="E5016" s="9">
        <v>72</v>
      </c>
    </row>
    <row r="5017" spans="4:5" ht="18.75" x14ac:dyDescent="0.3">
      <c r="D5017" s="8">
        <v>50.139999999974499</v>
      </c>
      <c r="E5017" s="9">
        <v>72</v>
      </c>
    </row>
    <row r="5018" spans="4:5" ht="18.75" x14ac:dyDescent="0.3">
      <c r="D5018" s="8">
        <v>50.149999999974497</v>
      </c>
      <c r="E5018" s="9">
        <v>72</v>
      </c>
    </row>
    <row r="5019" spans="4:5" ht="18.75" x14ac:dyDescent="0.3">
      <c r="D5019" s="8">
        <v>50.159999999974502</v>
      </c>
      <c r="E5019" s="9">
        <v>72</v>
      </c>
    </row>
    <row r="5020" spans="4:5" ht="18.75" x14ac:dyDescent="0.3">
      <c r="D5020" s="8">
        <v>50.1699999999745</v>
      </c>
      <c r="E5020" s="9">
        <v>72</v>
      </c>
    </row>
    <row r="5021" spans="4:5" ht="18.75" x14ac:dyDescent="0.3">
      <c r="D5021" s="8">
        <v>50.179999999974498</v>
      </c>
      <c r="E5021" s="9">
        <v>72</v>
      </c>
    </row>
    <row r="5022" spans="4:5" ht="18.75" x14ac:dyDescent="0.3">
      <c r="D5022" s="8">
        <v>50.189999999974503</v>
      </c>
      <c r="E5022" s="9">
        <v>72</v>
      </c>
    </row>
    <row r="5023" spans="4:5" ht="18.75" x14ac:dyDescent="0.3">
      <c r="D5023" s="8">
        <v>50.199999999974501</v>
      </c>
      <c r="E5023" s="9">
        <v>72</v>
      </c>
    </row>
    <row r="5024" spans="4:5" ht="18.75" x14ac:dyDescent="0.3">
      <c r="D5024" s="8">
        <v>50.209999999974499</v>
      </c>
      <c r="E5024" s="9">
        <v>72</v>
      </c>
    </row>
    <row r="5025" spans="4:5" ht="18.75" x14ac:dyDescent="0.3">
      <c r="D5025" s="8">
        <v>50.219999999974497</v>
      </c>
      <c r="E5025" s="9">
        <v>72</v>
      </c>
    </row>
    <row r="5026" spans="4:5" ht="18.75" x14ac:dyDescent="0.3">
      <c r="D5026" s="8">
        <v>50.229999999974503</v>
      </c>
      <c r="E5026" s="9">
        <v>72</v>
      </c>
    </row>
    <row r="5027" spans="4:5" ht="18.75" x14ac:dyDescent="0.3">
      <c r="D5027" s="8">
        <v>50.239999999974501</v>
      </c>
      <c r="E5027" s="9">
        <v>72</v>
      </c>
    </row>
    <row r="5028" spans="4:5" ht="18.75" x14ac:dyDescent="0.3">
      <c r="D5028" s="8">
        <v>50.249999999974499</v>
      </c>
      <c r="E5028" s="9">
        <v>72</v>
      </c>
    </row>
    <row r="5029" spans="4:5" ht="18.75" x14ac:dyDescent="0.3">
      <c r="D5029" s="8">
        <v>50.259999999974603</v>
      </c>
      <c r="E5029" s="9">
        <v>72</v>
      </c>
    </row>
    <row r="5030" spans="4:5" ht="18.75" x14ac:dyDescent="0.3">
      <c r="D5030" s="8">
        <v>50.269999999974601</v>
      </c>
      <c r="E5030" s="9">
        <v>72</v>
      </c>
    </row>
    <row r="5031" spans="4:5" ht="18.75" x14ac:dyDescent="0.3">
      <c r="D5031" s="8">
        <v>50.279999999974599</v>
      </c>
      <c r="E5031" s="9">
        <v>72</v>
      </c>
    </row>
    <row r="5032" spans="4:5" ht="18.75" x14ac:dyDescent="0.3">
      <c r="D5032" s="8">
        <v>50.289999999974597</v>
      </c>
      <c r="E5032" s="9">
        <v>72</v>
      </c>
    </row>
    <row r="5033" spans="4:5" ht="18.75" x14ac:dyDescent="0.3">
      <c r="D5033" s="8">
        <v>50.299999999974602</v>
      </c>
      <c r="E5033" s="9">
        <v>72</v>
      </c>
    </row>
    <row r="5034" spans="4:5" ht="18.75" x14ac:dyDescent="0.3">
      <c r="D5034" s="8">
        <v>50.3099999999746</v>
      </c>
      <c r="E5034" s="9">
        <v>72</v>
      </c>
    </row>
    <row r="5035" spans="4:5" ht="18.75" x14ac:dyDescent="0.3">
      <c r="D5035" s="8">
        <v>50.319999999974598</v>
      </c>
      <c r="E5035" s="9">
        <v>72</v>
      </c>
    </row>
    <row r="5036" spans="4:5" ht="18.75" x14ac:dyDescent="0.3">
      <c r="D5036" s="8">
        <v>50.329999999974603</v>
      </c>
      <c r="E5036" s="9">
        <v>72</v>
      </c>
    </row>
    <row r="5037" spans="4:5" ht="18.75" x14ac:dyDescent="0.3">
      <c r="D5037" s="8">
        <v>50.339999999974602</v>
      </c>
      <c r="E5037" s="9">
        <v>72</v>
      </c>
    </row>
    <row r="5038" spans="4:5" ht="18.75" x14ac:dyDescent="0.3">
      <c r="D5038" s="8">
        <v>50.3499999999746</v>
      </c>
      <c r="E5038" s="9">
        <v>72</v>
      </c>
    </row>
    <row r="5039" spans="4:5" ht="18.75" x14ac:dyDescent="0.3">
      <c r="D5039" s="8">
        <v>50.359999999974598</v>
      </c>
      <c r="E5039" s="9">
        <v>72</v>
      </c>
    </row>
    <row r="5040" spans="4:5" ht="18.75" x14ac:dyDescent="0.3">
      <c r="D5040" s="8">
        <v>50.369999999974603</v>
      </c>
      <c r="E5040" s="9">
        <v>72</v>
      </c>
    </row>
    <row r="5041" spans="4:5" ht="18.75" x14ac:dyDescent="0.3">
      <c r="D5041" s="8">
        <v>50.379999999974601</v>
      </c>
      <c r="E5041" s="9">
        <v>72</v>
      </c>
    </row>
    <row r="5042" spans="4:5" ht="18.75" x14ac:dyDescent="0.3">
      <c r="D5042" s="8">
        <v>50.389999999974599</v>
      </c>
      <c r="E5042" s="9">
        <v>72</v>
      </c>
    </row>
    <row r="5043" spans="4:5" ht="18.75" x14ac:dyDescent="0.3">
      <c r="D5043" s="8">
        <v>50.399999999974597</v>
      </c>
      <c r="E5043" s="9">
        <v>72</v>
      </c>
    </row>
    <row r="5044" spans="4:5" ht="18.75" x14ac:dyDescent="0.3">
      <c r="D5044" s="8">
        <v>50.409999999974602</v>
      </c>
      <c r="E5044" s="9">
        <v>72</v>
      </c>
    </row>
    <row r="5045" spans="4:5" ht="18.75" x14ac:dyDescent="0.3">
      <c r="D5045" s="8">
        <v>50.4199999999746</v>
      </c>
      <c r="E5045" s="9">
        <v>72</v>
      </c>
    </row>
    <row r="5046" spans="4:5" ht="18.75" x14ac:dyDescent="0.3">
      <c r="D5046" s="8">
        <v>50.429999999974598</v>
      </c>
      <c r="E5046" s="9">
        <v>72</v>
      </c>
    </row>
    <row r="5047" spans="4:5" ht="18.75" x14ac:dyDescent="0.3">
      <c r="D5047" s="8">
        <v>50.439999999974603</v>
      </c>
      <c r="E5047" s="9">
        <v>72</v>
      </c>
    </row>
    <row r="5048" spans="4:5" ht="18.75" x14ac:dyDescent="0.3">
      <c r="D5048" s="8">
        <v>50.4499999999747</v>
      </c>
      <c r="E5048" s="9">
        <v>72</v>
      </c>
    </row>
    <row r="5049" spans="4:5" ht="18.75" x14ac:dyDescent="0.3">
      <c r="D5049" s="8">
        <v>50.459999999974698</v>
      </c>
      <c r="E5049" s="9">
        <v>72</v>
      </c>
    </row>
    <row r="5050" spans="4:5" ht="18.75" x14ac:dyDescent="0.3">
      <c r="D5050" s="8">
        <v>50.469999999974704</v>
      </c>
      <c r="E5050" s="9">
        <v>72</v>
      </c>
    </row>
    <row r="5051" spans="4:5" ht="18.75" x14ac:dyDescent="0.3">
      <c r="D5051" s="8">
        <v>50.479999999974702</v>
      </c>
      <c r="E5051" s="9">
        <v>72</v>
      </c>
    </row>
    <row r="5052" spans="4:5" ht="18.75" x14ac:dyDescent="0.3">
      <c r="D5052" s="8">
        <v>50.4899999999747</v>
      </c>
      <c r="E5052" s="9">
        <v>72</v>
      </c>
    </row>
    <row r="5053" spans="4:5" ht="18.75" x14ac:dyDescent="0.3">
      <c r="D5053" s="8">
        <v>50.499999999974698</v>
      </c>
      <c r="E5053" s="9">
        <v>72</v>
      </c>
    </row>
    <row r="5054" spans="4:5" ht="18.75" x14ac:dyDescent="0.3">
      <c r="D5054" s="8">
        <v>50.509999999974703</v>
      </c>
      <c r="E5054" s="9">
        <v>72</v>
      </c>
    </row>
    <row r="5055" spans="4:5" ht="18.75" x14ac:dyDescent="0.3">
      <c r="D5055" s="8">
        <v>50.519999999974701</v>
      </c>
      <c r="E5055" s="9">
        <v>72</v>
      </c>
    </row>
    <row r="5056" spans="4:5" ht="18.75" x14ac:dyDescent="0.3">
      <c r="D5056" s="8">
        <v>50.529999999974699</v>
      </c>
      <c r="E5056" s="9">
        <v>72</v>
      </c>
    </row>
    <row r="5057" spans="4:5" ht="18.75" x14ac:dyDescent="0.3">
      <c r="D5057" s="8">
        <v>50.539999999974697</v>
      </c>
      <c r="E5057" s="9">
        <v>72</v>
      </c>
    </row>
    <row r="5058" spans="4:5" ht="18.75" x14ac:dyDescent="0.3">
      <c r="D5058" s="8">
        <v>50.549999999974702</v>
      </c>
      <c r="E5058" s="9">
        <v>72</v>
      </c>
    </row>
    <row r="5059" spans="4:5" ht="18.75" x14ac:dyDescent="0.3">
      <c r="D5059" s="8">
        <v>50.5599999999747</v>
      </c>
      <c r="E5059" s="9">
        <v>72</v>
      </c>
    </row>
    <row r="5060" spans="4:5" ht="18.75" x14ac:dyDescent="0.3">
      <c r="D5060" s="8">
        <v>50.569999999974698</v>
      </c>
      <c r="E5060" s="9">
        <v>72</v>
      </c>
    </row>
    <row r="5061" spans="4:5" ht="18.75" x14ac:dyDescent="0.3">
      <c r="D5061" s="8">
        <v>50.579999999974703</v>
      </c>
      <c r="E5061" s="9">
        <v>72</v>
      </c>
    </row>
    <row r="5062" spans="4:5" ht="18.75" x14ac:dyDescent="0.3">
      <c r="D5062" s="8">
        <v>50.589999999974701</v>
      </c>
      <c r="E5062" s="9">
        <v>72</v>
      </c>
    </row>
    <row r="5063" spans="4:5" ht="18.75" x14ac:dyDescent="0.3">
      <c r="D5063" s="8">
        <v>50.599999999974699</v>
      </c>
      <c r="E5063" s="9">
        <v>72</v>
      </c>
    </row>
    <row r="5064" spans="4:5" ht="18.75" x14ac:dyDescent="0.3">
      <c r="D5064" s="8">
        <v>50.609999999974697</v>
      </c>
      <c r="E5064" s="9">
        <v>72</v>
      </c>
    </row>
    <row r="5065" spans="4:5" ht="18.75" x14ac:dyDescent="0.3">
      <c r="D5065" s="8">
        <v>50.619999999974702</v>
      </c>
      <c r="E5065" s="9">
        <v>72</v>
      </c>
    </row>
    <row r="5066" spans="4:5" ht="18.75" x14ac:dyDescent="0.3">
      <c r="D5066" s="8">
        <v>50.6299999999747</v>
      </c>
      <c r="E5066" s="9">
        <v>72</v>
      </c>
    </row>
    <row r="5067" spans="4:5" ht="18.75" x14ac:dyDescent="0.3">
      <c r="D5067" s="8">
        <v>50.639999999974698</v>
      </c>
      <c r="E5067" s="9">
        <v>72</v>
      </c>
    </row>
    <row r="5068" spans="4:5" ht="18.75" x14ac:dyDescent="0.3">
      <c r="D5068" s="8">
        <v>50.649999999974803</v>
      </c>
      <c r="E5068" s="9">
        <v>72</v>
      </c>
    </row>
    <row r="5069" spans="4:5" ht="18.75" x14ac:dyDescent="0.3">
      <c r="D5069" s="8">
        <v>50.659999999974801</v>
      </c>
      <c r="E5069" s="9">
        <v>72</v>
      </c>
    </row>
    <row r="5070" spans="4:5" ht="18.75" x14ac:dyDescent="0.3">
      <c r="D5070" s="8">
        <v>50.669999999974799</v>
      </c>
      <c r="E5070" s="9">
        <v>72</v>
      </c>
    </row>
    <row r="5071" spans="4:5" ht="18.75" x14ac:dyDescent="0.3">
      <c r="D5071" s="8">
        <v>50.679999999974797</v>
      </c>
      <c r="E5071" s="9">
        <v>72</v>
      </c>
    </row>
    <row r="5072" spans="4:5" ht="18.75" x14ac:dyDescent="0.3">
      <c r="D5072" s="8">
        <v>50.689999999974802</v>
      </c>
      <c r="E5072" s="9">
        <v>72</v>
      </c>
    </row>
    <row r="5073" spans="4:5" ht="18.75" x14ac:dyDescent="0.3">
      <c r="D5073" s="8">
        <v>50.6999999999748</v>
      </c>
      <c r="E5073" s="9">
        <v>72</v>
      </c>
    </row>
    <row r="5074" spans="4:5" ht="18.75" x14ac:dyDescent="0.3">
      <c r="D5074" s="8">
        <v>50.709999999974798</v>
      </c>
      <c r="E5074" s="9">
        <v>72</v>
      </c>
    </row>
    <row r="5075" spans="4:5" ht="18.75" x14ac:dyDescent="0.3">
      <c r="D5075" s="8">
        <v>50.719999999974803</v>
      </c>
      <c r="E5075" s="9">
        <v>72</v>
      </c>
    </row>
    <row r="5076" spans="4:5" ht="18.75" x14ac:dyDescent="0.3">
      <c r="D5076" s="8">
        <v>50.729999999974801</v>
      </c>
      <c r="E5076" s="9">
        <v>72</v>
      </c>
    </row>
    <row r="5077" spans="4:5" ht="18.75" x14ac:dyDescent="0.3">
      <c r="D5077" s="8">
        <v>50.739999999974799</v>
      </c>
      <c r="E5077" s="9">
        <v>72</v>
      </c>
    </row>
    <row r="5078" spans="4:5" ht="18.75" x14ac:dyDescent="0.3">
      <c r="D5078" s="8">
        <v>50.749999999974797</v>
      </c>
      <c r="E5078" s="9">
        <v>72</v>
      </c>
    </row>
    <row r="5079" spans="4:5" ht="18.75" x14ac:dyDescent="0.3">
      <c r="D5079" s="8">
        <v>50.759999999974802</v>
      </c>
      <c r="E5079" s="9">
        <v>72</v>
      </c>
    </row>
    <row r="5080" spans="4:5" ht="18.75" x14ac:dyDescent="0.3">
      <c r="D5080" s="8">
        <v>50.7699999999748</v>
      </c>
      <c r="E5080" s="9">
        <v>72</v>
      </c>
    </row>
    <row r="5081" spans="4:5" ht="18.75" x14ac:dyDescent="0.3">
      <c r="D5081" s="8">
        <v>50.779999999974798</v>
      </c>
      <c r="E5081" s="9">
        <v>72</v>
      </c>
    </row>
    <row r="5082" spans="4:5" ht="18.75" x14ac:dyDescent="0.3">
      <c r="D5082" s="8">
        <v>50.789999999974803</v>
      </c>
      <c r="E5082" s="9">
        <v>72</v>
      </c>
    </row>
    <row r="5083" spans="4:5" ht="18.75" x14ac:dyDescent="0.3">
      <c r="D5083" s="8">
        <v>50.799999999974801</v>
      </c>
      <c r="E5083" s="9">
        <v>72</v>
      </c>
    </row>
    <row r="5084" spans="4:5" ht="18.75" x14ac:dyDescent="0.3">
      <c r="D5084" s="8">
        <v>50.809999999974799</v>
      </c>
      <c r="E5084" s="9">
        <v>72</v>
      </c>
    </row>
    <row r="5085" spans="4:5" ht="18.75" x14ac:dyDescent="0.3">
      <c r="D5085" s="8">
        <v>50.819999999974797</v>
      </c>
      <c r="E5085" s="9">
        <v>72</v>
      </c>
    </row>
    <row r="5086" spans="4:5" ht="18.75" x14ac:dyDescent="0.3">
      <c r="D5086" s="8">
        <v>50.829999999974802</v>
      </c>
      <c r="E5086" s="9">
        <v>72</v>
      </c>
    </row>
    <row r="5087" spans="4:5" ht="18.75" x14ac:dyDescent="0.3">
      <c r="D5087" s="8">
        <v>50.8399999999749</v>
      </c>
      <c r="E5087" s="9">
        <v>72</v>
      </c>
    </row>
    <row r="5088" spans="4:5" ht="18.75" x14ac:dyDescent="0.3">
      <c r="D5088" s="8">
        <v>50.849999999974898</v>
      </c>
      <c r="E5088" s="9">
        <v>72</v>
      </c>
    </row>
    <row r="5089" spans="4:5" ht="18.75" x14ac:dyDescent="0.3">
      <c r="D5089" s="8">
        <v>50.859999999974903</v>
      </c>
      <c r="E5089" s="9">
        <v>72</v>
      </c>
    </row>
    <row r="5090" spans="4:5" ht="18.75" x14ac:dyDescent="0.3">
      <c r="D5090" s="8">
        <v>50.869999999974901</v>
      </c>
      <c r="E5090" s="9">
        <v>72</v>
      </c>
    </row>
    <row r="5091" spans="4:5" ht="18.75" x14ac:dyDescent="0.3">
      <c r="D5091" s="8">
        <v>50.879999999974899</v>
      </c>
      <c r="E5091" s="9">
        <v>72</v>
      </c>
    </row>
    <row r="5092" spans="4:5" ht="18.75" x14ac:dyDescent="0.3">
      <c r="D5092" s="8">
        <v>50.889999999974897</v>
      </c>
      <c r="E5092" s="9">
        <v>72</v>
      </c>
    </row>
    <row r="5093" spans="4:5" ht="18.75" x14ac:dyDescent="0.3">
      <c r="D5093" s="8">
        <v>50.899999999974902</v>
      </c>
      <c r="E5093" s="9">
        <v>72</v>
      </c>
    </row>
    <row r="5094" spans="4:5" ht="18.75" x14ac:dyDescent="0.3">
      <c r="D5094" s="8">
        <v>50.9099999999749</v>
      </c>
      <c r="E5094" s="9">
        <v>72</v>
      </c>
    </row>
    <row r="5095" spans="4:5" ht="18.75" x14ac:dyDescent="0.3">
      <c r="D5095" s="8">
        <v>50.919999999974898</v>
      </c>
      <c r="E5095" s="9">
        <v>72</v>
      </c>
    </row>
    <row r="5096" spans="4:5" ht="18.75" x14ac:dyDescent="0.3">
      <c r="D5096" s="8">
        <v>50.929999999974903</v>
      </c>
      <c r="E5096" s="9">
        <v>72</v>
      </c>
    </row>
    <row r="5097" spans="4:5" ht="18.75" x14ac:dyDescent="0.3">
      <c r="D5097" s="8">
        <v>50.939999999974901</v>
      </c>
      <c r="E5097" s="9">
        <v>72</v>
      </c>
    </row>
    <row r="5098" spans="4:5" ht="18.75" x14ac:dyDescent="0.3">
      <c r="D5098" s="8">
        <v>50.949999999974899</v>
      </c>
      <c r="E5098" s="9">
        <v>72</v>
      </c>
    </row>
    <row r="5099" spans="4:5" ht="18.75" x14ac:dyDescent="0.3">
      <c r="D5099" s="8">
        <v>50.959999999974897</v>
      </c>
      <c r="E5099" s="9">
        <v>72</v>
      </c>
    </row>
    <row r="5100" spans="4:5" ht="18.75" x14ac:dyDescent="0.3">
      <c r="D5100" s="8">
        <v>50.969999999974902</v>
      </c>
      <c r="E5100" s="9">
        <v>72</v>
      </c>
    </row>
    <row r="5101" spans="4:5" ht="18.75" x14ac:dyDescent="0.3">
      <c r="D5101" s="8">
        <v>50.979999999974901</v>
      </c>
      <c r="E5101" s="9">
        <v>72</v>
      </c>
    </row>
    <row r="5102" spans="4:5" ht="18.75" x14ac:dyDescent="0.3">
      <c r="D5102" s="8">
        <v>50.989999999974899</v>
      </c>
      <c r="E5102" s="9">
        <v>72</v>
      </c>
    </row>
    <row r="5103" spans="4:5" ht="18.75" x14ac:dyDescent="0.3">
      <c r="D5103" s="8">
        <v>50.999999999974897</v>
      </c>
      <c r="E5103" s="9">
        <v>72</v>
      </c>
    </row>
    <row r="5104" spans="4:5" ht="18.75" x14ac:dyDescent="0.3">
      <c r="D5104" s="8">
        <v>51.009999999974902</v>
      </c>
      <c r="E5104" s="9">
        <v>72</v>
      </c>
    </row>
    <row r="5105" spans="4:5" ht="18.75" x14ac:dyDescent="0.3">
      <c r="D5105" s="8">
        <v>51.0199999999749</v>
      </c>
      <c r="E5105" s="9">
        <v>72</v>
      </c>
    </row>
    <row r="5106" spans="4:5" ht="18.75" x14ac:dyDescent="0.3">
      <c r="D5106" s="8">
        <v>51.029999999974898</v>
      </c>
      <c r="E5106" s="9">
        <v>72</v>
      </c>
    </row>
    <row r="5107" spans="4:5" ht="18.75" x14ac:dyDescent="0.3">
      <c r="D5107" s="8">
        <v>51.039999999975002</v>
      </c>
      <c r="E5107" s="9">
        <v>72</v>
      </c>
    </row>
    <row r="5108" spans="4:5" ht="18.75" x14ac:dyDescent="0.3">
      <c r="D5108" s="8">
        <v>51.049999999975</v>
      </c>
      <c r="E5108" s="9">
        <v>72</v>
      </c>
    </row>
    <row r="5109" spans="4:5" ht="18.75" x14ac:dyDescent="0.3">
      <c r="D5109" s="8">
        <v>51.059999999974998</v>
      </c>
      <c r="E5109" s="9">
        <v>72</v>
      </c>
    </row>
    <row r="5110" spans="4:5" ht="18.75" x14ac:dyDescent="0.3">
      <c r="D5110" s="8">
        <v>51.069999999975003</v>
      </c>
      <c r="E5110" s="9">
        <v>72</v>
      </c>
    </row>
    <row r="5111" spans="4:5" ht="18.75" x14ac:dyDescent="0.3">
      <c r="D5111" s="8">
        <v>51.079999999975001</v>
      </c>
      <c r="E5111" s="9">
        <v>72</v>
      </c>
    </row>
    <row r="5112" spans="4:5" ht="18.75" x14ac:dyDescent="0.3">
      <c r="D5112" s="8">
        <v>51.089999999974999</v>
      </c>
      <c r="E5112" s="9">
        <v>72</v>
      </c>
    </row>
    <row r="5113" spans="4:5" ht="18.75" x14ac:dyDescent="0.3">
      <c r="D5113" s="8">
        <v>51.099999999974997</v>
      </c>
      <c r="E5113" s="9">
        <v>72</v>
      </c>
    </row>
    <row r="5114" spans="4:5" ht="18.75" x14ac:dyDescent="0.3">
      <c r="D5114" s="8">
        <v>51.109999999975003</v>
      </c>
      <c r="E5114" s="9">
        <v>72</v>
      </c>
    </row>
    <row r="5115" spans="4:5" ht="18.75" x14ac:dyDescent="0.3">
      <c r="D5115" s="8">
        <v>51.119999999975001</v>
      </c>
      <c r="E5115" s="9">
        <v>72</v>
      </c>
    </row>
    <row r="5116" spans="4:5" ht="18.75" x14ac:dyDescent="0.3">
      <c r="D5116" s="8">
        <v>51.129999999974999</v>
      </c>
      <c r="E5116" s="9">
        <v>72</v>
      </c>
    </row>
    <row r="5117" spans="4:5" ht="18.75" x14ac:dyDescent="0.3">
      <c r="D5117" s="8">
        <v>51.139999999974997</v>
      </c>
      <c r="E5117" s="9">
        <v>72</v>
      </c>
    </row>
    <row r="5118" spans="4:5" ht="18.75" x14ac:dyDescent="0.3">
      <c r="D5118" s="8">
        <v>51.149999999975002</v>
      </c>
      <c r="E5118" s="9">
        <v>72</v>
      </c>
    </row>
    <row r="5119" spans="4:5" ht="18.75" x14ac:dyDescent="0.3">
      <c r="D5119" s="8">
        <v>51.159999999975</v>
      </c>
      <c r="E5119" s="9">
        <v>72</v>
      </c>
    </row>
    <row r="5120" spans="4:5" ht="18.75" x14ac:dyDescent="0.3">
      <c r="D5120" s="8">
        <v>51.169999999974998</v>
      </c>
      <c r="E5120" s="9">
        <v>72</v>
      </c>
    </row>
    <row r="5121" spans="4:5" ht="18.75" x14ac:dyDescent="0.3">
      <c r="D5121" s="8">
        <v>51.179999999975003</v>
      </c>
      <c r="E5121" s="9">
        <v>72</v>
      </c>
    </row>
    <row r="5122" spans="4:5" ht="18.75" x14ac:dyDescent="0.3">
      <c r="D5122" s="8">
        <v>51.189999999975001</v>
      </c>
      <c r="E5122" s="9">
        <v>72</v>
      </c>
    </row>
    <row r="5123" spans="4:5" ht="18.75" x14ac:dyDescent="0.3">
      <c r="D5123" s="8">
        <v>51.199999999974999</v>
      </c>
      <c r="E5123" s="9">
        <v>72</v>
      </c>
    </row>
    <row r="5124" spans="4:5" ht="18.75" x14ac:dyDescent="0.3">
      <c r="D5124" s="8">
        <v>51.209999999974997</v>
      </c>
      <c r="E5124" s="9">
        <v>72</v>
      </c>
    </row>
    <row r="5125" spans="4:5" ht="18.75" x14ac:dyDescent="0.3">
      <c r="D5125" s="8">
        <v>51.219999999975002</v>
      </c>
      <c r="E5125" s="9">
        <v>72</v>
      </c>
    </row>
    <row r="5126" spans="4:5" ht="18.75" x14ac:dyDescent="0.3">
      <c r="D5126" s="8">
        <v>51.229999999975</v>
      </c>
      <c r="E5126" s="9">
        <v>72</v>
      </c>
    </row>
    <row r="5127" spans="4:5" ht="18.75" x14ac:dyDescent="0.3">
      <c r="D5127" s="8">
        <v>51.239999999975097</v>
      </c>
      <c r="E5127" s="9">
        <v>72</v>
      </c>
    </row>
    <row r="5128" spans="4:5" ht="18.75" x14ac:dyDescent="0.3">
      <c r="D5128" s="8">
        <v>51.249999999975103</v>
      </c>
      <c r="E5128" s="9">
        <v>72</v>
      </c>
    </row>
    <row r="5129" spans="4:5" ht="18.75" x14ac:dyDescent="0.3">
      <c r="D5129" s="8">
        <v>51.259999999975101</v>
      </c>
      <c r="E5129" s="9">
        <v>72</v>
      </c>
    </row>
    <row r="5130" spans="4:5" ht="18.75" x14ac:dyDescent="0.3">
      <c r="D5130" s="8">
        <v>51.269999999975099</v>
      </c>
      <c r="E5130" s="9">
        <v>72</v>
      </c>
    </row>
    <row r="5131" spans="4:5" ht="18.75" x14ac:dyDescent="0.3">
      <c r="D5131" s="8">
        <v>51.279999999975097</v>
      </c>
      <c r="E5131" s="9">
        <v>72</v>
      </c>
    </row>
    <row r="5132" spans="4:5" ht="18.75" x14ac:dyDescent="0.3">
      <c r="D5132" s="8">
        <v>51.289999999975102</v>
      </c>
      <c r="E5132" s="9">
        <v>72</v>
      </c>
    </row>
    <row r="5133" spans="4:5" ht="18.75" x14ac:dyDescent="0.3">
      <c r="D5133" s="8">
        <v>51.2999999999751</v>
      </c>
      <c r="E5133" s="9">
        <v>72</v>
      </c>
    </row>
    <row r="5134" spans="4:5" ht="18.75" x14ac:dyDescent="0.3">
      <c r="D5134" s="8">
        <v>51.309999999975098</v>
      </c>
      <c r="E5134" s="9">
        <v>72</v>
      </c>
    </row>
    <row r="5135" spans="4:5" ht="18.75" x14ac:dyDescent="0.3">
      <c r="D5135" s="8">
        <v>51.319999999975103</v>
      </c>
      <c r="E5135" s="9">
        <v>72</v>
      </c>
    </row>
    <row r="5136" spans="4:5" ht="18.75" x14ac:dyDescent="0.3">
      <c r="D5136" s="8">
        <v>51.329999999975101</v>
      </c>
      <c r="E5136" s="9">
        <v>72</v>
      </c>
    </row>
    <row r="5137" spans="4:5" ht="18.75" x14ac:dyDescent="0.3">
      <c r="D5137" s="8">
        <v>51.339999999975099</v>
      </c>
      <c r="E5137" s="9">
        <v>72</v>
      </c>
    </row>
    <row r="5138" spans="4:5" ht="18.75" x14ac:dyDescent="0.3">
      <c r="D5138" s="8">
        <v>51.349999999975097</v>
      </c>
      <c r="E5138" s="9">
        <v>72</v>
      </c>
    </row>
    <row r="5139" spans="4:5" ht="18.75" x14ac:dyDescent="0.3">
      <c r="D5139" s="8">
        <v>51.359999999975102</v>
      </c>
      <c r="E5139" s="9">
        <v>72</v>
      </c>
    </row>
    <row r="5140" spans="4:5" ht="18.75" x14ac:dyDescent="0.3">
      <c r="D5140" s="8">
        <v>51.3699999999751</v>
      </c>
      <c r="E5140" s="9">
        <v>72</v>
      </c>
    </row>
    <row r="5141" spans="4:5" ht="18.75" x14ac:dyDescent="0.3">
      <c r="D5141" s="8">
        <v>51.379999999975098</v>
      </c>
      <c r="E5141" s="9">
        <v>72</v>
      </c>
    </row>
    <row r="5142" spans="4:5" ht="18.75" x14ac:dyDescent="0.3">
      <c r="D5142" s="8">
        <v>51.389999999975103</v>
      </c>
      <c r="E5142" s="9">
        <v>72</v>
      </c>
    </row>
    <row r="5143" spans="4:5" ht="18.75" x14ac:dyDescent="0.3">
      <c r="D5143" s="8">
        <v>51.399999999975101</v>
      </c>
      <c r="E5143" s="9">
        <v>72</v>
      </c>
    </row>
    <row r="5144" spans="4:5" ht="18.75" x14ac:dyDescent="0.3">
      <c r="D5144" s="8">
        <v>51.409999999975099</v>
      </c>
      <c r="E5144" s="9">
        <v>72</v>
      </c>
    </row>
    <row r="5145" spans="4:5" ht="18.75" x14ac:dyDescent="0.3">
      <c r="D5145" s="8">
        <v>51.419999999975097</v>
      </c>
      <c r="E5145" s="9">
        <v>72</v>
      </c>
    </row>
    <row r="5146" spans="4:5" ht="18.75" x14ac:dyDescent="0.3">
      <c r="D5146" s="8">
        <v>51.429999999975202</v>
      </c>
      <c r="E5146" s="9">
        <v>72</v>
      </c>
    </row>
    <row r="5147" spans="4:5" ht="18.75" x14ac:dyDescent="0.3">
      <c r="D5147" s="8">
        <v>51.4399999999752</v>
      </c>
      <c r="E5147" s="9">
        <v>72</v>
      </c>
    </row>
    <row r="5148" spans="4:5" ht="18.75" x14ac:dyDescent="0.3">
      <c r="D5148" s="8">
        <v>51.449999999975198</v>
      </c>
      <c r="E5148" s="9">
        <v>72</v>
      </c>
    </row>
    <row r="5149" spans="4:5" ht="18.75" x14ac:dyDescent="0.3">
      <c r="D5149" s="8">
        <v>51.459999999975203</v>
      </c>
      <c r="E5149" s="9">
        <v>72</v>
      </c>
    </row>
    <row r="5150" spans="4:5" ht="18.75" x14ac:dyDescent="0.3">
      <c r="D5150" s="8">
        <v>51.469999999975201</v>
      </c>
      <c r="E5150" s="9">
        <v>72</v>
      </c>
    </row>
    <row r="5151" spans="4:5" ht="18.75" x14ac:dyDescent="0.3">
      <c r="D5151" s="8">
        <v>51.479999999975199</v>
      </c>
      <c r="E5151" s="9">
        <v>72</v>
      </c>
    </row>
    <row r="5152" spans="4:5" ht="18.75" x14ac:dyDescent="0.3">
      <c r="D5152" s="8">
        <v>51.489999999975197</v>
      </c>
      <c r="E5152" s="9">
        <v>72</v>
      </c>
    </row>
    <row r="5153" spans="4:5" ht="18.75" x14ac:dyDescent="0.3">
      <c r="D5153" s="8">
        <v>51.499999999975202</v>
      </c>
      <c r="E5153" s="9">
        <v>72</v>
      </c>
    </row>
    <row r="5154" spans="4:5" ht="18.75" x14ac:dyDescent="0.3">
      <c r="D5154" s="8">
        <v>51.5099999999752</v>
      </c>
      <c r="E5154" s="9">
        <v>72</v>
      </c>
    </row>
    <row r="5155" spans="4:5" ht="18.75" x14ac:dyDescent="0.3">
      <c r="D5155" s="8">
        <v>51.519999999975198</v>
      </c>
      <c r="E5155" s="9">
        <v>72</v>
      </c>
    </row>
    <row r="5156" spans="4:5" ht="18.75" x14ac:dyDescent="0.3">
      <c r="D5156" s="8">
        <v>51.529999999975203</v>
      </c>
      <c r="E5156" s="9">
        <v>72</v>
      </c>
    </row>
    <row r="5157" spans="4:5" ht="18.75" x14ac:dyDescent="0.3">
      <c r="D5157" s="8">
        <v>51.539999999975201</v>
      </c>
      <c r="E5157" s="9">
        <v>72</v>
      </c>
    </row>
    <row r="5158" spans="4:5" ht="18.75" x14ac:dyDescent="0.3">
      <c r="D5158" s="8">
        <v>51.549999999975199</v>
      </c>
      <c r="E5158" s="9">
        <v>72</v>
      </c>
    </row>
    <row r="5159" spans="4:5" ht="18.75" x14ac:dyDescent="0.3">
      <c r="D5159" s="8">
        <v>51.559999999975197</v>
      </c>
      <c r="E5159" s="9">
        <v>72</v>
      </c>
    </row>
    <row r="5160" spans="4:5" ht="18.75" x14ac:dyDescent="0.3">
      <c r="D5160" s="8">
        <v>51.569999999975202</v>
      </c>
      <c r="E5160" s="9">
        <v>72</v>
      </c>
    </row>
    <row r="5161" spans="4:5" ht="18.75" x14ac:dyDescent="0.3">
      <c r="D5161" s="8">
        <v>51.5799999999752</v>
      </c>
      <c r="E5161" s="9">
        <v>72</v>
      </c>
    </row>
    <row r="5162" spans="4:5" ht="18.75" x14ac:dyDescent="0.3">
      <c r="D5162" s="8">
        <v>51.589999999975198</v>
      </c>
      <c r="E5162" s="9">
        <v>72</v>
      </c>
    </row>
    <row r="5163" spans="4:5" ht="18.75" x14ac:dyDescent="0.3">
      <c r="D5163" s="8">
        <v>51.599999999975203</v>
      </c>
      <c r="E5163" s="9">
        <v>72</v>
      </c>
    </row>
    <row r="5164" spans="4:5" ht="18.75" x14ac:dyDescent="0.3">
      <c r="D5164" s="8">
        <v>51.609999999975201</v>
      </c>
      <c r="E5164" s="9">
        <v>72</v>
      </c>
    </row>
    <row r="5165" spans="4:5" ht="18.75" x14ac:dyDescent="0.3">
      <c r="D5165" s="8">
        <v>51.6199999999752</v>
      </c>
      <c r="E5165" s="9">
        <v>72</v>
      </c>
    </row>
    <row r="5166" spans="4:5" ht="18.75" x14ac:dyDescent="0.3">
      <c r="D5166" s="8">
        <v>51.629999999975297</v>
      </c>
      <c r="E5166" s="9">
        <v>72</v>
      </c>
    </row>
    <row r="5167" spans="4:5" ht="18.75" x14ac:dyDescent="0.3">
      <c r="D5167" s="8">
        <v>51.639999999975302</v>
      </c>
      <c r="E5167" s="9">
        <v>72</v>
      </c>
    </row>
    <row r="5168" spans="4:5" ht="18.75" x14ac:dyDescent="0.3">
      <c r="D5168" s="8">
        <v>51.6499999999753</v>
      </c>
      <c r="E5168" s="9">
        <v>72</v>
      </c>
    </row>
    <row r="5169" spans="4:5" ht="18.75" x14ac:dyDescent="0.3">
      <c r="D5169" s="8">
        <v>51.659999999975298</v>
      </c>
      <c r="E5169" s="9">
        <v>72</v>
      </c>
    </row>
    <row r="5170" spans="4:5" ht="18.75" x14ac:dyDescent="0.3">
      <c r="D5170" s="8">
        <v>51.669999999975303</v>
      </c>
      <c r="E5170" s="9">
        <v>72</v>
      </c>
    </row>
    <row r="5171" spans="4:5" ht="18.75" x14ac:dyDescent="0.3">
      <c r="D5171" s="8">
        <v>51.679999999975301</v>
      </c>
      <c r="E5171" s="9">
        <v>72</v>
      </c>
    </row>
    <row r="5172" spans="4:5" ht="18.75" x14ac:dyDescent="0.3">
      <c r="D5172" s="8">
        <v>51.689999999975299</v>
      </c>
      <c r="E5172" s="9">
        <v>72</v>
      </c>
    </row>
    <row r="5173" spans="4:5" ht="18.75" x14ac:dyDescent="0.3">
      <c r="D5173" s="8">
        <v>51.699999999975297</v>
      </c>
      <c r="E5173" s="9">
        <v>72</v>
      </c>
    </row>
    <row r="5174" spans="4:5" ht="18.75" x14ac:dyDescent="0.3">
      <c r="D5174" s="8">
        <v>51.709999999975302</v>
      </c>
      <c r="E5174" s="9">
        <v>72</v>
      </c>
    </row>
    <row r="5175" spans="4:5" ht="18.75" x14ac:dyDescent="0.3">
      <c r="D5175" s="8">
        <v>51.7199999999753</v>
      </c>
      <c r="E5175" s="9">
        <v>72</v>
      </c>
    </row>
    <row r="5176" spans="4:5" ht="18.75" x14ac:dyDescent="0.3">
      <c r="D5176" s="8">
        <v>51.729999999975298</v>
      </c>
      <c r="E5176" s="9">
        <v>72</v>
      </c>
    </row>
    <row r="5177" spans="4:5" ht="18.75" x14ac:dyDescent="0.3">
      <c r="D5177" s="8">
        <v>51.739999999975304</v>
      </c>
      <c r="E5177" s="9">
        <v>72</v>
      </c>
    </row>
    <row r="5178" spans="4:5" ht="18.75" x14ac:dyDescent="0.3">
      <c r="D5178" s="8">
        <v>51.749999999975302</v>
      </c>
      <c r="E5178" s="9">
        <v>72</v>
      </c>
    </row>
    <row r="5179" spans="4:5" ht="18.75" x14ac:dyDescent="0.3">
      <c r="D5179" s="8">
        <v>51.7599999999753</v>
      </c>
      <c r="E5179" s="9">
        <v>72</v>
      </c>
    </row>
    <row r="5180" spans="4:5" ht="18.75" x14ac:dyDescent="0.3">
      <c r="D5180" s="8">
        <v>51.769999999975298</v>
      </c>
      <c r="E5180" s="9">
        <v>72</v>
      </c>
    </row>
    <row r="5181" spans="4:5" ht="18.75" x14ac:dyDescent="0.3">
      <c r="D5181" s="8">
        <v>51.779999999975303</v>
      </c>
      <c r="E5181" s="9">
        <v>72</v>
      </c>
    </row>
    <row r="5182" spans="4:5" ht="18.75" x14ac:dyDescent="0.3">
      <c r="D5182" s="8">
        <v>51.789999999975301</v>
      </c>
      <c r="E5182" s="9">
        <v>72</v>
      </c>
    </row>
    <row r="5183" spans="4:5" ht="18.75" x14ac:dyDescent="0.3">
      <c r="D5183" s="8">
        <v>51.799999999975299</v>
      </c>
      <c r="E5183" s="9">
        <v>72</v>
      </c>
    </row>
    <row r="5184" spans="4:5" ht="18.75" x14ac:dyDescent="0.3">
      <c r="D5184" s="8">
        <v>51.809999999975297</v>
      </c>
      <c r="E5184" s="9">
        <v>72</v>
      </c>
    </row>
    <row r="5185" spans="4:5" ht="18.75" x14ac:dyDescent="0.3">
      <c r="D5185" s="8">
        <v>51.819999999975401</v>
      </c>
      <c r="E5185" s="9">
        <v>72</v>
      </c>
    </row>
    <row r="5186" spans="4:5" ht="18.75" x14ac:dyDescent="0.3">
      <c r="D5186" s="8">
        <v>51.829999999975399</v>
      </c>
      <c r="E5186" s="9">
        <v>72</v>
      </c>
    </row>
    <row r="5187" spans="4:5" ht="18.75" x14ac:dyDescent="0.3">
      <c r="D5187" s="8">
        <v>51.839999999975397</v>
      </c>
      <c r="E5187" s="9">
        <v>72</v>
      </c>
    </row>
    <row r="5188" spans="4:5" ht="18.75" x14ac:dyDescent="0.3">
      <c r="D5188" s="8">
        <v>51.849999999975402</v>
      </c>
      <c r="E5188" s="9">
        <v>72</v>
      </c>
    </row>
    <row r="5189" spans="4:5" ht="18.75" x14ac:dyDescent="0.3">
      <c r="D5189" s="8">
        <v>51.8599999999754</v>
      </c>
      <c r="E5189" s="9">
        <v>72</v>
      </c>
    </row>
    <row r="5190" spans="4:5" ht="18.75" x14ac:dyDescent="0.3">
      <c r="D5190" s="8">
        <v>51.869999999975398</v>
      </c>
      <c r="E5190" s="9">
        <v>72</v>
      </c>
    </row>
    <row r="5191" spans="4:5" ht="18.75" x14ac:dyDescent="0.3">
      <c r="D5191" s="8">
        <v>51.879999999975396</v>
      </c>
      <c r="E5191" s="9">
        <v>72</v>
      </c>
    </row>
    <row r="5192" spans="4:5" ht="18.75" x14ac:dyDescent="0.3">
      <c r="D5192" s="8">
        <v>51.889999999975402</v>
      </c>
      <c r="E5192" s="9">
        <v>72</v>
      </c>
    </row>
    <row r="5193" spans="4:5" ht="18.75" x14ac:dyDescent="0.3">
      <c r="D5193" s="8">
        <v>51.8999999999754</v>
      </c>
      <c r="E5193" s="9">
        <v>72</v>
      </c>
    </row>
    <row r="5194" spans="4:5" ht="18.75" x14ac:dyDescent="0.3">
      <c r="D5194" s="8">
        <v>51.909999999975398</v>
      </c>
      <c r="E5194" s="9">
        <v>72</v>
      </c>
    </row>
    <row r="5195" spans="4:5" ht="18.75" x14ac:dyDescent="0.3">
      <c r="D5195" s="8">
        <v>51.919999999975403</v>
      </c>
      <c r="E5195" s="9">
        <v>72</v>
      </c>
    </row>
    <row r="5196" spans="4:5" ht="18.75" x14ac:dyDescent="0.3">
      <c r="D5196" s="8">
        <v>51.929999999975401</v>
      </c>
      <c r="E5196" s="9">
        <v>72</v>
      </c>
    </row>
    <row r="5197" spans="4:5" ht="18.75" x14ac:dyDescent="0.3">
      <c r="D5197" s="8">
        <v>51.939999999975399</v>
      </c>
      <c r="E5197" s="9">
        <v>72</v>
      </c>
    </row>
    <row r="5198" spans="4:5" ht="18.75" x14ac:dyDescent="0.3">
      <c r="D5198" s="8">
        <v>51.949999999975397</v>
      </c>
      <c r="E5198" s="9">
        <v>72</v>
      </c>
    </row>
    <row r="5199" spans="4:5" ht="18.75" x14ac:dyDescent="0.3">
      <c r="D5199" s="8">
        <v>51.959999999975402</v>
      </c>
      <c r="E5199" s="9">
        <v>72</v>
      </c>
    </row>
    <row r="5200" spans="4:5" ht="18.75" x14ac:dyDescent="0.3">
      <c r="D5200" s="8">
        <v>51.9699999999754</v>
      </c>
      <c r="E5200" s="9">
        <v>72</v>
      </c>
    </row>
    <row r="5201" spans="4:5" ht="18.75" x14ac:dyDescent="0.3">
      <c r="D5201" s="8">
        <v>51.979999999975398</v>
      </c>
      <c r="E5201" s="9">
        <v>72</v>
      </c>
    </row>
    <row r="5202" spans="4:5" ht="18.75" x14ac:dyDescent="0.3">
      <c r="D5202" s="8">
        <v>51.989999999975403</v>
      </c>
      <c r="E5202" s="9">
        <v>72</v>
      </c>
    </row>
    <row r="5203" spans="4:5" ht="18.75" x14ac:dyDescent="0.3">
      <c r="D5203" s="8">
        <v>51.999999999975401</v>
      </c>
      <c r="E5203" s="9">
        <v>73</v>
      </c>
    </row>
    <row r="5204" spans="4:5" ht="18.75" x14ac:dyDescent="0.3">
      <c r="D5204" s="8">
        <v>52.009999999975399</v>
      </c>
      <c r="E5204" s="9">
        <v>73</v>
      </c>
    </row>
    <row r="5205" spans="4:5" ht="18.75" x14ac:dyDescent="0.3">
      <c r="D5205" s="8">
        <v>52.019999999975497</v>
      </c>
      <c r="E5205" s="9">
        <v>73</v>
      </c>
    </row>
    <row r="5206" spans="4:5" ht="18.75" x14ac:dyDescent="0.3">
      <c r="D5206" s="8">
        <v>52.029999999975502</v>
      </c>
      <c r="E5206" s="9">
        <v>73</v>
      </c>
    </row>
    <row r="5207" spans="4:5" ht="18.75" x14ac:dyDescent="0.3">
      <c r="D5207" s="8">
        <v>52.0399999999755</v>
      </c>
      <c r="E5207" s="9">
        <v>73</v>
      </c>
    </row>
    <row r="5208" spans="4:5" ht="18.75" x14ac:dyDescent="0.3">
      <c r="D5208" s="8">
        <v>52.049999999975498</v>
      </c>
      <c r="E5208" s="9">
        <v>73</v>
      </c>
    </row>
    <row r="5209" spans="4:5" ht="18.75" x14ac:dyDescent="0.3">
      <c r="D5209" s="8">
        <v>52.059999999975503</v>
      </c>
      <c r="E5209" s="9">
        <v>73</v>
      </c>
    </row>
    <row r="5210" spans="4:5" ht="18.75" x14ac:dyDescent="0.3">
      <c r="D5210" s="8">
        <v>52.069999999975501</v>
      </c>
      <c r="E5210" s="9">
        <v>73</v>
      </c>
    </row>
    <row r="5211" spans="4:5" ht="18.75" x14ac:dyDescent="0.3">
      <c r="D5211" s="8">
        <v>52.079999999975499</v>
      </c>
      <c r="E5211" s="9">
        <v>73</v>
      </c>
    </row>
    <row r="5212" spans="4:5" ht="18.75" x14ac:dyDescent="0.3">
      <c r="D5212" s="8">
        <v>52.089999999975497</v>
      </c>
      <c r="E5212" s="9">
        <v>73</v>
      </c>
    </row>
    <row r="5213" spans="4:5" ht="18.75" x14ac:dyDescent="0.3">
      <c r="D5213" s="8">
        <v>52.099999999975502</v>
      </c>
      <c r="E5213" s="9">
        <v>73</v>
      </c>
    </row>
    <row r="5214" spans="4:5" ht="18.75" x14ac:dyDescent="0.3">
      <c r="D5214" s="8">
        <v>52.1099999999755</v>
      </c>
      <c r="E5214" s="9">
        <v>73</v>
      </c>
    </row>
    <row r="5215" spans="4:5" ht="18.75" x14ac:dyDescent="0.3">
      <c r="D5215" s="8">
        <v>52.119999999975498</v>
      </c>
      <c r="E5215" s="9">
        <v>73</v>
      </c>
    </row>
    <row r="5216" spans="4:5" ht="18.75" x14ac:dyDescent="0.3">
      <c r="D5216" s="8">
        <v>52.129999999975503</v>
      </c>
      <c r="E5216" s="9">
        <v>73</v>
      </c>
    </row>
    <row r="5217" spans="4:5" ht="18.75" x14ac:dyDescent="0.3">
      <c r="D5217" s="8">
        <v>52.139999999975501</v>
      </c>
      <c r="E5217" s="9">
        <v>73</v>
      </c>
    </row>
    <row r="5218" spans="4:5" ht="18.75" x14ac:dyDescent="0.3">
      <c r="D5218" s="8">
        <v>52.149999999975499</v>
      </c>
      <c r="E5218" s="9">
        <v>73</v>
      </c>
    </row>
    <row r="5219" spans="4:5" ht="18.75" x14ac:dyDescent="0.3">
      <c r="D5219" s="8">
        <v>52.159999999975497</v>
      </c>
      <c r="E5219" s="9">
        <v>73</v>
      </c>
    </row>
    <row r="5220" spans="4:5" ht="18.75" x14ac:dyDescent="0.3">
      <c r="D5220" s="8">
        <v>52.169999999975502</v>
      </c>
      <c r="E5220" s="9">
        <v>73</v>
      </c>
    </row>
    <row r="5221" spans="4:5" ht="18.75" x14ac:dyDescent="0.3">
      <c r="D5221" s="8">
        <v>52.1799999999755</v>
      </c>
      <c r="E5221" s="9">
        <v>73</v>
      </c>
    </row>
    <row r="5222" spans="4:5" ht="18.75" x14ac:dyDescent="0.3">
      <c r="D5222" s="8">
        <v>52.189999999975498</v>
      </c>
      <c r="E5222" s="9">
        <v>73</v>
      </c>
    </row>
    <row r="5223" spans="4:5" ht="18.75" x14ac:dyDescent="0.3">
      <c r="D5223" s="8">
        <v>52.199999999975503</v>
      </c>
      <c r="E5223" s="9">
        <v>73</v>
      </c>
    </row>
    <row r="5224" spans="4:5" ht="18.75" x14ac:dyDescent="0.3">
      <c r="D5224" s="8">
        <v>52.209999999975601</v>
      </c>
      <c r="E5224" s="9">
        <v>73</v>
      </c>
    </row>
    <row r="5225" spans="4:5" ht="18.75" x14ac:dyDescent="0.3">
      <c r="D5225" s="8">
        <v>52.219999999975599</v>
      </c>
      <c r="E5225" s="9">
        <v>73</v>
      </c>
    </row>
    <row r="5226" spans="4:5" ht="18.75" x14ac:dyDescent="0.3">
      <c r="D5226" s="8">
        <v>52.229999999975597</v>
      </c>
      <c r="E5226" s="9">
        <v>73</v>
      </c>
    </row>
    <row r="5227" spans="4:5" ht="18.75" x14ac:dyDescent="0.3">
      <c r="D5227" s="8">
        <v>52.239999999975602</v>
      </c>
      <c r="E5227" s="9">
        <v>73</v>
      </c>
    </row>
    <row r="5228" spans="4:5" ht="18.75" x14ac:dyDescent="0.3">
      <c r="D5228" s="8">
        <v>52.2499999999756</v>
      </c>
      <c r="E5228" s="9">
        <v>73</v>
      </c>
    </row>
    <row r="5229" spans="4:5" ht="18.75" x14ac:dyDescent="0.3">
      <c r="D5229" s="8">
        <v>52.259999999975598</v>
      </c>
      <c r="E5229" s="9">
        <v>73</v>
      </c>
    </row>
    <row r="5230" spans="4:5" ht="18.75" x14ac:dyDescent="0.3">
      <c r="D5230" s="8">
        <v>52.269999999975603</v>
      </c>
      <c r="E5230" s="9">
        <v>73</v>
      </c>
    </row>
    <row r="5231" spans="4:5" ht="18.75" x14ac:dyDescent="0.3">
      <c r="D5231" s="8">
        <v>52.279999999975601</v>
      </c>
      <c r="E5231" s="9">
        <v>73</v>
      </c>
    </row>
    <row r="5232" spans="4:5" ht="18.75" x14ac:dyDescent="0.3">
      <c r="D5232" s="8">
        <v>52.289999999975599</v>
      </c>
      <c r="E5232" s="9">
        <v>73</v>
      </c>
    </row>
    <row r="5233" spans="4:5" ht="18.75" x14ac:dyDescent="0.3">
      <c r="D5233" s="8">
        <v>52.299999999975597</v>
      </c>
      <c r="E5233" s="9">
        <v>73</v>
      </c>
    </row>
    <row r="5234" spans="4:5" ht="18.75" x14ac:dyDescent="0.3">
      <c r="D5234" s="8">
        <v>52.309999999975602</v>
      </c>
      <c r="E5234" s="9">
        <v>73</v>
      </c>
    </row>
    <row r="5235" spans="4:5" ht="18.75" x14ac:dyDescent="0.3">
      <c r="D5235" s="8">
        <v>52.3199999999756</v>
      </c>
      <c r="E5235" s="9">
        <v>73</v>
      </c>
    </row>
    <row r="5236" spans="4:5" ht="18.75" x14ac:dyDescent="0.3">
      <c r="D5236" s="8">
        <v>52.329999999975598</v>
      </c>
      <c r="E5236" s="9">
        <v>73</v>
      </c>
    </row>
    <row r="5237" spans="4:5" ht="18.75" x14ac:dyDescent="0.3">
      <c r="D5237" s="8">
        <v>52.339999999975603</v>
      </c>
      <c r="E5237" s="9">
        <v>73</v>
      </c>
    </row>
    <row r="5238" spans="4:5" ht="18.75" x14ac:dyDescent="0.3">
      <c r="D5238" s="8">
        <v>52.349999999975601</v>
      </c>
      <c r="E5238" s="9">
        <v>73</v>
      </c>
    </row>
    <row r="5239" spans="4:5" ht="18.75" x14ac:dyDescent="0.3">
      <c r="D5239" s="8">
        <v>52.359999999975599</v>
      </c>
      <c r="E5239" s="9">
        <v>73</v>
      </c>
    </row>
    <row r="5240" spans="4:5" ht="18.75" x14ac:dyDescent="0.3">
      <c r="D5240" s="8">
        <v>52.369999999975597</v>
      </c>
      <c r="E5240" s="9">
        <v>73</v>
      </c>
    </row>
    <row r="5241" spans="4:5" ht="18.75" x14ac:dyDescent="0.3">
      <c r="D5241" s="8">
        <v>52.379999999975603</v>
      </c>
      <c r="E5241" s="9">
        <v>73</v>
      </c>
    </row>
    <row r="5242" spans="4:5" ht="18.75" x14ac:dyDescent="0.3">
      <c r="D5242" s="8">
        <v>52.389999999975601</v>
      </c>
      <c r="E5242" s="9">
        <v>73</v>
      </c>
    </row>
    <row r="5243" spans="4:5" ht="18.75" x14ac:dyDescent="0.3">
      <c r="D5243" s="8">
        <v>52.399999999975599</v>
      </c>
      <c r="E5243" s="9">
        <v>73</v>
      </c>
    </row>
    <row r="5244" spans="4:5" ht="18.75" x14ac:dyDescent="0.3">
      <c r="D5244" s="8">
        <v>52.409999999975703</v>
      </c>
      <c r="E5244" s="9">
        <v>73</v>
      </c>
    </row>
    <row r="5245" spans="4:5" ht="18.75" x14ac:dyDescent="0.3">
      <c r="D5245" s="8">
        <v>52.419999999975701</v>
      </c>
      <c r="E5245" s="9">
        <v>73</v>
      </c>
    </row>
    <row r="5246" spans="4:5" ht="18.75" x14ac:dyDescent="0.3">
      <c r="D5246" s="8">
        <v>52.429999999975699</v>
      </c>
      <c r="E5246" s="9">
        <v>73</v>
      </c>
    </row>
    <row r="5247" spans="4:5" ht="18.75" x14ac:dyDescent="0.3">
      <c r="D5247" s="8">
        <v>52.439999999975697</v>
      </c>
      <c r="E5247" s="9">
        <v>73</v>
      </c>
    </row>
    <row r="5248" spans="4:5" ht="18.75" x14ac:dyDescent="0.3">
      <c r="D5248" s="8">
        <v>52.449999999975702</v>
      </c>
      <c r="E5248" s="9">
        <v>73</v>
      </c>
    </row>
    <row r="5249" spans="4:5" ht="18.75" x14ac:dyDescent="0.3">
      <c r="D5249" s="8">
        <v>52.4599999999757</v>
      </c>
      <c r="E5249" s="9">
        <v>73</v>
      </c>
    </row>
    <row r="5250" spans="4:5" ht="18.75" x14ac:dyDescent="0.3">
      <c r="D5250" s="8">
        <v>52.469999999975698</v>
      </c>
      <c r="E5250" s="9">
        <v>73</v>
      </c>
    </row>
    <row r="5251" spans="4:5" ht="18.75" x14ac:dyDescent="0.3">
      <c r="D5251" s="8">
        <v>52.479999999975703</v>
      </c>
      <c r="E5251" s="9">
        <v>73</v>
      </c>
    </row>
    <row r="5252" spans="4:5" ht="18.75" x14ac:dyDescent="0.3">
      <c r="D5252" s="8">
        <v>52.489999999975701</v>
      </c>
      <c r="E5252" s="9">
        <v>73</v>
      </c>
    </row>
    <row r="5253" spans="4:5" ht="18.75" x14ac:dyDescent="0.3">
      <c r="D5253" s="8">
        <v>52.499999999975699</v>
      </c>
      <c r="E5253" s="9">
        <v>73</v>
      </c>
    </row>
    <row r="5254" spans="4:5" ht="18.75" x14ac:dyDescent="0.3">
      <c r="D5254" s="8">
        <v>52.509999999975697</v>
      </c>
      <c r="E5254" s="9">
        <v>73</v>
      </c>
    </row>
    <row r="5255" spans="4:5" ht="18.75" x14ac:dyDescent="0.3">
      <c r="D5255" s="8">
        <v>52.519999999975703</v>
      </c>
      <c r="E5255" s="9">
        <v>73</v>
      </c>
    </row>
    <row r="5256" spans="4:5" ht="18.75" x14ac:dyDescent="0.3">
      <c r="D5256" s="8">
        <v>52.529999999975701</v>
      </c>
      <c r="E5256" s="9">
        <v>73</v>
      </c>
    </row>
    <row r="5257" spans="4:5" ht="18.75" x14ac:dyDescent="0.3">
      <c r="D5257" s="8">
        <v>52.539999999975699</v>
      </c>
      <c r="E5257" s="9">
        <v>73</v>
      </c>
    </row>
    <row r="5258" spans="4:5" ht="18.75" x14ac:dyDescent="0.3">
      <c r="D5258" s="8">
        <v>52.549999999975697</v>
      </c>
      <c r="E5258" s="9">
        <v>73</v>
      </c>
    </row>
    <row r="5259" spans="4:5" ht="18.75" x14ac:dyDescent="0.3">
      <c r="D5259" s="8">
        <v>52.559999999975702</v>
      </c>
      <c r="E5259" s="9">
        <v>73</v>
      </c>
    </row>
    <row r="5260" spans="4:5" ht="18.75" x14ac:dyDescent="0.3">
      <c r="D5260" s="8">
        <v>52.5699999999757</v>
      </c>
      <c r="E5260" s="9">
        <v>73</v>
      </c>
    </row>
    <row r="5261" spans="4:5" ht="18.75" x14ac:dyDescent="0.3">
      <c r="D5261" s="8">
        <v>52.579999999975698</v>
      </c>
      <c r="E5261" s="9">
        <v>73</v>
      </c>
    </row>
    <row r="5262" spans="4:5" ht="18.75" x14ac:dyDescent="0.3">
      <c r="D5262" s="8">
        <v>52.589999999975703</v>
      </c>
      <c r="E5262" s="9">
        <v>73</v>
      </c>
    </row>
    <row r="5263" spans="4:5" ht="18.75" x14ac:dyDescent="0.3">
      <c r="D5263" s="8">
        <v>52.5999999999758</v>
      </c>
      <c r="E5263" s="9">
        <v>73</v>
      </c>
    </row>
    <row r="5264" spans="4:5" ht="18.75" x14ac:dyDescent="0.3">
      <c r="D5264" s="8">
        <v>52.609999999975798</v>
      </c>
      <c r="E5264" s="9">
        <v>73</v>
      </c>
    </row>
    <row r="5265" spans="4:5" ht="18.75" x14ac:dyDescent="0.3">
      <c r="D5265" s="8">
        <v>52.619999999975803</v>
      </c>
      <c r="E5265" s="9">
        <v>73</v>
      </c>
    </row>
    <row r="5266" spans="4:5" ht="18.75" x14ac:dyDescent="0.3">
      <c r="D5266" s="8">
        <v>52.629999999975801</v>
      </c>
      <c r="E5266" s="9">
        <v>73</v>
      </c>
    </row>
    <row r="5267" spans="4:5" ht="18.75" x14ac:dyDescent="0.3">
      <c r="D5267" s="8">
        <v>52.639999999975799</v>
      </c>
      <c r="E5267" s="9">
        <v>73</v>
      </c>
    </row>
    <row r="5268" spans="4:5" ht="18.75" x14ac:dyDescent="0.3">
      <c r="D5268" s="8">
        <v>52.649999999975797</v>
      </c>
      <c r="E5268" s="9">
        <v>73</v>
      </c>
    </row>
    <row r="5269" spans="4:5" ht="18.75" x14ac:dyDescent="0.3">
      <c r="D5269" s="8">
        <v>52.659999999975803</v>
      </c>
      <c r="E5269" s="9">
        <v>73</v>
      </c>
    </row>
    <row r="5270" spans="4:5" ht="18.75" x14ac:dyDescent="0.3">
      <c r="D5270" s="8">
        <v>52.669999999975801</v>
      </c>
      <c r="E5270" s="9">
        <v>73</v>
      </c>
    </row>
    <row r="5271" spans="4:5" ht="18.75" x14ac:dyDescent="0.3">
      <c r="D5271" s="8">
        <v>52.679999999975799</v>
      </c>
      <c r="E5271" s="9">
        <v>73</v>
      </c>
    </row>
    <row r="5272" spans="4:5" ht="18.75" x14ac:dyDescent="0.3">
      <c r="D5272" s="8">
        <v>52.689999999975797</v>
      </c>
      <c r="E5272" s="9">
        <v>73</v>
      </c>
    </row>
    <row r="5273" spans="4:5" ht="18.75" x14ac:dyDescent="0.3">
      <c r="D5273" s="8">
        <v>52.699999999975802</v>
      </c>
      <c r="E5273" s="9">
        <v>73</v>
      </c>
    </row>
    <row r="5274" spans="4:5" ht="18.75" x14ac:dyDescent="0.3">
      <c r="D5274" s="8">
        <v>52.7099999999758</v>
      </c>
      <c r="E5274" s="9">
        <v>73</v>
      </c>
    </row>
    <row r="5275" spans="4:5" ht="18.75" x14ac:dyDescent="0.3">
      <c r="D5275" s="8">
        <v>52.719999999975798</v>
      </c>
      <c r="E5275" s="9">
        <v>73</v>
      </c>
    </row>
    <row r="5276" spans="4:5" ht="18.75" x14ac:dyDescent="0.3">
      <c r="D5276" s="8">
        <v>52.729999999975803</v>
      </c>
      <c r="E5276" s="9">
        <v>73</v>
      </c>
    </row>
    <row r="5277" spans="4:5" ht="18.75" x14ac:dyDescent="0.3">
      <c r="D5277" s="8">
        <v>52.739999999975801</v>
      </c>
      <c r="E5277" s="9">
        <v>73</v>
      </c>
    </row>
    <row r="5278" spans="4:5" ht="18.75" x14ac:dyDescent="0.3">
      <c r="D5278" s="8">
        <v>52.749999999975799</v>
      </c>
      <c r="E5278" s="9">
        <v>73</v>
      </c>
    </row>
    <row r="5279" spans="4:5" ht="18.75" x14ac:dyDescent="0.3">
      <c r="D5279" s="8">
        <v>52.759999999975797</v>
      </c>
      <c r="E5279" s="9">
        <v>73</v>
      </c>
    </row>
    <row r="5280" spans="4:5" ht="18.75" x14ac:dyDescent="0.3">
      <c r="D5280" s="8">
        <v>52.769999999975802</v>
      </c>
      <c r="E5280" s="9">
        <v>73</v>
      </c>
    </row>
    <row r="5281" spans="4:5" ht="18.75" x14ac:dyDescent="0.3">
      <c r="D5281" s="8">
        <v>52.7799999999758</v>
      </c>
      <c r="E5281" s="9">
        <v>73</v>
      </c>
    </row>
    <row r="5282" spans="4:5" ht="18.75" x14ac:dyDescent="0.3">
      <c r="D5282" s="8">
        <v>52.789999999975798</v>
      </c>
      <c r="E5282" s="9">
        <v>73</v>
      </c>
    </row>
    <row r="5283" spans="4:5" ht="18.75" x14ac:dyDescent="0.3">
      <c r="D5283" s="8">
        <v>52.799999999975903</v>
      </c>
      <c r="E5283" s="9">
        <v>73</v>
      </c>
    </row>
    <row r="5284" spans="4:5" ht="18.75" x14ac:dyDescent="0.3">
      <c r="D5284" s="8">
        <v>52.809999999975901</v>
      </c>
      <c r="E5284" s="9">
        <v>73</v>
      </c>
    </row>
    <row r="5285" spans="4:5" ht="18.75" x14ac:dyDescent="0.3">
      <c r="D5285" s="8">
        <v>52.819999999975899</v>
      </c>
      <c r="E5285" s="9">
        <v>73</v>
      </c>
    </row>
    <row r="5286" spans="4:5" ht="18.75" x14ac:dyDescent="0.3">
      <c r="D5286" s="8">
        <v>52.829999999975897</v>
      </c>
      <c r="E5286" s="9">
        <v>73</v>
      </c>
    </row>
    <row r="5287" spans="4:5" ht="18.75" x14ac:dyDescent="0.3">
      <c r="D5287" s="8">
        <v>52.839999999975902</v>
      </c>
      <c r="E5287" s="9">
        <v>73</v>
      </c>
    </row>
    <row r="5288" spans="4:5" ht="18.75" x14ac:dyDescent="0.3">
      <c r="D5288" s="8">
        <v>52.8499999999759</v>
      </c>
      <c r="E5288" s="9">
        <v>73</v>
      </c>
    </row>
    <row r="5289" spans="4:5" ht="18.75" x14ac:dyDescent="0.3">
      <c r="D5289" s="8">
        <v>52.859999999975898</v>
      </c>
      <c r="E5289" s="9">
        <v>73</v>
      </c>
    </row>
    <row r="5290" spans="4:5" ht="18.75" x14ac:dyDescent="0.3">
      <c r="D5290" s="8">
        <v>52.869999999975903</v>
      </c>
      <c r="E5290" s="9">
        <v>73</v>
      </c>
    </row>
    <row r="5291" spans="4:5" ht="18.75" x14ac:dyDescent="0.3">
      <c r="D5291" s="8">
        <v>52.879999999975901</v>
      </c>
      <c r="E5291" s="9">
        <v>73</v>
      </c>
    </row>
    <row r="5292" spans="4:5" ht="18.75" x14ac:dyDescent="0.3">
      <c r="D5292" s="8">
        <v>52.889999999975899</v>
      </c>
      <c r="E5292" s="9">
        <v>73</v>
      </c>
    </row>
    <row r="5293" spans="4:5" ht="18.75" x14ac:dyDescent="0.3">
      <c r="D5293" s="8">
        <v>52.899999999975897</v>
      </c>
      <c r="E5293" s="9">
        <v>73</v>
      </c>
    </row>
    <row r="5294" spans="4:5" ht="18.75" x14ac:dyDescent="0.3">
      <c r="D5294" s="8">
        <v>52.909999999975902</v>
      </c>
      <c r="E5294" s="9">
        <v>73</v>
      </c>
    </row>
    <row r="5295" spans="4:5" ht="18.75" x14ac:dyDescent="0.3">
      <c r="D5295" s="8">
        <v>52.9199999999759</v>
      </c>
      <c r="E5295" s="9">
        <v>73</v>
      </c>
    </row>
    <row r="5296" spans="4:5" ht="18.75" x14ac:dyDescent="0.3">
      <c r="D5296" s="8">
        <v>52.929999999975898</v>
      </c>
      <c r="E5296" s="9">
        <v>73</v>
      </c>
    </row>
    <row r="5297" spans="4:5" ht="18.75" x14ac:dyDescent="0.3">
      <c r="D5297" s="8">
        <v>52.939999999975903</v>
      </c>
      <c r="E5297" s="9">
        <v>73</v>
      </c>
    </row>
    <row r="5298" spans="4:5" ht="18.75" x14ac:dyDescent="0.3">
      <c r="D5298" s="8">
        <v>52.949999999975901</v>
      </c>
      <c r="E5298" s="9">
        <v>73</v>
      </c>
    </row>
    <row r="5299" spans="4:5" ht="18.75" x14ac:dyDescent="0.3">
      <c r="D5299" s="8">
        <v>52.959999999975899</v>
      </c>
      <c r="E5299" s="9">
        <v>73</v>
      </c>
    </row>
    <row r="5300" spans="4:5" ht="18.75" x14ac:dyDescent="0.3">
      <c r="D5300" s="8">
        <v>52.969999999975897</v>
      </c>
      <c r="E5300" s="9">
        <v>73</v>
      </c>
    </row>
    <row r="5301" spans="4:5" ht="18.75" x14ac:dyDescent="0.3">
      <c r="D5301" s="8">
        <v>52.979999999975902</v>
      </c>
      <c r="E5301" s="9">
        <v>73</v>
      </c>
    </row>
    <row r="5302" spans="4:5" ht="18.75" x14ac:dyDescent="0.3">
      <c r="D5302" s="8">
        <v>52.989999999976</v>
      </c>
      <c r="E5302" s="9">
        <v>73</v>
      </c>
    </row>
    <row r="5303" spans="4:5" ht="18.75" x14ac:dyDescent="0.3">
      <c r="D5303" s="8">
        <v>52.999999999975998</v>
      </c>
      <c r="E5303" s="9">
        <v>73</v>
      </c>
    </row>
    <row r="5304" spans="4:5" ht="18.75" x14ac:dyDescent="0.3">
      <c r="D5304" s="8">
        <v>53.009999999976003</v>
      </c>
      <c r="E5304" s="9">
        <v>73</v>
      </c>
    </row>
    <row r="5305" spans="4:5" ht="18.75" x14ac:dyDescent="0.3">
      <c r="D5305" s="8">
        <v>53.019999999976001</v>
      </c>
      <c r="E5305" s="9">
        <v>73</v>
      </c>
    </row>
    <row r="5306" spans="4:5" ht="18.75" x14ac:dyDescent="0.3">
      <c r="D5306" s="8">
        <v>53.029999999975999</v>
      </c>
      <c r="E5306" s="9">
        <v>73</v>
      </c>
    </row>
    <row r="5307" spans="4:5" ht="18.75" x14ac:dyDescent="0.3">
      <c r="D5307" s="8">
        <v>53.039999999975997</v>
      </c>
      <c r="E5307" s="9">
        <v>73</v>
      </c>
    </row>
    <row r="5308" spans="4:5" ht="18.75" x14ac:dyDescent="0.3">
      <c r="D5308" s="8">
        <v>53.049999999976002</v>
      </c>
      <c r="E5308" s="9">
        <v>73</v>
      </c>
    </row>
    <row r="5309" spans="4:5" ht="18.75" x14ac:dyDescent="0.3">
      <c r="D5309" s="8">
        <v>53.059999999976</v>
      </c>
      <c r="E5309" s="9">
        <v>73</v>
      </c>
    </row>
    <row r="5310" spans="4:5" ht="18.75" x14ac:dyDescent="0.3">
      <c r="D5310" s="8">
        <v>53.069999999975998</v>
      </c>
      <c r="E5310" s="9">
        <v>73</v>
      </c>
    </row>
    <row r="5311" spans="4:5" ht="18.75" x14ac:dyDescent="0.3">
      <c r="D5311" s="8">
        <v>53.079999999976003</v>
      </c>
      <c r="E5311" s="9">
        <v>73</v>
      </c>
    </row>
    <row r="5312" spans="4:5" ht="18.75" x14ac:dyDescent="0.3">
      <c r="D5312" s="8">
        <v>53.089999999976001</v>
      </c>
      <c r="E5312" s="9">
        <v>73</v>
      </c>
    </row>
    <row r="5313" spans="4:5" ht="18.75" x14ac:dyDescent="0.3">
      <c r="D5313" s="8">
        <v>53.099999999975999</v>
      </c>
      <c r="E5313" s="9">
        <v>73</v>
      </c>
    </row>
    <row r="5314" spans="4:5" ht="18.75" x14ac:dyDescent="0.3">
      <c r="D5314" s="8">
        <v>53.109999999975997</v>
      </c>
      <c r="E5314" s="9">
        <v>73</v>
      </c>
    </row>
    <row r="5315" spans="4:5" ht="18.75" x14ac:dyDescent="0.3">
      <c r="D5315" s="8">
        <v>53.119999999976002</v>
      </c>
      <c r="E5315" s="9">
        <v>73</v>
      </c>
    </row>
    <row r="5316" spans="4:5" ht="18.75" x14ac:dyDescent="0.3">
      <c r="D5316" s="8">
        <v>53.129999999976</v>
      </c>
      <c r="E5316" s="9">
        <v>73</v>
      </c>
    </row>
    <row r="5317" spans="4:5" ht="18.75" x14ac:dyDescent="0.3">
      <c r="D5317" s="8">
        <v>53.139999999975998</v>
      </c>
      <c r="E5317" s="9">
        <v>73</v>
      </c>
    </row>
    <row r="5318" spans="4:5" ht="18.75" x14ac:dyDescent="0.3">
      <c r="D5318" s="8">
        <v>53.149999999976004</v>
      </c>
      <c r="E5318" s="9">
        <v>73</v>
      </c>
    </row>
    <row r="5319" spans="4:5" ht="18.75" x14ac:dyDescent="0.3">
      <c r="D5319" s="8">
        <v>53.159999999976002</v>
      </c>
      <c r="E5319" s="9">
        <v>73</v>
      </c>
    </row>
    <row r="5320" spans="4:5" ht="18.75" x14ac:dyDescent="0.3">
      <c r="D5320" s="8">
        <v>53.169999999976</v>
      </c>
      <c r="E5320" s="9">
        <v>73</v>
      </c>
    </row>
    <row r="5321" spans="4:5" ht="18.75" x14ac:dyDescent="0.3">
      <c r="D5321" s="8">
        <v>53.179999999975998</v>
      </c>
      <c r="E5321" s="9">
        <v>73</v>
      </c>
    </row>
    <row r="5322" spans="4:5" ht="18.75" x14ac:dyDescent="0.3">
      <c r="D5322" s="8">
        <v>53.189999999976102</v>
      </c>
      <c r="E5322" s="9">
        <v>73</v>
      </c>
    </row>
    <row r="5323" spans="4:5" ht="18.75" x14ac:dyDescent="0.3">
      <c r="D5323" s="8">
        <v>53.1999999999761</v>
      </c>
      <c r="E5323" s="9">
        <v>73</v>
      </c>
    </row>
    <row r="5324" spans="4:5" ht="18.75" x14ac:dyDescent="0.3">
      <c r="D5324" s="8">
        <v>53.209999999976098</v>
      </c>
      <c r="E5324" s="9">
        <v>73</v>
      </c>
    </row>
    <row r="5325" spans="4:5" ht="18.75" x14ac:dyDescent="0.3">
      <c r="D5325" s="8">
        <v>53.219999999976103</v>
      </c>
      <c r="E5325" s="9">
        <v>73</v>
      </c>
    </row>
    <row r="5326" spans="4:5" ht="18.75" x14ac:dyDescent="0.3">
      <c r="D5326" s="8">
        <v>53.229999999976101</v>
      </c>
      <c r="E5326" s="9">
        <v>73</v>
      </c>
    </row>
    <row r="5327" spans="4:5" ht="18.75" x14ac:dyDescent="0.3">
      <c r="D5327" s="8">
        <v>53.239999999976099</v>
      </c>
      <c r="E5327" s="9">
        <v>73</v>
      </c>
    </row>
    <row r="5328" spans="4:5" ht="18.75" x14ac:dyDescent="0.3">
      <c r="D5328" s="8">
        <v>53.249999999976097</v>
      </c>
      <c r="E5328" s="9">
        <v>73</v>
      </c>
    </row>
    <row r="5329" spans="4:5" ht="18.75" x14ac:dyDescent="0.3">
      <c r="D5329" s="8">
        <v>53.259999999976102</v>
      </c>
      <c r="E5329" s="9">
        <v>73</v>
      </c>
    </row>
    <row r="5330" spans="4:5" ht="18.75" x14ac:dyDescent="0.3">
      <c r="D5330" s="8">
        <v>53.2699999999761</v>
      </c>
      <c r="E5330" s="9">
        <v>73</v>
      </c>
    </row>
    <row r="5331" spans="4:5" ht="18.75" x14ac:dyDescent="0.3">
      <c r="D5331" s="8">
        <v>53.279999999976098</v>
      </c>
      <c r="E5331" s="9">
        <v>73</v>
      </c>
    </row>
    <row r="5332" spans="4:5" ht="18.75" x14ac:dyDescent="0.3">
      <c r="D5332" s="8">
        <v>53.289999999976096</v>
      </c>
      <c r="E5332" s="9">
        <v>73</v>
      </c>
    </row>
    <row r="5333" spans="4:5" ht="18.75" x14ac:dyDescent="0.3">
      <c r="D5333" s="8">
        <v>53.299999999976102</v>
      </c>
      <c r="E5333" s="9">
        <v>73</v>
      </c>
    </row>
    <row r="5334" spans="4:5" ht="18.75" x14ac:dyDescent="0.3">
      <c r="D5334" s="8">
        <v>53.3099999999761</v>
      </c>
      <c r="E5334" s="9">
        <v>73</v>
      </c>
    </row>
    <row r="5335" spans="4:5" ht="18.75" x14ac:dyDescent="0.3">
      <c r="D5335" s="8">
        <v>53.319999999976098</v>
      </c>
      <c r="E5335" s="9">
        <v>73</v>
      </c>
    </row>
    <row r="5336" spans="4:5" ht="18.75" x14ac:dyDescent="0.3">
      <c r="D5336" s="8">
        <v>53.329999999976103</v>
      </c>
      <c r="E5336" s="9">
        <v>73</v>
      </c>
    </row>
    <row r="5337" spans="4:5" ht="18.75" x14ac:dyDescent="0.3">
      <c r="D5337" s="8">
        <v>53.339999999976101</v>
      </c>
      <c r="E5337" s="9">
        <v>73</v>
      </c>
    </row>
    <row r="5338" spans="4:5" ht="18.75" x14ac:dyDescent="0.3">
      <c r="D5338" s="8">
        <v>53.349999999976099</v>
      </c>
      <c r="E5338" s="9">
        <v>73</v>
      </c>
    </row>
    <row r="5339" spans="4:5" ht="18.75" x14ac:dyDescent="0.3">
      <c r="D5339" s="8">
        <v>53.359999999976097</v>
      </c>
      <c r="E5339" s="9">
        <v>73</v>
      </c>
    </row>
    <row r="5340" spans="4:5" ht="18.75" x14ac:dyDescent="0.3">
      <c r="D5340" s="8">
        <v>53.369999999976102</v>
      </c>
      <c r="E5340" s="9">
        <v>73</v>
      </c>
    </row>
    <row r="5341" spans="4:5" ht="18.75" x14ac:dyDescent="0.3">
      <c r="D5341" s="8">
        <v>53.3799999999761</v>
      </c>
      <c r="E5341" s="9">
        <v>73</v>
      </c>
    </row>
    <row r="5342" spans="4:5" ht="18.75" x14ac:dyDescent="0.3">
      <c r="D5342" s="8">
        <v>53.389999999976197</v>
      </c>
      <c r="E5342" s="9">
        <v>73</v>
      </c>
    </row>
    <row r="5343" spans="4:5" ht="18.75" x14ac:dyDescent="0.3">
      <c r="D5343" s="8">
        <v>53.399999999976203</v>
      </c>
      <c r="E5343" s="9">
        <v>73</v>
      </c>
    </row>
    <row r="5344" spans="4:5" ht="18.75" x14ac:dyDescent="0.3">
      <c r="D5344" s="8">
        <v>53.409999999976201</v>
      </c>
      <c r="E5344" s="9">
        <v>73</v>
      </c>
    </row>
    <row r="5345" spans="4:5" ht="18.75" x14ac:dyDescent="0.3">
      <c r="D5345" s="8">
        <v>53.419999999976199</v>
      </c>
      <c r="E5345" s="9">
        <v>73</v>
      </c>
    </row>
    <row r="5346" spans="4:5" ht="18.75" x14ac:dyDescent="0.3">
      <c r="D5346" s="8">
        <v>53.429999999976197</v>
      </c>
      <c r="E5346" s="9">
        <v>73</v>
      </c>
    </row>
    <row r="5347" spans="4:5" ht="18.75" x14ac:dyDescent="0.3">
      <c r="D5347" s="8">
        <v>53.439999999976202</v>
      </c>
      <c r="E5347" s="9">
        <v>73</v>
      </c>
    </row>
    <row r="5348" spans="4:5" ht="18.75" x14ac:dyDescent="0.3">
      <c r="D5348" s="8">
        <v>53.4499999999762</v>
      </c>
      <c r="E5348" s="9">
        <v>73</v>
      </c>
    </row>
    <row r="5349" spans="4:5" ht="18.75" x14ac:dyDescent="0.3">
      <c r="D5349" s="8">
        <v>53.459999999976198</v>
      </c>
      <c r="E5349" s="9">
        <v>73</v>
      </c>
    </row>
    <row r="5350" spans="4:5" ht="18.75" x14ac:dyDescent="0.3">
      <c r="D5350" s="8">
        <v>53.469999999976203</v>
      </c>
      <c r="E5350" s="9">
        <v>73</v>
      </c>
    </row>
    <row r="5351" spans="4:5" ht="18.75" x14ac:dyDescent="0.3">
      <c r="D5351" s="8">
        <v>53.479999999976201</v>
      </c>
      <c r="E5351" s="9">
        <v>73</v>
      </c>
    </row>
    <row r="5352" spans="4:5" ht="18.75" x14ac:dyDescent="0.3">
      <c r="D5352" s="8">
        <v>53.489999999976199</v>
      </c>
      <c r="E5352" s="9">
        <v>73</v>
      </c>
    </row>
    <row r="5353" spans="4:5" ht="18.75" x14ac:dyDescent="0.3">
      <c r="D5353" s="8">
        <v>53.499999999976197</v>
      </c>
      <c r="E5353" s="9">
        <v>73</v>
      </c>
    </row>
    <row r="5354" spans="4:5" ht="18.75" x14ac:dyDescent="0.3">
      <c r="D5354" s="8">
        <v>53.509999999976202</v>
      </c>
      <c r="E5354" s="9">
        <v>73</v>
      </c>
    </row>
    <row r="5355" spans="4:5" ht="18.75" x14ac:dyDescent="0.3">
      <c r="D5355" s="8">
        <v>53.5199999999762</v>
      </c>
      <c r="E5355" s="9">
        <v>73</v>
      </c>
    </row>
    <row r="5356" spans="4:5" ht="18.75" x14ac:dyDescent="0.3">
      <c r="D5356" s="8">
        <v>53.529999999976198</v>
      </c>
      <c r="E5356" s="9">
        <v>73</v>
      </c>
    </row>
    <row r="5357" spans="4:5" ht="18.75" x14ac:dyDescent="0.3">
      <c r="D5357" s="8">
        <v>53.539999999976203</v>
      </c>
      <c r="E5357" s="9">
        <v>73</v>
      </c>
    </row>
    <row r="5358" spans="4:5" ht="18.75" x14ac:dyDescent="0.3">
      <c r="D5358" s="8">
        <v>53.549999999976201</v>
      </c>
      <c r="E5358" s="9">
        <v>73</v>
      </c>
    </row>
    <row r="5359" spans="4:5" ht="18.75" x14ac:dyDescent="0.3">
      <c r="D5359" s="8">
        <v>53.559999999976199</v>
      </c>
      <c r="E5359" s="9">
        <v>73</v>
      </c>
    </row>
    <row r="5360" spans="4:5" ht="18.75" x14ac:dyDescent="0.3">
      <c r="D5360" s="8">
        <v>53.569999999976197</v>
      </c>
      <c r="E5360" s="9">
        <v>73</v>
      </c>
    </row>
    <row r="5361" spans="4:5" ht="18.75" x14ac:dyDescent="0.3">
      <c r="D5361" s="8">
        <v>53.579999999976302</v>
      </c>
      <c r="E5361" s="9">
        <v>73</v>
      </c>
    </row>
    <row r="5362" spans="4:5" ht="18.75" x14ac:dyDescent="0.3">
      <c r="D5362" s="8">
        <v>53.5899999999763</v>
      </c>
      <c r="E5362" s="9">
        <v>73</v>
      </c>
    </row>
    <row r="5363" spans="4:5" ht="18.75" x14ac:dyDescent="0.3">
      <c r="D5363" s="8">
        <v>53.599999999976298</v>
      </c>
      <c r="E5363" s="9">
        <v>73</v>
      </c>
    </row>
    <row r="5364" spans="4:5" ht="18.75" x14ac:dyDescent="0.3">
      <c r="D5364" s="8">
        <v>53.609999999976303</v>
      </c>
      <c r="E5364" s="9">
        <v>73</v>
      </c>
    </row>
    <row r="5365" spans="4:5" ht="18.75" x14ac:dyDescent="0.3">
      <c r="D5365" s="8">
        <v>53.619999999976301</v>
      </c>
      <c r="E5365" s="9">
        <v>73</v>
      </c>
    </row>
    <row r="5366" spans="4:5" ht="18.75" x14ac:dyDescent="0.3">
      <c r="D5366" s="8">
        <v>53.629999999976299</v>
      </c>
      <c r="E5366" s="9">
        <v>73</v>
      </c>
    </row>
    <row r="5367" spans="4:5" ht="18.75" x14ac:dyDescent="0.3">
      <c r="D5367" s="8">
        <v>53.639999999976297</v>
      </c>
      <c r="E5367" s="9">
        <v>73</v>
      </c>
    </row>
    <row r="5368" spans="4:5" ht="18.75" x14ac:dyDescent="0.3">
      <c r="D5368" s="8">
        <v>53.649999999976302</v>
      </c>
      <c r="E5368" s="9">
        <v>73</v>
      </c>
    </row>
    <row r="5369" spans="4:5" ht="18.75" x14ac:dyDescent="0.3">
      <c r="D5369" s="8">
        <v>53.6599999999763</v>
      </c>
      <c r="E5369" s="9">
        <v>73</v>
      </c>
    </row>
    <row r="5370" spans="4:5" ht="18.75" x14ac:dyDescent="0.3">
      <c r="D5370" s="8">
        <v>53.669999999976298</v>
      </c>
      <c r="E5370" s="9">
        <v>73</v>
      </c>
    </row>
    <row r="5371" spans="4:5" ht="18.75" x14ac:dyDescent="0.3">
      <c r="D5371" s="8">
        <v>53.679999999976303</v>
      </c>
      <c r="E5371" s="9">
        <v>73</v>
      </c>
    </row>
    <row r="5372" spans="4:5" ht="18.75" x14ac:dyDescent="0.3">
      <c r="D5372" s="8">
        <v>53.689999999976301</v>
      </c>
      <c r="E5372" s="9">
        <v>73</v>
      </c>
    </row>
    <row r="5373" spans="4:5" ht="18.75" x14ac:dyDescent="0.3">
      <c r="D5373" s="8">
        <v>53.699999999976299</v>
      </c>
      <c r="E5373" s="9">
        <v>73</v>
      </c>
    </row>
    <row r="5374" spans="4:5" ht="18.75" x14ac:dyDescent="0.3">
      <c r="D5374" s="8">
        <v>53.709999999976297</v>
      </c>
      <c r="E5374" s="9">
        <v>73</v>
      </c>
    </row>
    <row r="5375" spans="4:5" ht="18.75" x14ac:dyDescent="0.3">
      <c r="D5375" s="8">
        <v>53.719999999976302</v>
      </c>
      <c r="E5375" s="9">
        <v>73</v>
      </c>
    </row>
    <row r="5376" spans="4:5" ht="18.75" x14ac:dyDescent="0.3">
      <c r="D5376" s="8">
        <v>53.7299999999763</v>
      </c>
      <c r="E5376" s="9">
        <v>73</v>
      </c>
    </row>
    <row r="5377" spans="4:5" ht="18.75" x14ac:dyDescent="0.3">
      <c r="D5377" s="8">
        <v>53.739999999976298</v>
      </c>
      <c r="E5377" s="9">
        <v>73</v>
      </c>
    </row>
    <row r="5378" spans="4:5" ht="18.75" x14ac:dyDescent="0.3">
      <c r="D5378" s="8">
        <v>53.749999999976303</v>
      </c>
      <c r="E5378" s="9">
        <v>73</v>
      </c>
    </row>
    <row r="5379" spans="4:5" ht="18.75" x14ac:dyDescent="0.3">
      <c r="D5379" s="8">
        <v>53.759999999976301</v>
      </c>
      <c r="E5379" s="9">
        <v>73</v>
      </c>
    </row>
    <row r="5380" spans="4:5" ht="18.75" x14ac:dyDescent="0.3">
      <c r="D5380" s="8">
        <v>53.769999999976299</v>
      </c>
      <c r="E5380" s="9">
        <v>73</v>
      </c>
    </row>
    <row r="5381" spans="4:5" ht="18.75" x14ac:dyDescent="0.3">
      <c r="D5381" s="8">
        <v>53.779999999976397</v>
      </c>
      <c r="E5381" s="9">
        <v>73</v>
      </c>
    </row>
    <row r="5382" spans="4:5" ht="18.75" x14ac:dyDescent="0.3">
      <c r="D5382" s="8">
        <v>53.789999999976402</v>
      </c>
      <c r="E5382" s="9">
        <v>73</v>
      </c>
    </row>
    <row r="5383" spans="4:5" ht="18.75" x14ac:dyDescent="0.3">
      <c r="D5383" s="8">
        <v>53.7999999999764</v>
      </c>
      <c r="E5383" s="9">
        <v>73</v>
      </c>
    </row>
    <row r="5384" spans="4:5" ht="18.75" x14ac:dyDescent="0.3">
      <c r="D5384" s="8">
        <v>53.809999999976398</v>
      </c>
      <c r="E5384" s="9">
        <v>73</v>
      </c>
    </row>
    <row r="5385" spans="4:5" ht="18.75" x14ac:dyDescent="0.3">
      <c r="D5385" s="8">
        <v>53.819999999976403</v>
      </c>
      <c r="E5385" s="9">
        <v>73</v>
      </c>
    </row>
    <row r="5386" spans="4:5" ht="18.75" x14ac:dyDescent="0.3">
      <c r="D5386" s="8">
        <v>53.829999999976401</v>
      </c>
      <c r="E5386" s="9">
        <v>73</v>
      </c>
    </row>
    <row r="5387" spans="4:5" ht="18.75" x14ac:dyDescent="0.3">
      <c r="D5387" s="8">
        <v>53.839999999976399</v>
      </c>
      <c r="E5387" s="9">
        <v>73</v>
      </c>
    </row>
    <row r="5388" spans="4:5" ht="18.75" x14ac:dyDescent="0.3">
      <c r="D5388" s="8">
        <v>53.849999999976397</v>
      </c>
      <c r="E5388" s="9">
        <v>73</v>
      </c>
    </row>
    <row r="5389" spans="4:5" ht="18.75" x14ac:dyDescent="0.3">
      <c r="D5389" s="8">
        <v>53.859999999976402</v>
      </c>
      <c r="E5389" s="9">
        <v>73</v>
      </c>
    </row>
    <row r="5390" spans="4:5" ht="18.75" x14ac:dyDescent="0.3">
      <c r="D5390" s="8">
        <v>53.8699999999764</v>
      </c>
      <c r="E5390" s="9">
        <v>73</v>
      </c>
    </row>
    <row r="5391" spans="4:5" ht="18.75" x14ac:dyDescent="0.3">
      <c r="D5391" s="8">
        <v>53.879999999976398</v>
      </c>
      <c r="E5391" s="9">
        <v>73</v>
      </c>
    </row>
    <row r="5392" spans="4:5" ht="18.75" x14ac:dyDescent="0.3">
      <c r="D5392" s="8">
        <v>53.889999999976403</v>
      </c>
      <c r="E5392" s="9">
        <v>73</v>
      </c>
    </row>
    <row r="5393" spans="4:5" ht="18.75" x14ac:dyDescent="0.3">
      <c r="D5393" s="8">
        <v>53.899999999976401</v>
      </c>
      <c r="E5393" s="9">
        <v>73</v>
      </c>
    </row>
    <row r="5394" spans="4:5" ht="18.75" x14ac:dyDescent="0.3">
      <c r="D5394" s="8">
        <v>53.909999999976399</v>
      </c>
      <c r="E5394" s="9">
        <v>73</v>
      </c>
    </row>
    <row r="5395" spans="4:5" ht="18.75" x14ac:dyDescent="0.3">
      <c r="D5395" s="8">
        <v>53.919999999976397</v>
      </c>
      <c r="E5395" s="9">
        <v>73</v>
      </c>
    </row>
    <row r="5396" spans="4:5" ht="18.75" x14ac:dyDescent="0.3">
      <c r="D5396" s="8">
        <v>53.929999999976403</v>
      </c>
      <c r="E5396" s="9">
        <v>73</v>
      </c>
    </row>
    <row r="5397" spans="4:5" ht="18.75" x14ac:dyDescent="0.3">
      <c r="D5397" s="8">
        <v>53.939999999976401</v>
      </c>
      <c r="E5397" s="9">
        <v>73</v>
      </c>
    </row>
    <row r="5398" spans="4:5" ht="18.75" x14ac:dyDescent="0.3">
      <c r="D5398" s="8">
        <v>53.949999999976399</v>
      </c>
      <c r="E5398" s="9">
        <v>73</v>
      </c>
    </row>
    <row r="5399" spans="4:5" ht="18.75" x14ac:dyDescent="0.3">
      <c r="D5399" s="8">
        <v>53.959999999976397</v>
      </c>
      <c r="E5399" s="9">
        <v>73</v>
      </c>
    </row>
    <row r="5400" spans="4:5" ht="18.75" x14ac:dyDescent="0.3">
      <c r="D5400" s="8">
        <v>53.969999999976501</v>
      </c>
      <c r="E5400" s="9">
        <v>73</v>
      </c>
    </row>
    <row r="5401" spans="4:5" ht="18.75" x14ac:dyDescent="0.3">
      <c r="D5401" s="8">
        <v>53.979999999976499</v>
      </c>
      <c r="E5401" s="9">
        <v>73</v>
      </c>
    </row>
    <row r="5402" spans="4:5" ht="18.75" x14ac:dyDescent="0.3">
      <c r="D5402" s="8">
        <v>53.989999999976497</v>
      </c>
      <c r="E5402" s="9">
        <v>73</v>
      </c>
    </row>
    <row r="5403" spans="4:5" ht="18.75" x14ac:dyDescent="0.3">
      <c r="D5403" s="8">
        <v>53.999999999976502</v>
      </c>
      <c r="E5403" s="9">
        <v>73</v>
      </c>
    </row>
    <row r="5404" spans="4:5" ht="18.75" x14ac:dyDescent="0.3">
      <c r="D5404" s="8">
        <v>54.0099999999765</v>
      </c>
      <c r="E5404" s="9">
        <v>73</v>
      </c>
    </row>
    <row r="5405" spans="4:5" ht="18.75" x14ac:dyDescent="0.3">
      <c r="D5405" s="8">
        <v>54.019999999976498</v>
      </c>
      <c r="E5405" s="9">
        <v>73</v>
      </c>
    </row>
    <row r="5406" spans="4:5" ht="18.75" x14ac:dyDescent="0.3">
      <c r="D5406" s="8">
        <v>54.029999999976503</v>
      </c>
      <c r="E5406" s="9">
        <v>73</v>
      </c>
    </row>
    <row r="5407" spans="4:5" ht="18.75" x14ac:dyDescent="0.3">
      <c r="D5407" s="8">
        <v>54.039999999976501</v>
      </c>
      <c r="E5407" s="9">
        <v>73</v>
      </c>
    </row>
    <row r="5408" spans="4:5" ht="18.75" x14ac:dyDescent="0.3">
      <c r="D5408" s="8">
        <v>54.0499999999765</v>
      </c>
      <c r="E5408" s="9">
        <v>73</v>
      </c>
    </row>
    <row r="5409" spans="4:5" ht="18.75" x14ac:dyDescent="0.3">
      <c r="D5409" s="8">
        <v>54.059999999976498</v>
      </c>
      <c r="E5409" s="9">
        <v>73</v>
      </c>
    </row>
    <row r="5410" spans="4:5" ht="18.75" x14ac:dyDescent="0.3">
      <c r="D5410" s="8">
        <v>54.069999999976503</v>
      </c>
      <c r="E5410" s="9">
        <v>73</v>
      </c>
    </row>
    <row r="5411" spans="4:5" ht="18.75" x14ac:dyDescent="0.3">
      <c r="D5411" s="8">
        <v>54.079999999976501</v>
      </c>
      <c r="E5411" s="9">
        <v>73</v>
      </c>
    </row>
    <row r="5412" spans="4:5" ht="18.75" x14ac:dyDescent="0.3">
      <c r="D5412" s="8">
        <v>54.089999999976499</v>
      </c>
      <c r="E5412" s="9">
        <v>73</v>
      </c>
    </row>
    <row r="5413" spans="4:5" ht="18.75" x14ac:dyDescent="0.3">
      <c r="D5413" s="8">
        <v>54.099999999976497</v>
      </c>
      <c r="E5413" s="9">
        <v>73</v>
      </c>
    </row>
    <row r="5414" spans="4:5" ht="18.75" x14ac:dyDescent="0.3">
      <c r="D5414" s="8">
        <v>54.109999999976502</v>
      </c>
      <c r="E5414" s="9">
        <v>73</v>
      </c>
    </row>
    <row r="5415" spans="4:5" ht="18.75" x14ac:dyDescent="0.3">
      <c r="D5415" s="8">
        <v>54.1199999999765</v>
      </c>
      <c r="E5415" s="9">
        <v>73</v>
      </c>
    </row>
    <row r="5416" spans="4:5" ht="18.75" x14ac:dyDescent="0.3">
      <c r="D5416" s="8">
        <v>54.129999999976498</v>
      </c>
      <c r="E5416" s="9">
        <v>73</v>
      </c>
    </row>
    <row r="5417" spans="4:5" ht="18.75" x14ac:dyDescent="0.3">
      <c r="D5417" s="8">
        <v>54.139999999976503</v>
      </c>
      <c r="E5417" s="9">
        <v>73</v>
      </c>
    </row>
    <row r="5418" spans="4:5" ht="18.75" x14ac:dyDescent="0.3">
      <c r="D5418" s="8">
        <v>54.149999999976501</v>
      </c>
      <c r="E5418" s="9">
        <v>73</v>
      </c>
    </row>
    <row r="5419" spans="4:5" ht="18.75" x14ac:dyDescent="0.3">
      <c r="D5419" s="8">
        <v>54.159999999976499</v>
      </c>
      <c r="E5419" s="9">
        <v>73</v>
      </c>
    </row>
    <row r="5420" spans="4:5" ht="18.75" x14ac:dyDescent="0.3">
      <c r="D5420" s="8">
        <v>54.169999999976604</v>
      </c>
      <c r="E5420" s="9">
        <v>73</v>
      </c>
    </row>
    <row r="5421" spans="4:5" ht="18.75" x14ac:dyDescent="0.3">
      <c r="D5421" s="8">
        <v>54.179999999976602</v>
      </c>
      <c r="E5421" s="9">
        <v>73</v>
      </c>
    </row>
    <row r="5422" spans="4:5" ht="18.75" x14ac:dyDescent="0.3">
      <c r="D5422" s="8">
        <v>54.1899999999766</v>
      </c>
      <c r="E5422" s="9">
        <v>73</v>
      </c>
    </row>
    <row r="5423" spans="4:5" ht="18.75" x14ac:dyDescent="0.3">
      <c r="D5423" s="8">
        <v>54.199999999976598</v>
      </c>
      <c r="E5423" s="9">
        <v>73</v>
      </c>
    </row>
    <row r="5424" spans="4:5" ht="18.75" x14ac:dyDescent="0.3">
      <c r="D5424" s="8">
        <v>54.209999999976603</v>
      </c>
      <c r="E5424" s="9">
        <v>73</v>
      </c>
    </row>
    <row r="5425" spans="4:5" ht="18.75" x14ac:dyDescent="0.3">
      <c r="D5425" s="8">
        <v>54.219999999976601</v>
      </c>
      <c r="E5425" s="9">
        <v>73</v>
      </c>
    </row>
    <row r="5426" spans="4:5" ht="18.75" x14ac:dyDescent="0.3">
      <c r="D5426" s="8">
        <v>54.229999999976599</v>
      </c>
      <c r="E5426" s="9">
        <v>73</v>
      </c>
    </row>
    <row r="5427" spans="4:5" ht="18.75" x14ac:dyDescent="0.3">
      <c r="D5427" s="8">
        <v>54.239999999976597</v>
      </c>
      <c r="E5427" s="9">
        <v>73</v>
      </c>
    </row>
    <row r="5428" spans="4:5" ht="18.75" x14ac:dyDescent="0.3">
      <c r="D5428" s="8">
        <v>54.249999999976602</v>
      </c>
      <c r="E5428" s="9">
        <v>73</v>
      </c>
    </row>
    <row r="5429" spans="4:5" ht="18.75" x14ac:dyDescent="0.3">
      <c r="D5429" s="8">
        <v>54.2599999999766</v>
      </c>
      <c r="E5429" s="9">
        <v>73</v>
      </c>
    </row>
    <row r="5430" spans="4:5" ht="18.75" x14ac:dyDescent="0.3">
      <c r="D5430" s="8">
        <v>54.269999999976598</v>
      </c>
      <c r="E5430" s="9">
        <v>73</v>
      </c>
    </row>
    <row r="5431" spans="4:5" ht="18.75" x14ac:dyDescent="0.3">
      <c r="D5431" s="8">
        <v>54.279999999976603</v>
      </c>
      <c r="E5431" s="9">
        <v>73</v>
      </c>
    </row>
    <row r="5432" spans="4:5" ht="18.75" x14ac:dyDescent="0.3">
      <c r="D5432" s="8">
        <v>54.289999999976601</v>
      </c>
      <c r="E5432" s="9">
        <v>73</v>
      </c>
    </row>
    <row r="5433" spans="4:5" ht="18.75" x14ac:dyDescent="0.3">
      <c r="D5433" s="8">
        <v>54.299999999976599</v>
      </c>
      <c r="E5433" s="9">
        <v>73</v>
      </c>
    </row>
    <row r="5434" spans="4:5" ht="18.75" x14ac:dyDescent="0.3">
      <c r="D5434" s="8">
        <v>54.309999999976597</v>
      </c>
      <c r="E5434" s="9">
        <v>73</v>
      </c>
    </row>
    <row r="5435" spans="4:5" ht="18.75" x14ac:dyDescent="0.3">
      <c r="D5435" s="8">
        <v>54.319999999976602</v>
      </c>
      <c r="E5435" s="9">
        <v>73</v>
      </c>
    </row>
    <row r="5436" spans="4:5" ht="18.75" x14ac:dyDescent="0.3">
      <c r="D5436" s="8">
        <v>54.3299999999766</v>
      </c>
      <c r="E5436" s="9">
        <v>73</v>
      </c>
    </row>
    <row r="5437" spans="4:5" ht="18.75" x14ac:dyDescent="0.3">
      <c r="D5437" s="8">
        <v>54.339999999976598</v>
      </c>
      <c r="E5437" s="9">
        <v>73</v>
      </c>
    </row>
    <row r="5438" spans="4:5" ht="18.75" x14ac:dyDescent="0.3">
      <c r="D5438" s="8">
        <v>54.349999999976603</v>
      </c>
      <c r="E5438" s="9">
        <v>73</v>
      </c>
    </row>
    <row r="5439" spans="4:5" ht="18.75" x14ac:dyDescent="0.3">
      <c r="D5439" s="8">
        <v>54.359999999976701</v>
      </c>
      <c r="E5439" s="9">
        <v>73</v>
      </c>
    </row>
    <row r="5440" spans="4:5" ht="18.75" x14ac:dyDescent="0.3">
      <c r="D5440" s="8">
        <v>54.369999999976699</v>
      </c>
      <c r="E5440" s="9">
        <v>73</v>
      </c>
    </row>
    <row r="5441" spans="4:5" ht="18.75" x14ac:dyDescent="0.3">
      <c r="D5441" s="8">
        <v>54.379999999976697</v>
      </c>
      <c r="E5441" s="9">
        <v>73</v>
      </c>
    </row>
    <row r="5442" spans="4:5" ht="18.75" x14ac:dyDescent="0.3">
      <c r="D5442" s="8">
        <v>54.389999999976702</v>
      </c>
      <c r="E5442" s="9">
        <v>73</v>
      </c>
    </row>
    <row r="5443" spans="4:5" ht="18.75" x14ac:dyDescent="0.3">
      <c r="D5443" s="8">
        <v>54.3999999999767</v>
      </c>
      <c r="E5443" s="9">
        <v>73</v>
      </c>
    </row>
    <row r="5444" spans="4:5" ht="18.75" x14ac:dyDescent="0.3">
      <c r="D5444" s="8">
        <v>54.409999999976698</v>
      </c>
      <c r="E5444" s="9">
        <v>73</v>
      </c>
    </row>
    <row r="5445" spans="4:5" ht="18.75" x14ac:dyDescent="0.3">
      <c r="D5445" s="8">
        <v>54.419999999976703</v>
      </c>
      <c r="E5445" s="9">
        <v>73</v>
      </c>
    </row>
    <row r="5446" spans="4:5" ht="18.75" x14ac:dyDescent="0.3">
      <c r="D5446" s="8">
        <v>54.429999999976701</v>
      </c>
      <c r="E5446" s="9">
        <v>73</v>
      </c>
    </row>
    <row r="5447" spans="4:5" ht="18.75" x14ac:dyDescent="0.3">
      <c r="D5447" s="8">
        <v>54.439999999976699</v>
      </c>
      <c r="E5447" s="9">
        <v>73</v>
      </c>
    </row>
    <row r="5448" spans="4:5" ht="18.75" x14ac:dyDescent="0.3">
      <c r="D5448" s="8">
        <v>54.449999999976697</v>
      </c>
      <c r="E5448" s="9">
        <v>73</v>
      </c>
    </row>
    <row r="5449" spans="4:5" ht="18.75" x14ac:dyDescent="0.3">
      <c r="D5449" s="8">
        <v>54.459999999976702</v>
      </c>
      <c r="E5449" s="9">
        <v>73</v>
      </c>
    </row>
    <row r="5450" spans="4:5" ht="18.75" x14ac:dyDescent="0.3">
      <c r="D5450" s="8">
        <v>54.4699999999767</v>
      </c>
      <c r="E5450" s="9">
        <v>73</v>
      </c>
    </row>
    <row r="5451" spans="4:5" ht="18.75" x14ac:dyDescent="0.3">
      <c r="D5451" s="8">
        <v>54.479999999976698</v>
      </c>
      <c r="E5451" s="9">
        <v>73</v>
      </c>
    </row>
    <row r="5452" spans="4:5" ht="18.75" x14ac:dyDescent="0.3">
      <c r="D5452" s="8">
        <v>54.489999999976703</v>
      </c>
      <c r="E5452" s="9">
        <v>73</v>
      </c>
    </row>
    <row r="5453" spans="4:5" ht="18.75" x14ac:dyDescent="0.3">
      <c r="D5453" s="8">
        <v>54.499999999976701</v>
      </c>
      <c r="E5453" s="9">
        <v>73</v>
      </c>
    </row>
    <row r="5454" spans="4:5" ht="18.75" x14ac:dyDescent="0.3">
      <c r="D5454" s="8">
        <v>54.509999999976699</v>
      </c>
      <c r="E5454" s="9">
        <v>73</v>
      </c>
    </row>
    <row r="5455" spans="4:5" ht="18.75" x14ac:dyDescent="0.3">
      <c r="D5455" s="8">
        <v>54.519999999976697</v>
      </c>
      <c r="E5455" s="9">
        <v>73</v>
      </c>
    </row>
    <row r="5456" spans="4:5" ht="18.75" x14ac:dyDescent="0.3">
      <c r="D5456" s="8">
        <v>54.529999999976702</v>
      </c>
      <c r="E5456" s="9">
        <v>73</v>
      </c>
    </row>
    <row r="5457" spans="4:5" ht="18.75" x14ac:dyDescent="0.3">
      <c r="D5457" s="8">
        <v>54.5399999999767</v>
      </c>
      <c r="E5457" s="9">
        <v>73</v>
      </c>
    </row>
    <row r="5458" spans="4:5" ht="18.75" x14ac:dyDescent="0.3">
      <c r="D5458" s="8">
        <v>54.549999999976698</v>
      </c>
      <c r="E5458" s="9">
        <v>73</v>
      </c>
    </row>
    <row r="5459" spans="4:5" ht="18.75" x14ac:dyDescent="0.3">
      <c r="D5459" s="8">
        <v>54.559999999976803</v>
      </c>
      <c r="E5459" s="9">
        <v>73</v>
      </c>
    </row>
    <row r="5460" spans="4:5" ht="18.75" x14ac:dyDescent="0.3">
      <c r="D5460" s="8">
        <v>54.569999999976801</v>
      </c>
      <c r="E5460" s="9">
        <v>73</v>
      </c>
    </row>
    <row r="5461" spans="4:5" ht="18.75" x14ac:dyDescent="0.3">
      <c r="D5461" s="8">
        <v>54.579999999976799</v>
      </c>
      <c r="E5461" s="9">
        <v>73</v>
      </c>
    </row>
    <row r="5462" spans="4:5" ht="18.75" x14ac:dyDescent="0.3">
      <c r="D5462" s="8">
        <v>54.589999999976797</v>
      </c>
      <c r="E5462" s="9">
        <v>73</v>
      </c>
    </row>
    <row r="5463" spans="4:5" ht="18.75" x14ac:dyDescent="0.3">
      <c r="D5463" s="8">
        <v>54.599999999976802</v>
      </c>
      <c r="E5463" s="9">
        <v>73</v>
      </c>
    </row>
    <row r="5464" spans="4:5" ht="18.75" x14ac:dyDescent="0.3">
      <c r="D5464" s="8">
        <v>54.6099999999768</v>
      </c>
      <c r="E5464" s="9">
        <v>73</v>
      </c>
    </row>
    <row r="5465" spans="4:5" ht="18.75" x14ac:dyDescent="0.3">
      <c r="D5465" s="8">
        <v>54.619999999976798</v>
      </c>
      <c r="E5465" s="9">
        <v>73</v>
      </c>
    </row>
    <row r="5466" spans="4:5" ht="18.75" x14ac:dyDescent="0.3">
      <c r="D5466" s="8">
        <v>54.629999999976803</v>
      </c>
      <c r="E5466" s="9">
        <v>73</v>
      </c>
    </row>
    <row r="5467" spans="4:5" ht="18.75" x14ac:dyDescent="0.3">
      <c r="D5467" s="8">
        <v>54.639999999976801</v>
      </c>
      <c r="E5467" s="9">
        <v>73</v>
      </c>
    </row>
    <row r="5468" spans="4:5" ht="18.75" x14ac:dyDescent="0.3">
      <c r="D5468" s="8">
        <v>54.649999999976799</v>
      </c>
      <c r="E5468" s="9">
        <v>73</v>
      </c>
    </row>
    <row r="5469" spans="4:5" ht="18.75" x14ac:dyDescent="0.3">
      <c r="D5469" s="8">
        <v>54.659999999976797</v>
      </c>
      <c r="E5469" s="9">
        <v>73</v>
      </c>
    </row>
    <row r="5470" spans="4:5" ht="18.75" x14ac:dyDescent="0.3">
      <c r="D5470" s="8">
        <v>54.669999999976802</v>
      </c>
      <c r="E5470" s="9">
        <v>73</v>
      </c>
    </row>
    <row r="5471" spans="4:5" ht="18.75" x14ac:dyDescent="0.3">
      <c r="D5471" s="8">
        <v>54.6799999999768</v>
      </c>
      <c r="E5471" s="9">
        <v>73</v>
      </c>
    </row>
    <row r="5472" spans="4:5" ht="18.75" x14ac:dyDescent="0.3">
      <c r="D5472" s="8">
        <v>54.689999999976799</v>
      </c>
      <c r="E5472" s="9">
        <v>73</v>
      </c>
    </row>
    <row r="5473" spans="4:5" ht="18.75" x14ac:dyDescent="0.3">
      <c r="D5473" s="8">
        <v>54.699999999976797</v>
      </c>
      <c r="E5473" s="9">
        <v>73</v>
      </c>
    </row>
    <row r="5474" spans="4:5" ht="18.75" x14ac:dyDescent="0.3">
      <c r="D5474" s="8">
        <v>54.709999999976802</v>
      </c>
      <c r="E5474" s="9">
        <v>73</v>
      </c>
    </row>
    <row r="5475" spans="4:5" ht="18.75" x14ac:dyDescent="0.3">
      <c r="D5475" s="8">
        <v>54.7199999999768</v>
      </c>
      <c r="E5475" s="9">
        <v>73</v>
      </c>
    </row>
    <row r="5476" spans="4:5" ht="18.75" x14ac:dyDescent="0.3">
      <c r="D5476" s="8">
        <v>54.729999999976798</v>
      </c>
      <c r="E5476" s="9">
        <v>73</v>
      </c>
    </row>
    <row r="5477" spans="4:5" ht="18.75" x14ac:dyDescent="0.3">
      <c r="D5477" s="8">
        <v>54.739999999976803</v>
      </c>
      <c r="E5477" s="9">
        <v>73</v>
      </c>
    </row>
    <row r="5478" spans="4:5" ht="18.75" x14ac:dyDescent="0.3">
      <c r="D5478" s="8">
        <v>54.7499999999769</v>
      </c>
      <c r="E5478" s="9">
        <v>73</v>
      </c>
    </row>
    <row r="5479" spans="4:5" ht="18.75" x14ac:dyDescent="0.3">
      <c r="D5479" s="8">
        <v>54.759999999976898</v>
      </c>
      <c r="E5479" s="9">
        <v>73</v>
      </c>
    </row>
    <row r="5480" spans="4:5" ht="18.75" x14ac:dyDescent="0.3">
      <c r="D5480" s="8">
        <v>54.769999999976903</v>
      </c>
      <c r="E5480" s="9">
        <v>73</v>
      </c>
    </row>
    <row r="5481" spans="4:5" ht="18.75" x14ac:dyDescent="0.3">
      <c r="D5481" s="8">
        <v>54.779999999976901</v>
      </c>
      <c r="E5481" s="9">
        <v>73</v>
      </c>
    </row>
    <row r="5482" spans="4:5" ht="18.75" x14ac:dyDescent="0.3">
      <c r="D5482" s="8">
        <v>54.789999999976899</v>
      </c>
      <c r="E5482" s="9">
        <v>73</v>
      </c>
    </row>
    <row r="5483" spans="4:5" ht="18.75" x14ac:dyDescent="0.3">
      <c r="D5483" s="8">
        <v>54.799999999976897</v>
      </c>
      <c r="E5483" s="9">
        <v>73</v>
      </c>
    </row>
    <row r="5484" spans="4:5" ht="18.75" x14ac:dyDescent="0.3">
      <c r="D5484" s="8">
        <v>54.809999999976903</v>
      </c>
      <c r="E5484" s="9">
        <v>73</v>
      </c>
    </row>
    <row r="5485" spans="4:5" ht="18.75" x14ac:dyDescent="0.3">
      <c r="D5485" s="8">
        <v>54.819999999976901</v>
      </c>
      <c r="E5485" s="9">
        <v>73</v>
      </c>
    </row>
    <row r="5486" spans="4:5" ht="18.75" x14ac:dyDescent="0.3">
      <c r="D5486" s="8">
        <v>54.829999999976899</v>
      </c>
      <c r="E5486" s="9">
        <v>73</v>
      </c>
    </row>
    <row r="5487" spans="4:5" ht="18.75" x14ac:dyDescent="0.3">
      <c r="D5487" s="8">
        <v>54.839999999976897</v>
      </c>
      <c r="E5487" s="9">
        <v>73</v>
      </c>
    </row>
    <row r="5488" spans="4:5" ht="18.75" x14ac:dyDescent="0.3">
      <c r="D5488" s="8">
        <v>54.849999999976902</v>
      </c>
      <c r="E5488" s="9">
        <v>73</v>
      </c>
    </row>
    <row r="5489" spans="4:5" ht="18.75" x14ac:dyDescent="0.3">
      <c r="D5489" s="8">
        <v>54.8599999999769</v>
      </c>
      <c r="E5489" s="9">
        <v>73</v>
      </c>
    </row>
    <row r="5490" spans="4:5" ht="18.75" x14ac:dyDescent="0.3">
      <c r="D5490" s="8">
        <v>54.869999999976898</v>
      </c>
      <c r="E5490" s="9">
        <v>73</v>
      </c>
    </row>
    <row r="5491" spans="4:5" ht="18.75" x14ac:dyDescent="0.3">
      <c r="D5491" s="8">
        <v>54.879999999976903</v>
      </c>
      <c r="E5491" s="9">
        <v>73</v>
      </c>
    </row>
    <row r="5492" spans="4:5" ht="18.75" x14ac:dyDescent="0.3">
      <c r="D5492" s="8">
        <v>54.889999999976901</v>
      </c>
      <c r="E5492" s="9">
        <v>73</v>
      </c>
    </row>
    <row r="5493" spans="4:5" ht="18.75" x14ac:dyDescent="0.3">
      <c r="D5493" s="8">
        <v>54.899999999976899</v>
      </c>
      <c r="E5493" s="9">
        <v>73</v>
      </c>
    </row>
    <row r="5494" spans="4:5" ht="18.75" x14ac:dyDescent="0.3">
      <c r="D5494" s="8">
        <v>54.909999999976897</v>
      </c>
      <c r="E5494" s="9">
        <v>73</v>
      </c>
    </row>
    <row r="5495" spans="4:5" ht="18.75" x14ac:dyDescent="0.3">
      <c r="D5495" s="8">
        <v>54.919999999976902</v>
      </c>
      <c r="E5495" s="9">
        <v>73</v>
      </c>
    </row>
    <row r="5496" spans="4:5" ht="18.75" x14ac:dyDescent="0.3">
      <c r="D5496" s="8">
        <v>54.9299999999769</v>
      </c>
      <c r="E5496" s="9">
        <v>73</v>
      </c>
    </row>
    <row r="5497" spans="4:5" ht="18.75" x14ac:dyDescent="0.3">
      <c r="D5497" s="8">
        <v>54.939999999976898</v>
      </c>
      <c r="E5497" s="9">
        <v>73</v>
      </c>
    </row>
    <row r="5498" spans="4:5" ht="18.75" x14ac:dyDescent="0.3">
      <c r="D5498" s="8">
        <v>54.949999999977003</v>
      </c>
      <c r="E5498" s="9">
        <v>73</v>
      </c>
    </row>
    <row r="5499" spans="4:5" ht="18.75" x14ac:dyDescent="0.3">
      <c r="D5499" s="8">
        <v>54.959999999977001</v>
      </c>
      <c r="E5499" s="9">
        <v>73</v>
      </c>
    </row>
    <row r="5500" spans="4:5" ht="18.75" x14ac:dyDescent="0.3">
      <c r="D5500" s="8">
        <v>54.969999999976999</v>
      </c>
      <c r="E5500" s="9">
        <v>73</v>
      </c>
    </row>
    <row r="5501" spans="4:5" ht="18.75" x14ac:dyDescent="0.3">
      <c r="D5501" s="8">
        <v>54.979999999976997</v>
      </c>
      <c r="E5501" s="9">
        <v>73</v>
      </c>
    </row>
    <row r="5502" spans="4:5" ht="18.75" x14ac:dyDescent="0.3">
      <c r="D5502" s="8">
        <v>54.989999999977002</v>
      </c>
      <c r="E5502" s="9">
        <v>73</v>
      </c>
    </row>
    <row r="5503" spans="4:5" ht="18.75" x14ac:dyDescent="0.3">
      <c r="D5503" s="8">
        <v>54.999999999977</v>
      </c>
      <c r="E5503" s="9">
        <v>73</v>
      </c>
    </row>
    <row r="5504" spans="4:5" ht="18.75" x14ac:dyDescent="0.3">
      <c r="D5504" s="8">
        <v>55.009999999976998</v>
      </c>
      <c r="E5504" s="9">
        <v>73</v>
      </c>
    </row>
    <row r="5505" spans="4:5" ht="18.75" x14ac:dyDescent="0.3">
      <c r="D5505" s="8">
        <v>55.019999999977003</v>
      </c>
      <c r="E5505" s="9">
        <v>73</v>
      </c>
    </row>
    <row r="5506" spans="4:5" ht="18.75" x14ac:dyDescent="0.3">
      <c r="D5506" s="8">
        <v>55.029999999977001</v>
      </c>
      <c r="E5506" s="9">
        <v>73</v>
      </c>
    </row>
    <row r="5507" spans="4:5" ht="18.75" x14ac:dyDescent="0.3">
      <c r="D5507" s="8">
        <v>55.039999999976999</v>
      </c>
      <c r="E5507" s="9">
        <v>73</v>
      </c>
    </row>
    <row r="5508" spans="4:5" ht="18.75" x14ac:dyDescent="0.3">
      <c r="D5508" s="8">
        <v>55.049999999976997</v>
      </c>
      <c r="E5508" s="9">
        <v>73</v>
      </c>
    </row>
    <row r="5509" spans="4:5" ht="18.75" x14ac:dyDescent="0.3">
      <c r="D5509" s="8">
        <v>55.059999999977002</v>
      </c>
      <c r="E5509" s="9">
        <v>73</v>
      </c>
    </row>
    <row r="5510" spans="4:5" ht="18.75" x14ac:dyDescent="0.3">
      <c r="D5510" s="8">
        <v>55.069999999977</v>
      </c>
      <c r="E5510" s="9">
        <v>73</v>
      </c>
    </row>
    <row r="5511" spans="4:5" ht="18.75" x14ac:dyDescent="0.3">
      <c r="D5511" s="8">
        <v>55.079999999976998</v>
      </c>
      <c r="E5511" s="9">
        <v>73</v>
      </c>
    </row>
    <row r="5512" spans="4:5" ht="18.75" x14ac:dyDescent="0.3">
      <c r="D5512" s="8">
        <v>55.089999999977003</v>
      </c>
      <c r="E5512" s="9">
        <v>73</v>
      </c>
    </row>
    <row r="5513" spans="4:5" ht="18.75" x14ac:dyDescent="0.3">
      <c r="D5513" s="8">
        <v>55.099999999977001</v>
      </c>
      <c r="E5513" s="9">
        <v>73</v>
      </c>
    </row>
    <row r="5514" spans="4:5" ht="18.75" x14ac:dyDescent="0.3">
      <c r="D5514" s="8">
        <v>55.109999999976999</v>
      </c>
      <c r="E5514" s="9">
        <v>73</v>
      </c>
    </row>
    <row r="5515" spans="4:5" ht="18.75" x14ac:dyDescent="0.3">
      <c r="D5515" s="8">
        <v>55.119999999976997</v>
      </c>
      <c r="E5515" s="9">
        <v>73</v>
      </c>
    </row>
    <row r="5516" spans="4:5" ht="18.75" x14ac:dyDescent="0.3">
      <c r="D5516" s="8">
        <v>55.129999999977002</v>
      </c>
      <c r="E5516" s="9">
        <v>73</v>
      </c>
    </row>
    <row r="5517" spans="4:5" ht="18.75" x14ac:dyDescent="0.3">
      <c r="D5517" s="8">
        <v>55.1399999999771</v>
      </c>
      <c r="E5517" s="9">
        <v>73</v>
      </c>
    </row>
    <row r="5518" spans="4:5" ht="18.75" x14ac:dyDescent="0.3">
      <c r="D5518" s="8">
        <v>55.149999999977098</v>
      </c>
      <c r="E5518" s="9">
        <v>73</v>
      </c>
    </row>
    <row r="5519" spans="4:5" ht="18.75" x14ac:dyDescent="0.3">
      <c r="D5519" s="8">
        <v>55.159999999977103</v>
      </c>
      <c r="E5519" s="9">
        <v>73</v>
      </c>
    </row>
    <row r="5520" spans="4:5" ht="18.75" x14ac:dyDescent="0.3">
      <c r="D5520" s="8">
        <v>55.169999999977101</v>
      </c>
      <c r="E5520" s="9">
        <v>73</v>
      </c>
    </row>
    <row r="5521" spans="4:5" ht="18.75" x14ac:dyDescent="0.3">
      <c r="D5521" s="8">
        <v>55.179999999977099</v>
      </c>
      <c r="E5521" s="9">
        <v>73</v>
      </c>
    </row>
    <row r="5522" spans="4:5" ht="18.75" x14ac:dyDescent="0.3">
      <c r="D5522" s="8">
        <v>55.189999999977097</v>
      </c>
      <c r="E5522" s="9">
        <v>73</v>
      </c>
    </row>
    <row r="5523" spans="4:5" ht="18.75" x14ac:dyDescent="0.3">
      <c r="D5523" s="8">
        <v>55.199999999977102</v>
      </c>
      <c r="E5523" s="9">
        <v>73</v>
      </c>
    </row>
    <row r="5524" spans="4:5" ht="18.75" x14ac:dyDescent="0.3">
      <c r="D5524" s="8">
        <v>55.2099999999771</v>
      </c>
      <c r="E5524" s="9">
        <v>73</v>
      </c>
    </row>
    <row r="5525" spans="4:5" ht="18.75" x14ac:dyDescent="0.3">
      <c r="D5525" s="8">
        <v>55.219999999977098</v>
      </c>
      <c r="E5525" s="9">
        <v>73</v>
      </c>
    </row>
    <row r="5526" spans="4:5" ht="18.75" x14ac:dyDescent="0.3">
      <c r="D5526" s="8">
        <v>55.229999999977103</v>
      </c>
      <c r="E5526" s="9">
        <v>73</v>
      </c>
    </row>
    <row r="5527" spans="4:5" ht="18.75" x14ac:dyDescent="0.3">
      <c r="D5527" s="8">
        <v>55.239999999977101</v>
      </c>
      <c r="E5527" s="9">
        <v>73</v>
      </c>
    </row>
    <row r="5528" spans="4:5" ht="18.75" x14ac:dyDescent="0.3">
      <c r="D5528" s="8">
        <v>55.249999999977099</v>
      </c>
      <c r="E5528" s="9">
        <v>73</v>
      </c>
    </row>
    <row r="5529" spans="4:5" ht="18.75" x14ac:dyDescent="0.3">
      <c r="D5529" s="8">
        <v>55.259999999977097</v>
      </c>
      <c r="E5529" s="9">
        <v>73</v>
      </c>
    </row>
    <row r="5530" spans="4:5" ht="18.75" x14ac:dyDescent="0.3">
      <c r="D5530" s="8">
        <v>55.269999999977102</v>
      </c>
      <c r="E5530" s="9">
        <v>73</v>
      </c>
    </row>
    <row r="5531" spans="4:5" ht="18.75" x14ac:dyDescent="0.3">
      <c r="D5531" s="8">
        <v>55.2799999999771</v>
      </c>
      <c r="E5531" s="9">
        <v>73</v>
      </c>
    </row>
    <row r="5532" spans="4:5" ht="18.75" x14ac:dyDescent="0.3">
      <c r="D5532" s="8">
        <v>55.289999999977098</v>
      </c>
      <c r="E5532" s="9">
        <v>73</v>
      </c>
    </row>
    <row r="5533" spans="4:5" ht="18.75" x14ac:dyDescent="0.3">
      <c r="D5533" s="8">
        <v>55.299999999977103</v>
      </c>
      <c r="E5533" s="9">
        <v>73</v>
      </c>
    </row>
    <row r="5534" spans="4:5" ht="18.75" x14ac:dyDescent="0.3">
      <c r="D5534" s="8">
        <v>55.309999999977101</v>
      </c>
      <c r="E5534" s="9">
        <v>73</v>
      </c>
    </row>
    <row r="5535" spans="4:5" ht="18.75" x14ac:dyDescent="0.3">
      <c r="D5535" s="8">
        <v>55.319999999977099</v>
      </c>
      <c r="E5535" s="9">
        <v>73</v>
      </c>
    </row>
    <row r="5536" spans="4:5" ht="18.75" x14ac:dyDescent="0.3">
      <c r="D5536" s="8">
        <v>55.329999999977098</v>
      </c>
      <c r="E5536" s="9">
        <v>73</v>
      </c>
    </row>
    <row r="5537" spans="4:5" ht="18.75" x14ac:dyDescent="0.3">
      <c r="D5537" s="8">
        <v>55.339999999977202</v>
      </c>
      <c r="E5537" s="9">
        <v>73</v>
      </c>
    </row>
    <row r="5538" spans="4:5" ht="18.75" x14ac:dyDescent="0.3">
      <c r="D5538" s="8">
        <v>55.3499999999772</v>
      </c>
      <c r="E5538" s="9">
        <v>73</v>
      </c>
    </row>
    <row r="5539" spans="4:5" ht="18.75" x14ac:dyDescent="0.3">
      <c r="D5539" s="8">
        <v>55.359999999977198</v>
      </c>
      <c r="E5539" s="9">
        <v>73</v>
      </c>
    </row>
    <row r="5540" spans="4:5" ht="18.75" x14ac:dyDescent="0.3">
      <c r="D5540" s="8">
        <v>55.369999999977203</v>
      </c>
      <c r="E5540" s="9">
        <v>73</v>
      </c>
    </row>
    <row r="5541" spans="4:5" ht="18.75" x14ac:dyDescent="0.3">
      <c r="D5541" s="8">
        <v>55.379999999977201</v>
      </c>
      <c r="E5541" s="9">
        <v>73</v>
      </c>
    </row>
    <row r="5542" spans="4:5" ht="18.75" x14ac:dyDescent="0.3">
      <c r="D5542" s="8">
        <v>55.389999999977199</v>
      </c>
      <c r="E5542" s="9">
        <v>73</v>
      </c>
    </row>
    <row r="5543" spans="4:5" ht="18.75" x14ac:dyDescent="0.3">
      <c r="D5543" s="8">
        <v>55.399999999977197</v>
      </c>
      <c r="E5543" s="9">
        <v>73</v>
      </c>
    </row>
    <row r="5544" spans="4:5" ht="18.75" x14ac:dyDescent="0.3">
      <c r="D5544" s="8">
        <v>55.409999999977202</v>
      </c>
      <c r="E5544" s="9">
        <v>73</v>
      </c>
    </row>
    <row r="5545" spans="4:5" ht="18.75" x14ac:dyDescent="0.3">
      <c r="D5545" s="8">
        <v>55.4199999999772</v>
      </c>
      <c r="E5545" s="9">
        <v>73</v>
      </c>
    </row>
    <row r="5546" spans="4:5" ht="18.75" x14ac:dyDescent="0.3">
      <c r="D5546" s="8">
        <v>55.429999999977198</v>
      </c>
      <c r="E5546" s="9">
        <v>73</v>
      </c>
    </row>
    <row r="5547" spans="4:5" ht="18.75" x14ac:dyDescent="0.3">
      <c r="D5547" s="8">
        <v>55.439999999977204</v>
      </c>
      <c r="E5547" s="9">
        <v>73</v>
      </c>
    </row>
    <row r="5548" spans="4:5" ht="18.75" x14ac:dyDescent="0.3">
      <c r="D5548" s="8">
        <v>55.449999999977202</v>
      </c>
      <c r="E5548" s="9">
        <v>73</v>
      </c>
    </row>
    <row r="5549" spans="4:5" ht="18.75" x14ac:dyDescent="0.3">
      <c r="D5549" s="8">
        <v>55.4599999999772</v>
      </c>
      <c r="E5549" s="9">
        <v>73</v>
      </c>
    </row>
    <row r="5550" spans="4:5" ht="18.75" x14ac:dyDescent="0.3">
      <c r="D5550" s="8">
        <v>55.469999999977198</v>
      </c>
      <c r="E5550" s="9">
        <v>73</v>
      </c>
    </row>
    <row r="5551" spans="4:5" ht="18.75" x14ac:dyDescent="0.3">
      <c r="D5551" s="8">
        <v>55.479999999977203</v>
      </c>
      <c r="E5551" s="9">
        <v>73</v>
      </c>
    </row>
    <row r="5552" spans="4:5" ht="18.75" x14ac:dyDescent="0.3">
      <c r="D5552" s="8">
        <v>55.489999999977201</v>
      </c>
      <c r="E5552" s="9">
        <v>73</v>
      </c>
    </row>
    <row r="5553" spans="4:5" ht="18.75" x14ac:dyDescent="0.3">
      <c r="D5553" s="8">
        <v>55.499999999977199</v>
      </c>
      <c r="E5553" s="9">
        <v>73</v>
      </c>
    </row>
    <row r="5554" spans="4:5" ht="18.75" x14ac:dyDescent="0.3">
      <c r="D5554" s="8">
        <v>55.509999999977197</v>
      </c>
      <c r="E5554" s="9">
        <v>73</v>
      </c>
    </row>
    <row r="5555" spans="4:5" ht="18.75" x14ac:dyDescent="0.3">
      <c r="D5555" s="8">
        <v>55.519999999977202</v>
      </c>
      <c r="E5555" s="9">
        <v>73</v>
      </c>
    </row>
    <row r="5556" spans="4:5" ht="18.75" x14ac:dyDescent="0.3">
      <c r="D5556" s="8">
        <v>55.5299999999772</v>
      </c>
      <c r="E5556" s="9">
        <v>73</v>
      </c>
    </row>
    <row r="5557" spans="4:5" ht="18.75" x14ac:dyDescent="0.3">
      <c r="D5557" s="8">
        <v>55.539999999977297</v>
      </c>
      <c r="E5557" s="9">
        <v>73</v>
      </c>
    </row>
    <row r="5558" spans="4:5" ht="18.75" x14ac:dyDescent="0.3">
      <c r="D5558" s="8">
        <v>55.549999999977302</v>
      </c>
      <c r="E5558" s="9">
        <v>73</v>
      </c>
    </row>
    <row r="5559" spans="4:5" ht="18.75" x14ac:dyDescent="0.3">
      <c r="D5559" s="8">
        <v>55.5599999999773</v>
      </c>
      <c r="E5559" s="9">
        <v>73</v>
      </c>
    </row>
    <row r="5560" spans="4:5" ht="18.75" x14ac:dyDescent="0.3">
      <c r="D5560" s="8">
        <v>55.569999999977298</v>
      </c>
      <c r="E5560" s="9">
        <v>73</v>
      </c>
    </row>
    <row r="5561" spans="4:5" ht="18.75" x14ac:dyDescent="0.3">
      <c r="D5561" s="8">
        <v>55.579999999977296</v>
      </c>
      <c r="E5561" s="9">
        <v>73</v>
      </c>
    </row>
    <row r="5562" spans="4:5" ht="18.75" x14ac:dyDescent="0.3">
      <c r="D5562" s="8">
        <v>55.589999999977302</v>
      </c>
      <c r="E5562" s="9">
        <v>73</v>
      </c>
    </row>
    <row r="5563" spans="4:5" ht="18.75" x14ac:dyDescent="0.3">
      <c r="D5563" s="8">
        <v>55.5999999999773</v>
      </c>
      <c r="E5563" s="9">
        <v>73</v>
      </c>
    </row>
    <row r="5564" spans="4:5" ht="18.75" x14ac:dyDescent="0.3">
      <c r="D5564" s="8">
        <v>55.609999999977298</v>
      </c>
      <c r="E5564" s="9">
        <v>73</v>
      </c>
    </row>
    <row r="5565" spans="4:5" ht="18.75" x14ac:dyDescent="0.3">
      <c r="D5565" s="8">
        <v>55.619999999977303</v>
      </c>
      <c r="E5565" s="9">
        <v>73</v>
      </c>
    </row>
    <row r="5566" spans="4:5" ht="18.75" x14ac:dyDescent="0.3">
      <c r="D5566" s="8">
        <v>55.629999999977301</v>
      </c>
      <c r="E5566" s="9">
        <v>73</v>
      </c>
    </row>
    <row r="5567" spans="4:5" ht="18.75" x14ac:dyDescent="0.3">
      <c r="D5567" s="8">
        <v>55.639999999977299</v>
      </c>
      <c r="E5567" s="9">
        <v>73</v>
      </c>
    </row>
    <row r="5568" spans="4:5" ht="18.75" x14ac:dyDescent="0.3">
      <c r="D5568" s="8">
        <v>55.649999999977297</v>
      </c>
      <c r="E5568" s="9">
        <v>73</v>
      </c>
    </row>
    <row r="5569" spans="4:5" ht="18.75" x14ac:dyDescent="0.3">
      <c r="D5569" s="8">
        <v>55.659999999977302</v>
      </c>
      <c r="E5569" s="9">
        <v>73</v>
      </c>
    </row>
    <row r="5570" spans="4:5" ht="18.75" x14ac:dyDescent="0.3">
      <c r="D5570" s="8">
        <v>55.6699999999773</v>
      </c>
      <c r="E5570" s="9">
        <v>73</v>
      </c>
    </row>
    <row r="5571" spans="4:5" ht="18.75" x14ac:dyDescent="0.3">
      <c r="D5571" s="8">
        <v>55.679999999977298</v>
      </c>
      <c r="E5571" s="9">
        <v>73</v>
      </c>
    </row>
    <row r="5572" spans="4:5" ht="18.75" x14ac:dyDescent="0.3">
      <c r="D5572" s="8">
        <v>55.689999999977303</v>
      </c>
      <c r="E5572" s="9">
        <v>73</v>
      </c>
    </row>
    <row r="5573" spans="4:5" ht="18.75" x14ac:dyDescent="0.3">
      <c r="D5573" s="8">
        <v>55.699999999977301</v>
      </c>
      <c r="E5573" s="9">
        <v>73</v>
      </c>
    </row>
    <row r="5574" spans="4:5" ht="18.75" x14ac:dyDescent="0.3">
      <c r="D5574" s="8">
        <v>55.709999999977299</v>
      </c>
      <c r="E5574" s="9">
        <v>73</v>
      </c>
    </row>
    <row r="5575" spans="4:5" ht="18.75" x14ac:dyDescent="0.3">
      <c r="D5575" s="8">
        <v>55.719999999977297</v>
      </c>
      <c r="E5575" s="9">
        <v>73</v>
      </c>
    </row>
    <row r="5576" spans="4:5" ht="18.75" x14ac:dyDescent="0.3">
      <c r="D5576" s="8">
        <v>55.729999999977402</v>
      </c>
      <c r="E5576" s="9">
        <v>73</v>
      </c>
    </row>
    <row r="5577" spans="4:5" ht="18.75" x14ac:dyDescent="0.3">
      <c r="D5577" s="8">
        <v>55.7399999999774</v>
      </c>
      <c r="E5577" s="9">
        <v>73</v>
      </c>
    </row>
    <row r="5578" spans="4:5" ht="18.75" x14ac:dyDescent="0.3">
      <c r="D5578" s="8">
        <v>55.749999999977398</v>
      </c>
      <c r="E5578" s="9">
        <v>73</v>
      </c>
    </row>
    <row r="5579" spans="4:5" ht="18.75" x14ac:dyDescent="0.3">
      <c r="D5579" s="8">
        <v>55.759999999977403</v>
      </c>
      <c r="E5579" s="9">
        <v>73</v>
      </c>
    </row>
    <row r="5580" spans="4:5" ht="18.75" x14ac:dyDescent="0.3">
      <c r="D5580" s="8">
        <v>55.769999999977401</v>
      </c>
      <c r="E5580" s="9">
        <v>73</v>
      </c>
    </row>
    <row r="5581" spans="4:5" ht="18.75" x14ac:dyDescent="0.3">
      <c r="D5581" s="8">
        <v>55.779999999977399</v>
      </c>
      <c r="E5581" s="9">
        <v>73</v>
      </c>
    </row>
    <row r="5582" spans="4:5" ht="18.75" x14ac:dyDescent="0.3">
      <c r="D5582" s="8">
        <v>55.789999999977397</v>
      </c>
      <c r="E5582" s="9">
        <v>73</v>
      </c>
    </row>
    <row r="5583" spans="4:5" ht="18.75" x14ac:dyDescent="0.3">
      <c r="D5583" s="8">
        <v>55.799999999977402</v>
      </c>
      <c r="E5583" s="9">
        <v>73</v>
      </c>
    </row>
    <row r="5584" spans="4:5" ht="18.75" x14ac:dyDescent="0.3">
      <c r="D5584" s="8">
        <v>55.8099999999774</v>
      </c>
      <c r="E5584" s="9">
        <v>73</v>
      </c>
    </row>
    <row r="5585" spans="4:5" ht="18.75" x14ac:dyDescent="0.3">
      <c r="D5585" s="8">
        <v>55.819999999977398</v>
      </c>
      <c r="E5585" s="9">
        <v>73</v>
      </c>
    </row>
    <row r="5586" spans="4:5" ht="18.75" x14ac:dyDescent="0.3">
      <c r="D5586" s="8">
        <v>55.829999999977403</v>
      </c>
      <c r="E5586" s="9">
        <v>73</v>
      </c>
    </row>
    <row r="5587" spans="4:5" ht="18.75" x14ac:dyDescent="0.3">
      <c r="D5587" s="8">
        <v>55.839999999977401</v>
      </c>
      <c r="E5587" s="9">
        <v>73</v>
      </c>
    </row>
    <row r="5588" spans="4:5" ht="18.75" x14ac:dyDescent="0.3">
      <c r="D5588" s="8">
        <v>55.849999999977399</v>
      </c>
      <c r="E5588" s="9">
        <v>73</v>
      </c>
    </row>
    <row r="5589" spans="4:5" ht="18.75" x14ac:dyDescent="0.3">
      <c r="D5589" s="8">
        <v>55.859999999977397</v>
      </c>
      <c r="E5589" s="9">
        <v>73</v>
      </c>
    </row>
    <row r="5590" spans="4:5" ht="18.75" x14ac:dyDescent="0.3">
      <c r="D5590" s="8">
        <v>55.869999999977402</v>
      </c>
      <c r="E5590" s="9">
        <v>73</v>
      </c>
    </row>
    <row r="5591" spans="4:5" ht="18.75" x14ac:dyDescent="0.3">
      <c r="D5591" s="8">
        <v>55.8799999999774</v>
      </c>
      <c r="E5591" s="9">
        <v>73</v>
      </c>
    </row>
    <row r="5592" spans="4:5" ht="18.75" x14ac:dyDescent="0.3">
      <c r="D5592" s="8">
        <v>55.889999999977398</v>
      </c>
      <c r="E5592" s="9">
        <v>73</v>
      </c>
    </row>
    <row r="5593" spans="4:5" ht="18.75" x14ac:dyDescent="0.3">
      <c r="D5593" s="8">
        <v>55.899999999977403</v>
      </c>
      <c r="E5593" s="9">
        <v>73</v>
      </c>
    </row>
    <row r="5594" spans="4:5" ht="18.75" x14ac:dyDescent="0.3">
      <c r="D5594" s="8">
        <v>55.909999999977401</v>
      </c>
      <c r="E5594" s="9">
        <v>73</v>
      </c>
    </row>
    <row r="5595" spans="4:5" ht="18.75" x14ac:dyDescent="0.3">
      <c r="D5595" s="8">
        <v>55.919999999977399</v>
      </c>
      <c r="E5595" s="9">
        <v>73</v>
      </c>
    </row>
    <row r="5596" spans="4:5" ht="18.75" x14ac:dyDescent="0.3">
      <c r="D5596" s="8">
        <v>55.929999999977497</v>
      </c>
      <c r="E5596" s="9">
        <v>73</v>
      </c>
    </row>
    <row r="5597" spans="4:5" ht="18.75" x14ac:dyDescent="0.3">
      <c r="D5597" s="8">
        <v>55.939999999977502</v>
      </c>
      <c r="E5597" s="9">
        <v>73</v>
      </c>
    </row>
    <row r="5598" spans="4:5" ht="18.75" x14ac:dyDescent="0.3">
      <c r="D5598" s="8">
        <v>55.9499999999775</v>
      </c>
      <c r="E5598" s="9">
        <v>73</v>
      </c>
    </row>
    <row r="5599" spans="4:5" ht="18.75" x14ac:dyDescent="0.3">
      <c r="D5599" s="8">
        <v>55.959999999977498</v>
      </c>
      <c r="E5599" s="9">
        <v>73</v>
      </c>
    </row>
    <row r="5600" spans="4:5" ht="18.75" x14ac:dyDescent="0.3">
      <c r="D5600" s="8">
        <v>55.969999999977503</v>
      </c>
      <c r="E5600" s="9">
        <v>73</v>
      </c>
    </row>
    <row r="5601" spans="4:5" ht="18.75" x14ac:dyDescent="0.3">
      <c r="D5601" s="8">
        <v>55.979999999977501</v>
      </c>
      <c r="E5601" s="9">
        <v>73</v>
      </c>
    </row>
    <row r="5602" spans="4:5" ht="18.75" x14ac:dyDescent="0.3">
      <c r="D5602" s="8">
        <v>55.989999999977499</v>
      </c>
      <c r="E5602" s="9">
        <v>73</v>
      </c>
    </row>
    <row r="5603" spans="4:5" ht="18.75" x14ac:dyDescent="0.3">
      <c r="D5603" s="8">
        <v>55.999999999977497</v>
      </c>
      <c r="E5603" s="9">
        <v>74</v>
      </c>
    </row>
    <row r="5604" spans="4:5" ht="18.75" x14ac:dyDescent="0.3">
      <c r="D5604" s="8">
        <v>56.009999999977502</v>
      </c>
      <c r="E5604" s="9">
        <v>74</v>
      </c>
    </row>
    <row r="5605" spans="4:5" ht="18.75" x14ac:dyDescent="0.3">
      <c r="D5605" s="8">
        <v>56.0199999999775</v>
      </c>
      <c r="E5605" s="9">
        <v>74</v>
      </c>
    </row>
    <row r="5606" spans="4:5" ht="18.75" x14ac:dyDescent="0.3">
      <c r="D5606" s="8">
        <v>56.029999999977498</v>
      </c>
      <c r="E5606" s="9">
        <v>74</v>
      </c>
    </row>
    <row r="5607" spans="4:5" ht="18.75" x14ac:dyDescent="0.3">
      <c r="D5607" s="8">
        <v>56.039999999977503</v>
      </c>
      <c r="E5607" s="9">
        <v>74</v>
      </c>
    </row>
    <row r="5608" spans="4:5" ht="18.75" x14ac:dyDescent="0.3">
      <c r="D5608" s="8">
        <v>56.049999999977501</v>
      </c>
      <c r="E5608" s="9">
        <v>74</v>
      </c>
    </row>
    <row r="5609" spans="4:5" ht="18.75" x14ac:dyDescent="0.3">
      <c r="D5609" s="8">
        <v>56.059999999977499</v>
      </c>
      <c r="E5609" s="9">
        <v>74</v>
      </c>
    </row>
    <row r="5610" spans="4:5" ht="18.75" x14ac:dyDescent="0.3">
      <c r="D5610" s="8">
        <v>56.069999999977497</v>
      </c>
      <c r="E5610" s="9">
        <v>74</v>
      </c>
    </row>
    <row r="5611" spans="4:5" ht="18.75" x14ac:dyDescent="0.3">
      <c r="D5611" s="8">
        <v>56.079999999977503</v>
      </c>
      <c r="E5611" s="9">
        <v>74</v>
      </c>
    </row>
    <row r="5612" spans="4:5" ht="18.75" x14ac:dyDescent="0.3">
      <c r="D5612" s="8">
        <v>56.089999999977501</v>
      </c>
      <c r="E5612" s="9">
        <v>74</v>
      </c>
    </row>
    <row r="5613" spans="4:5" ht="18.75" x14ac:dyDescent="0.3">
      <c r="D5613" s="8">
        <v>56.099999999977499</v>
      </c>
      <c r="E5613" s="9">
        <v>74</v>
      </c>
    </row>
    <row r="5614" spans="4:5" ht="18.75" x14ac:dyDescent="0.3">
      <c r="D5614" s="8">
        <v>56.109999999977497</v>
      </c>
      <c r="E5614" s="9">
        <v>74</v>
      </c>
    </row>
    <row r="5615" spans="4:5" ht="18.75" x14ac:dyDescent="0.3">
      <c r="D5615" s="8">
        <v>56.119999999977601</v>
      </c>
      <c r="E5615" s="9">
        <v>74</v>
      </c>
    </row>
    <row r="5616" spans="4:5" ht="18.75" x14ac:dyDescent="0.3">
      <c r="D5616" s="8">
        <v>56.129999999977599</v>
      </c>
      <c r="E5616" s="9">
        <v>74</v>
      </c>
    </row>
    <row r="5617" spans="4:5" ht="18.75" x14ac:dyDescent="0.3">
      <c r="D5617" s="8">
        <v>56.139999999977597</v>
      </c>
      <c r="E5617" s="9">
        <v>74</v>
      </c>
    </row>
    <row r="5618" spans="4:5" ht="18.75" x14ac:dyDescent="0.3">
      <c r="D5618" s="8">
        <v>56.149999999977602</v>
      </c>
      <c r="E5618" s="9">
        <v>74</v>
      </c>
    </row>
    <row r="5619" spans="4:5" ht="18.75" x14ac:dyDescent="0.3">
      <c r="D5619" s="8">
        <v>56.1599999999776</v>
      </c>
      <c r="E5619" s="9">
        <v>74</v>
      </c>
    </row>
    <row r="5620" spans="4:5" ht="18.75" x14ac:dyDescent="0.3">
      <c r="D5620" s="8">
        <v>56.169999999977598</v>
      </c>
      <c r="E5620" s="9">
        <v>74</v>
      </c>
    </row>
    <row r="5621" spans="4:5" ht="18.75" x14ac:dyDescent="0.3">
      <c r="D5621" s="8">
        <v>56.179999999977603</v>
      </c>
      <c r="E5621" s="9">
        <v>74</v>
      </c>
    </row>
    <row r="5622" spans="4:5" ht="18.75" x14ac:dyDescent="0.3">
      <c r="D5622" s="8">
        <v>56.189999999977601</v>
      </c>
      <c r="E5622" s="9">
        <v>74</v>
      </c>
    </row>
    <row r="5623" spans="4:5" ht="18.75" x14ac:dyDescent="0.3">
      <c r="D5623" s="8">
        <v>56.199999999977599</v>
      </c>
      <c r="E5623" s="9">
        <v>74</v>
      </c>
    </row>
    <row r="5624" spans="4:5" ht="18.75" x14ac:dyDescent="0.3">
      <c r="D5624" s="8">
        <v>56.209999999977597</v>
      </c>
      <c r="E5624" s="9">
        <v>74</v>
      </c>
    </row>
    <row r="5625" spans="4:5" ht="18.75" x14ac:dyDescent="0.3">
      <c r="D5625" s="8">
        <v>56.219999999977603</v>
      </c>
      <c r="E5625" s="9">
        <v>74</v>
      </c>
    </row>
    <row r="5626" spans="4:5" ht="18.75" x14ac:dyDescent="0.3">
      <c r="D5626" s="8">
        <v>56.229999999977601</v>
      </c>
      <c r="E5626" s="9">
        <v>74</v>
      </c>
    </row>
    <row r="5627" spans="4:5" ht="18.75" x14ac:dyDescent="0.3">
      <c r="D5627" s="8">
        <v>56.239999999977599</v>
      </c>
      <c r="E5627" s="9">
        <v>74</v>
      </c>
    </row>
    <row r="5628" spans="4:5" ht="18.75" x14ac:dyDescent="0.3">
      <c r="D5628" s="8">
        <v>56.249999999977597</v>
      </c>
      <c r="E5628" s="9">
        <v>74</v>
      </c>
    </row>
    <row r="5629" spans="4:5" ht="18.75" x14ac:dyDescent="0.3">
      <c r="D5629" s="8">
        <v>56.259999999977602</v>
      </c>
      <c r="E5629" s="9">
        <v>74</v>
      </c>
    </row>
    <row r="5630" spans="4:5" ht="18.75" x14ac:dyDescent="0.3">
      <c r="D5630" s="8">
        <v>56.2699999999776</v>
      </c>
      <c r="E5630" s="9">
        <v>74</v>
      </c>
    </row>
    <row r="5631" spans="4:5" ht="18.75" x14ac:dyDescent="0.3">
      <c r="D5631" s="8">
        <v>56.279999999977598</v>
      </c>
      <c r="E5631" s="9">
        <v>74</v>
      </c>
    </row>
    <row r="5632" spans="4:5" ht="18.75" x14ac:dyDescent="0.3">
      <c r="D5632" s="8">
        <v>56.289999999977603</v>
      </c>
      <c r="E5632" s="9">
        <v>74</v>
      </c>
    </row>
    <row r="5633" spans="4:5" ht="18.75" x14ac:dyDescent="0.3">
      <c r="D5633" s="8">
        <v>56.299999999977601</v>
      </c>
      <c r="E5633" s="9">
        <v>74</v>
      </c>
    </row>
    <row r="5634" spans="4:5" ht="18.75" x14ac:dyDescent="0.3">
      <c r="D5634" s="8">
        <v>56.309999999977599</v>
      </c>
      <c r="E5634" s="9">
        <v>74</v>
      </c>
    </row>
    <row r="5635" spans="4:5" ht="18.75" x14ac:dyDescent="0.3">
      <c r="D5635" s="8">
        <v>56.319999999977703</v>
      </c>
      <c r="E5635" s="9">
        <v>74</v>
      </c>
    </row>
    <row r="5636" spans="4:5" ht="18.75" x14ac:dyDescent="0.3">
      <c r="D5636" s="8">
        <v>56.329999999977701</v>
      </c>
      <c r="E5636" s="9">
        <v>74</v>
      </c>
    </row>
    <row r="5637" spans="4:5" ht="18.75" x14ac:dyDescent="0.3">
      <c r="D5637" s="8">
        <v>56.339999999977699</v>
      </c>
      <c r="E5637" s="9">
        <v>74</v>
      </c>
    </row>
    <row r="5638" spans="4:5" ht="18.75" x14ac:dyDescent="0.3">
      <c r="D5638" s="8">
        <v>56.349999999977697</v>
      </c>
      <c r="E5638" s="9">
        <v>74</v>
      </c>
    </row>
    <row r="5639" spans="4:5" ht="18.75" x14ac:dyDescent="0.3">
      <c r="D5639" s="8">
        <v>56.359999999977703</v>
      </c>
      <c r="E5639" s="9">
        <v>74</v>
      </c>
    </row>
    <row r="5640" spans="4:5" ht="18.75" x14ac:dyDescent="0.3">
      <c r="D5640" s="8">
        <v>56.369999999977701</v>
      </c>
      <c r="E5640" s="9">
        <v>74</v>
      </c>
    </row>
    <row r="5641" spans="4:5" ht="18.75" x14ac:dyDescent="0.3">
      <c r="D5641" s="8">
        <v>56.379999999977699</v>
      </c>
      <c r="E5641" s="9">
        <v>74</v>
      </c>
    </row>
    <row r="5642" spans="4:5" ht="18.75" x14ac:dyDescent="0.3">
      <c r="D5642" s="8">
        <v>56.389999999977697</v>
      </c>
      <c r="E5642" s="9">
        <v>74</v>
      </c>
    </row>
    <row r="5643" spans="4:5" ht="18.75" x14ac:dyDescent="0.3">
      <c r="D5643" s="8">
        <v>56.399999999977702</v>
      </c>
      <c r="E5643" s="9">
        <v>74</v>
      </c>
    </row>
    <row r="5644" spans="4:5" ht="18.75" x14ac:dyDescent="0.3">
      <c r="D5644" s="8">
        <v>56.4099999999777</v>
      </c>
      <c r="E5644" s="9">
        <v>74</v>
      </c>
    </row>
    <row r="5645" spans="4:5" ht="18.75" x14ac:dyDescent="0.3">
      <c r="D5645" s="8">
        <v>56.419999999977698</v>
      </c>
      <c r="E5645" s="9">
        <v>74</v>
      </c>
    </row>
    <row r="5646" spans="4:5" ht="18.75" x14ac:dyDescent="0.3">
      <c r="D5646" s="8">
        <v>56.429999999977703</v>
      </c>
      <c r="E5646" s="9">
        <v>74</v>
      </c>
    </row>
    <row r="5647" spans="4:5" ht="18.75" x14ac:dyDescent="0.3">
      <c r="D5647" s="8">
        <v>56.439999999977701</v>
      </c>
      <c r="E5647" s="9">
        <v>74</v>
      </c>
    </row>
    <row r="5648" spans="4:5" ht="18.75" x14ac:dyDescent="0.3">
      <c r="D5648" s="8">
        <v>56.449999999977699</v>
      </c>
      <c r="E5648" s="9">
        <v>74</v>
      </c>
    </row>
    <row r="5649" spans="4:5" ht="18.75" x14ac:dyDescent="0.3">
      <c r="D5649" s="8">
        <v>56.459999999977697</v>
      </c>
      <c r="E5649" s="9">
        <v>74</v>
      </c>
    </row>
    <row r="5650" spans="4:5" ht="18.75" x14ac:dyDescent="0.3">
      <c r="D5650" s="8">
        <v>56.469999999977702</v>
      </c>
      <c r="E5650" s="9">
        <v>74</v>
      </c>
    </row>
    <row r="5651" spans="4:5" ht="18.75" x14ac:dyDescent="0.3">
      <c r="D5651" s="8">
        <v>56.4799999999777</v>
      </c>
      <c r="E5651" s="9">
        <v>74</v>
      </c>
    </row>
    <row r="5652" spans="4:5" ht="18.75" x14ac:dyDescent="0.3">
      <c r="D5652" s="8">
        <v>56.489999999977698</v>
      </c>
      <c r="E5652" s="9">
        <v>74</v>
      </c>
    </row>
    <row r="5653" spans="4:5" ht="18.75" x14ac:dyDescent="0.3">
      <c r="D5653" s="8">
        <v>56.499999999977703</v>
      </c>
      <c r="E5653" s="9">
        <v>74</v>
      </c>
    </row>
    <row r="5654" spans="4:5" ht="18.75" x14ac:dyDescent="0.3">
      <c r="D5654" s="8">
        <v>56.509999999977801</v>
      </c>
      <c r="E5654" s="9">
        <v>74</v>
      </c>
    </row>
    <row r="5655" spans="4:5" ht="18.75" x14ac:dyDescent="0.3">
      <c r="D5655" s="8">
        <v>56.519999999977799</v>
      </c>
      <c r="E5655" s="9">
        <v>74</v>
      </c>
    </row>
    <row r="5656" spans="4:5" ht="18.75" x14ac:dyDescent="0.3">
      <c r="D5656" s="8">
        <v>56.529999999977797</v>
      </c>
      <c r="E5656" s="9">
        <v>74</v>
      </c>
    </row>
    <row r="5657" spans="4:5" ht="18.75" x14ac:dyDescent="0.3">
      <c r="D5657" s="8">
        <v>56.539999999977802</v>
      </c>
      <c r="E5657" s="9">
        <v>74</v>
      </c>
    </row>
    <row r="5658" spans="4:5" ht="18.75" x14ac:dyDescent="0.3">
      <c r="D5658" s="8">
        <v>56.5499999999778</v>
      </c>
      <c r="E5658" s="9">
        <v>74</v>
      </c>
    </row>
    <row r="5659" spans="4:5" ht="18.75" x14ac:dyDescent="0.3">
      <c r="D5659" s="8">
        <v>56.559999999977798</v>
      </c>
      <c r="E5659" s="9">
        <v>74</v>
      </c>
    </row>
    <row r="5660" spans="4:5" ht="18.75" x14ac:dyDescent="0.3">
      <c r="D5660" s="8">
        <v>56.569999999977803</v>
      </c>
      <c r="E5660" s="9">
        <v>74</v>
      </c>
    </row>
    <row r="5661" spans="4:5" ht="18.75" x14ac:dyDescent="0.3">
      <c r="D5661" s="8">
        <v>56.579999999977801</v>
      </c>
      <c r="E5661" s="9">
        <v>74</v>
      </c>
    </row>
    <row r="5662" spans="4:5" ht="18.75" x14ac:dyDescent="0.3">
      <c r="D5662" s="8">
        <v>56.589999999977799</v>
      </c>
      <c r="E5662" s="9">
        <v>74</v>
      </c>
    </row>
    <row r="5663" spans="4:5" ht="18.75" x14ac:dyDescent="0.3">
      <c r="D5663" s="8">
        <v>56.599999999977797</v>
      </c>
      <c r="E5663" s="9">
        <v>74</v>
      </c>
    </row>
    <row r="5664" spans="4:5" ht="18.75" x14ac:dyDescent="0.3">
      <c r="D5664" s="8">
        <v>56.609999999977802</v>
      </c>
      <c r="E5664" s="9">
        <v>74</v>
      </c>
    </row>
    <row r="5665" spans="4:5" ht="18.75" x14ac:dyDescent="0.3">
      <c r="D5665" s="8">
        <v>56.6199999999778</v>
      </c>
      <c r="E5665" s="9">
        <v>74</v>
      </c>
    </row>
    <row r="5666" spans="4:5" ht="18.75" x14ac:dyDescent="0.3">
      <c r="D5666" s="8">
        <v>56.629999999977798</v>
      </c>
      <c r="E5666" s="9">
        <v>74</v>
      </c>
    </row>
    <row r="5667" spans="4:5" ht="18.75" x14ac:dyDescent="0.3">
      <c r="D5667" s="8">
        <v>56.639999999977803</v>
      </c>
      <c r="E5667" s="9">
        <v>74</v>
      </c>
    </row>
    <row r="5668" spans="4:5" ht="18.75" x14ac:dyDescent="0.3">
      <c r="D5668" s="8">
        <v>56.649999999977801</v>
      </c>
      <c r="E5668" s="9">
        <v>74</v>
      </c>
    </row>
    <row r="5669" spans="4:5" ht="18.75" x14ac:dyDescent="0.3">
      <c r="D5669" s="8">
        <v>56.659999999977799</v>
      </c>
      <c r="E5669" s="9">
        <v>74</v>
      </c>
    </row>
    <row r="5670" spans="4:5" ht="18.75" x14ac:dyDescent="0.3">
      <c r="D5670" s="8">
        <v>56.669999999977797</v>
      </c>
      <c r="E5670" s="9">
        <v>74</v>
      </c>
    </row>
    <row r="5671" spans="4:5" ht="18.75" x14ac:dyDescent="0.3">
      <c r="D5671" s="8">
        <v>56.679999999977802</v>
      </c>
      <c r="E5671" s="9">
        <v>74</v>
      </c>
    </row>
    <row r="5672" spans="4:5" ht="18.75" x14ac:dyDescent="0.3">
      <c r="D5672" s="8">
        <v>56.6899999999778</v>
      </c>
      <c r="E5672" s="9">
        <v>74</v>
      </c>
    </row>
    <row r="5673" spans="4:5" ht="18.75" x14ac:dyDescent="0.3">
      <c r="D5673" s="8">
        <v>56.699999999977798</v>
      </c>
      <c r="E5673" s="9">
        <v>74</v>
      </c>
    </row>
    <row r="5674" spans="4:5" ht="18.75" x14ac:dyDescent="0.3">
      <c r="D5674" s="8">
        <v>56.709999999977903</v>
      </c>
      <c r="E5674" s="9">
        <v>74</v>
      </c>
    </row>
    <row r="5675" spans="4:5" ht="18.75" x14ac:dyDescent="0.3">
      <c r="D5675" s="8">
        <v>56.719999999977901</v>
      </c>
      <c r="E5675" s="9">
        <v>74</v>
      </c>
    </row>
    <row r="5676" spans="4:5" ht="18.75" x14ac:dyDescent="0.3">
      <c r="D5676" s="8">
        <v>56.729999999977899</v>
      </c>
      <c r="E5676" s="9">
        <v>74</v>
      </c>
    </row>
    <row r="5677" spans="4:5" ht="18.75" x14ac:dyDescent="0.3">
      <c r="D5677" s="8">
        <v>56.739999999977897</v>
      </c>
      <c r="E5677" s="9">
        <v>74</v>
      </c>
    </row>
    <row r="5678" spans="4:5" ht="18.75" x14ac:dyDescent="0.3">
      <c r="D5678" s="8">
        <v>56.749999999977902</v>
      </c>
      <c r="E5678" s="9">
        <v>74</v>
      </c>
    </row>
    <row r="5679" spans="4:5" ht="18.75" x14ac:dyDescent="0.3">
      <c r="D5679" s="8">
        <v>56.7599999999779</v>
      </c>
      <c r="E5679" s="9">
        <v>74</v>
      </c>
    </row>
    <row r="5680" spans="4:5" ht="18.75" x14ac:dyDescent="0.3">
      <c r="D5680" s="8">
        <v>56.769999999977898</v>
      </c>
      <c r="E5680" s="9">
        <v>74</v>
      </c>
    </row>
    <row r="5681" spans="4:5" ht="18.75" x14ac:dyDescent="0.3">
      <c r="D5681" s="8">
        <v>56.779999999977903</v>
      </c>
      <c r="E5681" s="9">
        <v>74</v>
      </c>
    </row>
    <row r="5682" spans="4:5" ht="18.75" x14ac:dyDescent="0.3">
      <c r="D5682" s="8">
        <v>56.789999999977901</v>
      </c>
      <c r="E5682" s="9">
        <v>74</v>
      </c>
    </row>
    <row r="5683" spans="4:5" ht="18.75" x14ac:dyDescent="0.3">
      <c r="D5683" s="8">
        <v>56.799999999977899</v>
      </c>
      <c r="E5683" s="9">
        <v>74</v>
      </c>
    </row>
    <row r="5684" spans="4:5" ht="18.75" x14ac:dyDescent="0.3">
      <c r="D5684" s="8">
        <v>56.809999999977897</v>
      </c>
      <c r="E5684" s="9">
        <v>74</v>
      </c>
    </row>
    <row r="5685" spans="4:5" ht="18.75" x14ac:dyDescent="0.3">
      <c r="D5685" s="8">
        <v>56.819999999977902</v>
      </c>
      <c r="E5685" s="9">
        <v>74</v>
      </c>
    </row>
    <row r="5686" spans="4:5" ht="18.75" x14ac:dyDescent="0.3">
      <c r="D5686" s="8">
        <v>56.8299999999779</v>
      </c>
      <c r="E5686" s="9">
        <v>74</v>
      </c>
    </row>
    <row r="5687" spans="4:5" ht="18.75" x14ac:dyDescent="0.3">
      <c r="D5687" s="8">
        <v>56.839999999977898</v>
      </c>
      <c r="E5687" s="9">
        <v>74</v>
      </c>
    </row>
    <row r="5688" spans="4:5" ht="18.75" x14ac:dyDescent="0.3">
      <c r="D5688" s="8">
        <v>56.849999999977904</v>
      </c>
      <c r="E5688" s="9">
        <v>74</v>
      </c>
    </row>
    <row r="5689" spans="4:5" ht="18.75" x14ac:dyDescent="0.3">
      <c r="D5689" s="8">
        <v>56.859999999977902</v>
      </c>
      <c r="E5689" s="9">
        <v>74</v>
      </c>
    </row>
    <row r="5690" spans="4:5" ht="18.75" x14ac:dyDescent="0.3">
      <c r="D5690" s="8">
        <v>56.8699999999779</v>
      </c>
      <c r="E5690" s="9">
        <v>74</v>
      </c>
    </row>
    <row r="5691" spans="4:5" ht="18.75" x14ac:dyDescent="0.3">
      <c r="D5691" s="8">
        <v>56.879999999977898</v>
      </c>
      <c r="E5691" s="9">
        <v>74</v>
      </c>
    </row>
    <row r="5692" spans="4:5" ht="18.75" x14ac:dyDescent="0.3">
      <c r="D5692" s="8">
        <v>56.889999999977903</v>
      </c>
      <c r="E5692" s="9">
        <v>74</v>
      </c>
    </row>
    <row r="5693" spans="4:5" ht="18.75" x14ac:dyDescent="0.3">
      <c r="D5693" s="8">
        <v>56.899999999978</v>
      </c>
      <c r="E5693" s="9">
        <v>74</v>
      </c>
    </row>
    <row r="5694" spans="4:5" ht="18.75" x14ac:dyDescent="0.3">
      <c r="D5694" s="8">
        <v>56.909999999977998</v>
      </c>
      <c r="E5694" s="9">
        <v>74</v>
      </c>
    </row>
    <row r="5695" spans="4:5" ht="18.75" x14ac:dyDescent="0.3">
      <c r="D5695" s="8">
        <v>56.919999999978003</v>
      </c>
      <c r="E5695" s="9">
        <v>74</v>
      </c>
    </row>
    <row r="5696" spans="4:5" ht="18.75" x14ac:dyDescent="0.3">
      <c r="D5696" s="8">
        <v>56.929999999978001</v>
      </c>
      <c r="E5696" s="9">
        <v>74</v>
      </c>
    </row>
    <row r="5697" spans="4:5" ht="18.75" x14ac:dyDescent="0.3">
      <c r="D5697" s="8">
        <v>56.939999999977999</v>
      </c>
      <c r="E5697" s="9">
        <v>74</v>
      </c>
    </row>
    <row r="5698" spans="4:5" ht="18.75" x14ac:dyDescent="0.3">
      <c r="D5698" s="8">
        <v>56.949999999977997</v>
      </c>
      <c r="E5698" s="9">
        <v>74</v>
      </c>
    </row>
    <row r="5699" spans="4:5" ht="18.75" x14ac:dyDescent="0.3">
      <c r="D5699" s="8">
        <v>56.959999999978002</v>
      </c>
      <c r="E5699" s="9">
        <v>74</v>
      </c>
    </row>
    <row r="5700" spans="4:5" ht="18.75" x14ac:dyDescent="0.3">
      <c r="D5700" s="8">
        <v>56.969999999978</v>
      </c>
      <c r="E5700" s="9">
        <v>74</v>
      </c>
    </row>
    <row r="5701" spans="4:5" ht="18.75" x14ac:dyDescent="0.3">
      <c r="D5701" s="8">
        <v>56.979999999977998</v>
      </c>
      <c r="E5701" s="9">
        <v>74</v>
      </c>
    </row>
    <row r="5702" spans="4:5" ht="18.75" x14ac:dyDescent="0.3">
      <c r="D5702" s="8">
        <v>56.989999999977996</v>
      </c>
      <c r="E5702" s="9">
        <v>74</v>
      </c>
    </row>
    <row r="5703" spans="4:5" ht="18.75" x14ac:dyDescent="0.3">
      <c r="D5703" s="8">
        <v>56.999999999978002</v>
      </c>
      <c r="E5703" s="9">
        <v>74</v>
      </c>
    </row>
    <row r="5704" spans="4:5" ht="18.75" x14ac:dyDescent="0.3">
      <c r="D5704" s="8">
        <v>57.009999999978</v>
      </c>
      <c r="E5704" s="9">
        <v>74</v>
      </c>
    </row>
    <row r="5705" spans="4:5" ht="18.75" x14ac:dyDescent="0.3">
      <c r="D5705" s="8">
        <v>57.019999999977998</v>
      </c>
      <c r="E5705" s="9">
        <v>74</v>
      </c>
    </row>
    <row r="5706" spans="4:5" ht="18.75" x14ac:dyDescent="0.3">
      <c r="D5706" s="8">
        <v>57.029999999978003</v>
      </c>
      <c r="E5706" s="9">
        <v>74</v>
      </c>
    </row>
    <row r="5707" spans="4:5" ht="18.75" x14ac:dyDescent="0.3">
      <c r="D5707" s="8">
        <v>57.039999999978001</v>
      </c>
      <c r="E5707" s="9">
        <v>74</v>
      </c>
    </row>
    <row r="5708" spans="4:5" ht="18.75" x14ac:dyDescent="0.3">
      <c r="D5708" s="8">
        <v>57.049999999977999</v>
      </c>
      <c r="E5708" s="9">
        <v>74</v>
      </c>
    </row>
    <row r="5709" spans="4:5" ht="18.75" x14ac:dyDescent="0.3">
      <c r="D5709" s="8">
        <v>57.059999999977997</v>
      </c>
      <c r="E5709" s="9">
        <v>74</v>
      </c>
    </row>
    <row r="5710" spans="4:5" ht="18.75" x14ac:dyDescent="0.3">
      <c r="D5710" s="8">
        <v>57.069999999978002</v>
      </c>
      <c r="E5710" s="9">
        <v>74</v>
      </c>
    </row>
    <row r="5711" spans="4:5" ht="18.75" x14ac:dyDescent="0.3">
      <c r="D5711" s="8">
        <v>57.079999999978</v>
      </c>
      <c r="E5711" s="9">
        <v>74</v>
      </c>
    </row>
    <row r="5712" spans="4:5" ht="18.75" x14ac:dyDescent="0.3">
      <c r="D5712" s="8">
        <v>57.089999999977998</v>
      </c>
      <c r="E5712" s="9">
        <v>74</v>
      </c>
    </row>
    <row r="5713" spans="4:5" ht="18.75" x14ac:dyDescent="0.3">
      <c r="D5713" s="8">
        <v>57.099999999978102</v>
      </c>
      <c r="E5713" s="9">
        <v>74</v>
      </c>
    </row>
    <row r="5714" spans="4:5" ht="18.75" x14ac:dyDescent="0.3">
      <c r="D5714" s="8">
        <v>57.109999999978101</v>
      </c>
      <c r="E5714" s="9">
        <v>74</v>
      </c>
    </row>
    <row r="5715" spans="4:5" ht="18.75" x14ac:dyDescent="0.3">
      <c r="D5715" s="8">
        <v>57.119999999978099</v>
      </c>
      <c r="E5715" s="9">
        <v>74</v>
      </c>
    </row>
    <row r="5716" spans="4:5" ht="18.75" x14ac:dyDescent="0.3">
      <c r="D5716" s="8">
        <v>57.129999999978097</v>
      </c>
      <c r="E5716" s="9">
        <v>74</v>
      </c>
    </row>
    <row r="5717" spans="4:5" ht="18.75" x14ac:dyDescent="0.3">
      <c r="D5717" s="8">
        <v>57.139999999978102</v>
      </c>
      <c r="E5717" s="9">
        <v>74</v>
      </c>
    </row>
    <row r="5718" spans="4:5" ht="18.75" x14ac:dyDescent="0.3">
      <c r="D5718" s="8">
        <v>57.1499999999781</v>
      </c>
      <c r="E5718" s="9">
        <v>74</v>
      </c>
    </row>
    <row r="5719" spans="4:5" ht="18.75" x14ac:dyDescent="0.3">
      <c r="D5719" s="8">
        <v>57.159999999978098</v>
      </c>
      <c r="E5719" s="9">
        <v>74</v>
      </c>
    </row>
    <row r="5720" spans="4:5" ht="18.75" x14ac:dyDescent="0.3">
      <c r="D5720" s="8">
        <v>57.169999999978103</v>
      </c>
      <c r="E5720" s="9">
        <v>74</v>
      </c>
    </row>
    <row r="5721" spans="4:5" ht="18.75" x14ac:dyDescent="0.3">
      <c r="D5721" s="8">
        <v>57.179999999978101</v>
      </c>
      <c r="E5721" s="9">
        <v>74</v>
      </c>
    </row>
    <row r="5722" spans="4:5" ht="18.75" x14ac:dyDescent="0.3">
      <c r="D5722" s="8">
        <v>57.189999999978099</v>
      </c>
      <c r="E5722" s="9">
        <v>74</v>
      </c>
    </row>
    <row r="5723" spans="4:5" ht="18.75" x14ac:dyDescent="0.3">
      <c r="D5723" s="8">
        <v>57.199999999978097</v>
      </c>
      <c r="E5723" s="9">
        <v>74</v>
      </c>
    </row>
    <row r="5724" spans="4:5" ht="18.75" x14ac:dyDescent="0.3">
      <c r="D5724" s="8">
        <v>57.209999999978102</v>
      </c>
      <c r="E5724" s="9">
        <v>74</v>
      </c>
    </row>
    <row r="5725" spans="4:5" ht="18.75" x14ac:dyDescent="0.3">
      <c r="D5725" s="8">
        <v>57.2199999999781</v>
      </c>
      <c r="E5725" s="9">
        <v>74</v>
      </c>
    </row>
    <row r="5726" spans="4:5" ht="18.75" x14ac:dyDescent="0.3">
      <c r="D5726" s="8">
        <v>57.229999999978098</v>
      </c>
      <c r="E5726" s="9">
        <v>74</v>
      </c>
    </row>
    <row r="5727" spans="4:5" ht="18.75" x14ac:dyDescent="0.3">
      <c r="D5727" s="8">
        <v>57.239999999978103</v>
      </c>
      <c r="E5727" s="9">
        <v>74</v>
      </c>
    </row>
    <row r="5728" spans="4:5" ht="18.75" x14ac:dyDescent="0.3">
      <c r="D5728" s="8">
        <v>57.249999999978101</v>
      </c>
      <c r="E5728" s="9">
        <v>74</v>
      </c>
    </row>
    <row r="5729" spans="4:5" ht="18.75" x14ac:dyDescent="0.3">
      <c r="D5729" s="8">
        <v>57.259999999978099</v>
      </c>
      <c r="E5729" s="9">
        <v>74</v>
      </c>
    </row>
    <row r="5730" spans="4:5" ht="18.75" x14ac:dyDescent="0.3">
      <c r="D5730" s="8">
        <v>57.269999999978097</v>
      </c>
      <c r="E5730" s="9">
        <v>74</v>
      </c>
    </row>
    <row r="5731" spans="4:5" ht="18.75" x14ac:dyDescent="0.3">
      <c r="D5731" s="8">
        <v>57.279999999978102</v>
      </c>
      <c r="E5731" s="9">
        <v>74</v>
      </c>
    </row>
    <row r="5732" spans="4:5" ht="18.75" x14ac:dyDescent="0.3">
      <c r="D5732" s="8">
        <v>57.2899999999781</v>
      </c>
      <c r="E5732" s="9">
        <v>74</v>
      </c>
    </row>
    <row r="5733" spans="4:5" ht="18.75" x14ac:dyDescent="0.3">
      <c r="D5733" s="8">
        <v>57.299999999978198</v>
      </c>
      <c r="E5733" s="9">
        <v>74</v>
      </c>
    </row>
    <row r="5734" spans="4:5" ht="18.75" x14ac:dyDescent="0.3">
      <c r="D5734" s="8">
        <v>57.309999999978203</v>
      </c>
      <c r="E5734" s="9">
        <v>74</v>
      </c>
    </row>
    <row r="5735" spans="4:5" ht="18.75" x14ac:dyDescent="0.3">
      <c r="D5735" s="8">
        <v>57.319999999978201</v>
      </c>
      <c r="E5735" s="9">
        <v>74</v>
      </c>
    </row>
    <row r="5736" spans="4:5" ht="18.75" x14ac:dyDescent="0.3">
      <c r="D5736" s="8">
        <v>57.329999999978199</v>
      </c>
      <c r="E5736" s="9">
        <v>74</v>
      </c>
    </row>
    <row r="5737" spans="4:5" ht="18.75" x14ac:dyDescent="0.3">
      <c r="D5737" s="8">
        <v>57.339999999978197</v>
      </c>
      <c r="E5737" s="9">
        <v>74</v>
      </c>
    </row>
    <row r="5738" spans="4:5" ht="18.75" x14ac:dyDescent="0.3">
      <c r="D5738" s="8">
        <v>57.349999999978202</v>
      </c>
      <c r="E5738" s="9">
        <v>74</v>
      </c>
    </row>
    <row r="5739" spans="4:5" ht="18.75" x14ac:dyDescent="0.3">
      <c r="D5739" s="8">
        <v>57.3599999999782</v>
      </c>
      <c r="E5739" s="9">
        <v>74</v>
      </c>
    </row>
    <row r="5740" spans="4:5" ht="18.75" x14ac:dyDescent="0.3">
      <c r="D5740" s="8">
        <v>57.369999999978198</v>
      </c>
      <c r="E5740" s="9">
        <v>74</v>
      </c>
    </row>
    <row r="5741" spans="4:5" ht="18.75" x14ac:dyDescent="0.3">
      <c r="D5741" s="8">
        <v>57.379999999978203</v>
      </c>
      <c r="E5741" s="9">
        <v>74</v>
      </c>
    </row>
    <row r="5742" spans="4:5" ht="18.75" x14ac:dyDescent="0.3">
      <c r="D5742" s="8">
        <v>57.389999999978201</v>
      </c>
      <c r="E5742" s="9">
        <v>74</v>
      </c>
    </row>
    <row r="5743" spans="4:5" ht="18.75" x14ac:dyDescent="0.3">
      <c r="D5743" s="8">
        <v>57.399999999978199</v>
      </c>
      <c r="E5743" s="9">
        <v>74</v>
      </c>
    </row>
    <row r="5744" spans="4:5" ht="18.75" x14ac:dyDescent="0.3">
      <c r="D5744" s="8">
        <v>57.409999999978197</v>
      </c>
      <c r="E5744" s="9">
        <v>74</v>
      </c>
    </row>
    <row r="5745" spans="4:5" ht="18.75" x14ac:dyDescent="0.3">
      <c r="D5745" s="8">
        <v>57.419999999978202</v>
      </c>
      <c r="E5745" s="9">
        <v>74</v>
      </c>
    </row>
    <row r="5746" spans="4:5" ht="18.75" x14ac:dyDescent="0.3">
      <c r="D5746" s="8">
        <v>57.4299999999782</v>
      </c>
      <c r="E5746" s="9">
        <v>74</v>
      </c>
    </row>
    <row r="5747" spans="4:5" ht="18.75" x14ac:dyDescent="0.3">
      <c r="D5747" s="8">
        <v>57.439999999978198</v>
      </c>
      <c r="E5747" s="9">
        <v>74</v>
      </c>
    </row>
    <row r="5748" spans="4:5" ht="18.75" x14ac:dyDescent="0.3">
      <c r="D5748" s="8">
        <v>57.449999999978203</v>
      </c>
      <c r="E5748" s="9">
        <v>74</v>
      </c>
    </row>
    <row r="5749" spans="4:5" ht="18.75" x14ac:dyDescent="0.3">
      <c r="D5749" s="8">
        <v>57.459999999978201</v>
      </c>
      <c r="E5749" s="9">
        <v>74</v>
      </c>
    </row>
    <row r="5750" spans="4:5" ht="18.75" x14ac:dyDescent="0.3">
      <c r="D5750" s="8">
        <v>57.469999999978199</v>
      </c>
      <c r="E5750" s="9">
        <v>74</v>
      </c>
    </row>
    <row r="5751" spans="4:5" ht="18.75" x14ac:dyDescent="0.3">
      <c r="D5751" s="8">
        <v>57.479999999978197</v>
      </c>
      <c r="E5751" s="9">
        <v>74</v>
      </c>
    </row>
    <row r="5752" spans="4:5" ht="18.75" x14ac:dyDescent="0.3">
      <c r="D5752" s="8">
        <v>57.489999999978302</v>
      </c>
      <c r="E5752" s="9">
        <v>74</v>
      </c>
    </row>
    <row r="5753" spans="4:5" ht="18.75" x14ac:dyDescent="0.3">
      <c r="D5753" s="8">
        <v>57.4999999999783</v>
      </c>
      <c r="E5753" s="9">
        <v>74</v>
      </c>
    </row>
    <row r="5754" spans="4:5" ht="18.75" x14ac:dyDescent="0.3">
      <c r="D5754" s="8">
        <v>57.509999999978298</v>
      </c>
      <c r="E5754" s="9">
        <v>74</v>
      </c>
    </row>
    <row r="5755" spans="4:5" ht="18.75" x14ac:dyDescent="0.3">
      <c r="D5755" s="8">
        <v>57.519999999978303</v>
      </c>
      <c r="E5755" s="9">
        <v>74</v>
      </c>
    </row>
    <row r="5756" spans="4:5" ht="18.75" x14ac:dyDescent="0.3">
      <c r="D5756" s="8">
        <v>57.529999999978301</v>
      </c>
      <c r="E5756" s="9">
        <v>74</v>
      </c>
    </row>
    <row r="5757" spans="4:5" ht="18.75" x14ac:dyDescent="0.3">
      <c r="D5757" s="8">
        <v>57.539999999978299</v>
      </c>
      <c r="E5757" s="9">
        <v>74</v>
      </c>
    </row>
    <row r="5758" spans="4:5" ht="18.75" x14ac:dyDescent="0.3">
      <c r="D5758" s="8">
        <v>57.549999999978297</v>
      </c>
      <c r="E5758" s="9">
        <v>74</v>
      </c>
    </row>
    <row r="5759" spans="4:5" ht="18.75" x14ac:dyDescent="0.3">
      <c r="D5759" s="8">
        <v>57.559999999978302</v>
      </c>
      <c r="E5759" s="9">
        <v>74</v>
      </c>
    </row>
    <row r="5760" spans="4:5" ht="18.75" x14ac:dyDescent="0.3">
      <c r="D5760" s="8">
        <v>57.5699999999783</v>
      </c>
      <c r="E5760" s="9">
        <v>74</v>
      </c>
    </row>
    <row r="5761" spans="4:5" ht="18.75" x14ac:dyDescent="0.3">
      <c r="D5761" s="8">
        <v>57.579999999978298</v>
      </c>
      <c r="E5761" s="9">
        <v>74</v>
      </c>
    </row>
    <row r="5762" spans="4:5" ht="18.75" x14ac:dyDescent="0.3">
      <c r="D5762" s="8">
        <v>57.589999999978303</v>
      </c>
      <c r="E5762" s="9">
        <v>74</v>
      </c>
    </row>
    <row r="5763" spans="4:5" ht="18.75" x14ac:dyDescent="0.3">
      <c r="D5763" s="8">
        <v>57.599999999978301</v>
      </c>
      <c r="E5763" s="9">
        <v>74</v>
      </c>
    </row>
    <row r="5764" spans="4:5" ht="18.75" x14ac:dyDescent="0.3">
      <c r="D5764" s="8">
        <v>57.609999999978299</v>
      </c>
      <c r="E5764" s="9">
        <v>74</v>
      </c>
    </row>
    <row r="5765" spans="4:5" ht="18.75" x14ac:dyDescent="0.3">
      <c r="D5765" s="8">
        <v>57.619999999978297</v>
      </c>
      <c r="E5765" s="9">
        <v>74</v>
      </c>
    </row>
    <row r="5766" spans="4:5" ht="18.75" x14ac:dyDescent="0.3">
      <c r="D5766" s="8">
        <v>57.629999999978303</v>
      </c>
      <c r="E5766" s="9">
        <v>74</v>
      </c>
    </row>
    <row r="5767" spans="4:5" ht="18.75" x14ac:dyDescent="0.3">
      <c r="D5767" s="8">
        <v>57.639999999978301</v>
      </c>
      <c r="E5767" s="9">
        <v>74</v>
      </c>
    </row>
    <row r="5768" spans="4:5" ht="18.75" x14ac:dyDescent="0.3">
      <c r="D5768" s="8">
        <v>57.649999999978299</v>
      </c>
      <c r="E5768" s="9">
        <v>74</v>
      </c>
    </row>
    <row r="5769" spans="4:5" ht="18.75" x14ac:dyDescent="0.3">
      <c r="D5769" s="8">
        <v>57.659999999978297</v>
      </c>
      <c r="E5769" s="9">
        <v>74</v>
      </c>
    </row>
    <row r="5770" spans="4:5" ht="18.75" x14ac:dyDescent="0.3">
      <c r="D5770" s="8">
        <v>57.669999999978302</v>
      </c>
      <c r="E5770" s="9">
        <v>74</v>
      </c>
    </row>
    <row r="5771" spans="4:5" ht="18.75" x14ac:dyDescent="0.3">
      <c r="D5771" s="8">
        <v>57.6799999999783</v>
      </c>
      <c r="E5771" s="9">
        <v>74</v>
      </c>
    </row>
    <row r="5772" spans="4:5" ht="18.75" x14ac:dyDescent="0.3">
      <c r="D5772" s="8">
        <v>57.689999999978397</v>
      </c>
      <c r="E5772" s="9">
        <v>74</v>
      </c>
    </row>
    <row r="5773" spans="4:5" ht="18.75" x14ac:dyDescent="0.3">
      <c r="D5773" s="8">
        <v>57.699999999978402</v>
      </c>
      <c r="E5773" s="9">
        <v>74</v>
      </c>
    </row>
    <row r="5774" spans="4:5" ht="18.75" x14ac:dyDescent="0.3">
      <c r="D5774" s="8">
        <v>57.7099999999784</v>
      </c>
      <c r="E5774" s="9">
        <v>74</v>
      </c>
    </row>
    <row r="5775" spans="4:5" ht="18.75" x14ac:dyDescent="0.3">
      <c r="D5775" s="8">
        <v>57.719999999978398</v>
      </c>
      <c r="E5775" s="9">
        <v>74</v>
      </c>
    </row>
    <row r="5776" spans="4:5" ht="18.75" x14ac:dyDescent="0.3">
      <c r="D5776" s="8">
        <v>57.729999999978403</v>
      </c>
      <c r="E5776" s="9">
        <v>74</v>
      </c>
    </row>
    <row r="5777" spans="4:5" ht="18.75" x14ac:dyDescent="0.3">
      <c r="D5777" s="8">
        <v>57.739999999978401</v>
      </c>
      <c r="E5777" s="9">
        <v>74</v>
      </c>
    </row>
    <row r="5778" spans="4:5" ht="18.75" x14ac:dyDescent="0.3">
      <c r="D5778" s="8">
        <v>57.7499999999784</v>
      </c>
      <c r="E5778" s="9">
        <v>74</v>
      </c>
    </row>
    <row r="5779" spans="4:5" ht="18.75" x14ac:dyDescent="0.3">
      <c r="D5779" s="8">
        <v>57.759999999978398</v>
      </c>
      <c r="E5779" s="9">
        <v>74</v>
      </c>
    </row>
    <row r="5780" spans="4:5" ht="18.75" x14ac:dyDescent="0.3">
      <c r="D5780" s="8">
        <v>57.769999999978403</v>
      </c>
      <c r="E5780" s="9">
        <v>74</v>
      </c>
    </row>
    <row r="5781" spans="4:5" ht="18.75" x14ac:dyDescent="0.3">
      <c r="D5781" s="8">
        <v>57.779999999978401</v>
      </c>
      <c r="E5781" s="9">
        <v>74</v>
      </c>
    </row>
    <row r="5782" spans="4:5" ht="18.75" x14ac:dyDescent="0.3">
      <c r="D5782" s="8">
        <v>57.789999999978399</v>
      </c>
      <c r="E5782" s="9">
        <v>74</v>
      </c>
    </row>
    <row r="5783" spans="4:5" ht="18.75" x14ac:dyDescent="0.3">
      <c r="D5783" s="8">
        <v>57.799999999978397</v>
      </c>
      <c r="E5783" s="9">
        <v>74</v>
      </c>
    </row>
    <row r="5784" spans="4:5" ht="18.75" x14ac:dyDescent="0.3">
      <c r="D5784" s="8">
        <v>57.809999999978402</v>
      </c>
      <c r="E5784" s="9">
        <v>74</v>
      </c>
    </row>
    <row r="5785" spans="4:5" ht="18.75" x14ac:dyDescent="0.3">
      <c r="D5785" s="8">
        <v>57.8199999999784</v>
      </c>
      <c r="E5785" s="9">
        <v>74</v>
      </c>
    </row>
    <row r="5786" spans="4:5" ht="18.75" x14ac:dyDescent="0.3">
      <c r="D5786" s="8">
        <v>57.829999999978398</v>
      </c>
      <c r="E5786" s="9">
        <v>74</v>
      </c>
    </row>
    <row r="5787" spans="4:5" ht="18.75" x14ac:dyDescent="0.3">
      <c r="D5787" s="8">
        <v>57.839999999978403</v>
      </c>
      <c r="E5787" s="9">
        <v>74</v>
      </c>
    </row>
    <row r="5788" spans="4:5" ht="18.75" x14ac:dyDescent="0.3">
      <c r="D5788" s="8">
        <v>57.849999999978401</v>
      </c>
      <c r="E5788" s="9">
        <v>74</v>
      </c>
    </row>
    <row r="5789" spans="4:5" ht="18.75" x14ac:dyDescent="0.3">
      <c r="D5789" s="8">
        <v>57.859999999978399</v>
      </c>
      <c r="E5789" s="9">
        <v>74</v>
      </c>
    </row>
    <row r="5790" spans="4:5" ht="18.75" x14ac:dyDescent="0.3">
      <c r="D5790" s="8">
        <v>57.869999999978397</v>
      </c>
      <c r="E5790" s="9">
        <v>74</v>
      </c>
    </row>
    <row r="5791" spans="4:5" ht="18.75" x14ac:dyDescent="0.3">
      <c r="D5791" s="8">
        <v>57.879999999978502</v>
      </c>
      <c r="E5791" s="9">
        <v>74</v>
      </c>
    </row>
    <row r="5792" spans="4:5" ht="18.75" x14ac:dyDescent="0.3">
      <c r="D5792" s="8">
        <v>57.8899999999785</v>
      </c>
      <c r="E5792" s="9">
        <v>74</v>
      </c>
    </row>
    <row r="5793" spans="4:5" ht="18.75" x14ac:dyDescent="0.3">
      <c r="D5793" s="8">
        <v>57.899999999978498</v>
      </c>
      <c r="E5793" s="9">
        <v>74</v>
      </c>
    </row>
    <row r="5794" spans="4:5" ht="18.75" x14ac:dyDescent="0.3">
      <c r="D5794" s="8">
        <v>57.909999999978503</v>
      </c>
      <c r="E5794" s="9">
        <v>74</v>
      </c>
    </row>
    <row r="5795" spans="4:5" ht="18.75" x14ac:dyDescent="0.3">
      <c r="D5795" s="8">
        <v>57.919999999978501</v>
      </c>
      <c r="E5795" s="9">
        <v>74</v>
      </c>
    </row>
    <row r="5796" spans="4:5" ht="18.75" x14ac:dyDescent="0.3">
      <c r="D5796" s="8">
        <v>57.929999999978499</v>
      </c>
      <c r="E5796" s="9">
        <v>74</v>
      </c>
    </row>
    <row r="5797" spans="4:5" ht="18.75" x14ac:dyDescent="0.3">
      <c r="D5797" s="8">
        <v>57.939999999978497</v>
      </c>
      <c r="E5797" s="9">
        <v>74</v>
      </c>
    </row>
    <row r="5798" spans="4:5" ht="18.75" x14ac:dyDescent="0.3">
      <c r="D5798" s="8">
        <v>57.949999999978502</v>
      </c>
      <c r="E5798" s="9">
        <v>74</v>
      </c>
    </row>
    <row r="5799" spans="4:5" ht="18.75" x14ac:dyDescent="0.3">
      <c r="D5799" s="8">
        <v>57.9599999999785</v>
      </c>
      <c r="E5799" s="9">
        <v>74</v>
      </c>
    </row>
    <row r="5800" spans="4:5" ht="18.75" x14ac:dyDescent="0.3">
      <c r="D5800" s="8">
        <v>57.969999999978498</v>
      </c>
      <c r="E5800" s="9">
        <v>74</v>
      </c>
    </row>
    <row r="5801" spans="4:5" ht="18.75" x14ac:dyDescent="0.3">
      <c r="D5801" s="8">
        <v>57.979999999978503</v>
      </c>
      <c r="E5801" s="9">
        <v>74</v>
      </c>
    </row>
    <row r="5802" spans="4:5" ht="18.75" x14ac:dyDescent="0.3">
      <c r="D5802" s="8">
        <v>57.989999999978501</v>
      </c>
      <c r="E5802" s="9">
        <v>74</v>
      </c>
    </row>
    <row r="5803" spans="4:5" ht="18.75" x14ac:dyDescent="0.3">
      <c r="D5803" s="8">
        <v>57.999999999978499</v>
      </c>
      <c r="E5803" s="9">
        <v>74</v>
      </c>
    </row>
    <row r="5804" spans="4:5" ht="18.75" x14ac:dyDescent="0.3">
      <c r="D5804" s="8">
        <v>58.009999999978497</v>
      </c>
      <c r="E5804" s="9">
        <v>74</v>
      </c>
    </row>
    <row r="5805" spans="4:5" ht="18.75" x14ac:dyDescent="0.3">
      <c r="D5805" s="8">
        <v>58.019999999978502</v>
      </c>
      <c r="E5805" s="9">
        <v>74</v>
      </c>
    </row>
    <row r="5806" spans="4:5" ht="18.75" x14ac:dyDescent="0.3">
      <c r="D5806" s="8">
        <v>58.0299999999785</v>
      </c>
      <c r="E5806" s="9">
        <v>74</v>
      </c>
    </row>
    <row r="5807" spans="4:5" ht="18.75" x14ac:dyDescent="0.3">
      <c r="D5807" s="8">
        <v>58.039999999978498</v>
      </c>
      <c r="E5807" s="9">
        <v>74</v>
      </c>
    </row>
    <row r="5808" spans="4:5" ht="18.75" x14ac:dyDescent="0.3">
      <c r="D5808" s="8">
        <v>58.049999999978503</v>
      </c>
      <c r="E5808" s="9">
        <v>74</v>
      </c>
    </row>
    <row r="5809" spans="4:5" ht="18.75" x14ac:dyDescent="0.3">
      <c r="D5809" s="8">
        <v>58.059999999978501</v>
      </c>
      <c r="E5809" s="9">
        <v>74</v>
      </c>
    </row>
    <row r="5810" spans="4:5" ht="18.75" x14ac:dyDescent="0.3">
      <c r="D5810" s="8">
        <v>58.069999999978499</v>
      </c>
      <c r="E5810" s="9">
        <v>74</v>
      </c>
    </row>
    <row r="5811" spans="4:5" ht="18.75" x14ac:dyDescent="0.3">
      <c r="D5811" s="8">
        <v>58.079999999978597</v>
      </c>
      <c r="E5811" s="9">
        <v>74</v>
      </c>
    </row>
    <row r="5812" spans="4:5" ht="18.75" x14ac:dyDescent="0.3">
      <c r="D5812" s="8">
        <v>58.089999999978602</v>
      </c>
      <c r="E5812" s="9">
        <v>74</v>
      </c>
    </row>
    <row r="5813" spans="4:5" ht="18.75" x14ac:dyDescent="0.3">
      <c r="D5813" s="8">
        <v>58.0999999999786</v>
      </c>
      <c r="E5813" s="9">
        <v>74</v>
      </c>
    </row>
    <row r="5814" spans="4:5" ht="18.75" x14ac:dyDescent="0.3">
      <c r="D5814" s="8">
        <v>58.109999999978598</v>
      </c>
      <c r="E5814" s="9">
        <v>74</v>
      </c>
    </row>
    <row r="5815" spans="4:5" ht="18.75" x14ac:dyDescent="0.3">
      <c r="D5815" s="8">
        <v>58.119999999978603</v>
      </c>
      <c r="E5815" s="9">
        <v>74</v>
      </c>
    </row>
    <row r="5816" spans="4:5" ht="18.75" x14ac:dyDescent="0.3">
      <c r="D5816" s="8">
        <v>58.129999999978601</v>
      </c>
      <c r="E5816" s="9">
        <v>74</v>
      </c>
    </row>
    <row r="5817" spans="4:5" ht="18.75" x14ac:dyDescent="0.3">
      <c r="D5817" s="8">
        <v>58.139999999978599</v>
      </c>
      <c r="E5817" s="9">
        <v>74</v>
      </c>
    </row>
    <row r="5818" spans="4:5" ht="18.75" x14ac:dyDescent="0.3">
      <c r="D5818" s="8">
        <v>58.149999999978597</v>
      </c>
      <c r="E5818" s="9">
        <v>74</v>
      </c>
    </row>
    <row r="5819" spans="4:5" ht="18.75" x14ac:dyDescent="0.3">
      <c r="D5819" s="8">
        <v>58.159999999978602</v>
      </c>
      <c r="E5819" s="9">
        <v>74</v>
      </c>
    </row>
    <row r="5820" spans="4:5" ht="18.75" x14ac:dyDescent="0.3">
      <c r="D5820" s="8">
        <v>58.1699999999786</v>
      </c>
      <c r="E5820" s="9">
        <v>74</v>
      </c>
    </row>
    <row r="5821" spans="4:5" ht="18.75" x14ac:dyDescent="0.3">
      <c r="D5821" s="8">
        <v>58.179999999978598</v>
      </c>
      <c r="E5821" s="9">
        <v>74</v>
      </c>
    </row>
    <row r="5822" spans="4:5" ht="18.75" x14ac:dyDescent="0.3">
      <c r="D5822" s="8">
        <v>58.189999999978603</v>
      </c>
      <c r="E5822" s="9">
        <v>74</v>
      </c>
    </row>
    <row r="5823" spans="4:5" ht="18.75" x14ac:dyDescent="0.3">
      <c r="D5823" s="8">
        <v>58.199999999978601</v>
      </c>
      <c r="E5823" s="9">
        <v>74</v>
      </c>
    </row>
    <row r="5824" spans="4:5" ht="18.75" x14ac:dyDescent="0.3">
      <c r="D5824" s="8">
        <v>58.209999999978599</v>
      </c>
      <c r="E5824" s="9">
        <v>74</v>
      </c>
    </row>
    <row r="5825" spans="4:5" ht="18.75" x14ac:dyDescent="0.3">
      <c r="D5825" s="8">
        <v>58.219999999978597</v>
      </c>
      <c r="E5825" s="9">
        <v>74</v>
      </c>
    </row>
    <row r="5826" spans="4:5" ht="18.75" x14ac:dyDescent="0.3">
      <c r="D5826" s="8">
        <v>58.229999999978602</v>
      </c>
      <c r="E5826" s="9">
        <v>74</v>
      </c>
    </row>
    <row r="5827" spans="4:5" ht="18.75" x14ac:dyDescent="0.3">
      <c r="D5827" s="8">
        <v>58.2399999999786</v>
      </c>
      <c r="E5827" s="9">
        <v>74</v>
      </c>
    </row>
    <row r="5828" spans="4:5" ht="18.75" x14ac:dyDescent="0.3">
      <c r="D5828" s="8">
        <v>58.249999999978598</v>
      </c>
      <c r="E5828" s="9">
        <v>74</v>
      </c>
    </row>
    <row r="5829" spans="4:5" ht="18.75" x14ac:dyDescent="0.3">
      <c r="D5829" s="8">
        <v>58.259999999978596</v>
      </c>
      <c r="E5829" s="9">
        <v>74</v>
      </c>
    </row>
    <row r="5830" spans="4:5" ht="18.75" x14ac:dyDescent="0.3">
      <c r="D5830" s="8">
        <v>58.269999999978701</v>
      </c>
      <c r="E5830" s="9">
        <v>74</v>
      </c>
    </row>
    <row r="5831" spans="4:5" ht="18.75" x14ac:dyDescent="0.3">
      <c r="D5831" s="8">
        <v>58.279999999978699</v>
      </c>
      <c r="E5831" s="9">
        <v>74</v>
      </c>
    </row>
    <row r="5832" spans="4:5" ht="18.75" x14ac:dyDescent="0.3">
      <c r="D5832" s="8">
        <v>58.289999999978697</v>
      </c>
      <c r="E5832" s="9">
        <v>74</v>
      </c>
    </row>
    <row r="5833" spans="4:5" ht="18.75" x14ac:dyDescent="0.3">
      <c r="D5833" s="8">
        <v>58.299999999978702</v>
      </c>
      <c r="E5833" s="9">
        <v>74</v>
      </c>
    </row>
    <row r="5834" spans="4:5" ht="18.75" x14ac:dyDescent="0.3">
      <c r="D5834" s="8">
        <v>58.3099999999787</v>
      </c>
      <c r="E5834" s="9">
        <v>74</v>
      </c>
    </row>
    <row r="5835" spans="4:5" ht="18.75" x14ac:dyDescent="0.3">
      <c r="D5835" s="8">
        <v>58.319999999978698</v>
      </c>
      <c r="E5835" s="9">
        <v>74</v>
      </c>
    </row>
    <row r="5836" spans="4:5" ht="18.75" x14ac:dyDescent="0.3">
      <c r="D5836" s="8">
        <v>58.329999999978703</v>
      </c>
      <c r="E5836" s="9">
        <v>74</v>
      </c>
    </row>
    <row r="5837" spans="4:5" ht="18.75" x14ac:dyDescent="0.3">
      <c r="D5837" s="8">
        <v>58.339999999978701</v>
      </c>
      <c r="E5837" s="9">
        <v>74</v>
      </c>
    </row>
    <row r="5838" spans="4:5" ht="18.75" x14ac:dyDescent="0.3">
      <c r="D5838" s="8">
        <v>58.349999999978699</v>
      </c>
      <c r="E5838" s="9">
        <v>74</v>
      </c>
    </row>
    <row r="5839" spans="4:5" ht="18.75" x14ac:dyDescent="0.3">
      <c r="D5839" s="8">
        <v>58.359999999978697</v>
      </c>
      <c r="E5839" s="9">
        <v>74</v>
      </c>
    </row>
    <row r="5840" spans="4:5" ht="18.75" x14ac:dyDescent="0.3">
      <c r="D5840" s="8">
        <v>58.369999999978702</v>
      </c>
      <c r="E5840" s="9">
        <v>74</v>
      </c>
    </row>
    <row r="5841" spans="4:5" ht="18.75" x14ac:dyDescent="0.3">
      <c r="D5841" s="8">
        <v>58.3799999999787</v>
      </c>
      <c r="E5841" s="9">
        <v>74</v>
      </c>
    </row>
    <row r="5842" spans="4:5" ht="18.75" x14ac:dyDescent="0.3">
      <c r="D5842" s="8">
        <v>58.389999999978698</v>
      </c>
      <c r="E5842" s="9">
        <v>74</v>
      </c>
    </row>
    <row r="5843" spans="4:5" ht="18.75" x14ac:dyDescent="0.3">
      <c r="D5843" s="8">
        <v>58.399999999978697</v>
      </c>
      <c r="E5843" s="9">
        <v>74</v>
      </c>
    </row>
    <row r="5844" spans="4:5" ht="18.75" x14ac:dyDescent="0.3">
      <c r="D5844" s="8">
        <v>58.409999999978702</v>
      </c>
      <c r="E5844" s="9">
        <v>74</v>
      </c>
    </row>
    <row r="5845" spans="4:5" ht="18.75" x14ac:dyDescent="0.3">
      <c r="D5845" s="8">
        <v>58.4199999999787</v>
      </c>
      <c r="E5845" s="9">
        <v>74</v>
      </c>
    </row>
    <row r="5846" spans="4:5" ht="18.75" x14ac:dyDescent="0.3">
      <c r="D5846" s="8">
        <v>58.429999999978698</v>
      </c>
      <c r="E5846" s="9">
        <v>74</v>
      </c>
    </row>
    <row r="5847" spans="4:5" ht="18.75" x14ac:dyDescent="0.3">
      <c r="D5847" s="8">
        <v>58.439999999978703</v>
      </c>
      <c r="E5847" s="9">
        <v>74</v>
      </c>
    </row>
    <row r="5848" spans="4:5" ht="18.75" x14ac:dyDescent="0.3">
      <c r="D5848" s="8">
        <v>58.449999999978701</v>
      </c>
      <c r="E5848" s="9">
        <v>74</v>
      </c>
    </row>
    <row r="5849" spans="4:5" ht="18.75" x14ac:dyDescent="0.3">
      <c r="D5849" s="8">
        <v>58.459999999978699</v>
      </c>
      <c r="E5849" s="9">
        <v>74</v>
      </c>
    </row>
    <row r="5850" spans="4:5" ht="18.75" x14ac:dyDescent="0.3">
      <c r="D5850" s="8">
        <v>58.469999999978803</v>
      </c>
      <c r="E5850" s="9">
        <v>74</v>
      </c>
    </row>
    <row r="5851" spans="4:5" ht="18.75" x14ac:dyDescent="0.3">
      <c r="D5851" s="8">
        <v>58.479999999978801</v>
      </c>
      <c r="E5851" s="9">
        <v>74</v>
      </c>
    </row>
    <row r="5852" spans="4:5" ht="18.75" x14ac:dyDescent="0.3">
      <c r="D5852" s="8">
        <v>58.489999999978799</v>
      </c>
      <c r="E5852" s="9">
        <v>74</v>
      </c>
    </row>
    <row r="5853" spans="4:5" ht="18.75" x14ac:dyDescent="0.3">
      <c r="D5853" s="8">
        <v>58.499999999978797</v>
      </c>
      <c r="E5853" s="9">
        <v>74</v>
      </c>
    </row>
    <row r="5854" spans="4:5" ht="18.75" x14ac:dyDescent="0.3">
      <c r="D5854" s="8">
        <v>58.509999999978803</v>
      </c>
      <c r="E5854" s="9">
        <v>74</v>
      </c>
    </row>
    <row r="5855" spans="4:5" ht="18.75" x14ac:dyDescent="0.3">
      <c r="D5855" s="8">
        <v>58.519999999978801</v>
      </c>
      <c r="E5855" s="9">
        <v>74</v>
      </c>
    </row>
    <row r="5856" spans="4:5" ht="18.75" x14ac:dyDescent="0.3">
      <c r="D5856" s="8">
        <v>58.529999999978799</v>
      </c>
      <c r="E5856" s="9">
        <v>74</v>
      </c>
    </row>
    <row r="5857" spans="4:5" ht="18.75" x14ac:dyDescent="0.3">
      <c r="D5857" s="8">
        <v>58.539999999978797</v>
      </c>
      <c r="E5857" s="9">
        <v>74</v>
      </c>
    </row>
    <row r="5858" spans="4:5" ht="18.75" x14ac:dyDescent="0.3">
      <c r="D5858" s="8">
        <v>58.549999999978802</v>
      </c>
      <c r="E5858" s="9">
        <v>74</v>
      </c>
    </row>
    <row r="5859" spans="4:5" ht="18.75" x14ac:dyDescent="0.3">
      <c r="D5859" s="8">
        <v>58.5599999999788</v>
      </c>
      <c r="E5859" s="9">
        <v>74</v>
      </c>
    </row>
    <row r="5860" spans="4:5" ht="18.75" x14ac:dyDescent="0.3">
      <c r="D5860" s="8">
        <v>58.569999999978798</v>
      </c>
      <c r="E5860" s="9">
        <v>74</v>
      </c>
    </row>
    <row r="5861" spans="4:5" ht="18.75" x14ac:dyDescent="0.3">
      <c r="D5861" s="8">
        <v>58.579999999978803</v>
      </c>
      <c r="E5861" s="9">
        <v>74</v>
      </c>
    </row>
    <row r="5862" spans="4:5" ht="18.75" x14ac:dyDescent="0.3">
      <c r="D5862" s="8">
        <v>58.589999999978801</v>
      </c>
      <c r="E5862" s="9">
        <v>74</v>
      </c>
    </row>
    <row r="5863" spans="4:5" ht="18.75" x14ac:dyDescent="0.3">
      <c r="D5863" s="8">
        <v>58.599999999978799</v>
      </c>
      <c r="E5863" s="9">
        <v>74</v>
      </c>
    </row>
    <row r="5864" spans="4:5" ht="18.75" x14ac:dyDescent="0.3">
      <c r="D5864" s="8">
        <v>58.609999999978797</v>
      </c>
      <c r="E5864" s="9">
        <v>74</v>
      </c>
    </row>
    <row r="5865" spans="4:5" ht="18.75" x14ac:dyDescent="0.3">
      <c r="D5865" s="8">
        <v>58.619999999978802</v>
      </c>
      <c r="E5865" s="9">
        <v>74</v>
      </c>
    </row>
    <row r="5866" spans="4:5" ht="18.75" x14ac:dyDescent="0.3">
      <c r="D5866" s="8">
        <v>58.6299999999788</v>
      </c>
      <c r="E5866" s="9">
        <v>74</v>
      </c>
    </row>
    <row r="5867" spans="4:5" ht="18.75" x14ac:dyDescent="0.3">
      <c r="D5867" s="8">
        <v>58.639999999978798</v>
      </c>
      <c r="E5867" s="9">
        <v>74</v>
      </c>
    </row>
    <row r="5868" spans="4:5" ht="18.75" x14ac:dyDescent="0.3">
      <c r="D5868" s="8">
        <v>58.649999999978803</v>
      </c>
      <c r="E5868" s="9">
        <v>74</v>
      </c>
    </row>
    <row r="5869" spans="4:5" ht="18.75" x14ac:dyDescent="0.3">
      <c r="D5869" s="8">
        <v>58.659999999978901</v>
      </c>
      <c r="E5869" s="9">
        <v>74</v>
      </c>
    </row>
    <row r="5870" spans="4:5" ht="18.75" x14ac:dyDescent="0.3">
      <c r="D5870" s="8">
        <v>58.669999999978899</v>
      </c>
      <c r="E5870" s="9">
        <v>74</v>
      </c>
    </row>
    <row r="5871" spans="4:5" ht="18.75" x14ac:dyDescent="0.3">
      <c r="D5871" s="8">
        <v>58.679999999978897</v>
      </c>
      <c r="E5871" s="9">
        <v>74</v>
      </c>
    </row>
    <row r="5872" spans="4:5" ht="18.75" x14ac:dyDescent="0.3">
      <c r="D5872" s="8">
        <v>58.689999999978902</v>
      </c>
      <c r="E5872" s="9">
        <v>74</v>
      </c>
    </row>
    <row r="5873" spans="4:5" ht="18.75" x14ac:dyDescent="0.3">
      <c r="D5873" s="8">
        <v>58.6999999999789</v>
      </c>
      <c r="E5873" s="9">
        <v>74</v>
      </c>
    </row>
    <row r="5874" spans="4:5" ht="18.75" x14ac:dyDescent="0.3">
      <c r="D5874" s="8">
        <v>58.709999999978898</v>
      </c>
      <c r="E5874" s="9">
        <v>74</v>
      </c>
    </row>
    <row r="5875" spans="4:5" ht="18.75" x14ac:dyDescent="0.3">
      <c r="D5875" s="8">
        <v>58.719999999978903</v>
      </c>
      <c r="E5875" s="9">
        <v>74</v>
      </c>
    </row>
    <row r="5876" spans="4:5" ht="18.75" x14ac:dyDescent="0.3">
      <c r="D5876" s="8">
        <v>58.729999999978901</v>
      </c>
      <c r="E5876" s="9">
        <v>74</v>
      </c>
    </row>
    <row r="5877" spans="4:5" ht="18.75" x14ac:dyDescent="0.3">
      <c r="D5877" s="8">
        <v>58.739999999978899</v>
      </c>
      <c r="E5877" s="9">
        <v>74</v>
      </c>
    </row>
    <row r="5878" spans="4:5" ht="18.75" x14ac:dyDescent="0.3">
      <c r="D5878" s="8">
        <v>58.749999999978897</v>
      </c>
      <c r="E5878" s="9">
        <v>74</v>
      </c>
    </row>
    <row r="5879" spans="4:5" ht="18.75" x14ac:dyDescent="0.3">
      <c r="D5879" s="8">
        <v>58.759999999978902</v>
      </c>
      <c r="E5879" s="9">
        <v>74</v>
      </c>
    </row>
    <row r="5880" spans="4:5" ht="18.75" x14ac:dyDescent="0.3">
      <c r="D5880" s="8">
        <v>58.7699999999789</v>
      </c>
      <c r="E5880" s="9">
        <v>74</v>
      </c>
    </row>
    <row r="5881" spans="4:5" ht="18.75" x14ac:dyDescent="0.3">
      <c r="D5881" s="8">
        <v>58.779999999978898</v>
      </c>
      <c r="E5881" s="9">
        <v>74</v>
      </c>
    </row>
    <row r="5882" spans="4:5" ht="18.75" x14ac:dyDescent="0.3">
      <c r="D5882" s="8">
        <v>58.789999999978903</v>
      </c>
      <c r="E5882" s="9">
        <v>74</v>
      </c>
    </row>
    <row r="5883" spans="4:5" ht="18.75" x14ac:dyDescent="0.3">
      <c r="D5883" s="8">
        <v>58.799999999978901</v>
      </c>
      <c r="E5883" s="9">
        <v>74</v>
      </c>
    </row>
    <row r="5884" spans="4:5" ht="18.75" x14ac:dyDescent="0.3">
      <c r="D5884" s="8">
        <v>58.809999999978899</v>
      </c>
      <c r="E5884" s="9">
        <v>74</v>
      </c>
    </row>
    <row r="5885" spans="4:5" ht="18.75" x14ac:dyDescent="0.3">
      <c r="D5885" s="8">
        <v>58.819999999978897</v>
      </c>
      <c r="E5885" s="9">
        <v>74</v>
      </c>
    </row>
    <row r="5886" spans="4:5" ht="18.75" x14ac:dyDescent="0.3">
      <c r="D5886" s="8">
        <v>58.829999999978902</v>
      </c>
      <c r="E5886" s="9">
        <v>74</v>
      </c>
    </row>
    <row r="5887" spans="4:5" ht="18.75" x14ac:dyDescent="0.3">
      <c r="D5887" s="8">
        <v>58.8399999999789</v>
      </c>
      <c r="E5887" s="9">
        <v>74</v>
      </c>
    </row>
    <row r="5888" spans="4:5" ht="18.75" x14ac:dyDescent="0.3">
      <c r="D5888" s="8">
        <v>58.849999999978898</v>
      </c>
      <c r="E5888" s="9">
        <v>74</v>
      </c>
    </row>
    <row r="5889" spans="4:5" ht="18.75" x14ac:dyDescent="0.3">
      <c r="D5889" s="8">
        <v>58.859999999979003</v>
      </c>
      <c r="E5889" s="9">
        <v>74</v>
      </c>
    </row>
    <row r="5890" spans="4:5" ht="18.75" x14ac:dyDescent="0.3">
      <c r="D5890" s="8">
        <v>58.869999999979001</v>
      </c>
      <c r="E5890" s="9">
        <v>74</v>
      </c>
    </row>
    <row r="5891" spans="4:5" ht="18.75" x14ac:dyDescent="0.3">
      <c r="D5891" s="8">
        <v>58.879999999978999</v>
      </c>
      <c r="E5891" s="9">
        <v>74</v>
      </c>
    </row>
    <row r="5892" spans="4:5" ht="18.75" x14ac:dyDescent="0.3">
      <c r="D5892" s="8">
        <v>58.889999999978997</v>
      </c>
      <c r="E5892" s="9">
        <v>74</v>
      </c>
    </row>
    <row r="5893" spans="4:5" ht="18.75" x14ac:dyDescent="0.3">
      <c r="D5893" s="8">
        <v>58.899999999979002</v>
      </c>
      <c r="E5893" s="9">
        <v>74</v>
      </c>
    </row>
    <row r="5894" spans="4:5" ht="18.75" x14ac:dyDescent="0.3">
      <c r="D5894" s="8">
        <v>58.909999999979</v>
      </c>
      <c r="E5894" s="9">
        <v>74</v>
      </c>
    </row>
    <row r="5895" spans="4:5" ht="18.75" x14ac:dyDescent="0.3">
      <c r="D5895" s="8">
        <v>58.919999999978998</v>
      </c>
      <c r="E5895" s="9">
        <v>74</v>
      </c>
    </row>
    <row r="5896" spans="4:5" ht="18.75" x14ac:dyDescent="0.3">
      <c r="D5896" s="8">
        <v>58.929999999979003</v>
      </c>
      <c r="E5896" s="9">
        <v>74</v>
      </c>
    </row>
    <row r="5897" spans="4:5" ht="18.75" x14ac:dyDescent="0.3">
      <c r="D5897" s="8">
        <v>58.939999999979001</v>
      </c>
      <c r="E5897" s="9">
        <v>74</v>
      </c>
    </row>
    <row r="5898" spans="4:5" ht="18.75" x14ac:dyDescent="0.3">
      <c r="D5898" s="8">
        <v>58.949999999978999</v>
      </c>
      <c r="E5898" s="9">
        <v>74</v>
      </c>
    </row>
    <row r="5899" spans="4:5" ht="18.75" x14ac:dyDescent="0.3">
      <c r="D5899" s="8">
        <v>58.959999999978997</v>
      </c>
      <c r="E5899" s="9">
        <v>74</v>
      </c>
    </row>
    <row r="5900" spans="4:5" ht="18.75" x14ac:dyDescent="0.3">
      <c r="D5900" s="8">
        <v>58.969999999979002</v>
      </c>
      <c r="E5900" s="9">
        <v>74</v>
      </c>
    </row>
    <row r="5901" spans="4:5" ht="18.75" x14ac:dyDescent="0.3">
      <c r="D5901" s="8">
        <v>58.979999999979</v>
      </c>
      <c r="E5901" s="9">
        <v>74</v>
      </c>
    </row>
    <row r="5902" spans="4:5" ht="18.75" x14ac:dyDescent="0.3">
      <c r="D5902" s="8">
        <v>58.989999999978998</v>
      </c>
      <c r="E5902" s="9">
        <v>74</v>
      </c>
    </row>
    <row r="5903" spans="4:5" ht="18.75" x14ac:dyDescent="0.3">
      <c r="D5903" s="8">
        <v>58.999999999979003</v>
      </c>
      <c r="E5903" s="9">
        <v>74</v>
      </c>
    </row>
    <row r="5904" spans="4:5" ht="18.75" x14ac:dyDescent="0.3">
      <c r="D5904" s="8">
        <v>59.009999999979001</v>
      </c>
      <c r="E5904" s="9">
        <v>74</v>
      </c>
    </row>
    <row r="5905" spans="4:5" ht="18.75" x14ac:dyDescent="0.3">
      <c r="D5905" s="8">
        <v>59.019999999978999</v>
      </c>
      <c r="E5905" s="9">
        <v>74</v>
      </c>
    </row>
    <row r="5906" spans="4:5" ht="18.75" x14ac:dyDescent="0.3">
      <c r="D5906" s="8">
        <v>59.029999999978997</v>
      </c>
      <c r="E5906" s="9">
        <v>74</v>
      </c>
    </row>
    <row r="5907" spans="4:5" ht="18.75" x14ac:dyDescent="0.3">
      <c r="D5907" s="8">
        <v>59.039999999979003</v>
      </c>
      <c r="E5907" s="9">
        <v>74</v>
      </c>
    </row>
    <row r="5908" spans="4:5" ht="18.75" x14ac:dyDescent="0.3">
      <c r="D5908" s="8">
        <v>59.0499999999791</v>
      </c>
      <c r="E5908" s="9">
        <v>74</v>
      </c>
    </row>
    <row r="5909" spans="4:5" ht="18.75" x14ac:dyDescent="0.3">
      <c r="D5909" s="8">
        <v>59.059999999979098</v>
      </c>
      <c r="E5909" s="9">
        <v>74</v>
      </c>
    </row>
    <row r="5910" spans="4:5" ht="18.75" x14ac:dyDescent="0.3">
      <c r="D5910" s="8">
        <v>59.069999999979103</v>
      </c>
      <c r="E5910" s="9">
        <v>74</v>
      </c>
    </row>
    <row r="5911" spans="4:5" ht="18.75" x14ac:dyDescent="0.3">
      <c r="D5911" s="8">
        <v>59.079999999979101</v>
      </c>
      <c r="E5911" s="9">
        <v>74</v>
      </c>
    </row>
    <row r="5912" spans="4:5" ht="18.75" x14ac:dyDescent="0.3">
      <c r="D5912" s="8">
        <v>59.089999999979099</v>
      </c>
      <c r="E5912" s="9">
        <v>74</v>
      </c>
    </row>
    <row r="5913" spans="4:5" ht="18.75" x14ac:dyDescent="0.3">
      <c r="D5913" s="8">
        <v>59.099999999979097</v>
      </c>
      <c r="E5913" s="9">
        <v>74</v>
      </c>
    </row>
    <row r="5914" spans="4:5" ht="18.75" x14ac:dyDescent="0.3">
      <c r="D5914" s="8">
        <v>59.109999999979102</v>
      </c>
      <c r="E5914" s="9">
        <v>74</v>
      </c>
    </row>
    <row r="5915" spans="4:5" ht="18.75" x14ac:dyDescent="0.3">
      <c r="D5915" s="8">
        <v>59.1199999999791</v>
      </c>
      <c r="E5915" s="9">
        <v>74</v>
      </c>
    </row>
    <row r="5916" spans="4:5" ht="18.75" x14ac:dyDescent="0.3">
      <c r="D5916" s="8">
        <v>59.129999999979098</v>
      </c>
      <c r="E5916" s="9">
        <v>74</v>
      </c>
    </row>
    <row r="5917" spans="4:5" ht="18.75" x14ac:dyDescent="0.3">
      <c r="D5917" s="8">
        <v>59.139999999979104</v>
      </c>
      <c r="E5917" s="9">
        <v>74</v>
      </c>
    </row>
    <row r="5918" spans="4:5" ht="18.75" x14ac:dyDescent="0.3">
      <c r="D5918" s="8">
        <v>59.149999999979102</v>
      </c>
      <c r="E5918" s="9">
        <v>74</v>
      </c>
    </row>
    <row r="5919" spans="4:5" ht="18.75" x14ac:dyDescent="0.3">
      <c r="D5919" s="8">
        <v>59.1599999999791</v>
      </c>
      <c r="E5919" s="9">
        <v>74</v>
      </c>
    </row>
    <row r="5920" spans="4:5" ht="18.75" x14ac:dyDescent="0.3">
      <c r="D5920" s="8">
        <v>59.169999999979098</v>
      </c>
      <c r="E5920" s="9">
        <v>74</v>
      </c>
    </row>
    <row r="5921" spans="4:5" ht="18.75" x14ac:dyDescent="0.3">
      <c r="D5921" s="8">
        <v>59.179999999979103</v>
      </c>
      <c r="E5921" s="9">
        <v>74</v>
      </c>
    </row>
    <row r="5922" spans="4:5" ht="18.75" x14ac:dyDescent="0.3">
      <c r="D5922" s="8">
        <v>59.189999999979101</v>
      </c>
      <c r="E5922" s="9">
        <v>74</v>
      </c>
    </row>
    <row r="5923" spans="4:5" ht="18.75" x14ac:dyDescent="0.3">
      <c r="D5923" s="8">
        <v>59.199999999979099</v>
      </c>
      <c r="E5923" s="9">
        <v>74</v>
      </c>
    </row>
    <row r="5924" spans="4:5" ht="18.75" x14ac:dyDescent="0.3">
      <c r="D5924" s="8">
        <v>59.209999999979097</v>
      </c>
      <c r="E5924" s="9">
        <v>74</v>
      </c>
    </row>
    <row r="5925" spans="4:5" ht="18.75" x14ac:dyDescent="0.3">
      <c r="D5925" s="8">
        <v>59.219999999979102</v>
      </c>
      <c r="E5925" s="9">
        <v>74</v>
      </c>
    </row>
    <row r="5926" spans="4:5" ht="18.75" x14ac:dyDescent="0.3">
      <c r="D5926" s="8">
        <v>59.2299999999791</v>
      </c>
      <c r="E5926" s="9">
        <v>74</v>
      </c>
    </row>
    <row r="5927" spans="4:5" ht="18.75" x14ac:dyDescent="0.3">
      <c r="D5927" s="8">
        <v>59.239999999979098</v>
      </c>
      <c r="E5927" s="9">
        <v>74</v>
      </c>
    </row>
    <row r="5928" spans="4:5" ht="18.75" x14ac:dyDescent="0.3">
      <c r="D5928" s="8">
        <v>59.249999999979202</v>
      </c>
      <c r="E5928" s="9">
        <v>74</v>
      </c>
    </row>
    <row r="5929" spans="4:5" ht="18.75" x14ac:dyDescent="0.3">
      <c r="D5929" s="8">
        <v>59.2599999999792</v>
      </c>
      <c r="E5929" s="9">
        <v>74</v>
      </c>
    </row>
    <row r="5930" spans="4:5" ht="18.75" x14ac:dyDescent="0.3">
      <c r="D5930" s="8">
        <v>59.269999999979198</v>
      </c>
      <c r="E5930" s="9">
        <v>74</v>
      </c>
    </row>
    <row r="5931" spans="4:5" ht="18.75" x14ac:dyDescent="0.3">
      <c r="D5931" s="8">
        <v>59.279999999979196</v>
      </c>
      <c r="E5931" s="9">
        <v>74</v>
      </c>
    </row>
    <row r="5932" spans="4:5" ht="18.75" x14ac:dyDescent="0.3">
      <c r="D5932" s="8">
        <v>59.289999999979202</v>
      </c>
      <c r="E5932" s="9">
        <v>74</v>
      </c>
    </row>
    <row r="5933" spans="4:5" ht="18.75" x14ac:dyDescent="0.3">
      <c r="D5933" s="8">
        <v>59.2999999999792</v>
      </c>
      <c r="E5933" s="9">
        <v>74</v>
      </c>
    </row>
    <row r="5934" spans="4:5" ht="18.75" x14ac:dyDescent="0.3">
      <c r="D5934" s="8">
        <v>59.309999999979198</v>
      </c>
      <c r="E5934" s="9">
        <v>74</v>
      </c>
    </row>
    <row r="5935" spans="4:5" ht="18.75" x14ac:dyDescent="0.3">
      <c r="D5935" s="8">
        <v>59.319999999979203</v>
      </c>
      <c r="E5935" s="9">
        <v>74</v>
      </c>
    </row>
    <row r="5936" spans="4:5" ht="18.75" x14ac:dyDescent="0.3">
      <c r="D5936" s="8">
        <v>59.329999999979201</v>
      </c>
      <c r="E5936" s="9">
        <v>74</v>
      </c>
    </row>
    <row r="5937" spans="4:5" ht="18.75" x14ac:dyDescent="0.3">
      <c r="D5937" s="8">
        <v>59.339999999979199</v>
      </c>
      <c r="E5937" s="9">
        <v>74</v>
      </c>
    </row>
    <row r="5938" spans="4:5" ht="18.75" x14ac:dyDescent="0.3">
      <c r="D5938" s="8">
        <v>59.349999999979197</v>
      </c>
      <c r="E5938" s="9">
        <v>74</v>
      </c>
    </row>
    <row r="5939" spans="4:5" ht="18.75" x14ac:dyDescent="0.3">
      <c r="D5939" s="8">
        <v>59.359999999979202</v>
      </c>
      <c r="E5939" s="9">
        <v>74</v>
      </c>
    </row>
    <row r="5940" spans="4:5" ht="18.75" x14ac:dyDescent="0.3">
      <c r="D5940" s="8">
        <v>59.3699999999792</v>
      </c>
      <c r="E5940" s="9">
        <v>74</v>
      </c>
    </row>
    <row r="5941" spans="4:5" ht="18.75" x14ac:dyDescent="0.3">
      <c r="D5941" s="8">
        <v>59.379999999979198</v>
      </c>
      <c r="E5941" s="9">
        <v>74</v>
      </c>
    </row>
    <row r="5942" spans="4:5" ht="18.75" x14ac:dyDescent="0.3">
      <c r="D5942" s="8">
        <v>59.389999999979203</v>
      </c>
      <c r="E5942" s="9">
        <v>74</v>
      </c>
    </row>
    <row r="5943" spans="4:5" ht="18.75" x14ac:dyDescent="0.3">
      <c r="D5943" s="8">
        <v>59.399999999979201</v>
      </c>
      <c r="E5943" s="9">
        <v>74</v>
      </c>
    </row>
    <row r="5944" spans="4:5" ht="18.75" x14ac:dyDescent="0.3">
      <c r="D5944" s="8">
        <v>59.409999999979199</v>
      </c>
      <c r="E5944" s="9">
        <v>74</v>
      </c>
    </row>
    <row r="5945" spans="4:5" ht="18.75" x14ac:dyDescent="0.3">
      <c r="D5945" s="8">
        <v>59.419999999979197</v>
      </c>
      <c r="E5945" s="9">
        <v>74</v>
      </c>
    </row>
    <row r="5946" spans="4:5" ht="18.75" x14ac:dyDescent="0.3">
      <c r="D5946" s="8">
        <v>59.429999999979202</v>
      </c>
      <c r="E5946" s="9">
        <v>74</v>
      </c>
    </row>
    <row r="5947" spans="4:5" ht="18.75" x14ac:dyDescent="0.3">
      <c r="D5947" s="8">
        <v>59.4399999999792</v>
      </c>
      <c r="E5947" s="9">
        <v>74</v>
      </c>
    </row>
    <row r="5948" spans="4:5" ht="18.75" x14ac:dyDescent="0.3">
      <c r="D5948" s="8">
        <v>59.449999999979298</v>
      </c>
      <c r="E5948" s="9">
        <v>74</v>
      </c>
    </row>
    <row r="5949" spans="4:5" ht="18.75" x14ac:dyDescent="0.3">
      <c r="D5949" s="8">
        <v>59.459999999979303</v>
      </c>
      <c r="E5949" s="9">
        <v>74</v>
      </c>
    </row>
    <row r="5950" spans="4:5" ht="18.75" x14ac:dyDescent="0.3">
      <c r="D5950" s="8">
        <v>59.469999999979301</v>
      </c>
      <c r="E5950" s="9">
        <v>74</v>
      </c>
    </row>
    <row r="5951" spans="4:5" ht="18.75" x14ac:dyDescent="0.3">
      <c r="D5951" s="8">
        <v>59.479999999979299</v>
      </c>
      <c r="E5951" s="9">
        <v>74</v>
      </c>
    </row>
    <row r="5952" spans="4:5" ht="18.75" x14ac:dyDescent="0.3">
      <c r="D5952" s="8">
        <v>59.489999999979297</v>
      </c>
      <c r="E5952" s="9">
        <v>74</v>
      </c>
    </row>
    <row r="5953" spans="4:5" ht="18.75" x14ac:dyDescent="0.3">
      <c r="D5953" s="8">
        <v>59.499999999979302</v>
      </c>
      <c r="E5953" s="9">
        <v>74</v>
      </c>
    </row>
    <row r="5954" spans="4:5" ht="18.75" x14ac:dyDescent="0.3">
      <c r="D5954" s="8">
        <v>59.5099999999793</v>
      </c>
      <c r="E5954" s="9">
        <v>74</v>
      </c>
    </row>
    <row r="5955" spans="4:5" ht="18.75" x14ac:dyDescent="0.3">
      <c r="D5955" s="8">
        <v>59.519999999979298</v>
      </c>
      <c r="E5955" s="9">
        <v>74</v>
      </c>
    </row>
    <row r="5956" spans="4:5" ht="18.75" x14ac:dyDescent="0.3">
      <c r="D5956" s="8">
        <v>59.529999999979303</v>
      </c>
      <c r="E5956" s="9">
        <v>74</v>
      </c>
    </row>
    <row r="5957" spans="4:5" ht="18.75" x14ac:dyDescent="0.3">
      <c r="D5957" s="8">
        <v>59.539999999979301</v>
      </c>
      <c r="E5957" s="9">
        <v>74</v>
      </c>
    </row>
    <row r="5958" spans="4:5" ht="18.75" x14ac:dyDescent="0.3">
      <c r="D5958" s="8">
        <v>59.549999999979299</v>
      </c>
      <c r="E5958" s="9">
        <v>74</v>
      </c>
    </row>
    <row r="5959" spans="4:5" ht="18.75" x14ac:dyDescent="0.3">
      <c r="D5959" s="8">
        <v>59.559999999979297</v>
      </c>
      <c r="E5959" s="9">
        <v>74</v>
      </c>
    </row>
    <row r="5960" spans="4:5" ht="18.75" x14ac:dyDescent="0.3">
      <c r="D5960" s="8">
        <v>59.569999999979302</v>
      </c>
      <c r="E5960" s="9">
        <v>74</v>
      </c>
    </row>
    <row r="5961" spans="4:5" ht="18.75" x14ac:dyDescent="0.3">
      <c r="D5961" s="8">
        <v>59.5799999999793</v>
      </c>
      <c r="E5961" s="9">
        <v>74</v>
      </c>
    </row>
    <row r="5962" spans="4:5" ht="18.75" x14ac:dyDescent="0.3">
      <c r="D5962" s="8">
        <v>59.589999999979298</v>
      </c>
      <c r="E5962" s="9">
        <v>74</v>
      </c>
    </row>
    <row r="5963" spans="4:5" ht="18.75" x14ac:dyDescent="0.3">
      <c r="D5963" s="8">
        <v>59.599999999979303</v>
      </c>
      <c r="E5963" s="9">
        <v>74</v>
      </c>
    </row>
    <row r="5964" spans="4:5" ht="18.75" x14ac:dyDescent="0.3">
      <c r="D5964" s="8">
        <v>59.609999999979301</v>
      </c>
      <c r="E5964" s="9">
        <v>74</v>
      </c>
    </row>
    <row r="5965" spans="4:5" ht="18.75" x14ac:dyDescent="0.3">
      <c r="D5965" s="8">
        <v>59.619999999979299</v>
      </c>
      <c r="E5965" s="9">
        <v>74</v>
      </c>
    </row>
    <row r="5966" spans="4:5" ht="18.75" x14ac:dyDescent="0.3">
      <c r="D5966" s="8">
        <v>59.629999999979297</v>
      </c>
      <c r="E5966" s="9">
        <v>74</v>
      </c>
    </row>
    <row r="5967" spans="4:5" ht="18.75" x14ac:dyDescent="0.3">
      <c r="D5967" s="8">
        <v>59.639999999979402</v>
      </c>
      <c r="E5967" s="9">
        <v>74</v>
      </c>
    </row>
    <row r="5968" spans="4:5" ht="18.75" x14ac:dyDescent="0.3">
      <c r="D5968" s="8">
        <v>59.6499999999794</v>
      </c>
      <c r="E5968" s="9">
        <v>74</v>
      </c>
    </row>
    <row r="5969" spans="4:5" ht="18.75" x14ac:dyDescent="0.3">
      <c r="D5969" s="8">
        <v>59.659999999979398</v>
      </c>
      <c r="E5969" s="9">
        <v>74</v>
      </c>
    </row>
    <row r="5970" spans="4:5" ht="18.75" x14ac:dyDescent="0.3">
      <c r="D5970" s="8">
        <v>59.669999999979403</v>
      </c>
      <c r="E5970" s="9">
        <v>74</v>
      </c>
    </row>
    <row r="5971" spans="4:5" ht="18.75" x14ac:dyDescent="0.3">
      <c r="D5971" s="8">
        <v>59.679999999979401</v>
      </c>
      <c r="E5971" s="9">
        <v>74</v>
      </c>
    </row>
    <row r="5972" spans="4:5" ht="18.75" x14ac:dyDescent="0.3">
      <c r="D5972" s="8">
        <v>59.689999999979399</v>
      </c>
      <c r="E5972" s="9">
        <v>74</v>
      </c>
    </row>
    <row r="5973" spans="4:5" ht="18.75" x14ac:dyDescent="0.3">
      <c r="D5973" s="8">
        <v>59.699999999979397</v>
      </c>
      <c r="E5973" s="9">
        <v>74</v>
      </c>
    </row>
    <row r="5974" spans="4:5" ht="18.75" x14ac:dyDescent="0.3">
      <c r="D5974" s="8">
        <v>59.709999999979402</v>
      </c>
      <c r="E5974" s="9">
        <v>74</v>
      </c>
    </row>
    <row r="5975" spans="4:5" ht="18.75" x14ac:dyDescent="0.3">
      <c r="D5975" s="8">
        <v>59.7199999999794</v>
      </c>
      <c r="E5975" s="9">
        <v>74</v>
      </c>
    </row>
    <row r="5976" spans="4:5" ht="18.75" x14ac:dyDescent="0.3">
      <c r="D5976" s="8">
        <v>59.729999999979398</v>
      </c>
      <c r="E5976" s="9">
        <v>74</v>
      </c>
    </row>
    <row r="5977" spans="4:5" ht="18.75" x14ac:dyDescent="0.3">
      <c r="D5977" s="8">
        <v>59.739999999979403</v>
      </c>
      <c r="E5977" s="9">
        <v>74</v>
      </c>
    </row>
    <row r="5978" spans="4:5" ht="18.75" x14ac:dyDescent="0.3">
      <c r="D5978" s="8">
        <v>59.749999999979401</v>
      </c>
      <c r="E5978" s="9">
        <v>74</v>
      </c>
    </row>
    <row r="5979" spans="4:5" ht="18.75" x14ac:dyDescent="0.3">
      <c r="D5979" s="8">
        <v>59.759999999979399</v>
      </c>
      <c r="E5979" s="9">
        <v>74</v>
      </c>
    </row>
    <row r="5980" spans="4:5" ht="18.75" x14ac:dyDescent="0.3">
      <c r="D5980" s="8">
        <v>59.769999999979397</v>
      </c>
      <c r="E5980" s="9">
        <v>74</v>
      </c>
    </row>
    <row r="5981" spans="4:5" ht="18.75" x14ac:dyDescent="0.3">
      <c r="D5981" s="8">
        <v>59.779999999979403</v>
      </c>
      <c r="E5981" s="9">
        <v>74</v>
      </c>
    </row>
    <row r="5982" spans="4:5" ht="18.75" x14ac:dyDescent="0.3">
      <c r="D5982" s="8">
        <v>59.789999999979401</v>
      </c>
      <c r="E5982" s="9">
        <v>74</v>
      </c>
    </row>
    <row r="5983" spans="4:5" ht="18.75" x14ac:dyDescent="0.3">
      <c r="D5983" s="8">
        <v>59.799999999979399</v>
      </c>
      <c r="E5983" s="9">
        <v>74</v>
      </c>
    </row>
    <row r="5984" spans="4:5" ht="18.75" x14ac:dyDescent="0.3">
      <c r="D5984" s="8">
        <v>59.809999999979397</v>
      </c>
      <c r="E5984" s="9">
        <v>74</v>
      </c>
    </row>
    <row r="5985" spans="4:5" ht="18.75" x14ac:dyDescent="0.3">
      <c r="D5985" s="8">
        <v>59.819999999979402</v>
      </c>
      <c r="E5985" s="9">
        <v>74</v>
      </c>
    </row>
    <row r="5986" spans="4:5" ht="18.75" x14ac:dyDescent="0.3">
      <c r="D5986" s="8">
        <v>59.8299999999794</v>
      </c>
      <c r="E5986" s="9">
        <v>74</v>
      </c>
    </row>
    <row r="5987" spans="4:5" ht="18.75" x14ac:dyDescent="0.3">
      <c r="D5987" s="8">
        <v>59.839999999979497</v>
      </c>
      <c r="E5987" s="9">
        <v>74</v>
      </c>
    </row>
    <row r="5988" spans="4:5" ht="18.75" x14ac:dyDescent="0.3">
      <c r="D5988" s="8">
        <v>59.849999999979502</v>
      </c>
      <c r="E5988" s="9">
        <v>74</v>
      </c>
    </row>
    <row r="5989" spans="4:5" ht="18.75" x14ac:dyDescent="0.3">
      <c r="D5989" s="8">
        <v>59.8599999999795</v>
      </c>
      <c r="E5989" s="9">
        <v>74</v>
      </c>
    </row>
    <row r="5990" spans="4:5" ht="18.75" x14ac:dyDescent="0.3">
      <c r="D5990" s="8">
        <v>59.869999999979498</v>
      </c>
      <c r="E5990" s="9">
        <v>74</v>
      </c>
    </row>
    <row r="5991" spans="4:5" ht="18.75" x14ac:dyDescent="0.3">
      <c r="D5991" s="8">
        <v>59.879999999979503</v>
      </c>
      <c r="E5991" s="9">
        <v>74</v>
      </c>
    </row>
    <row r="5992" spans="4:5" ht="18.75" x14ac:dyDescent="0.3">
      <c r="D5992" s="8">
        <v>59.889999999979501</v>
      </c>
      <c r="E5992" s="9">
        <v>74</v>
      </c>
    </row>
    <row r="5993" spans="4:5" ht="18.75" x14ac:dyDescent="0.3">
      <c r="D5993" s="8">
        <v>59.899999999979499</v>
      </c>
      <c r="E5993" s="9">
        <v>74</v>
      </c>
    </row>
    <row r="5994" spans="4:5" ht="18.75" x14ac:dyDescent="0.3">
      <c r="D5994" s="8">
        <v>59.909999999979497</v>
      </c>
      <c r="E5994" s="9">
        <v>74</v>
      </c>
    </row>
    <row r="5995" spans="4:5" ht="18.75" x14ac:dyDescent="0.3">
      <c r="D5995" s="8">
        <v>59.919999999979503</v>
      </c>
      <c r="E5995" s="9">
        <v>74</v>
      </c>
    </row>
    <row r="5996" spans="4:5" ht="18.75" x14ac:dyDescent="0.3">
      <c r="D5996" s="8">
        <v>59.929999999979501</v>
      </c>
      <c r="E5996" s="9">
        <v>74</v>
      </c>
    </row>
    <row r="5997" spans="4:5" ht="18.75" x14ac:dyDescent="0.3">
      <c r="D5997" s="8">
        <v>59.939999999979499</v>
      </c>
      <c r="E5997" s="9">
        <v>74</v>
      </c>
    </row>
    <row r="5998" spans="4:5" ht="18.75" x14ac:dyDescent="0.3">
      <c r="D5998" s="8">
        <v>59.949999999979497</v>
      </c>
      <c r="E5998" s="9">
        <v>74</v>
      </c>
    </row>
    <row r="5999" spans="4:5" ht="18.75" x14ac:dyDescent="0.3">
      <c r="D5999" s="8">
        <v>59.959999999979502</v>
      </c>
      <c r="E5999" s="9">
        <v>74</v>
      </c>
    </row>
    <row r="6000" spans="4:5" ht="18.75" x14ac:dyDescent="0.3">
      <c r="D6000" s="8">
        <v>59.9699999999795</v>
      </c>
      <c r="E6000" s="9">
        <v>74</v>
      </c>
    </row>
    <row r="6001" spans="4:5" ht="18.75" x14ac:dyDescent="0.3">
      <c r="D6001" s="8">
        <v>59.979999999979498</v>
      </c>
      <c r="E6001" s="9">
        <v>74</v>
      </c>
    </row>
    <row r="6002" spans="4:5" ht="18.75" x14ac:dyDescent="0.3">
      <c r="D6002" s="8">
        <v>59.989999999979503</v>
      </c>
      <c r="E6002" s="9">
        <v>74</v>
      </c>
    </row>
    <row r="6003" spans="4:5" ht="18.75" x14ac:dyDescent="0.3">
      <c r="D6003" s="8">
        <v>59.999999999979501</v>
      </c>
      <c r="E6003" s="9">
        <v>75</v>
      </c>
    </row>
    <row r="6004" spans="4:5" ht="18.75" x14ac:dyDescent="0.3">
      <c r="D6004" s="8">
        <v>60.009999999979499</v>
      </c>
      <c r="E6004" s="9">
        <v>75</v>
      </c>
    </row>
    <row r="6005" spans="4:5" ht="18.75" x14ac:dyDescent="0.3">
      <c r="D6005" s="8">
        <v>60.019999999979497</v>
      </c>
      <c r="E6005" s="9">
        <v>75</v>
      </c>
    </row>
    <row r="6006" spans="4:5" ht="18.75" x14ac:dyDescent="0.3">
      <c r="D6006" s="8">
        <v>60.029999999979601</v>
      </c>
      <c r="E6006" s="9">
        <v>75</v>
      </c>
    </row>
    <row r="6007" spans="4:5" ht="18.75" x14ac:dyDescent="0.3">
      <c r="D6007" s="8">
        <v>60.039999999979599</v>
      </c>
      <c r="E6007" s="9">
        <v>75</v>
      </c>
    </row>
    <row r="6008" spans="4:5" ht="18.75" x14ac:dyDescent="0.3">
      <c r="D6008" s="8">
        <v>60.049999999979597</v>
      </c>
      <c r="E6008" s="9">
        <v>75</v>
      </c>
    </row>
    <row r="6009" spans="4:5" ht="18.75" x14ac:dyDescent="0.3">
      <c r="D6009" s="8">
        <v>60.059999999979603</v>
      </c>
      <c r="E6009" s="9">
        <v>75</v>
      </c>
    </row>
    <row r="6010" spans="4:5" ht="18.75" x14ac:dyDescent="0.3">
      <c r="D6010" s="8">
        <v>60.069999999979601</v>
      </c>
      <c r="E6010" s="9">
        <v>75</v>
      </c>
    </row>
    <row r="6011" spans="4:5" ht="18.75" x14ac:dyDescent="0.3">
      <c r="D6011" s="8">
        <v>60.079999999979599</v>
      </c>
      <c r="E6011" s="9">
        <v>75</v>
      </c>
    </row>
    <row r="6012" spans="4:5" ht="18.75" x14ac:dyDescent="0.3">
      <c r="D6012" s="8">
        <v>60.089999999979597</v>
      </c>
      <c r="E6012" s="9">
        <v>75</v>
      </c>
    </row>
    <row r="6013" spans="4:5" ht="18.75" x14ac:dyDescent="0.3">
      <c r="D6013" s="8">
        <v>60.099999999979602</v>
      </c>
      <c r="E6013" s="9">
        <v>75</v>
      </c>
    </row>
    <row r="6014" spans="4:5" ht="18.75" x14ac:dyDescent="0.3">
      <c r="D6014" s="8">
        <v>60.1099999999796</v>
      </c>
      <c r="E6014" s="9">
        <v>75</v>
      </c>
    </row>
    <row r="6015" spans="4:5" ht="18.75" x14ac:dyDescent="0.3">
      <c r="D6015" s="8">
        <v>60.119999999979598</v>
      </c>
      <c r="E6015" s="9">
        <v>75</v>
      </c>
    </row>
    <row r="6016" spans="4:5" ht="18.75" x14ac:dyDescent="0.3">
      <c r="D6016" s="8">
        <v>60.129999999979603</v>
      </c>
      <c r="E6016" s="9">
        <v>75</v>
      </c>
    </row>
    <row r="6017" spans="4:5" ht="18.75" x14ac:dyDescent="0.3">
      <c r="D6017" s="8">
        <v>60.139999999979601</v>
      </c>
      <c r="E6017" s="9">
        <v>75</v>
      </c>
    </row>
    <row r="6018" spans="4:5" ht="18.75" x14ac:dyDescent="0.3">
      <c r="D6018" s="8">
        <v>60.149999999979599</v>
      </c>
      <c r="E6018" s="9">
        <v>75</v>
      </c>
    </row>
    <row r="6019" spans="4:5" ht="18.75" x14ac:dyDescent="0.3">
      <c r="D6019" s="8">
        <v>60.159999999979597</v>
      </c>
      <c r="E6019" s="9">
        <v>75</v>
      </c>
    </row>
    <row r="6020" spans="4:5" ht="18.75" x14ac:dyDescent="0.3">
      <c r="D6020" s="8">
        <v>60.169999999979602</v>
      </c>
      <c r="E6020" s="9">
        <v>75</v>
      </c>
    </row>
    <row r="6021" spans="4:5" ht="18.75" x14ac:dyDescent="0.3">
      <c r="D6021" s="8">
        <v>60.1799999999796</v>
      </c>
      <c r="E6021" s="9">
        <v>75</v>
      </c>
    </row>
    <row r="6022" spans="4:5" ht="18.75" x14ac:dyDescent="0.3">
      <c r="D6022" s="8">
        <v>60.189999999979598</v>
      </c>
      <c r="E6022" s="9">
        <v>75</v>
      </c>
    </row>
    <row r="6023" spans="4:5" ht="18.75" x14ac:dyDescent="0.3">
      <c r="D6023" s="8">
        <v>60.199999999979603</v>
      </c>
      <c r="E6023" s="9">
        <v>75</v>
      </c>
    </row>
    <row r="6024" spans="4:5" ht="18.75" x14ac:dyDescent="0.3">
      <c r="D6024" s="8">
        <v>60.209999999979601</v>
      </c>
      <c r="E6024" s="9">
        <v>75</v>
      </c>
    </row>
    <row r="6025" spans="4:5" ht="18.75" x14ac:dyDescent="0.3">
      <c r="D6025" s="8">
        <v>60.219999999979599</v>
      </c>
      <c r="E6025" s="9">
        <v>75</v>
      </c>
    </row>
    <row r="6026" spans="4:5" ht="18.75" x14ac:dyDescent="0.3">
      <c r="D6026" s="8">
        <v>60.229999999979697</v>
      </c>
      <c r="E6026" s="9">
        <v>75</v>
      </c>
    </row>
    <row r="6027" spans="4:5" ht="18.75" x14ac:dyDescent="0.3">
      <c r="D6027" s="8">
        <v>60.239999999979702</v>
      </c>
      <c r="E6027" s="9">
        <v>75</v>
      </c>
    </row>
    <row r="6028" spans="4:5" ht="18.75" x14ac:dyDescent="0.3">
      <c r="D6028" s="8">
        <v>60.2499999999797</v>
      </c>
      <c r="E6028" s="9">
        <v>75</v>
      </c>
    </row>
    <row r="6029" spans="4:5" ht="18.75" x14ac:dyDescent="0.3">
      <c r="D6029" s="8">
        <v>60.259999999979698</v>
      </c>
      <c r="E6029" s="9">
        <v>75</v>
      </c>
    </row>
    <row r="6030" spans="4:5" ht="18.75" x14ac:dyDescent="0.3">
      <c r="D6030" s="8">
        <v>60.269999999979703</v>
      </c>
      <c r="E6030" s="9">
        <v>75</v>
      </c>
    </row>
    <row r="6031" spans="4:5" ht="18.75" x14ac:dyDescent="0.3">
      <c r="D6031" s="8">
        <v>60.279999999979701</v>
      </c>
      <c r="E6031" s="9">
        <v>75</v>
      </c>
    </row>
    <row r="6032" spans="4:5" ht="18.75" x14ac:dyDescent="0.3">
      <c r="D6032" s="8">
        <v>60.289999999979699</v>
      </c>
      <c r="E6032" s="9">
        <v>75</v>
      </c>
    </row>
    <row r="6033" spans="4:5" ht="18.75" x14ac:dyDescent="0.3">
      <c r="D6033" s="8">
        <v>60.299999999979697</v>
      </c>
      <c r="E6033" s="9">
        <v>75</v>
      </c>
    </row>
    <row r="6034" spans="4:5" ht="18.75" x14ac:dyDescent="0.3">
      <c r="D6034" s="8">
        <v>60.309999999979702</v>
      </c>
      <c r="E6034" s="9">
        <v>75</v>
      </c>
    </row>
    <row r="6035" spans="4:5" ht="18.75" x14ac:dyDescent="0.3">
      <c r="D6035" s="8">
        <v>60.3199999999797</v>
      </c>
      <c r="E6035" s="9">
        <v>75</v>
      </c>
    </row>
    <row r="6036" spans="4:5" ht="18.75" x14ac:dyDescent="0.3">
      <c r="D6036" s="8">
        <v>60.329999999979698</v>
      </c>
      <c r="E6036" s="9">
        <v>75</v>
      </c>
    </row>
    <row r="6037" spans="4:5" ht="18.75" x14ac:dyDescent="0.3">
      <c r="D6037" s="8">
        <v>60.339999999979703</v>
      </c>
      <c r="E6037" s="9">
        <v>75</v>
      </c>
    </row>
    <row r="6038" spans="4:5" ht="18.75" x14ac:dyDescent="0.3">
      <c r="D6038" s="8">
        <v>60.349999999979701</v>
      </c>
      <c r="E6038" s="9">
        <v>75</v>
      </c>
    </row>
    <row r="6039" spans="4:5" ht="18.75" x14ac:dyDescent="0.3">
      <c r="D6039" s="8">
        <v>60.359999999979699</v>
      </c>
      <c r="E6039" s="9">
        <v>75</v>
      </c>
    </row>
    <row r="6040" spans="4:5" ht="18.75" x14ac:dyDescent="0.3">
      <c r="D6040" s="8">
        <v>60.369999999979697</v>
      </c>
      <c r="E6040" s="9">
        <v>75</v>
      </c>
    </row>
    <row r="6041" spans="4:5" ht="18.75" x14ac:dyDescent="0.3">
      <c r="D6041" s="8">
        <v>60.379999999979702</v>
      </c>
      <c r="E6041" s="9">
        <v>75</v>
      </c>
    </row>
    <row r="6042" spans="4:5" ht="18.75" x14ac:dyDescent="0.3">
      <c r="D6042" s="8">
        <v>60.3899999999797</v>
      </c>
      <c r="E6042" s="9">
        <v>75</v>
      </c>
    </row>
    <row r="6043" spans="4:5" ht="18.75" x14ac:dyDescent="0.3">
      <c r="D6043" s="8">
        <v>60.399999999979698</v>
      </c>
      <c r="E6043" s="9">
        <v>75</v>
      </c>
    </row>
    <row r="6044" spans="4:5" ht="18.75" x14ac:dyDescent="0.3">
      <c r="D6044" s="8">
        <v>60.409999999979703</v>
      </c>
      <c r="E6044" s="9">
        <v>75</v>
      </c>
    </row>
    <row r="6045" spans="4:5" ht="18.75" x14ac:dyDescent="0.3">
      <c r="D6045" s="8">
        <v>60.419999999979801</v>
      </c>
      <c r="E6045" s="9">
        <v>75</v>
      </c>
    </row>
    <row r="6046" spans="4:5" ht="18.75" x14ac:dyDescent="0.3">
      <c r="D6046" s="8">
        <v>60.429999999979799</v>
      </c>
      <c r="E6046" s="9">
        <v>75</v>
      </c>
    </row>
    <row r="6047" spans="4:5" ht="18.75" x14ac:dyDescent="0.3">
      <c r="D6047" s="8">
        <v>60.439999999979797</v>
      </c>
      <c r="E6047" s="9">
        <v>75</v>
      </c>
    </row>
    <row r="6048" spans="4:5" ht="18.75" x14ac:dyDescent="0.3">
      <c r="D6048" s="8">
        <v>60.449999999979802</v>
      </c>
      <c r="E6048" s="9">
        <v>75</v>
      </c>
    </row>
    <row r="6049" spans="4:5" ht="18.75" x14ac:dyDescent="0.3">
      <c r="D6049" s="8">
        <v>60.4599999999798</v>
      </c>
      <c r="E6049" s="9">
        <v>75</v>
      </c>
    </row>
    <row r="6050" spans="4:5" ht="18.75" x14ac:dyDescent="0.3">
      <c r="D6050" s="8">
        <v>60.469999999979798</v>
      </c>
      <c r="E6050" s="9">
        <v>75</v>
      </c>
    </row>
    <row r="6051" spans="4:5" ht="18.75" x14ac:dyDescent="0.3">
      <c r="D6051" s="8">
        <v>60.479999999979803</v>
      </c>
      <c r="E6051" s="9">
        <v>75</v>
      </c>
    </row>
    <row r="6052" spans="4:5" ht="18.75" x14ac:dyDescent="0.3">
      <c r="D6052" s="8">
        <v>60.489999999979801</v>
      </c>
      <c r="E6052" s="9">
        <v>75</v>
      </c>
    </row>
    <row r="6053" spans="4:5" ht="18.75" x14ac:dyDescent="0.3">
      <c r="D6053" s="8">
        <v>60.499999999979799</v>
      </c>
      <c r="E6053" s="9">
        <v>75</v>
      </c>
    </row>
    <row r="6054" spans="4:5" ht="18.75" x14ac:dyDescent="0.3">
      <c r="D6054" s="8">
        <v>60.509999999979797</v>
      </c>
      <c r="E6054" s="9">
        <v>75</v>
      </c>
    </row>
    <row r="6055" spans="4:5" ht="18.75" x14ac:dyDescent="0.3">
      <c r="D6055" s="8">
        <v>60.519999999979802</v>
      </c>
      <c r="E6055" s="9">
        <v>75</v>
      </c>
    </row>
    <row r="6056" spans="4:5" ht="18.75" x14ac:dyDescent="0.3">
      <c r="D6056" s="8">
        <v>60.5299999999798</v>
      </c>
      <c r="E6056" s="9">
        <v>75</v>
      </c>
    </row>
    <row r="6057" spans="4:5" ht="18.75" x14ac:dyDescent="0.3">
      <c r="D6057" s="8">
        <v>60.539999999979798</v>
      </c>
      <c r="E6057" s="9">
        <v>75</v>
      </c>
    </row>
    <row r="6058" spans="4:5" ht="18.75" x14ac:dyDescent="0.3">
      <c r="D6058" s="8">
        <v>60.549999999979804</v>
      </c>
      <c r="E6058" s="9">
        <v>75</v>
      </c>
    </row>
    <row r="6059" spans="4:5" ht="18.75" x14ac:dyDescent="0.3">
      <c r="D6059" s="8">
        <v>60.559999999979802</v>
      </c>
      <c r="E6059" s="9">
        <v>75</v>
      </c>
    </row>
    <row r="6060" spans="4:5" ht="18.75" x14ac:dyDescent="0.3">
      <c r="D6060" s="8">
        <v>60.5699999999798</v>
      </c>
      <c r="E6060" s="9">
        <v>75</v>
      </c>
    </row>
    <row r="6061" spans="4:5" ht="18.75" x14ac:dyDescent="0.3">
      <c r="D6061" s="8">
        <v>60.579999999979798</v>
      </c>
      <c r="E6061" s="9">
        <v>75</v>
      </c>
    </row>
    <row r="6062" spans="4:5" ht="18.75" x14ac:dyDescent="0.3">
      <c r="D6062" s="8">
        <v>60.589999999979803</v>
      </c>
      <c r="E6062" s="9">
        <v>75</v>
      </c>
    </row>
    <row r="6063" spans="4:5" ht="18.75" x14ac:dyDescent="0.3">
      <c r="D6063" s="8">
        <v>60.599999999979801</v>
      </c>
      <c r="E6063" s="9">
        <v>75</v>
      </c>
    </row>
    <row r="6064" spans="4:5" ht="18.75" x14ac:dyDescent="0.3">
      <c r="D6064" s="8">
        <v>60.609999999979799</v>
      </c>
      <c r="E6064" s="9">
        <v>75</v>
      </c>
    </row>
    <row r="6065" spans="4:5" ht="18.75" x14ac:dyDescent="0.3">
      <c r="D6065" s="8">
        <v>60.619999999979903</v>
      </c>
      <c r="E6065" s="9">
        <v>75</v>
      </c>
    </row>
    <row r="6066" spans="4:5" ht="18.75" x14ac:dyDescent="0.3">
      <c r="D6066" s="8">
        <v>60.629999999979901</v>
      </c>
      <c r="E6066" s="9">
        <v>75</v>
      </c>
    </row>
    <row r="6067" spans="4:5" ht="18.75" x14ac:dyDescent="0.3">
      <c r="D6067" s="8">
        <v>60.639999999979899</v>
      </c>
      <c r="E6067" s="9">
        <v>75</v>
      </c>
    </row>
    <row r="6068" spans="4:5" ht="18.75" x14ac:dyDescent="0.3">
      <c r="D6068" s="8">
        <v>60.649999999979897</v>
      </c>
      <c r="E6068" s="9">
        <v>75</v>
      </c>
    </row>
    <row r="6069" spans="4:5" ht="18.75" x14ac:dyDescent="0.3">
      <c r="D6069" s="8">
        <v>60.659999999979902</v>
      </c>
      <c r="E6069" s="9">
        <v>75</v>
      </c>
    </row>
    <row r="6070" spans="4:5" ht="18.75" x14ac:dyDescent="0.3">
      <c r="D6070" s="8">
        <v>60.6699999999799</v>
      </c>
      <c r="E6070" s="9">
        <v>75</v>
      </c>
    </row>
    <row r="6071" spans="4:5" ht="18.75" x14ac:dyDescent="0.3">
      <c r="D6071" s="8">
        <v>60.679999999979898</v>
      </c>
      <c r="E6071" s="9">
        <v>75</v>
      </c>
    </row>
    <row r="6072" spans="4:5" ht="18.75" x14ac:dyDescent="0.3">
      <c r="D6072" s="8">
        <v>60.689999999979896</v>
      </c>
      <c r="E6072" s="9">
        <v>75</v>
      </c>
    </row>
    <row r="6073" spans="4:5" ht="18.75" x14ac:dyDescent="0.3">
      <c r="D6073" s="8">
        <v>60.699999999979902</v>
      </c>
      <c r="E6073" s="9">
        <v>75</v>
      </c>
    </row>
    <row r="6074" spans="4:5" ht="18.75" x14ac:dyDescent="0.3">
      <c r="D6074" s="8">
        <v>60.7099999999799</v>
      </c>
      <c r="E6074" s="9">
        <v>75</v>
      </c>
    </row>
    <row r="6075" spans="4:5" ht="18.75" x14ac:dyDescent="0.3">
      <c r="D6075" s="8">
        <v>60.719999999979898</v>
      </c>
      <c r="E6075" s="9">
        <v>75</v>
      </c>
    </row>
    <row r="6076" spans="4:5" ht="18.75" x14ac:dyDescent="0.3">
      <c r="D6076" s="8">
        <v>60.729999999979903</v>
      </c>
      <c r="E6076" s="9">
        <v>75</v>
      </c>
    </row>
    <row r="6077" spans="4:5" ht="18.75" x14ac:dyDescent="0.3">
      <c r="D6077" s="8">
        <v>60.739999999979901</v>
      </c>
      <c r="E6077" s="9">
        <v>75</v>
      </c>
    </row>
    <row r="6078" spans="4:5" ht="18.75" x14ac:dyDescent="0.3">
      <c r="D6078" s="8">
        <v>60.749999999979899</v>
      </c>
      <c r="E6078" s="9">
        <v>75</v>
      </c>
    </row>
    <row r="6079" spans="4:5" ht="18.75" x14ac:dyDescent="0.3">
      <c r="D6079" s="8">
        <v>60.759999999979897</v>
      </c>
      <c r="E6079" s="9">
        <v>75</v>
      </c>
    </row>
    <row r="6080" spans="4:5" ht="18.75" x14ac:dyDescent="0.3">
      <c r="D6080" s="8">
        <v>60.769999999979902</v>
      </c>
      <c r="E6080" s="9">
        <v>75</v>
      </c>
    </row>
    <row r="6081" spans="4:5" ht="18.75" x14ac:dyDescent="0.3">
      <c r="D6081" s="8">
        <v>60.7799999999799</v>
      </c>
      <c r="E6081" s="9">
        <v>75</v>
      </c>
    </row>
    <row r="6082" spans="4:5" ht="18.75" x14ac:dyDescent="0.3">
      <c r="D6082" s="8">
        <v>60.789999999979898</v>
      </c>
      <c r="E6082" s="9">
        <v>75</v>
      </c>
    </row>
    <row r="6083" spans="4:5" ht="18.75" x14ac:dyDescent="0.3">
      <c r="D6083" s="8">
        <v>60.799999999979903</v>
      </c>
      <c r="E6083" s="9">
        <v>75</v>
      </c>
    </row>
    <row r="6084" spans="4:5" ht="18.75" x14ac:dyDescent="0.3">
      <c r="D6084" s="8">
        <v>60.80999999998</v>
      </c>
      <c r="E6084" s="9">
        <v>75</v>
      </c>
    </row>
    <row r="6085" spans="4:5" ht="18.75" x14ac:dyDescent="0.3">
      <c r="D6085" s="8">
        <v>60.819999999979999</v>
      </c>
      <c r="E6085" s="9">
        <v>75</v>
      </c>
    </row>
    <row r="6086" spans="4:5" ht="18.75" x14ac:dyDescent="0.3">
      <c r="D6086" s="8">
        <v>60.829999999979997</v>
      </c>
      <c r="E6086" s="9">
        <v>75</v>
      </c>
    </row>
    <row r="6087" spans="4:5" ht="18.75" x14ac:dyDescent="0.3">
      <c r="D6087" s="8">
        <v>60.839999999980002</v>
      </c>
      <c r="E6087" s="9">
        <v>75</v>
      </c>
    </row>
    <row r="6088" spans="4:5" ht="18.75" x14ac:dyDescent="0.3">
      <c r="D6088" s="8">
        <v>60.84999999998</v>
      </c>
      <c r="E6088" s="9">
        <v>75</v>
      </c>
    </row>
    <row r="6089" spans="4:5" ht="18.75" x14ac:dyDescent="0.3">
      <c r="D6089" s="8">
        <v>60.859999999979998</v>
      </c>
      <c r="E6089" s="9">
        <v>75</v>
      </c>
    </row>
    <row r="6090" spans="4:5" ht="18.75" x14ac:dyDescent="0.3">
      <c r="D6090" s="8">
        <v>60.869999999980003</v>
      </c>
      <c r="E6090" s="9">
        <v>75</v>
      </c>
    </row>
    <row r="6091" spans="4:5" ht="18.75" x14ac:dyDescent="0.3">
      <c r="D6091" s="8">
        <v>60.879999999980001</v>
      </c>
      <c r="E6091" s="9">
        <v>75</v>
      </c>
    </row>
    <row r="6092" spans="4:5" ht="18.75" x14ac:dyDescent="0.3">
      <c r="D6092" s="8">
        <v>60.889999999979999</v>
      </c>
      <c r="E6092" s="9">
        <v>75</v>
      </c>
    </row>
    <row r="6093" spans="4:5" ht="18.75" x14ac:dyDescent="0.3">
      <c r="D6093" s="8">
        <v>60.899999999979997</v>
      </c>
      <c r="E6093" s="9">
        <v>75</v>
      </c>
    </row>
    <row r="6094" spans="4:5" ht="18.75" x14ac:dyDescent="0.3">
      <c r="D6094" s="8">
        <v>60.909999999980002</v>
      </c>
      <c r="E6094" s="9">
        <v>75</v>
      </c>
    </row>
    <row r="6095" spans="4:5" ht="18.75" x14ac:dyDescent="0.3">
      <c r="D6095" s="8">
        <v>60.91999999998</v>
      </c>
      <c r="E6095" s="9">
        <v>75</v>
      </c>
    </row>
    <row r="6096" spans="4:5" ht="18.75" x14ac:dyDescent="0.3">
      <c r="D6096" s="8">
        <v>60.929999999979998</v>
      </c>
      <c r="E6096" s="9">
        <v>75</v>
      </c>
    </row>
    <row r="6097" spans="4:5" ht="18.75" x14ac:dyDescent="0.3">
      <c r="D6097" s="8">
        <v>60.939999999980003</v>
      </c>
      <c r="E6097" s="9">
        <v>75</v>
      </c>
    </row>
    <row r="6098" spans="4:5" ht="18.75" x14ac:dyDescent="0.3">
      <c r="D6098" s="8">
        <v>60.949999999980001</v>
      </c>
      <c r="E6098" s="9">
        <v>75</v>
      </c>
    </row>
    <row r="6099" spans="4:5" ht="18.75" x14ac:dyDescent="0.3">
      <c r="D6099" s="8">
        <v>60.959999999979999</v>
      </c>
      <c r="E6099" s="9">
        <v>75</v>
      </c>
    </row>
    <row r="6100" spans="4:5" ht="18.75" x14ac:dyDescent="0.3">
      <c r="D6100" s="8">
        <v>60.969999999979997</v>
      </c>
      <c r="E6100" s="9">
        <v>75</v>
      </c>
    </row>
    <row r="6101" spans="4:5" ht="18.75" x14ac:dyDescent="0.3">
      <c r="D6101" s="8">
        <v>60.979999999980002</v>
      </c>
      <c r="E6101" s="9">
        <v>75</v>
      </c>
    </row>
    <row r="6102" spans="4:5" ht="18.75" x14ac:dyDescent="0.3">
      <c r="D6102" s="8">
        <v>60.98999999998</v>
      </c>
      <c r="E6102" s="9">
        <v>75</v>
      </c>
    </row>
    <row r="6103" spans="4:5" ht="18.75" x14ac:dyDescent="0.3">
      <c r="D6103" s="8">
        <v>60.999999999979998</v>
      </c>
      <c r="E6103" s="9">
        <v>75</v>
      </c>
    </row>
    <row r="6104" spans="4:5" ht="18.75" x14ac:dyDescent="0.3">
      <c r="D6104" s="8">
        <v>61.009999999980103</v>
      </c>
      <c r="E6104" s="9">
        <v>75</v>
      </c>
    </row>
    <row r="6105" spans="4:5" ht="18.75" x14ac:dyDescent="0.3">
      <c r="D6105" s="8">
        <v>61.019999999980101</v>
      </c>
      <c r="E6105" s="9">
        <v>75</v>
      </c>
    </row>
    <row r="6106" spans="4:5" ht="18.75" x14ac:dyDescent="0.3">
      <c r="D6106" s="8">
        <v>61.029999999980099</v>
      </c>
      <c r="E6106" s="9">
        <v>75</v>
      </c>
    </row>
    <row r="6107" spans="4:5" ht="18.75" x14ac:dyDescent="0.3">
      <c r="D6107" s="8">
        <v>61.039999999980097</v>
      </c>
      <c r="E6107" s="9">
        <v>75</v>
      </c>
    </row>
    <row r="6108" spans="4:5" ht="18.75" x14ac:dyDescent="0.3">
      <c r="D6108" s="8">
        <v>61.049999999980102</v>
      </c>
      <c r="E6108" s="9">
        <v>75</v>
      </c>
    </row>
    <row r="6109" spans="4:5" ht="18.75" x14ac:dyDescent="0.3">
      <c r="D6109" s="8">
        <v>61.0599999999801</v>
      </c>
      <c r="E6109" s="9">
        <v>75</v>
      </c>
    </row>
    <row r="6110" spans="4:5" ht="18.75" x14ac:dyDescent="0.3">
      <c r="D6110" s="8">
        <v>61.069999999980098</v>
      </c>
      <c r="E6110" s="9">
        <v>75</v>
      </c>
    </row>
    <row r="6111" spans="4:5" ht="18.75" x14ac:dyDescent="0.3">
      <c r="D6111" s="8">
        <v>61.079999999980103</v>
      </c>
      <c r="E6111" s="9">
        <v>75</v>
      </c>
    </row>
    <row r="6112" spans="4:5" ht="18.75" x14ac:dyDescent="0.3">
      <c r="D6112" s="8">
        <v>61.089999999980101</v>
      </c>
      <c r="E6112" s="9">
        <v>75</v>
      </c>
    </row>
    <row r="6113" spans="4:5" ht="18.75" x14ac:dyDescent="0.3">
      <c r="D6113" s="8">
        <v>61.099999999980099</v>
      </c>
      <c r="E6113" s="9">
        <v>75</v>
      </c>
    </row>
    <row r="6114" spans="4:5" ht="18.75" x14ac:dyDescent="0.3">
      <c r="D6114" s="8">
        <v>61.109999999980097</v>
      </c>
      <c r="E6114" s="9">
        <v>75</v>
      </c>
    </row>
    <row r="6115" spans="4:5" ht="18.75" x14ac:dyDescent="0.3">
      <c r="D6115" s="8">
        <v>61.119999999980102</v>
      </c>
      <c r="E6115" s="9">
        <v>75</v>
      </c>
    </row>
    <row r="6116" spans="4:5" ht="18.75" x14ac:dyDescent="0.3">
      <c r="D6116" s="8">
        <v>61.1299999999801</v>
      </c>
      <c r="E6116" s="9">
        <v>75</v>
      </c>
    </row>
    <row r="6117" spans="4:5" ht="18.75" x14ac:dyDescent="0.3">
      <c r="D6117" s="8">
        <v>61.139999999980098</v>
      </c>
      <c r="E6117" s="9">
        <v>75</v>
      </c>
    </row>
    <row r="6118" spans="4:5" ht="18.75" x14ac:dyDescent="0.3">
      <c r="D6118" s="8">
        <v>61.149999999980103</v>
      </c>
      <c r="E6118" s="9">
        <v>75</v>
      </c>
    </row>
    <row r="6119" spans="4:5" ht="18.75" x14ac:dyDescent="0.3">
      <c r="D6119" s="8">
        <v>61.159999999980101</v>
      </c>
      <c r="E6119" s="9">
        <v>75</v>
      </c>
    </row>
    <row r="6120" spans="4:5" ht="18.75" x14ac:dyDescent="0.3">
      <c r="D6120" s="8">
        <v>61.169999999980099</v>
      </c>
      <c r="E6120" s="9">
        <v>75</v>
      </c>
    </row>
    <row r="6121" spans="4:5" ht="18.75" x14ac:dyDescent="0.3">
      <c r="D6121" s="8">
        <v>61.179999999980097</v>
      </c>
      <c r="E6121" s="9">
        <v>75</v>
      </c>
    </row>
    <row r="6122" spans="4:5" ht="18.75" x14ac:dyDescent="0.3">
      <c r="D6122" s="8">
        <v>61.189999999980103</v>
      </c>
      <c r="E6122" s="9">
        <v>75</v>
      </c>
    </row>
    <row r="6123" spans="4:5" ht="18.75" x14ac:dyDescent="0.3">
      <c r="D6123" s="8">
        <v>61.1999999999802</v>
      </c>
      <c r="E6123" s="9">
        <v>75</v>
      </c>
    </row>
    <row r="6124" spans="4:5" ht="18.75" x14ac:dyDescent="0.3">
      <c r="D6124" s="8">
        <v>61.209999999980198</v>
      </c>
      <c r="E6124" s="9">
        <v>75</v>
      </c>
    </row>
    <row r="6125" spans="4:5" ht="18.75" x14ac:dyDescent="0.3">
      <c r="D6125" s="8">
        <v>61.219999999980203</v>
      </c>
      <c r="E6125" s="9">
        <v>75</v>
      </c>
    </row>
    <row r="6126" spans="4:5" ht="18.75" x14ac:dyDescent="0.3">
      <c r="D6126" s="8">
        <v>61.229999999980201</v>
      </c>
      <c r="E6126" s="9">
        <v>75</v>
      </c>
    </row>
    <row r="6127" spans="4:5" ht="18.75" x14ac:dyDescent="0.3">
      <c r="D6127" s="8">
        <v>61.239999999980199</v>
      </c>
      <c r="E6127" s="9">
        <v>75</v>
      </c>
    </row>
    <row r="6128" spans="4:5" ht="18.75" x14ac:dyDescent="0.3">
      <c r="D6128" s="8">
        <v>61.249999999980197</v>
      </c>
      <c r="E6128" s="9">
        <v>75</v>
      </c>
    </row>
    <row r="6129" spans="4:5" ht="18.75" x14ac:dyDescent="0.3">
      <c r="D6129" s="8">
        <v>61.259999999980202</v>
      </c>
      <c r="E6129" s="9">
        <v>75</v>
      </c>
    </row>
    <row r="6130" spans="4:5" ht="18.75" x14ac:dyDescent="0.3">
      <c r="D6130" s="8">
        <v>61.2699999999802</v>
      </c>
      <c r="E6130" s="9">
        <v>75</v>
      </c>
    </row>
    <row r="6131" spans="4:5" ht="18.75" x14ac:dyDescent="0.3">
      <c r="D6131" s="8">
        <v>61.279999999980198</v>
      </c>
      <c r="E6131" s="9">
        <v>75</v>
      </c>
    </row>
    <row r="6132" spans="4:5" ht="18.75" x14ac:dyDescent="0.3">
      <c r="D6132" s="8">
        <v>61.289999999980203</v>
      </c>
      <c r="E6132" s="9">
        <v>75</v>
      </c>
    </row>
    <row r="6133" spans="4:5" ht="18.75" x14ac:dyDescent="0.3">
      <c r="D6133" s="8">
        <v>61.299999999980201</v>
      </c>
      <c r="E6133" s="9">
        <v>75</v>
      </c>
    </row>
    <row r="6134" spans="4:5" ht="18.75" x14ac:dyDescent="0.3">
      <c r="D6134" s="8">
        <v>61.309999999980199</v>
      </c>
      <c r="E6134" s="9">
        <v>75</v>
      </c>
    </row>
    <row r="6135" spans="4:5" ht="18.75" x14ac:dyDescent="0.3">
      <c r="D6135" s="8">
        <v>61.319999999980197</v>
      </c>
      <c r="E6135" s="9">
        <v>75</v>
      </c>
    </row>
    <row r="6136" spans="4:5" ht="18.75" x14ac:dyDescent="0.3">
      <c r="D6136" s="8">
        <v>61.329999999980203</v>
      </c>
      <c r="E6136" s="9">
        <v>75</v>
      </c>
    </row>
    <row r="6137" spans="4:5" ht="18.75" x14ac:dyDescent="0.3">
      <c r="D6137" s="8">
        <v>61.339999999980201</v>
      </c>
      <c r="E6137" s="9">
        <v>75</v>
      </c>
    </row>
    <row r="6138" spans="4:5" ht="18.75" x14ac:dyDescent="0.3">
      <c r="D6138" s="8">
        <v>61.349999999980199</v>
      </c>
      <c r="E6138" s="9">
        <v>75</v>
      </c>
    </row>
    <row r="6139" spans="4:5" ht="18.75" x14ac:dyDescent="0.3">
      <c r="D6139" s="8">
        <v>61.359999999980197</v>
      </c>
      <c r="E6139" s="9">
        <v>75</v>
      </c>
    </row>
    <row r="6140" spans="4:5" ht="18.75" x14ac:dyDescent="0.3">
      <c r="D6140" s="8">
        <v>61.369999999980202</v>
      </c>
      <c r="E6140" s="9">
        <v>75</v>
      </c>
    </row>
    <row r="6141" spans="4:5" ht="18.75" x14ac:dyDescent="0.3">
      <c r="D6141" s="8">
        <v>61.3799999999802</v>
      </c>
      <c r="E6141" s="9">
        <v>75</v>
      </c>
    </row>
    <row r="6142" spans="4:5" ht="18.75" x14ac:dyDescent="0.3">
      <c r="D6142" s="8">
        <v>61.389999999980198</v>
      </c>
      <c r="E6142" s="9">
        <v>75</v>
      </c>
    </row>
    <row r="6143" spans="4:5" ht="18.75" x14ac:dyDescent="0.3">
      <c r="D6143" s="8">
        <v>61.399999999980302</v>
      </c>
      <c r="E6143" s="9">
        <v>75</v>
      </c>
    </row>
    <row r="6144" spans="4:5" ht="18.75" x14ac:dyDescent="0.3">
      <c r="D6144" s="8">
        <v>61.4099999999803</v>
      </c>
      <c r="E6144" s="9">
        <v>75</v>
      </c>
    </row>
    <row r="6145" spans="4:5" ht="18.75" x14ac:dyDescent="0.3">
      <c r="D6145" s="8">
        <v>61.419999999980298</v>
      </c>
      <c r="E6145" s="9">
        <v>75</v>
      </c>
    </row>
    <row r="6146" spans="4:5" ht="18.75" x14ac:dyDescent="0.3">
      <c r="D6146" s="8">
        <v>61.429999999980303</v>
      </c>
      <c r="E6146" s="9">
        <v>75</v>
      </c>
    </row>
    <row r="6147" spans="4:5" ht="18.75" x14ac:dyDescent="0.3">
      <c r="D6147" s="8">
        <v>61.439999999980301</v>
      </c>
      <c r="E6147" s="9">
        <v>75</v>
      </c>
    </row>
    <row r="6148" spans="4:5" ht="18.75" x14ac:dyDescent="0.3">
      <c r="D6148" s="8">
        <v>61.449999999980299</v>
      </c>
      <c r="E6148" s="9">
        <v>75</v>
      </c>
    </row>
    <row r="6149" spans="4:5" ht="18.75" x14ac:dyDescent="0.3">
      <c r="D6149" s="8">
        <v>61.459999999980298</v>
      </c>
      <c r="E6149" s="9">
        <v>75</v>
      </c>
    </row>
    <row r="6150" spans="4:5" ht="18.75" x14ac:dyDescent="0.3">
      <c r="D6150" s="8">
        <v>61.469999999980303</v>
      </c>
      <c r="E6150" s="9">
        <v>75</v>
      </c>
    </row>
    <row r="6151" spans="4:5" ht="18.75" x14ac:dyDescent="0.3">
      <c r="D6151" s="8">
        <v>61.479999999980301</v>
      </c>
      <c r="E6151" s="9">
        <v>75</v>
      </c>
    </row>
    <row r="6152" spans="4:5" ht="18.75" x14ac:dyDescent="0.3">
      <c r="D6152" s="8">
        <v>61.489999999980299</v>
      </c>
      <c r="E6152" s="9">
        <v>75</v>
      </c>
    </row>
    <row r="6153" spans="4:5" ht="18.75" x14ac:dyDescent="0.3">
      <c r="D6153" s="8">
        <v>61.499999999980297</v>
      </c>
      <c r="E6153" s="9">
        <v>75</v>
      </c>
    </row>
    <row r="6154" spans="4:5" ht="18.75" x14ac:dyDescent="0.3">
      <c r="D6154" s="8">
        <v>61.509999999980302</v>
      </c>
      <c r="E6154" s="9">
        <v>75</v>
      </c>
    </row>
    <row r="6155" spans="4:5" ht="18.75" x14ac:dyDescent="0.3">
      <c r="D6155" s="8">
        <v>61.5199999999803</v>
      </c>
      <c r="E6155" s="9">
        <v>75</v>
      </c>
    </row>
    <row r="6156" spans="4:5" ht="18.75" x14ac:dyDescent="0.3">
      <c r="D6156" s="8">
        <v>61.529999999980298</v>
      </c>
      <c r="E6156" s="9">
        <v>75</v>
      </c>
    </row>
    <row r="6157" spans="4:5" ht="18.75" x14ac:dyDescent="0.3">
      <c r="D6157" s="8">
        <v>61.539999999980303</v>
      </c>
      <c r="E6157" s="9">
        <v>75</v>
      </c>
    </row>
    <row r="6158" spans="4:5" ht="18.75" x14ac:dyDescent="0.3">
      <c r="D6158" s="8">
        <v>61.549999999980301</v>
      </c>
      <c r="E6158" s="9">
        <v>75</v>
      </c>
    </row>
    <row r="6159" spans="4:5" ht="18.75" x14ac:dyDescent="0.3">
      <c r="D6159" s="8">
        <v>61.559999999980299</v>
      </c>
      <c r="E6159" s="9">
        <v>75</v>
      </c>
    </row>
    <row r="6160" spans="4:5" ht="18.75" x14ac:dyDescent="0.3">
      <c r="D6160" s="8">
        <v>61.569999999980297</v>
      </c>
      <c r="E6160" s="9">
        <v>75</v>
      </c>
    </row>
    <row r="6161" spans="4:5" ht="18.75" x14ac:dyDescent="0.3">
      <c r="D6161" s="8">
        <v>61.579999999980302</v>
      </c>
      <c r="E6161" s="9">
        <v>75</v>
      </c>
    </row>
    <row r="6162" spans="4:5" ht="18.75" x14ac:dyDescent="0.3">
      <c r="D6162" s="8">
        <v>61.5899999999803</v>
      </c>
      <c r="E6162" s="9">
        <v>75</v>
      </c>
    </row>
    <row r="6163" spans="4:5" ht="18.75" x14ac:dyDescent="0.3">
      <c r="D6163" s="8">
        <v>61.599999999980398</v>
      </c>
      <c r="E6163" s="9">
        <v>76</v>
      </c>
    </row>
    <row r="6164" spans="4:5" ht="18.75" x14ac:dyDescent="0.3">
      <c r="D6164" s="8">
        <v>61.609999999980403</v>
      </c>
      <c r="E6164" s="9">
        <v>76</v>
      </c>
    </row>
    <row r="6165" spans="4:5" ht="18.75" x14ac:dyDescent="0.3">
      <c r="D6165" s="8">
        <v>61.619999999980401</v>
      </c>
      <c r="E6165" s="9">
        <v>76</v>
      </c>
    </row>
    <row r="6166" spans="4:5" ht="18.75" x14ac:dyDescent="0.3">
      <c r="D6166" s="8">
        <v>61.629999999980399</v>
      </c>
      <c r="E6166" s="9">
        <v>76</v>
      </c>
    </row>
    <row r="6167" spans="4:5" ht="18.75" x14ac:dyDescent="0.3">
      <c r="D6167" s="8">
        <v>61.639999999980397</v>
      </c>
      <c r="E6167" s="9">
        <v>76</v>
      </c>
    </row>
    <row r="6168" spans="4:5" ht="18.75" x14ac:dyDescent="0.3">
      <c r="D6168" s="8">
        <v>61.649999999980402</v>
      </c>
      <c r="E6168" s="9">
        <v>76</v>
      </c>
    </row>
    <row r="6169" spans="4:5" ht="18.75" x14ac:dyDescent="0.3">
      <c r="D6169" s="8">
        <v>61.6599999999804</v>
      </c>
      <c r="E6169" s="9">
        <v>76</v>
      </c>
    </row>
    <row r="6170" spans="4:5" ht="18.75" x14ac:dyDescent="0.3">
      <c r="D6170" s="8">
        <v>61.669999999980398</v>
      </c>
      <c r="E6170" s="9">
        <v>76</v>
      </c>
    </row>
    <row r="6171" spans="4:5" ht="18.75" x14ac:dyDescent="0.3">
      <c r="D6171" s="8">
        <v>61.679999999980403</v>
      </c>
      <c r="E6171" s="9">
        <v>76</v>
      </c>
    </row>
    <row r="6172" spans="4:5" ht="18.75" x14ac:dyDescent="0.3">
      <c r="D6172" s="8">
        <v>61.689999999980401</v>
      </c>
      <c r="E6172" s="9">
        <v>76</v>
      </c>
    </row>
    <row r="6173" spans="4:5" ht="18.75" x14ac:dyDescent="0.3">
      <c r="D6173" s="8">
        <v>61.699999999980399</v>
      </c>
      <c r="E6173" s="9">
        <v>76</v>
      </c>
    </row>
    <row r="6174" spans="4:5" ht="18.75" x14ac:dyDescent="0.3">
      <c r="D6174" s="8">
        <v>61.709999999980397</v>
      </c>
      <c r="E6174" s="9">
        <v>76</v>
      </c>
    </row>
    <row r="6175" spans="4:5" ht="18.75" x14ac:dyDescent="0.3">
      <c r="D6175" s="8">
        <v>61.719999999980402</v>
      </c>
      <c r="E6175" s="9">
        <v>76</v>
      </c>
    </row>
    <row r="6176" spans="4:5" ht="18.75" x14ac:dyDescent="0.3">
      <c r="D6176" s="8">
        <v>61.7299999999804</v>
      </c>
      <c r="E6176" s="9">
        <v>76</v>
      </c>
    </row>
    <row r="6177" spans="4:5" ht="18.75" x14ac:dyDescent="0.3">
      <c r="D6177" s="8">
        <v>61.739999999980398</v>
      </c>
      <c r="E6177" s="9">
        <v>76</v>
      </c>
    </row>
    <row r="6178" spans="4:5" ht="18.75" x14ac:dyDescent="0.3">
      <c r="D6178" s="8">
        <v>61.749999999980403</v>
      </c>
      <c r="E6178" s="9">
        <v>76</v>
      </c>
    </row>
    <row r="6179" spans="4:5" ht="18.75" x14ac:dyDescent="0.3">
      <c r="D6179" s="8">
        <v>61.759999999980401</v>
      </c>
      <c r="E6179" s="9">
        <v>76</v>
      </c>
    </row>
    <row r="6180" spans="4:5" ht="18.75" x14ac:dyDescent="0.3">
      <c r="D6180" s="8">
        <v>61.769999999980399</v>
      </c>
      <c r="E6180" s="9">
        <v>76</v>
      </c>
    </row>
    <row r="6181" spans="4:5" ht="18.75" x14ac:dyDescent="0.3">
      <c r="D6181" s="8">
        <v>61.779999999980397</v>
      </c>
      <c r="E6181" s="9">
        <v>76</v>
      </c>
    </row>
    <row r="6182" spans="4:5" ht="18.75" x14ac:dyDescent="0.3">
      <c r="D6182" s="8">
        <v>61.789999999980502</v>
      </c>
      <c r="E6182" s="9">
        <v>76</v>
      </c>
    </row>
    <row r="6183" spans="4:5" ht="18.75" x14ac:dyDescent="0.3">
      <c r="D6183" s="8">
        <v>61.7999999999805</v>
      </c>
      <c r="E6183" s="9">
        <v>76</v>
      </c>
    </row>
    <row r="6184" spans="4:5" ht="18.75" x14ac:dyDescent="0.3">
      <c r="D6184" s="8">
        <v>61.809999999980498</v>
      </c>
      <c r="E6184" s="9">
        <v>76</v>
      </c>
    </row>
    <row r="6185" spans="4:5" ht="18.75" x14ac:dyDescent="0.3">
      <c r="D6185" s="8">
        <v>61.819999999980503</v>
      </c>
      <c r="E6185" s="9">
        <v>76</v>
      </c>
    </row>
    <row r="6186" spans="4:5" ht="18.75" x14ac:dyDescent="0.3">
      <c r="D6186" s="8">
        <v>61.829999999980501</v>
      </c>
      <c r="E6186" s="9">
        <v>76</v>
      </c>
    </row>
    <row r="6187" spans="4:5" ht="18.75" x14ac:dyDescent="0.3">
      <c r="D6187" s="8">
        <v>61.839999999980499</v>
      </c>
      <c r="E6187" s="9">
        <v>76</v>
      </c>
    </row>
    <row r="6188" spans="4:5" ht="18.75" x14ac:dyDescent="0.3">
      <c r="D6188" s="8">
        <v>61.849999999980497</v>
      </c>
      <c r="E6188" s="9">
        <v>76</v>
      </c>
    </row>
    <row r="6189" spans="4:5" ht="18.75" x14ac:dyDescent="0.3">
      <c r="D6189" s="8">
        <v>61.859999999980502</v>
      </c>
      <c r="E6189" s="9">
        <v>76</v>
      </c>
    </row>
    <row r="6190" spans="4:5" ht="18.75" x14ac:dyDescent="0.3">
      <c r="D6190" s="8">
        <v>61.8699999999805</v>
      </c>
      <c r="E6190" s="9">
        <v>76</v>
      </c>
    </row>
    <row r="6191" spans="4:5" ht="18.75" x14ac:dyDescent="0.3">
      <c r="D6191" s="8">
        <v>61.879999999980498</v>
      </c>
      <c r="E6191" s="9">
        <v>76</v>
      </c>
    </row>
    <row r="6192" spans="4:5" ht="18.75" x14ac:dyDescent="0.3">
      <c r="D6192" s="8">
        <v>61.889999999980503</v>
      </c>
      <c r="E6192" s="9">
        <v>76</v>
      </c>
    </row>
    <row r="6193" spans="4:5" ht="18.75" x14ac:dyDescent="0.3">
      <c r="D6193" s="8">
        <v>61.899999999980501</v>
      </c>
      <c r="E6193" s="9">
        <v>76</v>
      </c>
    </row>
    <row r="6194" spans="4:5" ht="18.75" x14ac:dyDescent="0.3">
      <c r="D6194" s="8">
        <v>61.909999999980499</v>
      </c>
      <c r="E6194" s="9">
        <v>76</v>
      </c>
    </row>
    <row r="6195" spans="4:5" ht="18.75" x14ac:dyDescent="0.3">
      <c r="D6195" s="8">
        <v>61.919999999980497</v>
      </c>
      <c r="E6195" s="9">
        <v>76</v>
      </c>
    </row>
    <row r="6196" spans="4:5" ht="18.75" x14ac:dyDescent="0.3">
      <c r="D6196" s="8">
        <v>61.929999999980502</v>
      </c>
      <c r="E6196" s="9">
        <v>76</v>
      </c>
    </row>
    <row r="6197" spans="4:5" ht="18.75" x14ac:dyDescent="0.3">
      <c r="D6197" s="8">
        <v>61.9399999999805</v>
      </c>
      <c r="E6197" s="9">
        <v>76</v>
      </c>
    </row>
    <row r="6198" spans="4:5" ht="18.75" x14ac:dyDescent="0.3">
      <c r="D6198" s="8">
        <v>61.949999999980498</v>
      </c>
      <c r="E6198" s="9">
        <v>76</v>
      </c>
    </row>
    <row r="6199" spans="4:5" ht="18.75" x14ac:dyDescent="0.3">
      <c r="D6199" s="8">
        <v>61.959999999980496</v>
      </c>
      <c r="E6199" s="9">
        <v>76</v>
      </c>
    </row>
    <row r="6200" spans="4:5" ht="18.75" x14ac:dyDescent="0.3">
      <c r="D6200" s="8">
        <v>61.969999999980502</v>
      </c>
      <c r="E6200" s="9">
        <v>76</v>
      </c>
    </row>
    <row r="6201" spans="4:5" ht="18.75" x14ac:dyDescent="0.3">
      <c r="D6201" s="8">
        <v>61.9799999999805</v>
      </c>
      <c r="E6201" s="9">
        <v>76</v>
      </c>
    </row>
    <row r="6202" spans="4:5" ht="18.75" x14ac:dyDescent="0.3">
      <c r="D6202" s="8">
        <v>61.989999999980597</v>
      </c>
      <c r="E6202" s="9">
        <v>76</v>
      </c>
    </row>
    <row r="6203" spans="4:5" ht="18.75" x14ac:dyDescent="0.3">
      <c r="D6203" s="8">
        <v>61.999999999980602</v>
      </c>
      <c r="E6203" s="9">
        <v>76</v>
      </c>
    </row>
    <row r="6204" spans="4:5" ht="18.75" x14ac:dyDescent="0.3">
      <c r="D6204" s="8">
        <v>62.0099999999806</v>
      </c>
      <c r="E6204" s="9">
        <v>76</v>
      </c>
    </row>
    <row r="6205" spans="4:5" ht="18.75" x14ac:dyDescent="0.3">
      <c r="D6205" s="8">
        <v>62.019999999980598</v>
      </c>
      <c r="E6205" s="9">
        <v>76</v>
      </c>
    </row>
    <row r="6206" spans="4:5" ht="18.75" x14ac:dyDescent="0.3">
      <c r="D6206" s="8">
        <v>62.029999999980603</v>
      </c>
      <c r="E6206" s="9">
        <v>76</v>
      </c>
    </row>
    <row r="6207" spans="4:5" ht="18.75" x14ac:dyDescent="0.3">
      <c r="D6207" s="8">
        <v>62.039999999980601</v>
      </c>
      <c r="E6207" s="9">
        <v>76</v>
      </c>
    </row>
    <row r="6208" spans="4:5" ht="18.75" x14ac:dyDescent="0.3">
      <c r="D6208" s="8">
        <v>62.049999999980599</v>
      </c>
      <c r="E6208" s="9">
        <v>76</v>
      </c>
    </row>
    <row r="6209" spans="4:5" ht="18.75" x14ac:dyDescent="0.3">
      <c r="D6209" s="8">
        <v>62.059999999980597</v>
      </c>
      <c r="E6209" s="9">
        <v>76</v>
      </c>
    </row>
    <row r="6210" spans="4:5" ht="18.75" x14ac:dyDescent="0.3">
      <c r="D6210" s="8">
        <v>62.069999999980602</v>
      </c>
      <c r="E6210" s="9">
        <v>76</v>
      </c>
    </row>
    <row r="6211" spans="4:5" ht="18.75" x14ac:dyDescent="0.3">
      <c r="D6211" s="8">
        <v>62.0799999999806</v>
      </c>
      <c r="E6211" s="9">
        <v>76</v>
      </c>
    </row>
    <row r="6212" spans="4:5" ht="18.75" x14ac:dyDescent="0.3">
      <c r="D6212" s="8">
        <v>62.089999999980598</v>
      </c>
      <c r="E6212" s="9">
        <v>76</v>
      </c>
    </row>
    <row r="6213" spans="4:5" ht="18.75" x14ac:dyDescent="0.3">
      <c r="D6213" s="8">
        <v>62.099999999980596</v>
      </c>
      <c r="E6213" s="9">
        <v>76</v>
      </c>
    </row>
    <row r="6214" spans="4:5" ht="18.75" x14ac:dyDescent="0.3">
      <c r="D6214" s="8">
        <v>62.109999999980602</v>
      </c>
      <c r="E6214" s="9">
        <v>76</v>
      </c>
    </row>
    <row r="6215" spans="4:5" ht="18.75" x14ac:dyDescent="0.3">
      <c r="D6215" s="8">
        <v>62.1199999999806</v>
      </c>
      <c r="E6215" s="9">
        <v>76</v>
      </c>
    </row>
    <row r="6216" spans="4:5" ht="18.75" x14ac:dyDescent="0.3">
      <c r="D6216" s="8">
        <v>62.129999999980598</v>
      </c>
      <c r="E6216" s="9">
        <v>76</v>
      </c>
    </row>
    <row r="6217" spans="4:5" ht="18.75" x14ac:dyDescent="0.3">
      <c r="D6217" s="8">
        <v>62.139999999980603</v>
      </c>
      <c r="E6217" s="9">
        <v>76</v>
      </c>
    </row>
    <row r="6218" spans="4:5" ht="18.75" x14ac:dyDescent="0.3">
      <c r="D6218" s="8">
        <v>62.149999999980601</v>
      </c>
      <c r="E6218" s="9">
        <v>76</v>
      </c>
    </row>
    <row r="6219" spans="4:5" ht="18.75" x14ac:dyDescent="0.3">
      <c r="D6219" s="8">
        <v>62.159999999980599</v>
      </c>
      <c r="E6219" s="9">
        <v>76</v>
      </c>
    </row>
    <row r="6220" spans="4:5" ht="18.75" x14ac:dyDescent="0.3">
      <c r="D6220" s="8">
        <v>62.169999999980597</v>
      </c>
      <c r="E6220" s="9">
        <v>76</v>
      </c>
    </row>
    <row r="6221" spans="4:5" ht="18.75" x14ac:dyDescent="0.3">
      <c r="D6221" s="8">
        <v>62.179999999980701</v>
      </c>
      <c r="E6221" s="9">
        <v>76</v>
      </c>
    </row>
    <row r="6222" spans="4:5" ht="18.75" x14ac:dyDescent="0.3">
      <c r="D6222" s="8">
        <v>62.189999999980699</v>
      </c>
      <c r="E6222" s="9">
        <v>76</v>
      </c>
    </row>
    <row r="6223" spans="4:5" ht="18.75" x14ac:dyDescent="0.3">
      <c r="D6223" s="8">
        <v>62.199999999980697</v>
      </c>
      <c r="E6223" s="9">
        <v>76</v>
      </c>
    </row>
    <row r="6224" spans="4:5" ht="18.75" x14ac:dyDescent="0.3">
      <c r="D6224" s="8">
        <v>62.209999999980703</v>
      </c>
      <c r="E6224" s="9">
        <v>76</v>
      </c>
    </row>
    <row r="6225" spans="4:5" ht="18.75" x14ac:dyDescent="0.3">
      <c r="D6225" s="8">
        <v>62.219999999980701</v>
      </c>
      <c r="E6225" s="9">
        <v>76</v>
      </c>
    </row>
    <row r="6226" spans="4:5" ht="18.75" x14ac:dyDescent="0.3">
      <c r="D6226" s="8">
        <v>62.229999999980699</v>
      </c>
      <c r="E6226" s="9">
        <v>76</v>
      </c>
    </row>
    <row r="6227" spans="4:5" ht="18.75" x14ac:dyDescent="0.3">
      <c r="D6227" s="8">
        <v>62.239999999980697</v>
      </c>
      <c r="E6227" s="9">
        <v>76</v>
      </c>
    </row>
    <row r="6228" spans="4:5" ht="18.75" x14ac:dyDescent="0.3">
      <c r="D6228" s="8">
        <v>62.249999999980702</v>
      </c>
      <c r="E6228" s="9">
        <v>76</v>
      </c>
    </row>
    <row r="6229" spans="4:5" ht="18.75" x14ac:dyDescent="0.3">
      <c r="D6229" s="8">
        <v>62.2599999999807</v>
      </c>
      <c r="E6229" s="9">
        <v>76</v>
      </c>
    </row>
    <row r="6230" spans="4:5" ht="18.75" x14ac:dyDescent="0.3">
      <c r="D6230" s="8">
        <v>62.269999999980698</v>
      </c>
      <c r="E6230" s="9">
        <v>76</v>
      </c>
    </row>
    <row r="6231" spans="4:5" ht="18.75" x14ac:dyDescent="0.3">
      <c r="D6231" s="8">
        <v>62.279999999980703</v>
      </c>
      <c r="E6231" s="9">
        <v>76</v>
      </c>
    </row>
    <row r="6232" spans="4:5" ht="18.75" x14ac:dyDescent="0.3">
      <c r="D6232" s="8">
        <v>62.289999999980701</v>
      </c>
      <c r="E6232" s="9">
        <v>76</v>
      </c>
    </row>
    <row r="6233" spans="4:5" ht="18.75" x14ac:dyDescent="0.3">
      <c r="D6233" s="8">
        <v>62.299999999980699</v>
      </c>
      <c r="E6233" s="9">
        <v>76</v>
      </c>
    </row>
    <row r="6234" spans="4:5" ht="18.75" x14ac:dyDescent="0.3">
      <c r="D6234" s="8">
        <v>62.309999999980697</v>
      </c>
      <c r="E6234" s="9">
        <v>76</v>
      </c>
    </row>
    <row r="6235" spans="4:5" ht="18.75" x14ac:dyDescent="0.3">
      <c r="D6235" s="8">
        <v>62.319999999980702</v>
      </c>
      <c r="E6235" s="9">
        <v>76</v>
      </c>
    </row>
    <row r="6236" spans="4:5" ht="18.75" x14ac:dyDescent="0.3">
      <c r="D6236" s="8">
        <v>62.3299999999807</v>
      </c>
      <c r="E6236" s="9">
        <v>76</v>
      </c>
    </row>
    <row r="6237" spans="4:5" ht="18.75" x14ac:dyDescent="0.3">
      <c r="D6237" s="8">
        <v>62.339999999980698</v>
      </c>
      <c r="E6237" s="9">
        <v>76</v>
      </c>
    </row>
    <row r="6238" spans="4:5" ht="18.75" x14ac:dyDescent="0.3">
      <c r="D6238" s="8">
        <v>62.349999999980703</v>
      </c>
      <c r="E6238" s="9">
        <v>76</v>
      </c>
    </row>
    <row r="6239" spans="4:5" ht="18.75" x14ac:dyDescent="0.3">
      <c r="D6239" s="8">
        <v>62.359999999980701</v>
      </c>
      <c r="E6239" s="9">
        <v>76</v>
      </c>
    </row>
    <row r="6240" spans="4:5" ht="18.75" x14ac:dyDescent="0.3">
      <c r="D6240" s="8">
        <v>62.369999999980699</v>
      </c>
      <c r="E6240" s="9">
        <v>76</v>
      </c>
    </row>
    <row r="6241" spans="4:5" ht="18.75" x14ac:dyDescent="0.3">
      <c r="D6241" s="8">
        <v>62.379999999980797</v>
      </c>
      <c r="E6241" s="9">
        <v>76</v>
      </c>
    </row>
    <row r="6242" spans="4:5" ht="18.75" x14ac:dyDescent="0.3">
      <c r="D6242" s="8">
        <v>62.389999999980802</v>
      </c>
      <c r="E6242" s="9">
        <v>76</v>
      </c>
    </row>
    <row r="6243" spans="4:5" ht="18.75" x14ac:dyDescent="0.3">
      <c r="D6243" s="8">
        <v>62.3999999999808</v>
      </c>
      <c r="E6243" s="9">
        <v>76</v>
      </c>
    </row>
    <row r="6244" spans="4:5" ht="18.75" x14ac:dyDescent="0.3">
      <c r="D6244" s="8">
        <v>62.409999999980798</v>
      </c>
      <c r="E6244" s="9">
        <v>76</v>
      </c>
    </row>
    <row r="6245" spans="4:5" ht="18.75" x14ac:dyDescent="0.3">
      <c r="D6245" s="8">
        <v>62.419999999980803</v>
      </c>
      <c r="E6245" s="9">
        <v>76</v>
      </c>
    </row>
    <row r="6246" spans="4:5" ht="18.75" x14ac:dyDescent="0.3">
      <c r="D6246" s="8">
        <v>62.429999999980801</v>
      </c>
      <c r="E6246" s="9">
        <v>76</v>
      </c>
    </row>
    <row r="6247" spans="4:5" ht="18.75" x14ac:dyDescent="0.3">
      <c r="D6247" s="8">
        <v>62.439999999980799</v>
      </c>
      <c r="E6247" s="9">
        <v>76</v>
      </c>
    </row>
    <row r="6248" spans="4:5" ht="18.75" x14ac:dyDescent="0.3">
      <c r="D6248" s="8">
        <v>62.449999999980797</v>
      </c>
      <c r="E6248" s="9">
        <v>76</v>
      </c>
    </row>
    <row r="6249" spans="4:5" ht="18.75" x14ac:dyDescent="0.3">
      <c r="D6249" s="8">
        <v>62.459999999980802</v>
      </c>
      <c r="E6249" s="9">
        <v>76</v>
      </c>
    </row>
    <row r="6250" spans="4:5" ht="18.75" x14ac:dyDescent="0.3">
      <c r="D6250" s="8">
        <v>62.4699999999808</v>
      </c>
      <c r="E6250" s="9">
        <v>76</v>
      </c>
    </row>
    <row r="6251" spans="4:5" ht="18.75" x14ac:dyDescent="0.3">
      <c r="D6251" s="8">
        <v>62.479999999980798</v>
      </c>
      <c r="E6251" s="9">
        <v>76</v>
      </c>
    </row>
    <row r="6252" spans="4:5" ht="18.75" x14ac:dyDescent="0.3">
      <c r="D6252" s="8">
        <v>62.489999999980803</v>
      </c>
      <c r="E6252" s="9">
        <v>76</v>
      </c>
    </row>
    <row r="6253" spans="4:5" ht="18.75" x14ac:dyDescent="0.3">
      <c r="D6253" s="8">
        <v>62.499999999980801</v>
      </c>
      <c r="E6253" s="9">
        <v>76</v>
      </c>
    </row>
    <row r="6254" spans="4:5" ht="18.75" x14ac:dyDescent="0.3">
      <c r="D6254" s="8">
        <v>62.509999999980799</v>
      </c>
      <c r="E6254" s="9">
        <v>76</v>
      </c>
    </row>
    <row r="6255" spans="4:5" ht="18.75" x14ac:dyDescent="0.3">
      <c r="D6255" s="8">
        <v>62.519999999980797</v>
      </c>
      <c r="E6255" s="9">
        <v>76</v>
      </c>
    </row>
    <row r="6256" spans="4:5" ht="18.75" x14ac:dyDescent="0.3">
      <c r="D6256" s="8">
        <v>62.529999999980802</v>
      </c>
      <c r="E6256" s="9">
        <v>76</v>
      </c>
    </row>
    <row r="6257" spans="4:5" ht="18.75" x14ac:dyDescent="0.3">
      <c r="D6257" s="8">
        <v>62.5399999999808</v>
      </c>
      <c r="E6257" s="9">
        <v>76</v>
      </c>
    </row>
    <row r="6258" spans="4:5" ht="18.75" x14ac:dyDescent="0.3">
      <c r="D6258" s="8">
        <v>62.549999999980798</v>
      </c>
      <c r="E6258" s="9">
        <v>76</v>
      </c>
    </row>
    <row r="6259" spans="4:5" ht="18.75" x14ac:dyDescent="0.3">
      <c r="D6259" s="8">
        <v>62.559999999980803</v>
      </c>
      <c r="E6259" s="9">
        <v>76</v>
      </c>
    </row>
    <row r="6260" spans="4:5" ht="18.75" x14ac:dyDescent="0.3">
      <c r="D6260" s="8">
        <v>62.569999999980901</v>
      </c>
      <c r="E6260" s="9">
        <v>76</v>
      </c>
    </row>
    <row r="6261" spans="4:5" ht="18.75" x14ac:dyDescent="0.3">
      <c r="D6261" s="8">
        <v>62.579999999980899</v>
      </c>
      <c r="E6261" s="9">
        <v>76</v>
      </c>
    </row>
    <row r="6262" spans="4:5" ht="18.75" x14ac:dyDescent="0.3">
      <c r="D6262" s="8">
        <v>62.589999999980897</v>
      </c>
      <c r="E6262" s="9">
        <v>76</v>
      </c>
    </row>
    <row r="6263" spans="4:5" ht="18.75" x14ac:dyDescent="0.3">
      <c r="D6263" s="8">
        <v>62.599999999980902</v>
      </c>
      <c r="E6263" s="9">
        <v>76</v>
      </c>
    </row>
    <row r="6264" spans="4:5" ht="18.75" x14ac:dyDescent="0.3">
      <c r="D6264" s="8">
        <v>62.6099999999809</v>
      </c>
      <c r="E6264" s="9">
        <v>76</v>
      </c>
    </row>
    <row r="6265" spans="4:5" ht="18.75" x14ac:dyDescent="0.3">
      <c r="D6265" s="8">
        <v>62.619999999980898</v>
      </c>
      <c r="E6265" s="9">
        <v>76</v>
      </c>
    </row>
    <row r="6266" spans="4:5" ht="18.75" x14ac:dyDescent="0.3">
      <c r="D6266" s="8">
        <v>62.629999999980903</v>
      </c>
      <c r="E6266" s="9">
        <v>76</v>
      </c>
    </row>
    <row r="6267" spans="4:5" ht="18.75" x14ac:dyDescent="0.3">
      <c r="D6267" s="8">
        <v>62.639999999980901</v>
      </c>
      <c r="E6267" s="9">
        <v>76</v>
      </c>
    </row>
    <row r="6268" spans="4:5" ht="18.75" x14ac:dyDescent="0.3">
      <c r="D6268" s="8">
        <v>62.649999999980899</v>
      </c>
      <c r="E6268" s="9">
        <v>76</v>
      </c>
    </row>
    <row r="6269" spans="4:5" ht="18.75" x14ac:dyDescent="0.3">
      <c r="D6269" s="8">
        <v>62.659999999980897</v>
      </c>
      <c r="E6269" s="9">
        <v>76</v>
      </c>
    </row>
    <row r="6270" spans="4:5" ht="18.75" x14ac:dyDescent="0.3">
      <c r="D6270" s="8">
        <v>62.669999999980902</v>
      </c>
      <c r="E6270" s="9">
        <v>76</v>
      </c>
    </row>
    <row r="6271" spans="4:5" ht="18.75" x14ac:dyDescent="0.3">
      <c r="D6271" s="8">
        <v>62.6799999999809</v>
      </c>
      <c r="E6271" s="9">
        <v>76</v>
      </c>
    </row>
    <row r="6272" spans="4:5" ht="18.75" x14ac:dyDescent="0.3">
      <c r="D6272" s="8">
        <v>62.689999999980898</v>
      </c>
      <c r="E6272" s="9">
        <v>76</v>
      </c>
    </row>
    <row r="6273" spans="4:5" ht="18.75" x14ac:dyDescent="0.3">
      <c r="D6273" s="8">
        <v>62.699999999980903</v>
      </c>
      <c r="E6273" s="9">
        <v>76</v>
      </c>
    </row>
    <row r="6274" spans="4:5" ht="18.75" x14ac:dyDescent="0.3">
      <c r="D6274" s="8">
        <v>62.709999999980901</v>
      </c>
      <c r="E6274" s="9">
        <v>76</v>
      </c>
    </row>
    <row r="6275" spans="4:5" ht="18.75" x14ac:dyDescent="0.3">
      <c r="D6275" s="8">
        <v>62.719999999980899</v>
      </c>
      <c r="E6275" s="9">
        <v>76</v>
      </c>
    </row>
    <row r="6276" spans="4:5" ht="18.75" x14ac:dyDescent="0.3">
      <c r="D6276" s="8">
        <v>62.729999999980897</v>
      </c>
      <c r="E6276" s="9">
        <v>76</v>
      </c>
    </row>
    <row r="6277" spans="4:5" ht="18.75" x14ac:dyDescent="0.3">
      <c r="D6277" s="8">
        <v>62.739999999980903</v>
      </c>
      <c r="E6277" s="9">
        <v>76</v>
      </c>
    </row>
    <row r="6278" spans="4:5" ht="18.75" x14ac:dyDescent="0.3">
      <c r="D6278" s="8">
        <v>62.749999999980901</v>
      </c>
      <c r="E6278" s="9">
        <v>76</v>
      </c>
    </row>
    <row r="6279" spans="4:5" ht="18.75" x14ac:dyDescent="0.3">
      <c r="D6279" s="8">
        <v>62.759999999980899</v>
      </c>
      <c r="E6279" s="9">
        <v>76</v>
      </c>
    </row>
    <row r="6280" spans="4:5" ht="18.75" x14ac:dyDescent="0.3">
      <c r="D6280" s="8">
        <v>62.769999999981003</v>
      </c>
      <c r="E6280" s="9">
        <v>76</v>
      </c>
    </row>
    <row r="6281" spans="4:5" ht="18.75" x14ac:dyDescent="0.3">
      <c r="D6281" s="8">
        <v>62.779999999981001</v>
      </c>
      <c r="E6281" s="9">
        <v>76</v>
      </c>
    </row>
    <row r="6282" spans="4:5" ht="18.75" x14ac:dyDescent="0.3">
      <c r="D6282" s="8">
        <v>62.789999999980999</v>
      </c>
      <c r="E6282" s="9">
        <v>76</v>
      </c>
    </row>
    <row r="6283" spans="4:5" ht="18.75" x14ac:dyDescent="0.3">
      <c r="D6283" s="8">
        <v>62.799999999980997</v>
      </c>
      <c r="E6283" s="9">
        <v>76</v>
      </c>
    </row>
    <row r="6284" spans="4:5" ht="18.75" x14ac:dyDescent="0.3">
      <c r="D6284" s="8">
        <v>62.809999999981002</v>
      </c>
      <c r="E6284" s="9">
        <v>76</v>
      </c>
    </row>
    <row r="6285" spans="4:5" ht="18.75" x14ac:dyDescent="0.3">
      <c r="D6285" s="8">
        <v>62.819999999981</v>
      </c>
      <c r="E6285" s="9">
        <v>76</v>
      </c>
    </row>
    <row r="6286" spans="4:5" ht="18.75" x14ac:dyDescent="0.3">
      <c r="D6286" s="8">
        <v>62.829999999980998</v>
      </c>
      <c r="E6286" s="9">
        <v>76</v>
      </c>
    </row>
    <row r="6287" spans="4:5" ht="18.75" x14ac:dyDescent="0.3">
      <c r="D6287" s="8">
        <v>62.839999999981003</v>
      </c>
      <c r="E6287" s="9">
        <v>76</v>
      </c>
    </row>
    <row r="6288" spans="4:5" ht="18.75" x14ac:dyDescent="0.3">
      <c r="D6288" s="8">
        <v>62.849999999981002</v>
      </c>
      <c r="E6288" s="9">
        <v>76</v>
      </c>
    </row>
    <row r="6289" spans="4:5" ht="18.75" x14ac:dyDescent="0.3">
      <c r="D6289" s="8">
        <v>62.859999999981</v>
      </c>
      <c r="E6289" s="9">
        <v>76</v>
      </c>
    </row>
    <row r="6290" spans="4:5" ht="18.75" x14ac:dyDescent="0.3">
      <c r="D6290" s="8">
        <v>62.869999999980998</v>
      </c>
      <c r="E6290" s="9">
        <v>76</v>
      </c>
    </row>
    <row r="6291" spans="4:5" ht="18.75" x14ac:dyDescent="0.3">
      <c r="D6291" s="8">
        <v>62.879999999981003</v>
      </c>
      <c r="E6291" s="9">
        <v>76</v>
      </c>
    </row>
    <row r="6292" spans="4:5" ht="18.75" x14ac:dyDescent="0.3">
      <c r="D6292" s="8">
        <v>62.889999999981001</v>
      </c>
      <c r="E6292" s="9">
        <v>76</v>
      </c>
    </row>
    <row r="6293" spans="4:5" ht="18.75" x14ac:dyDescent="0.3">
      <c r="D6293" s="8">
        <v>62.899999999980999</v>
      </c>
      <c r="E6293" s="9">
        <v>76</v>
      </c>
    </row>
    <row r="6294" spans="4:5" ht="18.75" x14ac:dyDescent="0.3">
      <c r="D6294" s="8">
        <v>62.909999999980997</v>
      </c>
      <c r="E6294" s="9">
        <v>76</v>
      </c>
    </row>
    <row r="6295" spans="4:5" ht="18.75" x14ac:dyDescent="0.3">
      <c r="D6295" s="8">
        <v>62.919999999981002</v>
      </c>
      <c r="E6295" s="9">
        <v>76</v>
      </c>
    </row>
    <row r="6296" spans="4:5" ht="18.75" x14ac:dyDescent="0.3">
      <c r="D6296" s="8">
        <v>62.929999999981</v>
      </c>
      <c r="E6296" s="9">
        <v>76</v>
      </c>
    </row>
    <row r="6297" spans="4:5" ht="18.75" x14ac:dyDescent="0.3">
      <c r="D6297" s="8">
        <v>62.939999999980998</v>
      </c>
      <c r="E6297" s="9">
        <v>76</v>
      </c>
    </row>
    <row r="6298" spans="4:5" ht="18.75" x14ac:dyDescent="0.3">
      <c r="D6298" s="8">
        <v>62.949999999981003</v>
      </c>
      <c r="E6298" s="9">
        <v>76</v>
      </c>
    </row>
    <row r="6299" spans="4:5" ht="18.75" x14ac:dyDescent="0.3">
      <c r="D6299" s="8">
        <v>62.9599999999811</v>
      </c>
      <c r="E6299" s="9">
        <v>76</v>
      </c>
    </row>
    <row r="6300" spans="4:5" ht="18.75" x14ac:dyDescent="0.3">
      <c r="D6300" s="8">
        <v>62.969999999981098</v>
      </c>
      <c r="E6300" s="9">
        <v>76</v>
      </c>
    </row>
    <row r="6301" spans="4:5" ht="18.75" x14ac:dyDescent="0.3">
      <c r="D6301" s="8">
        <v>62.979999999981104</v>
      </c>
      <c r="E6301" s="9">
        <v>76</v>
      </c>
    </row>
    <row r="6302" spans="4:5" ht="18.75" x14ac:dyDescent="0.3">
      <c r="D6302" s="8">
        <v>62.989999999981102</v>
      </c>
      <c r="E6302" s="9">
        <v>76</v>
      </c>
    </row>
    <row r="6303" spans="4:5" ht="18.75" x14ac:dyDescent="0.3">
      <c r="D6303" s="8">
        <v>62.9999999999811</v>
      </c>
      <c r="E6303" s="9">
        <v>76</v>
      </c>
    </row>
    <row r="6304" spans="4:5" ht="18.75" x14ac:dyDescent="0.3">
      <c r="D6304" s="8">
        <v>63.009999999981098</v>
      </c>
      <c r="E6304" s="9">
        <v>76</v>
      </c>
    </row>
    <row r="6305" spans="4:5" ht="18.75" x14ac:dyDescent="0.3">
      <c r="D6305" s="8">
        <v>63.019999999981103</v>
      </c>
      <c r="E6305" s="9">
        <v>76</v>
      </c>
    </row>
    <row r="6306" spans="4:5" ht="18.75" x14ac:dyDescent="0.3">
      <c r="D6306" s="8">
        <v>63.029999999981101</v>
      </c>
      <c r="E6306" s="9">
        <v>76</v>
      </c>
    </row>
    <row r="6307" spans="4:5" ht="18.75" x14ac:dyDescent="0.3">
      <c r="D6307" s="8">
        <v>63.039999999981099</v>
      </c>
      <c r="E6307" s="9">
        <v>76</v>
      </c>
    </row>
    <row r="6308" spans="4:5" ht="18.75" x14ac:dyDescent="0.3">
      <c r="D6308" s="8">
        <v>63.049999999981097</v>
      </c>
      <c r="E6308" s="9">
        <v>76</v>
      </c>
    </row>
    <row r="6309" spans="4:5" ht="18.75" x14ac:dyDescent="0.3">
      <c r="D6309" s="8">
        <v>63.059999999981102</v>
      </c>
      <c r="E6309" s="9">
        <v>76</v>
      </c>
    </row>
    <row r="6310" spans="4:5" ht="18.75" x14ac:dyDescent="0.3">
      <c r="D6310" s="8">
        <v>63.0699999999811</v>
      </c>
      <c r="E6310" s="9">
        <v>76</v>
      </c>
    </row>
    <row r="6311" spans="4:5" ht="18.75" x14ac:dyDescent="0.3">
      <c r="D6311" s="8">
        <v>63.079999999981098</v>
      </c>
      <c r="E6311" s="9">
        <v>76</v>
      </c>
    </row>
    <row r="6312" spans="4:5" ht="18.75" x14ac:dyDescent="0.3">
      <c r="D6312" s="8">
        <v>63.089999999981103</v>
      </c>
      <c r="E6312" s="9">
        <v>76</v>
      </c>
    </row>
    <row r="6313" spans="4:5" ht="18.75" x14ac:dyDescent="0.3">
      <c r="D6313" s="8">
        <v>63.099999999981101</v>
      </c>
      <c r="E6313" s="9">
        <v>76</v>
      </c>
    </row>
    <row r="6314" spans="4:5" ht="18.75" x14ac:dyDescent="0.3">
      <c r="D6314" s="8">
        <v>63.109999999981099</v>
      </c>
      <c r="E6314" s="9">
        <v>76</v>
      </c>
    </row>
    <row r="6315" spans="4:5" ht="18.75" x14ac:dyDescent="0.3">
      <c r="D6315" s="8">
        <v>63.119999999981097</v>
      </c>
      <c r="E6315" s="9">
        <v>76</v>
      </c>
    </row>
    <row r="6316" spans="4:5" ht="18.75" x14ac:dyDescent="0.3">
      <c r="D6316" s="8">
        <v>63.129999999981102</v>
      </c>
      <c r="E6316" s="9">
        <v>76</v>
      </c>
    </row>
    <row r="6317" spans="4:5" ht="18.75" x14ac:dyDescent="0.3">
      <c r="D6317" s="8">
        <v>63.1399999999811</v>
      </c>
      <c r="E6317" s="9">
        <v>76</v>
      </c>
    </row>
    <row r="6318" spans="4:5" ht="18.75" x14ac:dyDescent="0.3">
      <c r="D6318" s="8">
        <v>63.149999999981098</v>
      </c>
      <c r="E6318" s="9">
        <v>76</v>
      </c>
    </row>
    <row r="6319" spans="4:5" ht="18.75" x14ac:dyDescent="0.3">
      <c r="D6319" s="8">
        <v>63.159999999981203</v>
      </c>
      <c r="E6319" s="9">
        <v>76</v>
      </c>
    </row>
    <row r="6320" spans="4:5" ht="18.75" x14ac:dyDescent="0.3">
      <c r="D6320" s="8">
        <v>63.169999999981201</v>
      </c>
      <c r="E6320" s="9">
        <v>76</v>
      </c>
    </row>
    <row r="6321" spans="4:5" ht="18.75" x14ac:dyDescent="0.3">
      <c r="D6321" s="8">
        <v>63.179999999981199</v>
      </c>
      <c r="E6321" s="9">
        <v>76</v>
      </c>
    </row>
    <row r="6322" spans="4:5" ht="18.75" x14ac:dyDescent="0.3">
      <c r="D6322" s="8">
        <v>63.189999999981197</v>
      </c>
      <c r="E6322" s="9">
        <v>76</v>
      </c>
    </row>
    <row r="6323" spans="4:5" ht="18.75" x14ac:dyDescent="0.3">
      <c r="D6323" s="8">
        <v>63.199999999981202</v>
      </c>
      <c r="E6323" s="9">
        <v>77</v>
      </c>
    </row>
    <row r="6324" spans="4:5" ht="18.75" x14ac:dyDescent="0.3">
      <c r="D6324" s="8">
        <v>63.2099999999812</v>
      </c>
      <c r="E6324" s="9">
        <v>77</v>
      </c>
    </row>
    <row r="6325" spans="4:5" ht="18.75" x14ac:dyDescent="0.3">
      <c r="D6325" s="8">
        <v>63.219999999981198</v>
      </c>
      <c r="E6325" s="9">
        <v>77</v>
      </c>
    </row>
    <row r="6326" spans="4:5" ht="18.75" x14ac:dyDescent="0.3">
      <c r="D6326" s="8">
        <v>63.229999999981203</v>
      </c>
      <c r="E6326" s="9">
        <v>77</v>
      </c>
    </row>
    <row r="6327" spans="4:5" ht="18.75" x14ac:dyDescent="0.3">
      <c r="D6327" s="8">
        <v>63.239999999981201</v>
      </c>
      <c r="E6327" s="9">
        <v>77</v>
      </c>
    </row>
    <row r="6328" spans="4:5" ht="18.75" x14ac:dyDescent="0.3">
      <c r="D6328" s="8">
        <v>63.249999999981199</v>
      </c>
      <c r="E6328" s="9">
        <v>77</v>
      </c>
    </row>
    <row r="6329" spans="4:5" ht="18.75" x14ac:dyDescent="0.3">
      <c r="D6329" s="8">
        <v>63.259999999981197</v>
      </c>
      <c r="E6329" s="9">
        <v>77</v>
      </c>
    </row>
    <row r="6330" spans="4:5" ht="18.75" x14ac:dyDescent="0.3">
      <c r="D6330" s="8">
        <v>63.269999999981202</v>
      </c>
      <c r="E6330" s="9">
        <v>77</v>
      </c>
    </row>
    <row r="6331" spans="4:5" ht="18.75" x14ac:dyDescent="0.3">
      <c r="D6331" s="8">
        <v>63.2799999999812</v>
      </c>
      <c r="E6331" s="9">
        <v>77</v>
      </c>
    </row>
    <row r="6332" spans="4:5" ht="18.75" x14ac:dyDescent="0.3">
      <c r="D6332" s="8">
        <v>63.289999999981198</v>
      </c>
      <c r="E6332" s="9">
        <v>77</v>
      </c>
    </row>
    <row r="6333" spans="4:5" ht="18.75" x14ac:dyDescent="0.3">
      <c r="D6333" s="8">
        <v>63.299999999981203</v>
      </c>
      <c r="E6333" s="9">
        <v>77</v>
      </c>
    </row>
    <row r="6334" spans="4:5" ht="18.75" x14ac:dyDescent="0.3">
      <c r="D6334" s="8">
        <v>63.309999999981201</v>
      </c>
      <c r="E6334" s="9">
        <v>77</v>
      </c>
    </row>
    <row r="6335" spans="4:5" ht="18.75" x14ac:dyDescent="0.3">
      <c r="D6335" s="8">
        <v>63.319999999981199</v>
      </c>
      <c r="E6335" s="9">
        <v>77</v>
      </c>
    </row>
    <row r="6336" spans="4:5" ht="18.75" x14ac:dyDescent="0.3">
      <c r="D6336" s="8">
        <v>63.329999999981197</v>
      </c>
      <c r="E6336" s="9">
        <v>77</v>
      </c>
    </row>
    <row r="6337" spans="4:5" ht="18.75" x14ac:dyDescent="0.3">
      <c r="D6337" s="8">
        <v>63.339999999981202</v>
      </c>
      <c r="E6337" s="9">
        <v>77</v>
      </c>
    </row>
    <row r="6338" spans="4:5" ht="18.75" x14ac:dyDescent="0.3">
      <c r="D6338" s="8">
        <v>63.3499999999813</v>
      </c>
      <c r="E6338" s="9">
        <v>77</v>
      </c>
    </row>
    <row r="6339" spans="4:5" ht="18.75" x14ac:dyDescent="0.3">
      <c r="D6339" s="8">
        <v>63.359999999981298</v>
      </c>
      <c r="E6339" s="9">
        <v>77</v>
      </c>
    </row>
    <row r="6340" spans="4:5" ht="18.75" x14ac:dyDescent="0.3">
      <c r="D6340" s="8">
        <v>63.369999999981303</v>
      </c>
      <c r="E6340" s="9">
        <v>77</v>
      </c>
    </row>
    <row r="6341" spans="4:5" ht="18.75" x14ac:dyDescent="0.3">
      <c r="D6341" s="8">
        <v>63.379999999981301</v>
      </c>
      <c r="E6341" s="9">
        <v>77</v>
      </c>
    </row>
    <row r="6342" spans="4:5" ht="18.75" x14ac:dyDescent="0.3">
      <c r="D6342" s="8">
        <v>63.389999999981299</v>
      </c>
      <c r="E6342" s="9">
        <v>77</v>
      </c>
    </row>
    <row r="6343" spans="4:5" ht="18.75" x14ac:dyDescent="0.3">
      <c r="D6343" s="8">
        <v>63.399999999981297</v>
      </c>
      <c r="E6343" s="9">
        <v>77</v>
      </c>
    </row>
    <row r="6344" spans="4:5" ht="18.75" x14ac:dyDescent="0.3">
      <c r="D6344" s="8">
        <v>63.409999999981302</v>
      </c>
      <c r="E6344" s="9">
        <v>77</v>
      </c>
    </row>
    <row r="6345" spans="4:5" ht="18.75" x14ac:dyDescent="0.3">
      <c r="D6345" s="8">
        <v>63.4199999999813</v>
      </c>
      <c r="E6345" s="9">
        <v>77</v>
      </c>
    </row>
    <row r="6346" spans="4:5" ht="18.75" x14ac:dyDescent="0.3">
      <c r="D6346" s="8">
        <v>63.429999999981298</v>
      </c>
      <c r="E6346" s="9">
        <v>77</v>
      </c>
    </row>
    <row r="6347" spans="4:5" ht="18.75" x14ac:dyDescent="0.3">
      <c r="D6347" s="8">
        <v>63.439999999981303</v>
      </c>
      <c r="E6347" s="9">
        <v>77</v>
      </c>
    </row>
    <row r="6348" spans="4:5" ht="18.75" x14ac:dyDescent="0.3">
      <c r="D6348" s="8">
        <v>63.449999999981301</v>
      </c>
      <c r="E6348" s="9">
        <v>77</v>
      </c>
    </row>
    <row r="6349" spans="4:5" ht="18.75" x14ac:dyDescent="0.3">
      <c r="D6349" s="8">
        <v>63.459999999981299</v>
      </c>
      <c r="E6349" s="9">
        <v>77</v>
      </c>
    </row>
    <row r="6350" spans="4:5" ht="18.75" x14ac:dyDescent="0.3">
      <c r="D6350" s="8">
        <v>63.469999999981297</v>
      </c>
      <c r="E6350" s="9">
        <v>77</v>
      </c>
    </row>
    <row r="6351" spans="4:5" ht="18.75" x14ac:dyDescent="0.3">
      <c r="D6351" s="8">
        <v>63.479999999981302</v>
      </c>
      <c r="E6351" s="9">
        <v>77</v>
      </c>
    </row>
    <row r="6352" spans="4:5" ht="18.75" x14ac:dyDescent="0.3">
      <c r="D6352" s="8">
        <v>63.489999999981301</v>
      </c>
      <c r="E6352" s="9">
        <v>77</v>
      </c>
    </row>
    <row r="6353" spans="4:5" ht="18.75" x14ac:dyDescent="0.3">
      <c r="D6353" s="8">
        <v>63.499999999981299</v>
      </c>
      <c r="E6353" s="9">
        <v>77</v>
      </c>
    </row>
    <row r="6354" spans="4:5" ht="18.75" x14ac:dyDescent="0.3">
      <c r="D6354" s="8">
        <v>63.509999999981297</v>
      </c>
      <c r="E6354" s="9">
        <v>77</v>
      </c>
    </row>
    <row r="6355" spans="4:5" ht="18.75" x14ac:dyDescent="0.3">
      <c r="D6355" s="8">
        <v>63.519999999981302</v>
      </c>
      <c r="E6355" s="9">
        <v>77</v>
      </c>
    </row>
    <row r="6356" spans="4:5" ht="18.75" x14ac:dyDescent="0.3">
      <c r="D6356" s="8">
        <v>63.5299999999813</v>
      </c>
      <c r="E6356" s="9">
        <v>77</v>
      </c>
    </row>
    <row r="6357" spans="4:5" ht="18.75" x14ac:dyDescent="0.3">
      <c r="D6357" s="8">
        <v>63.539999999981298</v>
      </c>
      <c r="E6357" s="9">
        <v>77</v>
      </c>
    </row>
    <row r="6358" spans="4:5" ht="18.75" x14ac:dyDescent="0.3">
      <c r="D6358" s="8">
        <v>63.549999999981402</v>
      </c>
      <c r="E6358" s="9">
        <v>77</v>
      </c>
    </row>
    <row r="6359" spans="4:5" ht="18.75" x14ac:dyDescent="0.3">
      <c r="D6359" s="8">
        <v>63.5599999999814</v>
      </c>
      <c r="E6359" s="9">
        <v>77</v>
      </c>
    </row>
    <row r="6360" spans="4:5" ht="18.75" x14ac:dyDescent="0.3">
      <c r="D6360" s="8">
        <v>63.569999999981398</v>
      </c>
      <c r="E6360" s="9">
        <v>77</v>
      </c>
    </row>
    <row r="6361" spans="4:5" ht="18.75" x14ac:dyDescent="0.3">
      <c r="D6361" s="8">
        <v>63.579999999981403</v>
      </c>
      <c r="E6361" s="9">
        <v>77</v>
      </c>
    </row>
    <row r="6362" spans="4:5" ht="18.75" x14ac:dyDescent="0.3">
      <c r="D6362" s="8">
        <v>63.589999999981401</v>
      </c>
      <c r="E6362" s="9">
        <v>77</v>
      </c>
    </row>
    <row r="6363" spans="4:5" ht="18.75" x14ac:dyDescent="0.3">
      <c r="D6363" s="8">
        <v>63.599999999981399</v>
      </c>
      <c r="E6363" s="9">
        <v>77</v>
      </c>
    </row>
    <row r="6364" spans="4:5" ht="18.75" x14ac:dyDescent="0.3">
      <c r="D6364" s="8">
        <v>63.609999999981397</v>
      </c>
      <c r="E6364" s="9">
        <v>77</v>
      </c>
    </row>
    <row r="6365" spans="4:5" ht="18.75" x14ac:dyDescent="0.3">
      <c r="D6365" s="8">
        <v>63.619999999981403</v>
      </c>
      <c r="E6365" s="9">
        <v>77</v>
      </c>
    </row>
    <row r="6366" spans="4:5" ht="18.75" x14ac:dyDescent="0.3">
      <c r="D6366" s="8">
        <v>63.629999999981401</v>
      </c>
      <c r="E6366" s="9">
        <v>77</v>
      </c>
    </row>
    <row r="6367" spans="4:5" ht="18.75" x14ac:dyDescent="0.3">
      <c r="D6367" s="8">
        <v>63.639999999981399</v>
      </c>
      <c r="E6367" s="9">
        <v>77</v>
      </c>
    </row>
    <row r="6368" spans="4:5" ht="18.75" x14ac:dyDescent="0.3">
      <c r="D6368" s="8">
        <v>63.649999999981397</v>
      </c>
      <c r="E6368" s="9">
        <v>77</v>
      </c>
    </row>
    <row r="6369" spans="4:5" ht="18.75" x14ac:dyDescent="0.3">
      <c r="D6369" s="8">
        <v>63.659999999981402</v>
      </c>
      <c r="E6369" s="9">
        <v>77</v>
      </c>
    </row>
    <row r="6370" spans="4:5" ht="18.75" x14ac:dyDescent="0.3">
      <c r="D6370" s="8">
        <v>63.6699999999814</v>
      </c>
      <c r="E6370" s="9">
        <v>77</v>
      </c>
    </row>
    <row r="6371" spans="4:5" ht="18.75" x14ac:dyDescent="0.3">
      <c r="D6371" s="8">
        <v>63.679999999981398</v>
      </c>
      <c r="E6371" s="9">
        <v>77</v>
      </c>
    </row>
    <row r="6372" spans="4:5" ht="18.75" x14ac:dyDescent="0.3">
      <c r="D6372" s="8">
        <v>63.689999999981403</v>
      </c>
      <c r="E6372" s="9">
        <v>77</v>
      </c>
    </row>
    <row r="6373" spans="4:5" ht="18.75" x14ac:dyDescent="0.3">
      <c r="D6373" s="8">
        <v>63.699999999981401</v>
      </c>
      <c r="E6373" s="9">
        <v>77</v>
      </c>
    </row>
    <row r="6374" spans="4:5" ht="18.75" x14ac:dyDescent="0.3">
      <c r="D6374" s="8">
        <v>63.709999999981399</v>
      </c>
      <c r="E6374" s="9">
        <v>77</v>
      </c>
    </row>
    <row r="6375" spans="4:5" ht="18.75" x14ac:dyDescent="0.3">
      <c r="D6375" s="8">
        <v>63.719999999981397</v>
      </c>
      <c r="E6375" s="9">
        <v>77</v>
      </c>
    </row>
    <row r="6376" spans="4:5" ht="18.75" x14ac:dyDescent="0.3">
      <c r="D6376" s="8">
        <v>63.729999999981402</v>
      </c>
      <c r="E6376" s="9">
        <v>77</v>
      </c>
    </row>
    <row r="6377" spans="4:5" ht="18.75" x14ac:dyDescent="0.3">
      <c r="D6377" s="8">
        <v>63.7399999999814</v>
      </c>
      <c r="E6377" s="9">
        <v>77</v>
      </c>
    </row>
    <row r="6378" spans="4:5" ht="18.75" x14ac:dyDescent="0.3">
      <c r="D6378" s="8">
        <v>63.749999999981497</v>
      </c>
      <c r="E6378" s="9">
        <v>77</v>
      </c>
    </row>
    <row r="6379" spans="4:5" ht="18.75" x14ac:dyDescent="0.3">
      <c r="D6379" s="8">
        <v>63.759999999981503</v>
      </c>
      <c r="E6379" s="9">
        <v>77</v>
      </c>
    </row>
    <row r="6380" spans="4:5" ht="18.75" x14ac:dyDescent="0.3">
      <c r="D6380" s="8">
        <v>63.769999999981501</v>
      </c>
      <c r="E6380" s="9">
        <v>77</v>
      </c>
    </row>
    <row r="6381" spans="4:5" ht="18.75" x14ac:dyDescent="0.3">
      <c r="D6381" s="8">
        <v>63.779999999981499</v>
      </c>
      <c r="E6381" s="9">
        <v>77</v>
      </c>
    </row>
    <row r="6382" spans="4:5" ht="18.75" x14ac:dyDescent="0.3">
      <c r="D6382" s="8">
        <v>63.789999999981497</v>
      </c>
      <c r="E6382" s="9">
        <v>77</v>
      </c>
    </row>
    <row r="6383" spans="4:5" ht="18.75" x14ac:dyDescent="0.3">
      <c r="D6383" s="8">
        <v>63.799999999981502</v>
      </c>
      <c r="E6383" s="9">
        <v>77</v>
      </c>
    </row>
    <row r="6384" spans="4:5" ht="18.75" x14ac:dyDescent="0.3">
      <c r="D6384" s="8">
        <v>63.8099999999815</v>
      </c>
      <c r="E6384" s="9">
        <v>77</v>
      </c>
    </row>
    <row r="6385" spans="4:5" ht="18.75" x14ac:dyDescent="0.3">
      <c r="D6385" s="8">
        <v>63.819999999981498</v>
      </c>
      <c r="E6385" s="9">
        <v>77</v>
      </c>
    </row>
    <row r="6386" spans="4:5" ht="18.75" x14ac:dyDescent="0.3">
      <c r="D6386" s="8">
        <v>63.829999999981503</v>
      </c>
      <c r="E6386" s="9">
        <v>77</v>
      </c>
    </row>
    <row r="6387" spans="4:5" ht="18.75" x14ac:dyDescent="0.3">
      <c r="D6387" s="8">
        <v>63.839999999981501</v>
      </c>
      <c r="E6387" s="9">
        <v>77</v>
      </c>
    </row>
    <row r="6388" spans="4:5" ht="18.75" x14ac:dyDescent="0.3">
      <c r="D6388" s="8">
        <v>63.849999999981499</v>
      </c>
      <c r="E6388" s="9">
        <v>77</v>
      </c>
    </row>
    <row r="6389" spans="4:5" ht="18.75" x14ac:dyDescent="0.3">
      <c r="D6389" s="8">
        <v>63.859999999981497</v>
      </c>
      <c r="E6389" s="9">
        <v>77</v>
      </c>
    </row>
    <row r="6390" spans="4:5" ht="18.75" x14ac:dyDescent="0.3">
      <c r="D6390" s="8">
        <v>63.869999999981502</v>
      </c>
      <c r="E6390" s="9">
        <v>77</v>
      </c>
    </row>
    <row r="6391" spans="4:5" ht="18.75" x14ac:dyDescent="0.3">
      <c r="D6391" s="8">
        <v>63.8799999999815</v>
      </c>
      <c r="E6391" s="9">
        <v>77</v>
      </c>
    </row>
    <row r="6392" spans="4:5" ht="18.75" x14ac:dyDescent="0.3">
      <c r="D6392" s="8">
        <v>63.889999999981498</v>
      </c>
      <c r="E6392" s="9">
        <v>77</v>
      </c>
    </row>
    <row r="6393" spans="4:5" ht="18.75" x14ac:dyDescent="0.3">
      <c r="D6393" s="8">
        <v>63.899999999981503</v>
      </c>
      <c r="E6393" s="9">
        <v>77</v>
      </c>
    </row>
    <row r="6394" spans="4:5" ht="18.75" x14ac:dyDescent="0.3">
      <c r="D6394" s="8">
        <v>63.909999999981501</v>
      </c>
      <c r="E6394" s="9">
        <v>77</v>
      </c>
    </row>
    <row r="6395" spans="4:5" ht="18.75" x14ac:dyDescent="0.3">
      <c r="D6395" s="8">
        <v>63.919999999981499</v>
      </c>
      <c r="E6395" s="9">
        <v>77</v>
      </c>
    </row>
    <row r="6396" spans="4:5" ht="18.75" x14ac:dyDescent="0.3">
      <c r="D6396" s="8">
        <v>63.929999999981497</v>
      </c>
      <c r="E6396" s="9">
        <v>77</v>
      </c>
    </row>
    <row r="6397" spans="4:5" ht="18.75" x14ac:dyDescent="0.3">
      <c r="D6397" s="8">
        <v>63.939999999981602</v>
      </c>
      <c r="E6397" s="9">
        <v>77</v>
      </c>
    </row>
    <row r="6398" spans="4:5" ht="18.75" x14ac:dyDescent="0.3">
      <c r="D6398" s="8">
        <v>63.9499999999816</v>
      </c>
      <c r="E6398" s="9">
        <v>77</v>
      </c>
    </row>
    <row r="6399" spans="4:5" ht="18.75" x14ac:dyDescent="0.3">
      <c r="D6399" s="8">
        <v>63.959999999981598</v>
      </c>
      <c r="E6399" s="9">
        <v>77</v>
      </c>
    </row>
    <row r="6400" spans="4:5" ht="18.75" x14ac:dyDescent="0.3">
      <c r="D6400" s="8">
        <v>63.969999999981603</v>
      </c>
      <c r="E6400" s="9">
        <v>77</v>
      </c>
    </row>
    <row r="6401" spans="4:5" ht="18.75" x14ac:dyDescent="0.3">
      <c r="D6401" s="8">
        <v>63.979999999981601</v>
      </c>
      <c r="E6401" s="9">
        <v>77</v>
      </c>
    </row>
    <row r="6402" spans="4:5" ht="18.75" x14ac:dyDescent="0.3">
      <c r="D6402" s="8">
        <v>63.989999999981599</v>
      </c>
      <c r="E6402" s="9">
        <v>77</v>
      </c>
    </row>
    <row r="6403" spans="4:5" ht="18.75" x14ac:dyDescent="0.3">
      <c r="D6403" s="8">
        <v>63.999999999981597</v>
      </c>
      <c r="E6403" s="9">
        <v>77</v>
      </c>
    </row>
    <row r="6404" spans="4:5" ht="18.75" x14ac:dyDescent="0.3">
      <c r="D6404" s="8">
        <v>64.009999999981602</v>
      </c>
      <c r="E6404" s="9">
        <v>77</v>
      </c>
    </row>
    <row r="6405" spans="4:5" ht="18.75" x14ac:dyDescent="0.3">
      <c r="D6405" s="8">
        <v>64.019999999981593</v>
      </c>
      <c r="E6405" s="9">
        <v>77</v>
      </c>
    </row>
    <row r="6406" spans="4:5" ht="18.75" x14ac:dyDescent="0.3">
      <c r="D6406" s="8">
        <v>64.029999999981598</v>
      </c>
      <c r="E6406" s="9">
        <v>77</v>
      </c>
    </row>
    <row r="6407" spans="4:5" ht="18.75" x14ac:dyDescent="0.3">
      <c r="D6407" s="8">
        <v>64.039999999981603</v>
      </c>
      <c r="E6407" s="9">
        <v>77</v>
      </c>
    </row>
    <row r="6408" spans="4:5" ht="18.75" x14ac:dyDescent="0.3">
      <c r="D6408" s="8">
        <v>64.049999999981594</v>
      </c>
      <c r="E6408" s="9">
        <v>77</v>
      </c>
    </row>
    <row r="6409" spans="4:5" ht="18.75" x14ac:dyDescent="0.3">
      <c r="D6409" s="8">
        <v>64.059999999981599</v>
      </c>
      <c r="E6409" s="9">
        <v>77</v>
      </c>
    </row>
    <row r="6410" spans="4:5" ht="18.75" x14ac:dyDescent="0.3">
      <c r="D6410" s="8">
        <v>64.069999999981604</v>
      </c>
      <c r="E6410" s="9">
        <v>77</v>
      </c>
    </row>
    <row r="6411" spans="4:5" ht="18.75" x14ac:dyDescent="0.3">
      <c r="D6411" s="8">
        <v>64.079999999981595</v>
      </c>
      <c r="E6411" s="9">
        <v>77</v>
      </c>
    </row>
    <row r="6412" spans="4:5" ht="18.75" x14ac:dyDescent="0.3">
      <c r="D6412" s="8">
        <v>64.0899999999816</v>
      </c>
      <c r="E6412" s="9">
        <v>77</v>
      </c>
    </row>
    <row r="6413" spans="4:5" ht="18.75" x14ac:dyDescent="0.3">
      <c r="D6413" s="8">
        <v>64.099999999981605</v>
      </c>
      <c r="E6413" s="9">
        <v>77</v>
      </c>
    </row>
    <row r="6414" spans="4:5" ht="18.75" x14ac:dyDescent="0.3">
      <c r="D6414" s="8">
        <v>64.109999999981596</v>
      </c>
      <c r="E6414" s="9">
        <v>77</v>
      </c>
    </row>
    <row r="6415" spans="4:5" ht="18.75" x14ac:dyDescent="0.3">
      <c r="D6415" s="8">
        <v>64.119999999981601</v>
      </c>
      <c r="E6415" s="9">
        <v>77</v>
      </c>
    </row>
    <row r="6416" spans="4:5" ht="18.75" x14ac:dyDescent="0.3">
      <c r="D6416" s="8">
        <v>64.129999999981607</v>
      </c>
      <c r="E6416" s="9">
        <v>77</v>
      </c>
    </row>
    <row r="6417" spans="4:5" ht="18.75" x14ac:dyDescent="0.3">
      <c r="D6417" s="8">
        <v>64.139999999981697</v>
      </c>
      <c r="E6417" s="9">
        <v>77</v>
      </c>
    </row>
    <row r="6418" spans="4:5" ht="18.75" x14ac:dyDescent="0.3">
      <c r="D6418" s="8">
        <v>64.149999999981702</v>
      </c>
      <c r="E6418" s="9">
        <v>77</v>
      </c>
    </row>
    <row r="6419" spans="4:5" ht="18.75" x14ac:dyDescent="0.3">
      <c r="D6419" s="8">
        <v>64.159999999981693</v>
      </c>
      <c r="E6419" s="9">
        <v>77</v>
      </c>
    </row>
    <row r="6420" spans="4:5" ht="18.75" x14ac:dyDescent="0.3">
      <c r="D6420" s="8">
        <v>64.169999999981698</v>
      </c>
      <c r="E6420" s="9">
        <v>77</v>
      </c>
    </row>
    <row r="6421" spans="4:5" ht="18.75" x14ac:dyDescent="0.3">
      <c r="D6421" s="8">
        <v>64.179999999981703</v>
      </c>
      <c r="E6421" s="9">
        <v>77</v>
      </c>
    </row>
    <row r="6422" spans="4:5" ht="18.75" x14ac:dyDescent="0.3">
      <c r="D6422" s="8">
        <v>64.189999999981694</v>
      </c>
      <c r="E6422" s="9">
        <v>77</v>
      </c>
    </row>
    <row r="6423" spans="4:5" ht="18.75" x14ac:dyDescent="0.3">
      <c r="D6423" s="8">
        <v>64.199999999981699</v>
      </c>
      <c r="E6423" s="9">
        <v>77</v>
      </c>
    </row>
    <row r="6424" spans="4:5" ht="18.75" x14ac:dyDescent="0.3">
      <c r="D6424" s="8">
        <v>64.209999999981704</v>
      </c>
      <c r="E6424" s="9">
        <v>77</v>
      </c>
    </row>
    <row r="6425" spans="4:5" ht="18.75" x14ac:dyDescent="0.3">
      <c r="D6425" s="8">
        <v>64.219999999981695</v>
      </c>
      <c r="E6425" s="9">
        <v>77</v>
      </c>
    </row>
    <row r="6426" spans="4:5" ht="18.75" x14ac:dyDescent="0.3">
      <c r="D6426" s="8">
        <v>64.2299999999817</v>
      </c>
      <c r="E6426" s="9">
        <v>77</v>
      </c>
    </row>
    <row r="6427" spans="4:5" ht="18.75" x14ac:dyDescent="0.3">
      <c r="D6427" s="8">
        <v>64.239999999981706</v>
      </c>
      <c r="E6427" s="9">
        <v>77</v>
      </c>
    </row>
    <row r="6428" spans="4:5" ht="18.75" x14ac:dyDescent="0.3">
      <c r="D6428" s="8">
        <v>64.249999999981696</v>
      </c>
      <c r="E6428" s="9">
        <v>77</v>
      </c>
    </row>
    <row r="6429" spans="4:5" ht="18.75" x14ac:dyDescent="0.3">
      <c r="D6429" s="8">
        <v>64.259999999981702</v>
      </c>
      <c r="E6429" s="9">
        <v>77</v>
      </c>
    </row>
    <row r="6430" spans="4:5" ht="18.75" x14ac:dyDescent="0.3">
      <c r="D6430" s="8">
        <v>64.269999999981707</v>
      </c>
      <c r="E6430" s="9">
        <v>77</v>
      </c>
    </row>
    <row r="6431" spans="4:5" ht="18.75" x14ac:dyDescent="0.3">
      <c r="D6431" s="8">
        <v>64.279999999981698</v>
      </c>
      <c r="E6431" s="9">
        <v>77</v>
      </c>
    </row>
    <row r="6432" spans="4:5" ht="18.75" x14ac:dyDescent="0.3">
      <c r="D6432" s="8">
        <v>64.289999999981703</v>
      </c>
      <c r="E6432" s="9">
        <v>77</v>
      </c>
    </row>
    <row r="6433" spans="4:5" ht="18.75" x14ac:dyDescent="0.3">
      <c r="D6433" s="8">
        <v>64.299999999981694</v>
      </c>
      <c r="E6433" s="9">
        <v>77</v>
      </c>
    </row>
    <row r="6434" spans="4:5" ht="18.75" x14ac:dyDescent="0.3">
      <c r="D6434" s="8">
        <v>64.309999999981699</v>
      </c>
      <c r="E6434" s="9">
        <v>77</v>
      </c>
    </row>
    <row r="6435" spans="4:5" ht="18.75" x14ac:dyDescent="0.3">
      <c r="D6435" s="8">
        <v>64.319999999981704</v>
      </c>
      <c r="E6435" s="9">
        <v>77</v>
      </c>
    </row>
    <row r="6436" spans="4:5" ht="18.75" x14ac:dyDescent="0.3">
      <c r="D6436" s="8">
        <v>64.329999999981794</v>
      </c>
      <c r="E6436" s="9">
        <v>77</v>
      </c>
    </row>
    <row r="6437" spans="4:5" ht="18.75" x14ac:dyDescent="0.3">
      <c r="D6437" s="8">
        <v>64.339999999981799</v>
      </c>
      <c r="E6437" s="9">
        <v>77</v>
      </c>
    </row>
    <row r="6438" spans="4:5" ht="18.75" x14ac:dyDescent="0.3">
      <c r="D6438" s="8">
        <v>64.349999999981804</v>
      </c>
      <c r="E6438" s="9">
        <v>77</v>
      </c>
    </row>
    <row r="6439" spans="4:5" ht="18.75" x14ac:dyDescent="0.3">
      <c r="D6439" s="8">
        <v>64.359999999981795</v>
      </c>
      <c r="E6439" s="9">
        <v>77</v>
      </c>
    </row>
    <row r="6440" spans="4:5" ht="18.75" x14ac:dyDescent="0.3">
      <c r="D6440" s="8">
        <v>64.3699999999818</v>
      </c>
      <c r="E6440" s="9">
        <v>77</v>
      </c>
    </row>
    <row r="6441" spans="4:5" ht="18.75" x14ac:dyDescent="0.3">
      <c r="D6441" s="8">
        <v>64.379999999981806</v>
      </c>
      <c r="E6441" s="9">
        <v>77</v>
      </c>
    </row>
    <row r="6442" spans="4:5" ht="18.75" x14ac:dyDescent="0.3">
      <c r="D6442" s="8">
        <v>64.389999999981796</v>
      </c>
      <c r="E6442" s="9">
        <v>77</v>
      </c>
    </row>
    <row r="6443" spans="4:5" ht="18.75" x14ac:dyDescent="0.3">
      <c r="D6443" s="8">
        <v>64.399999999981802</v>
      </c>
      <c r="E6443" s="9">
        <v>77</v>
      </c>
    </row>
    <row r="6444" spans="4:5" ht="18.75" x14ac:dyDescent="0.3">
      <c r="D6444" s="8">
        <v>64.409999999981807</v>
      </c>
      <c r="E6444" s="9">
        <v>77</v>
      </c>
    </row>
    <row r="6445" spans="4:5" ht="18.75" x14ac:dyDescent="0.3">
      <c r="D6445" s="8">
        <v>64.419999999981798</v>
      </c>
      <c r="E6445" s="9">
        <v>77</v>
      </c>
    </row>
    <row r="6446" spans="4:5" ht="18.75" x14ac:dyDescent="0.3">
      <c r="D6446" s="8">
        <v>64.429999999981803</v>
      </c>
      <c r="E6446" s="9">
        <v>77</v>
      </c>
    </row>
    <row r="6447" spans="4:5" ht="18.75" x14ac:dyDescent="0.3">
      <c r="D6447" s="8">
        <v>64.439999999981794</v>
      </c>
      <c r="E6447" s="9">
        <v>77</v>
      </c>
    </row>
    <row r="6448" spans="4:5" ht="18.75" x14ac:dyDescent="0.3">
      <c r="D6448" s="8">
        <v>64.449999999981799</v>
      </c>
      <c r="E6448" s="9">
        <v>77</v>
      </c>
    </row>
    <row r="6449" spans="4:5" ht="18.75" x14ac:dyDescent="0.3">
      <c r="D6449" s="8">
        <v>64.459999999981804</v>
      </c>
      <c r="E6449" s="9">
        <v>77</v>
      </c>
    </row>
    <row r="6450" spans="4:5" ht="18.75" x14ac:dyDescent="0.3">
      <c r="D6450" s="8">
        <v>64.469999999981795</v>
      </c>
      <c r="E6450" s="9">
        <v>77</v>
      </c>
    </row>
    <row r="6451" spans="4:5" ht="18.75" x14ac:dyDescent="0.3">
      <c r="D6451" s="8">
        <v>64.4799999999818</v>
      </c>
      <c r="E6451" s="9">
        <v>77</v>
      </c>
    </row>
    <row r="6452" spans="4:5" ht="18.75" x14ac:dyDescent="0.3">
      <c r="D6452" s="8">
        <v>64.489999999981805</v>
      </c>
      <c r="E6452" s="9">
        <v>77</v>
      </c>
    </row>
    <row r="6453" spans="4:5" ht="18.75" x14ac:dyDescent="0.3">
      <c r="D6453" s="8">
        <v>64.499999999981796</v>
      </c>
      <c r="E6453" s="9">
        <v>77</v>
      </c>
    </row>
    <row r="6454" spans="4:5" ht="18.75" x14ac:dyDescent="0.3">
      <c r="D6454" s="8">
        <v>64.509999999981801</v>
      </c>
      <c r="E6454" s="9">
        <v>77</v>
      </c>
    </row>
    <row r="6455" spans="4:5" ht="18.75" x14ac:dyDescent="0.3">
      <c r="D6455" s="8">
        <v>64.519999999981806</v>
      </c>
      <c r="E6455" s="9">
        <v>77</v>
      </c>
    </row>
    <row r="6456" spans="4:5" ht="18.75" x14ac:dyDescent="0.3">
      <c r="D6456" s="8">
        <v>64.529999999981897</v>
      </c>
      <c r="E6456" s="9">
        <v>77</v>
      </c>
    </row>
    <row r="6457" spans="4:5" ht="18.75" x14ac:dyDescent="0.3">
      <c r="D6457" s="8">
        <v>64.539999999981902</v>
      </c>
      <c r="E6457" s="9">
        <v>77</v>
      </c>
    </row>
    <row r="6458" spans="4:5" ht="18.75" x14ac:dyDescent="0.3">
      <c r="D6458" s="8">
        <v>64.549999999981907</v>
      </c>
      <c r="E6458" s="9">
        <v>77</v>
      </c>
    </row>
    <row r="6459" spans="4:5" ht="18.75" x14ac:dyDescent="0.3">
      <c r="D6459" s="8">
        <v>64.559999999981898</v>
      </c>
      <c r="E6459" s="9">
        <v>77</v>
      </c>
    </row>
    <row r="6460" spans="4:5" ht="18.75" x14ac:dyDescent="0.3">
      <c r="D6460" s="8">
        <v>64.569999999981903</v>
      </c>
      <c r="E6460" s="9">
        <v>77</v>
      </c>
    </row>
    <row r="6461" spans="4:5" ht="18.75" x14ac:dyDescent="0.3">
      <c r="D6461" s="8">
        <v>64.579999999981894</v>
      </c>
      <c r="E6461" s="9">
        <v>77</v>
      </c>
    </row>
    <row r="6462" spans="4:5" ht="18.75" x14ac:dyDescent="0.3">
      <c r="D6462" s="8">
        <v>64.589999999981899</v>
      </c>
      <c r="E6462" s="9">
        <v>77</v>
      </c>
    </row>
    <row r="6463" spans="4:5" ht="18.75" x14ac:dyDescent="0.3">
      <c r="D6463" s="8">
        <v>64.599999999981904</v>
      </c>
      <c r="E6463" s="9">
        <v>77</v>
      </c>
    </row>
    <row r="6464" spans="4:5" ht="18.75" x14ac:dyDescent="0.3">
      <c r="D6464" s="8">
        <v>64.609999999981895</v>
      </c>
      <c r="E6464" s="9">
        <v>77</v>
      </c>
    </row>
    <row r="6465" spans="4:5" ht="18.75" x14ac:dyDescent="0.3">
      <c r="D6465" s="8">
        <v>64.6199999999819</v>
      </c>
      <c r="E6465" s="9">
        <v>77</v>
      </c>
    </row>
    <row r="6466" spans="4:5" ht="18.75" x14ac:dyDescent="0.3">
      <c r="D6466" s="8">
        <v>64.629999999981905</v>
      </c>
      <c r="E6466" s="9">
        <v>77</v>
      </c>
    </row>
    <row r="6467" spans="4:5" ht="18.75" x14ac:dyDescent="0.3">
      <c r="D6467" s="8">
        <v>64.639999999981896</v>
      </c>
      <c r="E6467" s="9">
        <v>77</v>
      </c>
    </row>
    <row r="6468" spans="4:5" ht="18.75" x14ac:dyDescent="0.3">
      <c r="D6468" s="8">
        <v>64.649999999981901</v>
      </c>
      <c r="E6468" s="9">
        <v>77</v>
      </c>
    </row>
    <row r="6469" spans="4:5" ht="18.75" x14ac:dyDescent="0.3">
      <c r="D6469" s="8">
        <v>64.659999999981906</v>
      </c>
      <c r="E6469" s="9">
        <v>77</v>
      </c>
    </row>
    <row r="6470" spans="4:5" ht="18.75" x14ac:dyDescent="0.3">
      <c r="D6470" s="8">
        <v>64.669999999981897</v>
      </c>
      <c r="E6470" s="9">
        <v>77</v>
      </c>
    </row>
    <row r="6471" spans="4:5" ht="18.75" x14ac:dyDescent="0.3">
      <c r="D6471" s="8">
        <v>64.679999999981902</v>
      </c>
      <c r="E6471" s="9">
        <v>77</v>
      </c>
    </row>
    <row r="6472" spans="4:5" ht="18.75" x14ac:dyDescent="0.3">
      <c r="D6472" s="8">
        <v>64.689999999981893</v>
      </c>
      <c r="E6472" s="9">
        <v>77</v>
      </c>
    </row>
    <row r="6473" spans="4:5" ht="18.75" x14ac:dyDescent="0.3">
      <c r="D6473" s="8">
        <v>64.699999999981898</v>
      </c>
      <c r="E6473" s="9">
        <v>77</v>
      </c>
    </row>
    <row r="6474" spans="4:5" ht="18.75" x14ac:dyDescent="0.3">
      <c r="D6474" s="8">
        <v>64.709999999981903</v>
      </c>
      <c r="E6474" s="9">
        <v>77</v>
      </c>
    </row>
    <row r="6475" spans="4:5" ht="18.75" x14ac:dyDescent="0.3">
      <c r="D6475" s="8">
        <v>64.719999999981994</v>
      </c>
      <c r="E6475" s="9">
        <v>77</v>
      </c>
    </row>
    <row r="6476" spans="4:5" ht="18.75" x14ac:dyDescent="0.3">
      <c r="D6476" s="8">
        <v>64.729999999981999</v>
      </c>
      <c r="E6476" s="9">
        <v>77</v>
      </c>
    </row>
    <row r="6477" spans="4:5" ht="18.75" x14ac:dyDescent="0.3">
      <c r="D6477" s="8">
        <v>64.739999999982004</v>
      </c>
      <c r="E6477" s="9">
        <v>77</v>
      </c>
    </row>
    <row r="6478" spans="4:5" ht="18.75" x14ac:dyDescent="0.3">
      <c r="D6478" s="8">
        <v>64.749999999981995</v>
      </c>
      <c r="E6478" s="9">
        <v>77</v>
      </c>
    </row>
    <row r="6479" spans="4:5" ht="18.75" x14ac:dyDescent="0.3">
      <c r="D6479" s="8">
        <v>64.759999999982</v>
      </c>
      <c r="E6479" s="9">
        <v>77</v>
      </c>
    </row>
    <row r="6480" spans="4:5" ht="18.75" x14ac:dyDescent="0.3">
      <c r="D6480" s="8">
        <v>64.769999999982005</v>
      </c>
      <c r="E6480" s="9">
        <v>77</v>
      </c>
    </row>
    <row r="6481" spans="4:5" ht="18.75" x14ac:dyDescent="0.3">
      <c r="D6481" s="8">
        <v>64.779999999981996</v>
      </c>
      <c r="E6481" s="9">
        <v>77</v>
      </c>
    </row>
    <row r="6482" spans="4:5" ht="18.75" x14ac:dyDescent="0.3">
      <c r="D6482" s="8">
        <v>64.789999999982001</v>
      </c>
      <c r="E6482" s="9">
        <v>77</v>
      </c>
    </row>
    <row r="6483" spans="4:5" ht="18.75" x14ac:dyDescent="0.3">
      <c r="D6483" s="8">
        <v>64.799999999982006</v>
      </c>
      <c r="E6483" s="9">
        <v>78</v>
      </c>
    </row>
    <row r="6484" spans="4:5" ht="18.75" x14ac:dyDescent="0.3">
      <c r="D6484" s="8">
        <v>64.809999999981997</v>
      </c>
      <c r="E6484" s="9">
        <v>78</v>
      </c>
    </row>
    <row r="6485" spans="4:5" ht="18.75" x14ac:dyDescent="0.3">
      <c r="D6485" s="8">
        <v>64.819999999982002</v>
      </c>
      <c r="E6485" s="9">
        <v>78</v>
      </c>
    </row>
    <row r="6486" spans="4:5" ht="18.75" x14ac:dyDescent="0.3">
      <c r="D6486" s="8">
        <v>64.829999999981993</v>
      </c>
      <c r="E6486" s="9">
        <v>78</v>
      </c>
    </row>
    <row r="6487" spans="4:5" ht="18.75" x14ac:dyDescent="0.3">
      <c r="D6487" s="8">
        <v>64.839999999981998</v>
      </c>
      <c r="E6487" s="9">
        <v>78</v>
      </c>
    </row>
    <row r="6488" spans="4:5" ht="18.75" x14ac:dyDescent="0.3">
      <c r="D6488" s="8">
        <v>64.849999999982003</v>
      </c>
      <c r="E6488" s="9">
        <v>78</v>
      </c>
    </row>
    <row r="6489" spans="4:5" ht="18.75" x14ac:dyDescent="0.3">
      <c r="D6489" s="8">
        <v>64.859999999981994</v>
      </c>
      <c r="E6489" s="9">
        <v>78</v>
      </c>
    </row>
    <row r="6490" spans="4:5" ht="18.75" x14ac:dyDescent="0.3">
      <c r="D6490" s="8">
        <v>64.869999999981999</v>
      </c>
      <c r="E6490" s="9">
        <v>78</v>
      </c>
    </row>
    <row r="6491" spans="4:5" ht="18.75" x14ac:dyDescent="0.3">
      <c r="D6491" s="8">
        <v>64.879999999982005</v>
      </c>
      <c r="E6491" s="9">
        <v>78</v>
      </c>
    </row>
    <row r="6492" spans="4:5" ht="18.75" x14ac:dyDescent="0.3">
      <c r="D6492" s="8">
        <v>64.889999999981995</v>
      </c>
      <c r="E6492" s="9">
        <v>78</v>
      </c>
    </row>
    <row r="6493" spans="4:5" ht="18.75" x14ac:dyDescent="0.3">
      <c r="D6493" s="8">
        <v>64.899999999982001</v>
      </c>
      <c r="E6493" s="9">
        <v>78</v>
      </c>
    </row>
    <row r="6494" spans="4:5" ht="18.75" x14ac:dyDescent="0.3">
      <c r="D6494" s="8">
        <v>64.909999999982006</v>
      </c>
      <c r="E6494" s="9">
        <v>78</v>
      </c>
    </row>
    <row r="6495" spans="4:5" ht="18.75" x14ac:dyDescent="0.3">
      <c r="D6495" s="8">
        <v>64.919999999982096</v>
      </c>
      <c r="E6495" s="9">
        <v>78</v>
      </c>
    </row>
    <row r="6496" spans="4:5" ht="18.75" x14ac:dyDescent="0.3">
      <c r="D6496" s="8">
        <v>64.929999999982101</v>
      </c>
      <c r="E6496" s="9">
        <v>78</v>
      </c>
    </row>
    <row r="6497" spans="4:5" ht="18.75" x14ac:dyDescent="0.3">
      <c r="D6497" s="8">
        <v>64.939999999982106</v>
      </c>
      <c r="E6497" s="9">
        <v>78</v>
      </c>
    </row>
    <row r="6498" spans="4:5" ht="18.75" x14ac:dyDescent="0.3">
      <c r="D6498" s="8">
        <v>64.949999999982097</v>
      </c>
      <c r="E6498" s="9">
        <v>78</v>
      </c>
    </row>
    <row r="6499" spans="4:5" ht="18.75" x14ac:dyDescent="0.3">
      <c r="D6499" s="8">
        <v>64.959999999982102</v>
      </c>
      <c r="E6499" s="9">
        <v>78</v>
      </c>
    </row>
    <row r="6500" spans="4:5" ht="18.75" x14ac:dyDescent="0.3">
      <c r="D6500" s="8">
        <v>64.969999999982093</v>
      </c>
      <c r="E6500" s="9">
        <v>78</v>
      </c>
    </row>
    <row r="6501" spans="4:5" ht="18.75" x14ac:dyDescent="0.3">
      <c r="D6501" s="8">
        <v>64.979999999982098</v>
      </c>
      <c r="E6501" s="9">
        <v>78</v>
      </c>
    </row>
    <row r="6502" spans="4:5" ht="18.75" x14ac:dyDescent="0.3">
      <c r="D6502" s="8">
        <v>64.989999999982103</v>
      </c>
      <c r="E6502" s="9">
        <v>78</v>
      </c>
    </row>
    <row r="6503" spans="4:5" ht="18.75" x14ac:dyDescent="0.3">
      <c r="D6503" s="8">
        <v>64.999999999982094</v>
      </c>
      <c r="E6503" s="9">
        <v>78</v>
      </c>
    </row>
    <row r="6504" spans="4:5" ht="18.75" x14ac:dyDescent="0.3">
      <c r="D6504" s="8">
        <v>65.009999999982099</v>
      </c>
      <c r="E6504" s="9">
        <v>78</v>
      </c>
    </row>
    <row r="6505" spans="4:5" ht="18.75" x14ac:dyDescent="0.3">
      <c r="D6505" s="8">
        <v>65.019999999982105</v>
      </c>
      <c r="E6505" s="9">
        <v>78</v>
      </c>
    </row>
    <row r="6506" spans="4:5" ht="18.75" x14ac:dyDescent="0.3">
      <c r="D6506" s="8">
        <v>65.029999999982095</v>
      </c>
      <c r="E6506" s="9">
        <v>78</v>
      </c>
    </row>
    <row r="6507" spans="4:5" ht="18.75" x14ac:dyDescent="0.3">
      <c r="D6507" s="8">
        <v>65.039999999982101</v>
      </c>
      <c r="E6507" s="9">
        <v>78</v>
      </c>
    </row>
    <row r="6508" spans="4:5" ht="18.75" x14ac:dyDescent="0.3">
      <c r="D6508" s="8">
        <v>65.049999999982106</v>
      </c>
      <c r="E6508" s="9">
        <v>78</v>
      </c>
    </row>
    <row r="6509" spans="4:5" ht="18.75" x14ac:dyDescent="0.3">
      <c r="D6509" s="8">
        <v>65.059999999982097</v>
      </c>
      <c r="E6509" s="9">
        <v>78</v>
      </c>
    </row>
    <row r="6510" spans="4:5" ht="18.75" x14ac:dyDescent="0.3">
      <c r="D6510" s="8">
        <v>65.069999999982102</v>
      </c>
      <c r="E6510" s="9">
        <v>78</v>
      </c>
    </row>
    <row r="6511" spans="4:5" ht="18.75" x14ac:dyDescent="0.3">
      <c r="D6511" s="8">
        <v>65.079999999982107</v>
      </c>
      <c r="E6511" s="9">
        <v>78</v>
      </c>
    </row>
    <row r="6512" spans="4:5" ht="18.75" x14ac:dyDescent="0.3">
      <c r="D6512" s="8">
        <v>65.089999999982098</v>
      </c>
      <c r="E6512" s="9">
        <v>78</v>
      </c>
    </row>
    <row r="6513" spans="4:5" ht="18.75" x14ac:dyDescent="0.3">
      <c r="D6513" s="8">
        <v>65.099999999982103</v>
      </c>
      <c r="E6513" s="9">
        <v>78</v>
      </c>
    </row>
    <row r="6514" spans="4:5" ht="18.75" x14ac:dyDescent="0.3">
      <c r="D6514" s="8">
        <v>65.109999999982193</v>
      </c>
      <c r="E6514" s="9">
        <v>78</v>
      </c>
    </row>
    <row r="6515" spans="4:5" ht="18.75" x14ac:dyDescent="0.3">
      <c r="D6515" s="8">
        <v>65.119999999982198</v>
      </c>
      <c r="E6515" s="9">
        <v>78</v>
      </c>
    </row>
    <row r="6516" spans="4:5" ht="18.75" x14ac:dyDescent="0.3">
      <c r="D6516" s="8">
        <v>65.129999999982203</v>
      </c>
      <c r="E6516" s="9">
        <v>78</v>
      </c>
    </row>
    <row r="6517" spans="4:5" ht="18.75" x14ac:dyDescent="0.3">
      <c r="D6517" s="8">
        <v>65.139999999982194</v>
      </c>
      <c r="E6517" s="9">
        <v>78</v>
      </c>
    </row>
    <row r="6518" spans="4:5" ht="18.75" x14ac:dyDescent="0.3">
      <c r="D6518" s="8">
        <v>65.149999999982199</v>
      </c>
      <c r="E6518" s="9">
        <v>78</v>
      </c>
    </row>
    <row r="6519" spans="4:5" ht="18.75" x14ac:dyDescent="0.3">
      <c r="D6519" s="8">
        <v>65.159999999982205</v>
      </c>
      <c r="E6519" s="9">
        <v>78</v>
      </c>
    </row>
    <row r="6520" spans="4:5" ht="18.75" x14ac:dyDescent="0.3">
      <c r="D6520" s="8">
        <v>65.169999999982196</v>
      </c>
      <c r="E6520" s="9">
        <v>78</v>
      </c>
    </row>
    <row r="6521" spans="4:5" ht="18.75" x14ac:dyDescent="0.3">
      <c r="D6521" s="8">
        <v>65.179999999982201</v>
      </c>
      <c r="E6521" s="9">
        <v>78</v>
      </c>
    </row>
    <row r="6522" spans="4:5" ht="18.75" x14ac:dyDescent="0.3">
      <c r="D6522" s="8">
        <v>65.189999999982206</v>
      </c>
      <c r="E6522" s="9">
        <v>78</v>
      </c>
    </row>
    <row r="6523" spans="4:5" ht="18.75" x14ac:dyDescent="0.3">
      <c r="D6523" s="8">
        <v>65.199999999982197</v>
      </c>
      <c r="E6523" s="9">
        <v>78</v>
      </c>
    </row>
    <row r="6524" spans="4:5" ht="18.75" x14ac:dyDescent="0.3">
      <c r="D6524" s="8">
        <v>65.209999999982202</v>
      </c>
      <c r="E6524" s="9">
        <v>78</v>
      </c>
    </row>
    <row r="6525" spans="4:5" ht="18.75" x14ac:dyDescent="0.3">
      <c r="D6525" s="8">
        <v>65.219999999982207</v>
      </c>
      <c r="E6525" s="9">
        <v>78</v>
      </c>
    </row>
    <row r="6526" spans="4:5" ht="18.75" x14ac:dyDescent="0.3">
      <c r="D6526" s="8">
        <v>65.229999999982198</v>
      </c>
      <c r="E6526" s="9">
        <v>78</v>
      </c>
    </row>
    <row r="6527" spans="4:5" ht="18.75" x14ac:dyDescent="0.3">
      <c r="D6527" s="8">
        <v>65.239999999982203</v>
      </c>
      <c r="E6527" s="9">
        <v>78</v>
      </c>
    </row>
    <row r="6528" spans="4:5" ht="18.75" x14ac:dyDescent="0.3">
      <c r="D6528" s="8">
        <v>65.249999999982194</v>
      </c>
      <c r="E6528" s="9">
        <v>78</v>
      </c>
    </row>
    <row r="6529" spans="4:5" ht="18.75" x14ac:dyDescent="0.3">
      <c r="D6529" s="8">
        <v>65.259999999982199</v>
      </c>
      <c r="E6529" s="9">
        <v>78</v>
      </c>
    </row>
    <row r="6530" spans="4:5" ht="18.75" x14ac:dyDescent="0.3">
      <c r="D6530" s="8">
        <v>65.269999999982204</v>
      </c>
      <c r="E6530" s="9">
        <v>78</v>
      </c>
    </row>
    <row r="6531" spans="4:5" ht="18.75" x14ac:dyDescent="0.3">
      <c r="D6531" s="8">
        <v>65.279999999982195</v>
      </c>
      <c r="E6531" s="9">
        <v>78</v>
      </c>
    </row>
    <row r="6532" spans="4:5" ht="18.75" x14ac:dyDescent="0.3">
      <c r="D6532" s="8">
        <v>65.2899999999822</v>
      </c>
      <c r="E6532" s="9">
        <v>78</v>
      </c>
    </row>
    <row r="6533" spans="4:5" ht="18.75" x14ac:dyDescent="0.3">
      <c r="D6533" s="8">
        <v>65.299999999982205</v>
      </c>
      <c r="E6533" s="9">
        <v>78</v>
      </c>
    </row>
    <row r="6534" spans="4:5" ht="18.75" x14ac:dyDescent="0.3">
      <c r="D6534" s="8">
        <v>65.309999999982296</v>
      </c>
      <c r="E6534" s="9">
        <v>78</v>
      </c>
    </row>
    <row r="6535" spans="4:5" ht="18.75" x14ac:dyDescent="0.3">
      <c r="D6535" s="8">
        <v>65.319999999982301</v>
      </c>
      <c r="E6535" s="9">
        <v>78</v>
      </c>
    </row>
    <row r="6536" spans="4:5" ht="18.75" x14ac:dyDescent="0.3">
      <c r="D6536" s="8">
        <v>65.329999999982306</v>
      </c>
      <c r="E6536" s="9">
        <v>78</v>
      </c>
    </row>
    <row r="6537" spans="4:5" ht="18.75" x14ac:dyDescent="0.3">
      <c r="D6537" s="8">
        <v>65.339999999982297</v>
      </c>
      <c r="E6537" s="9">
        <v>78</v>
      </c>
    </row>
    <row r="6538" spans="4:5" ht="18.75" x14ac:dyDescent="0.3">
      <c r="D6538" s="8">
        <v>65.349999999982302</v>
      </c>
      <c r="E6538" s="9">
        <v>78</v>
      </c>
    </row>
    <row r="6539" spans="4:5" ht="18.75" x14ac:dyDescent="0.3">
      <c r="D6539" s="8">
        <v>65.359999999982307</v>
      </c>
      <c r="E6539" s="9">
        <v>78</v>
      </c>
    </row>
    <row r="6540" spans="4:5" ht="18.75" x14ac:dyDescent="0.3">
      <c r="D6540" s="8">
        <v>65.369999999982298</v>
      </c>
      <c r="E6540" s="9">
        <v>78</v>
      </c>
    </row>
    <row r="6541" spans="4:5" ht="18.75" x14ac:dyDescent="0.3">
      <c r="D6541" s="8">
        <v>65.379999999982303</v>
      </c>
      <c r="E6541" s="9">
        <v>78</v>
      </c>
    </row>
    <row r="6542" spans="4:5" ht="18.75" x14ac:dyDescent="0.3">
      <c r="D6542" s="8">
        <v>65.389999999982294</v>
      </c>
      <c r="E6542" s="9">
        <v>78</v>
      </c>
    </row>
    <row r="6543" spans="4:5" ht="18.75" x14ac:dyDescent="0.3">
      <c r="D6543" s="8">
        <v>65.399999999982299</v>
      </c>
      <c r="E6543" s="9">
        <v>78</v>
      </c>
    </row>
    <row r="6544" spans="4:5" ht="18.75" x14ac:dyDescent="0.3">
      <c r="D6544" s="8">
        <v>65.409999999982304</v>
      </c>
      <c r="E6544" s="9">
        <v>78</v>
      </c>
    </row>
    <row r="6545" spans="4:5" ht="18.75" x14ac:dyDescent="0.3">
      <c r="D6545" s="8">
        <v>65.419999999982295</v>
      </c>
      <c r="E6545" s="9">
        <v>78</v>
      </c>
    </row>
    <row r="6546" spans="4:5" ht="18.75" x14ac:dyDescent="0.3">
      <c r="D6546" s="8">
        <v>65.4299999999823</v>
      </c>
      <c r="E6546" s="9">
        <v>78</v>
      </c>
    </row>
    <row r="6547" spans="4:5" ht="18.75" x14ac:dyDescent="0.3">
      <c r="D6547" s="8">
        <v>65.439999999982305</v>
      </c>
      <c r="E6547" s="9">
        <v>78</v>
      </c>
    </row>
    <row r="6548" spans="4:5" ht="18.75" x14ac:dyDescent="0.3">
      <c r="D6548" s="8">
        <v>65.449999999982296</v>
      </c>
      <c r="E6548" s="9">
        <v>78</v>
      </c>
    </row>
    <row r="6549" spans="4:5" ht="18.75" x14ac:dyDescent="0.3">
      <c r="D6549" s="8">
        <v>65.459999999982301</v>
      </c>
      <c r="E6549" s="9">
        <v>78</v>
      </c>
    </row>
    <row r="6550" spans="4:5" ht="18.75" x14ac:dyDescent="0.3">
      <c r="D6550" s="8">
        <v>65.469999999982306</v>
      </c>
      <c r="E6550" s="9">
        <v>78</v>
      </c>
    </row>
    <row r="6551" spans="4:5" ht="18.75" x14ac:dyDescent="0.3">
      <c r="D6551" s="8">
        <v>65.479999999982297</v>
      </c>
      <c r="E6551" s="9">
        <v>78</v>
      </c>
    </row>
    <row r="6552" spans="4:5" ht="18.75" x14ac:dyDescent="0.3">
      <c r="D6552" s="8">
        <v>65.489999999982302</v>
      </c>
      <c r="E6552" s="9">
        <v>78</v>
      </c>
    </row>
    <row r="6553" spans="4:5" ht="18.75" x14ac:dyDescent="0.3">
      <c r="D6553" s="8">
        <v>65.499999999982407</v>
      </c>
      <c r="E6553" s="9">
        <v>78</v>
      </c>
    </row>
    <row r="6554" spans="4:5" ht="18.75" x14ac:dyDescent="0.3">
      <c r="D6554" s="8">
        <v>65.509999999982398</v>
      </c>
      <c r="E6554" s="9">
        <v>78</v>
      </c>
    </row>
    <row r="6555" spans="4:5" ht="18.75" x14ac:dyDescent="0.3">
      <c r="D6555" s="8">
        <v>65.519999999982403</v>
      </c>
      <c r="E6555" s="9">
        <v>78</v>
      </c>
    </row>
    <row r="6556" spans="4:5" ht="18.75" x14ac:dyDescent="0.3">
      <c r="D6556" s="8">
        <v>65.529999999982394</v>
      </c>
      <c r="E6556" s="9">
        <v>78</v>
      </c>
    </row>
    <row r="6557" spans="4:5" ht="18.75" x14ac:dyDescent="0.3">
      <c r="D6557" s="8">
        <v>65.539999999982399</v>
      </c>
      <c r="E6557" s="9">
        <v>78</v>
      </c>
    </row>
    <row r="6558" spans="4:5" ht="18.75" x14ac:dyDescent="0.3">
      <c r="D6558" s="8">
        <v>65.549999999982404</v>
      </c>
      <c r="E6558" s="9">
        <v>78</v>
      </c>
    </row>
    <row r="6559" spans="4:5" ht="18.75" x14ac:dyDescent="0.3">
      <c r="D6559" s="8">
        <v>65.559999999982395</v>
      </c>
      <c r="E6559" s="9">
        <v>78</v>
      </c>
    </row>
    <row r="6560" spans="4:5" ht="18.75" x14ac:dyDescent="0.3">
      <c r="D6560" s="8">
        <v>65.5699999999824</v>
      </c>
      <c r="E6560" s="9">
        <v>78</v>
      </c>
    </row>
    <row r="6561" spans="4:5" ht="18.75" x14ac:dyDescent="0.3">
      <c r="D6561" s="8">
        <v>65.579999999982405</v>
      </c>
      <c r="E6561" s="9">
        <v>78</v>
      </c>
    </row>
    <row r="6562" spans="4:5" ht="18.75" x14ac:dyDescent="0.3">
      <c r="D6562" s="8">
        <v>65.589999999982396</v>
      </c>
      <c r="E6562" s="9">
        <v>78</v>
      </c>
    </row>
    <row r="6563" spans="4:5" ht="18.75" x14ac:dyDescent="0.3">
      <c r="D6563" s="8">
        <v>65.599999999982401</v>
      </c>
      <c r="E6563" s="9">
        <v>78</v>
      </c>
    </row>
    <row r="6564" spans="4:5" ht="18.75" x14ac:dyDescent="0.3">
      <c r="D6564" s="8">
        <v>65.609999999982406</v>
      </c>
      <c r="E6564" s="9">
        <v>78</v>
      </c>
    </row>
    <row r="6565" spans="4:5" ht="18.75" x14ac:dyDescent="0.3">
      <c r="D6565" s="8">
        <v>65.619999999982397</v>
      </c>
      <c r="E6565" s="9">
        <v>78</v>
      </c>
    </row>
    <row r="6566" spans="4:5" ht="18.75" x14ac:dyDescent="0.3">
      <c r="D6566" s="8">
        <v>65.629999999982402</v>
      </c>
      <c r="E6566" s="9">
        <v>78</v>
      </c>
    </row>
    <row r="6567" spans="4:5" ht="18.75" x14ac:dyDescent="0.3">
      <c r="D6567" s="8">
        <v>65.639999999982393</v>
      </c>
      <c r="E6567" s="9">
        <v>78</v>
      </c>
    </row>
    <row r="6568" spans="4:5" ht="18.75" x14ac:dyDescent="0.3">
      <c r="D6568" s="8">
        <v>65.649999999982398</v>
      </c>
      <c r="E6568" s="9">
        <v>78</v>
      </c>
    </row>
    <row r="6569" spans="4:5" ht="18.75" x14ac:dyDescent="0.3">
      <c r="D6569" s="8">
        <v>65.659999999982404</v>
      </c>
      <c r="E6569" s="9">
        <v>78</v>
      </c>
    </row>
    <row r="6570" spans="4:5" ht="18.75" x14ac:dyDescent="0.3">
      <c r="D6570" s="8">
        <v>65.669999999982394</v>
      </c>
      <c r="E6570" s="9">
        <v>78</v>
      </c>
    </row>
    <row r="6571" spans="4:5" ht="18.75" x14ac:dyDescent="0.3">
      <c r="D6571" s="8">
        <v>65.6799999999824</v>
      </c>
      <c r="E6571" s="9">
        <v>78</v>
      </c>
    </row>
    <row r="6572" spans="4:5" ht="18.75" x14ac:dyDescent="0.3">
      <c r="D6572" s="8">
        <v>65.689999999982405</v>
      </c>
      <c r="E6572" s="9">
        <v>78</v>
      </c>
    </row>
    <row r="6573" spans="4:5" ht="18.75" x14ac:dyDescent="0.3">
      <c r="D6573" s="8">
        <v>65.699999999982495</v>
      </c>
      <c r="E6573" s="9">
        <v>78</v>
      </c>
    </row>
    <row r="6574" spans="4:5" ht="18.75" x14ac:dyDescent="0.3">
      <c r="D6574" s="8">
        <v>65.7099999999825</v>
      </c>
      <c r="E6574" s="9">
        <v>78</v>
      </c>
    </row>
    <row r="6575" spans="4:5" ht="18.75" x14ac:dyDescent="0.3">
      <c r="D6575" s="8">
        <v>65.719999999982505</v>
      </c>
      <c r="E6575" s="9">
        <v>78</v>
      </c>
    </row>
    <row r="6576" spans="4:5" ht="18.75" x14ac:dyDescent="0.3">
      <c r="D6576" s="8">
        <v>65.729999999982496</v>
      </c>
      <c r="E6576" s="9">
        <v>78</v>
      </c>
    </row>
    <row r="6577" spans="4:5" ht="18.75" x14ac:dyDescent="0.3">
      <c r="D6577" s="8">
        <v>65.739999999982501</v>
      </c>
      <c r="E6577" s="9">
        <v>78</v>
      </c>
    </row>
    <row r="6578" spans="4:5" ht="18.75" x14ac:dyDescent="0.3">
      <c r="D6578" s="8">
        <v>65.749999999982506</v>
      </c>
      <c r="E6578" s="9">
        <v>78</v>
      </c>
    </row>
    <row r="6579" spans="4:5" ht="18.75" x14ac:dyDescent="0.3">
      <c r="D6579" s="8">
        <v>65.759999999982497</v>
      </c>
      <c r="E6579" s="9">
        <v>78</v>
      </c>
    </row>
    <row r="6580" spans="4:5" ht="18.75" x14ac:dyDescent="0.3">
      <c r="D6580" s="8">
        <v>65.769999999982502</v>
      </c>
      <c r="E6580" s="9">
        <v>78</v>
      </c>
    </row>
    <row r="6581" spans="4:5" ht="18.75" x14ac:dyDescent="0.3">
      <c r="D6581" s="8">
        <v>65.779999999982493</v>
      </c>
      <c r="E6581" s="9">
        <v>78</v>
      </c>
    </row>
    <row r="6582" spans="4:5" ht="18.75" x14ac:dyDescent="0.3">
      <c r="D6582" s="8">
        <v>65.789999999982498</v>
      </c>
      <c r="E6582" s="9">
        <v>78</v>
      </c>
    </row>
    <row r="6583" spans="4:5" ht="18.75" x14ac:dyDescent="0.3">
      <c r="D6583" s="8">
        <v>65.799999999982504</v>
      </c>
      <c r="E6583" s="9">
        <v>78</v>
      </c>
    </row>
    <row r="6584" spans="4:5" ht="18.75" x14ac:dyDescent="0.3">
      <c r="D6584" s="8">
        <v>65.809999999982495</v>
      </c>
      <c r="E6584" s="9">
        <v>78</v>
      </c>
    </row>
    <row r="6585" spans="4:5" ht="18.75" x14ac:dyDescent="0.3">
      <c r="D6585" s="8">
        <v>65.8199999999825</v>
      </c>
      <c r="E6585" s="9">
        <v>78</v>
      </c>
    </row>
    <row r="6586" spans="4:5" ht="18.75" x14ac:dyDescent="0.3">
      <c r="D6586" s="8">
        <v>65.829999999982505</v>
      </c>
      <c r="E6586" s="9">
        <v>78</v>
      </c>
    </row>
    <row r="6587" spans="4:5" ht="18.75" x14ac:dyDescent="0.3">
      <c r="D6587" s="8">
        <v>65.839999999982496</v>
      </c>
      <c r="E6587" s="9">
        <v>78</v>
      </c>
    </row>
    <row r="6588" spans="4:5" ht="18.75" x14ac:dyDescent="0.3">
      <c r="D6588" s="8">
        <v>65.849999999982501</v>
      </c>
      <c r="E6588" s="9">
        <v>78</v>
      </c>
    </row>
    <row r="6589" spans="4:5" ht="18.75" x14ac:dyDescent="0.3">
      <c r="D6589" s="8">
        <v>65.859999999982506</v>
      </c>
      <c r="E6589" s="9">
        <v>78</v>
      </c>
    </row>
    <row r="6590" spans="4:5" ht="18.75" x14ac:dyDescent="0.3">
      <c r="D6590" s="8">
        <v>65.869999999982497</v>
      </c>
      <c r="E6590" s="9">
        <v>78</v>
      </c>
    </row>
    <row r="6591" spans="4:5" ht="18.75" x14ac:dyDescent="0.3">
      <c r="D6591" s="8">
        <v>65.879999999982502</v>
      </c>
      <c r="E6591" s="9">
        <v>78</v>
      </c>
    </row>
    <row r="6592" spans="4:5" ht="18.75" x14ac:dyDescent="0.3">
      <c r="D6592" s="8">
        <v>65.889999999982507</v>
      </c>
      <c r="E6592" s="9">
        <v>78</v>
      </c>
    </row>
    <row r="6593" spans="4:5" ht="18.75" x14ac:dyDescent="0.3">
      <c r="D6593" s="8">
        <v>65.899999999982597</v>
      </c>
      <c r="E6593" s="9">
        <v>78</v>
      </c>
    </row>
    <row r="6594" spans="4:5" ht="18.75" x14ac:dyDescent="0.3">
      <c r="D6594" s="8">
        <v>65.909999999982603</v>
      </c>
      <c r="E6594" s="9">
        <v>78</v>
      </c>
    </row>
    <row r="6595" spans="4:5" ht="18.75" x14ac:dyDescent="0.3">
      <c r="D6595" s="8">
        <v>65.919999999982593</v>
      </c>
      <c r="E6595" s="9">
        <v>78</v>
      </c>
    </row>
    <row r="6596" spans="4:5" ht="18.75" x14ac:dyDescent="0.3">
      <c r="D6596" s="8">
        <v>65.929999999982599</v>
      </c>
      <c r="E6596" s="9">
        <v>78</v>
      </c>
    </row>
    <row r="6597" spans="4:5" ht="18.75" x14ac:dyDescent="0.3">
      <c r="D6597" s="8">
        <v>65.939999999982604</v>
      </c>
      <c r="E6597" s="9">
        <v>78</v>
      </c>
    </row>
    <row r="6598" spans="4:5" ht="18.75" x14ac:dyDescent="0.3">
      <c r="D6598" s="8">
        <v>65.949999999982595</v>
      </c>
      <c r="E6598" s="9">
        <v>78</v>
      </c>
    </row>
    <row r="6599" spans="4:5" ht="18.75" x14ac:dyDescent="0.3">
      <c r="D6599" s="8">
        <v>65.9599999999826</v>
      </c>
      <c r="E6599" s="9">
        <v>78</v>
      </c>
    </row>
    <row r="6600" spans="4:5" ht="18.75" x14ac:dyDescent="0.3">
      <c r="D6600" s="8">
        <v>65.969999999982605</v>
      </c>
      <c r="E6600" s="9">
        <v>78</v>
      </c>
    </row>
    <row r="6601" spans="4:5" ht="18.75" x14ac:dyDescent="0.3">
      <c r="D6601" s="8">
        <v>65.979999999982596</v>
      </c>
      <c r="E6601" s="9">
        <v>78</v>
      </c>
    </row>
    <row r="6602" spans="4:5" ht="18.75" x14ac:dyDescent="0.3">
      <c r="D6602" s="8">
        <v>65.989999999982601</v>
      </c>
      <c r="E6602" s="9">
        <v>78</v>
      </c>
    </row>
    <row r="6603" spans="4:5" ht="18.75" x14ac:dyDescent="0.3">
      <c r="D6603" s="8">
        <v>65.999999999982606</v>
      </c>
      <c r="E6603" s="9">
        <v>78</v>
      </c>
    </row>
    <row r="6604" spans="4:5" ht="18.75" x14ac:dyDescent="0.3">
      <c r="D6604" s="8">
        <v>66.009999999982597</v>
      </c>
      <c r="E6604" s="9">
        <v>78</v>
      </c>
    </row>
    <row r="6605" spans="4:5" ht="18.75" x14ac:dyDescent="0.3">
      <c r="D6605" s="8">
        <v>66.019999999982602</v>
      </c>
      <c r="E6605" s="9">
        <v>78</v>
      </c>
    </row>
    <row r="6606" spans="4:5" ht="18.75" x14ac:dyDescent="0.3">
      <c r="D6606" s="8">
        <v>66.029999999982607</v>
      </c>
      <c r="E6606" s="9">
        <v>78</v>
      </c>
    </row>
    <row r="6607" spans="4:5" ht="18.75" x14ac:dyDescent="0.3">
      <c r="D6607" s="8">
        <v>66.039999999982598</v>
      </c>
      <c r="E6607" s="9">
        <v>78</v>
      </c>
    </row>
    <row r="6608" spans="4:5" ht="18.75" x14ac:dyDescent="0.3">
      <c r="D6608" s="8">
        <v>66.049999999982603</v>
      </c>
      <c r="E6608" s="9">
        <v>78</v>
      </c>
    </row>
    <row r="6609" spans="4:5" ht="18.75" x14ac:dyDescent="0.3">
      <c r="D6609" s="8">
        <v>66.059999999982594</v>
      </c>
      <c r="E6609" s="9">
        <v>78</v>
      </c>
    </row>
    <row r="6610" spans="4:5" ht="18.75" x14ac:dyDescent="0.3">
      <c r="D6610" s="8">
        <v>66.069999999982599</v>
      </c>
      <c r="E6610" s="9">
        <v>78</v>
      </c>
    </row>
    <row r="6611" spans="4:5" ht="18.75" x14ac:dyDescent="0.3">
      <c r="D6611" s="8">
        <v>66.079999999982604</v>
      </c>
      <c r="E6611" s="9">
        <v>78</v>
      </c>
    </row>
    <row r="6612" spans="4:5" ht="18.75" x14ac:dyDescent="0.3">
      <c r="D6612" s="8">
        <v>66.089999999982695</v>
      </c>
      <c r="E6612" s="9">
        <v>78</v>
      </c>
    </row>
    <row r="6613" spans="4:5" ht="18.75" x14ac:dyDescent="0.3">
      <c r="D6613" s="8">
        <v>66.0999999999827</v>
      </c>
      <c r="E6613" s="9">
        <v>78</v>
      </c>
    </row>
    <row r="6614" spans="4:5" ht="18.75" x14ac:dyDescent="0.3">
      <c r="D6614" s="8">
        <v>66.109999999982705</v>
      </c>
      <c r="E6614" s="9">
        <v>78</v>
      </c>
    </row>
    <row r="6615" spans="4:5" ht="18.75" x14ac:dyDescent="0.3">
      <c r="D6615" s="8">
        <v>66.119999999982696</v>
      </c>
      <c r="E6615" s="9">
        <v>78</v>
      </c>
    </row>
    <row r="6616" spans="4:5" ht="18.75" x14ac:dyDescent="0.3">
      <c r="D6616" s="8">
        <v>66.129999999982701</v>
      </c>
      <c r="E6616" s="9">
        <v>78</v>
      </c>
    </row>
    <row r="6617" spans="4:5" ht="18.75" x14ac:dyDescent="0.3">
      <c r="D6617" s="8">
        <v>66.139999999982706</v>
      </c>
      <c r="E6617" s="9">
        <v>78</v>
      </c>
    </row>
    <row r="6618" spans="4:5" ht="18.75" x14ac:dyDescent="0.3">
      <c r="D6618" s="8">
        <v>66.149999999982697</v>
      </c>
      <c r="E6618" s="9">
        <v>78</v>
      </c>
    </row>
    <row r="6619" spans="4:5" ht="18.75" x14ac:dyDescent="0.3">
      <c r="D6619" s="8">
        <v>66.159999999982702</v>
      </c>
      <c r="E6619" s="9">
        <v>78</v>
      </c>
    </row>
    <row r="6620" spans="4:5" ht="18.75" x14ac:dyDescent="0.3">
      <c r="D6620" s="8">
        <v>66.169999999982707</v>
      </c>
      <c r="E6620" s="9">
        <v>78</v>
      </c>
    </row>
    <row r="6621" spans="4:5" ht="18.75" x14ac:dyDescent="0.3">
      <c r="D6621" s="8">
        <v>66.179999999982698</v>
      </c>
      <c r="E6621" s="9">
        <v>78</v>
      </c>
    </row>
    <row r="6622" spans="4:5" ht="18.75" x14ac:dyDescent="0.3">
      <c r="D6622" s="8">
        <v>66.189999999982703</v>
      </c>
      <c r="E6622" s="9">
        <v>78</v>
      </c>
    </row>
    <row r="6623" spans="4:5" ht="18.75" x14ac:dyDescent="0.3">
      <c r="D6623" s="8">
        <v>66.199999999982694</v>
      </c>
      <c r="E6623" s="9">
        <v>78</v>
      </c>
    </row>
    <row r="6624" spans="4:5" ht="18.75" x14ac:dyDescent="0.3">
      <c r="D6624" s="8">
        <v>66.209999999982699</v>
      </c>
      <c r="E6624" s="9">
        <v>78</v>
      </c>
    </row>
    <row r="6625" spans="4:5" ht="18.75" x14ac:dyDescent="0.3">
      <c r="D6625" s="8">
        <v>66.219999999982704</v>
      </c>
      <c r="E6625" s="9">
        <v>78</v>
      </c>
    </row>
    <row r="6626" spans="4:5" ht="18.75" x14ac:dyDescent="0.3">
      <c r="D6626" s="8">
        <v>66.229999999982695</v>
      </c>
      <c r="E6626" s="9">
        <v>78</v>
      </c>
    </row>
    <row r="6627" spans="4:5" ht="18.75" x14ac:dyDescent="0.3">
      <c r="D6627" s="8">
        <v>66.2399999999827</v>
      </c>
      <c r="E6627" s="9">
        <v>78</v>
      </c>
    </row>
    <row r="6628" spans="4:5" ht="18.75" x14ac:dyDescent="0.3">
      <c r="D6628" s="8">
        <v>66.249999999982705</v>
      </c>
      <c r="E6628" s="9">
        <v>78</v>
      </c>
    </row>
    <row r="6629" spans="4:5" ht="18.75" x14ac:dyDescent="0.3">
      <c r="D6629" s="8">
        <v>66.259999999982696</v>
      </c>
      <c r="E6629" s="9">
        <v>78</v>
      </c>
    </row>
    <row r="6630" spans="4:5" ht="18.75" x14ac:dyDescent="0.3">
      <c r="D6630" s="8">
        <v>66.269999999982701</v>
      </c>
      <c r="E6630" s="9">
        <v>78</v>
      </c>
    </row>
    <row r="6631" spans="4:5" ht="18.75" x14ac:dyDescent="0.3">
      <c r="D6631" s="8">
        <v>66.279999999982707</v>
      </c>
      <c r="E6631" s="9">
        <v>78</v>
      </c>
    </row>
    <row r="6632" spans="4:5" ht="18.75" x14ac:dyDescent="0.3">
      <c r="D6632" s="8">
        <v>66.289999999982797</v>
      </c>
      <c r="E6632" s="9">
        <v>78</v>
      </c>
    </row>
    <row r="6633" spans="4:5" ht="18.75" x14ac:dyDescent="0.3">
      <c r="D6633" s="8">
        <v>66.299999999982802</v>
      </c>
      <c r="E6633" s="9">
        <v>78</v>
      </c>
    </row>
    <row r="6634" spans="4:5" ht="18.75" x14ac:dyDescent="0.3">
      <c r="D6634" s="8">
        <v>66.309999999982793</v>
      </c>
      <c r="E6634" s="9">
        <v>78</v>
      </c>
    </row>
    <row r="6635" spans="4:5" ht="18.75" x14ac:dyDescent="0.3">
      <c r="D6635" s="8">
        <v>66.319999999982798</v>
      </c>
      <c r="E6635" s="9">
        <v>78</v>
      </c>
    </row>
    <row r="6636" spans="4:5" ht="18.75" x14ac:dyDescent="0.3">
      <c r="D6636" s="8">
        <v>66.329999999982803</v>
      </c>
      <c r="E6636" s="9">
        <v>78</v>
      </c>
    </row>
    <row r="6637" spans="4:5" ht="18.75" x14ac:dyDescent="0.3">
      <c r="D6637" s="8">
        <v>66.339999999982794</v>
      </c>
      <c r="E6637" s="9">
        <v>78</v>
      </c>
    </row>
    <row r="6638" spans="4:5" ht="18.75" x14ac:dyDescent="0.3">
      <c r="D6638" s="8">
        <v>66.349999999982799</v>
      </c>
      <c r="E6638" s="9">
        <v>78</v>
      </c>
    </row>
    <row r="6639" spans="4:5" ht="18.75" x14ac:dyDescent="0.3">
      <c r="D6639" s="8">
        <v>66.359999999982804</v>
      </c>
      <c r="E6639" s="9">
        <v>78</v>
      </c>
    </row>
    <row r="6640" spans="4:5" ht="18.75" x14ac:dyDescent="0.3">
      <c r="D6640" s="8">
        <v>66.369999999982795</v>
      </c>
      <c r="E6640" s="9">
        <v>78</v>
      </c>
    </row>
    <row r="6641" spans="4:5" ht="18.75" x14ac:dyDescent="0.3">
      <c r="D6641" s="8">
        <v>66.3799999999828</v>
      </c>
      <c r="E6641" s="9">
        <v>78</v>
      </c>
    </row>
    <row r="6642" spans="4:5" ht="18.75" x14ac:dyDescent="0.3">
      <c r="D6642" s="8">
        <v>66.389999999982805</v>
      </c>
      <c r="E6642" s="9">
        <v>78</v>
      </c>
    </row>
    <row r="6643" spans="4:5" ht="18.75" x14ac:dyDescent="0.3">
      <c r="D6643" s="8">
        <v>66.399999999982796</v>
      </c>
      <c r="E6643" s="9">
        <v>79</v>
      </c>
    </row>
    <row r="6644" spans="4:5" ht="18.75" x14ac:dyDescent="0.3">
      <c r="D6644" s="8">
        <v>66.409999999982801</v>
      </c>
      <c r="E6644" s="9">
        <v>79</v>
      </c>
    </row>
    <row r="6645" spans="4:5" ht="18.75" x14ac:dyDescent="0.3">
      <c r="D6645" s="8">
        <v>66.419999999982807</v>
      </c>
      <c r="E6645" s="9">
        <v>79</v>
      </c>
    </row>
    <row r="6646" spans="4:5" ht="18.75" x14ac:dyDescent="0.3">
      <c r="D6646" s="8">
        <v>66.429999999982797</v>
      </c>
      <c r="E6646" s="9">
        <v>79</v>
      </c>
    </row>
    <row r="6647" spans="4:5" ht="18.75" x14ac:dyDescent="0.3">
      <c r="D6647" s="8">
        <v>66.439999999982803</v>
      </c>
      <c r="E6647" s="9">
        <v>79</v>
      </c>
    </row>
    <row r="6648" spans="4:5" ht="18.75" x14ac:dyDescent="0.3">
      <c r="D6648" s="8">
        <v>66.449999999982793</v>
      </c>
      <c r="E6648" s="9">
        <v>79</v>
      </c>
    </row>
    <row r="6649" spans="4:5" ht="18.75" x14ac:dyDescent="0.3">
      <c r="D6649" s="8">
        <v>66.459999999982799</v>
      </c>
      <c r="E6649" s="9">
        <v>79</v>
      </c>
    </row>
    <row r="6650" spans="4:5" ht="18.75" x14ac:dyDescent="0.3">
      <c r="D6650" s="8">
        <v>66.469999999982804</v>
      </c>
      <c r="E6650" s="9">
        <v>79</v>
      </c>
    </row>
    <row r="6651" spans="4:5" ht="18.75" x14ac:dyDescent="0.3">
      <c r="D6651" s="8">
        <v>66.479999999982894</v>
      </c>
      <c r="E6651" s="9">
        <v>79</v>
      </c>
    </row>
    <row r="6652" spans="4:5" ht="18.75" x14ac:dyDescent="0.3">
      <c r="D6652" s="8">
        <v>66.489999999982899</v>
      </c>
      <c r="E6652" s="9">
        <v>79</v>
      </c>
    </row>
    <row r="6653" spans="4:5" ht="18.75" x14ac:dyDescent="0.3">
      <c r="D6653" s="8">
        <v>66.499999999982904</v>
      </c>
      <c r="E6653" s="9">
        <v>79</v>
      </c>
    </row>
    <row r="6654" spans="4:5" ht="18.75" x14ac:dyDescent="0.3">
      <c r="D6654" s="8">
        <v>66.509999999982895</v>
      </c>
      <c r="E6654" s="9">
        <v>79</v>
      </c>
    </row>
    <row r="6655" spans="4:5" ht="18.75" x14ac:dyDescent="0.3">
      <c r="D6655" s="8">
        <v>66.5199999999829</v>
      </c>
      <c r="E6655" s="9">
        <v>79</v>
      </c>
    </row>
    <row r="6656" spans="4:5" ht="18.75" x14ac:dyDescent="0.3">
      <c r="D6656" s="8">
        <v>66.529999999982905</v>
      </c>
      <c r="E6656" s="9">
        <v>79</v>
      </c>
    </row>
    <row r="6657" spans="4:5" ht="18.75" x14ac:dyDescent="0.3">
      <c r="D6657" s="8">
        <v>66.539999999982896</v>
      </c>
      <c r="E6657" s="9">
        <v>79</v>
      </c>
    </row>
    <row r="6658" spans="4:5" ht="18.75" x14ac:dyDescent="0.3">
      <c r="D6658" s="8">
        <v>66.549999999982901</v>
      </c>
      <c r="E6658" s="9">
        <v>79</v>
      </c>
    </row>
    <row r="6659" spans="4:5" ht="18.75" x14ac:dyDescent="0.3">
      <c r="D6659" s="8">
        <v>66.559999999982907</v>
      </c>
      <c r="E6659" s="9">
        <v>79</v>
      </c>
    </row>
    <row r="6660" spans="4:5" ht="18.75" x14ac:dyDescent="0.3">
      <c r="D6660" s="8">
        <v>66.569999999982898</v>
      </c>
      <c r="E6660" s="9">
        <v>79</v>
      </c>
    </row>
    <row r="6661" spans="4:5" ht="18.75" x14ac:dyDescent="0.3">
      <c r="D6661" s="8">
        <v>66.579999999982903</v>
      </c>
      <c r="E6661" s="9">
        <v>79</v>
      </c>
    </row>
    <row r="6662" spans="4:5" ht="18.75" x14ac:dyDescent="0.3">
      <c r="D6662" s="8">
        <v>66.589999999982894</v>
      </c>
      <c r="E6662" s="9">
        <v>79</v>
      </c>
    </row>
    <row r="6663" spans="4:5" ht="18.75" x14ac:dyDescent="0.3">
      <c r="D6663" s="8">
        <v>66.599999999982899</v>
      </c>
      <c r="E6663" s="9">
        <v>79</v>
      </c>
    </row>
    <row r="6664" spans="4:5" ht="18.75" x14ac:dyDescent="0.3">
      <c r="D6664" s="8">
        <v>66.609999999982904</v>
      </c>
      <c r="E6664" s="9">
        <v>79</v>
      </c>
    </row>
    <row r="6665" spans="4:5" ht="18.75" x14ac:dyDescent="0.3">
      <c r="D6665" s="8">
        <v>66.619999999982895</v>
      </c>
      <c r="E6665" s="9">
        <v>79</v>
      </c>
    </row>
    <row r="6666" spans="4:5" ht="18.75" x14ac:dyDescent="0.3">
      <c r="D6666" s="8">
        <v>66.6299999999829</v>
      </c>
      <c r="E6666" s="9">
        <v>79</v>
      </c>
    </row>
    <row r="6667" spans="4:5" ht="18.75" x14ac:dyDescent="0.3">
      <c r="D6667" s="8">
        <v>66.639999999982905</v>
      </c>
      <c r="E6667" s="9">
        <v>79</v>
      </c>
    </row>
    <row r="6668" spans="4:5" ht="18.75" x14ac:dyDescent="0.3">
      <c r="D6668" s="8">
        <v>66.649999999982896</v>
      </c>
      <c r="E6668" s="9">
        <v>79</v>
      </c>
    </row>
    <row r="6669" spans="4:5" ht="18.75" x14ac:dyDescent="0.3">
      <c r="D6669" s="8">
        <v>66.659999999982901</v>
      </c>
      <c r="E6669" s="9">
        <v>79</v>
      </c>
    </row>
    <row r="6670" spans="4:5" ht="18.75" x14ac:dyDescent="0.3">
      <c r="D6670" s="8">
        <v>66.669999999982906</v>
      </c>
      <c r="E6670" s="9">
        <v>79</v>
      </c>
    </row>
    <row r="6671" spans="4:5" ht="18.75" x14ac:dyDescent="0.3">
      <c r="D6671" s="8">
        <v>66.679999999982996</v>
      </c>
      <c r="E6671" s="9">
        <v>79</v>
      </c>
    </row>
    <row r="6672" spans="4:5" ht="18.75" x14ac:dyDescent="0.3">
      <c r="D6672" s="8">
        <v>66.689999999983002</v>
      </c>
      <c r="E6672" s="9">
        <v>79</v>
      </c>
    </row>
    <row r="6673" spans="4:5" ht="18.75" x14ac:dyDescent="0.3">
      <c r="D6673" s="8">
        <v>66.699999999983007</v>
      </c>
      <c r="E6673" s="9">
        <v>79</v>
      </c>
    </row>
    <row r="6674" spans="4:5" ht="18.75" x14ac:dyDescent="0.3">
      <c r="D6674" s="8">
        <v>66.709999999982998</v>
      </c>
      <c r="E6674" s="9">
        <v>79</v>
      </c>
    </row>
    <row r="6675" spans="4:5" ht="18.75" x14ac:dyDescent="0.3">
      <c r="D6675" s="8">
        <v>66.719999999983003</v>
      </c>
      <c r="E6675" s="9">
        <v>79</v>
      </c>
    </row>
    <row r="6676" spans="4:5" ht="18.75" x14ac:dyDescent="0.3">
      <c r="D6676" s="8">
        <v>66.729999999982994</v>
      </c>
      <c r="E6676" s="9">
        <v>79</v>
      </c>
    </row>
    <row r="6677" spans="4:5" ht="18.75" x14ac:dyDescent="0.3">
      <c r="D6677" s="8">
        <v>66.739999999982999</v>
      </c>
      <c r="E6677" s="9">
        <v>79</v>
      </c>
    </row>
    <row r="6678" spans="4:5" ht="18.75" x14ac:dyDescent="0.3">
      <c r="D6678" s="8">
        <v>66.749999999983004</v>
      </c>
      <c r="E6678" s="9">
        <v>79</v>
      </c>
    </row>
    <row r="6679" spans="4:5" ht="18.75" x14ac:dyDescent="0.3">
      <c r="D6679" s="8">
        <v>66.759999999982995</v>
      </c>
      <c r="E6679" s="9">
        <v>79</v>
      </c>
    </row>
    <row r="6680" spans="4:5" ht="18.75" x14ac:dyDescent="0.3">
      <c r="D6680" s="8">
        <v>66.769999999983</v>
      </c>
      <c r="E6680" s="9">
        <v>79</v>
      </c>
    </row>
    <row r="6681" spans="4:5" ht="18.75" x14ac:dyDescent="0.3">
      <c r="D6681" s="8">
        <v>66.779999999983005</v>
      </c>
      <c r="E6681" s="9">
        <v>79</v>
      </c>
    </row>
    <row r="6682" spans="4:5" ht="18.75" x14ac:dyDescent="0.3">
      <c r="D6682" s="8">
        <v>66.789999999982996</v>
      </c>
      <c r="E6682" s="9">
        <v>79</v>
      </c>
    </row>
    <row r="6683" spans="4:5" ht="18.75" x14ac:dyDescent="0.3">
      <c r="D6683" s="8">
        <v>66.799999999983001</v>
      </c>
      <c r="E6683" s="9">
        <v>79</v>
      </c>
    </row>
    <row r="6684" spans="4:5" ht="18.75" x14ac:dyDescent="0.3">
      <c r="D6684" s="8">
        <v>66.809999999983006</v>
      </c>
      <c r="E6684" s="9">
        <v>79</v>
      </c>
    </row>
    <row r="6685" spans="4:5" ht="18.75" x14ac:dyDescent="0.3">
      <c r="D6685" s="8">
        <v>66.819999999982997</v>
      </c>
      <c r="E6685" s="9">
        <v>79</v>
      </c>
    </row>
    <row r="6686" spans="4:5" ht="18.75" x14ac:dyDescent="0.3">
      <c r="D6686" s="8">
        <v>66.829999999983002</v>
      </c>
      <c r="E6686" s="9">
        <v>79</v>
      </c>
    </row>
    <row r="6687" spans="4:5" ht="18.75" x14ac:dyDescent="0.3">
      <c r="D6687" s="8">
        <v>66.839999999982993</v>
      </c>
      <c r="E6687" s="9">
        <v>79</v>
      </c>
    </row>
    <row r="6688" spans="4:5" ht="18.75" x14ac:dyDescent="0.3">
      <c r="D6688" s="8">
        <v>66.849999999982998</v>
      </c>
      <c r="E6688" s="9">
        <v>79</v>
      </c>
    </row>
    <row r="6689" spans="4:5" ht="18.75" x14ac:dyDescent="0.3">
      <c r="D6689" s="8">
        <v>66.859999999983003</v>
      </c>
      <c r="E6689" s="9">
        <v>79</v>
      </c>
    </row>
    <row r="6690" spans="4:5" ht="18.75" x14ac:dyDescent="0.3">
      <c r="D6690" s="8">
        <v>66.869999999983094</v>
      </c>
      <c r="E6690" s="9">
        <v>79</v>
      </c>
    </row>
    <row r="6691" spans="4:5" ht="18.75" x14ac:dyDescent="0.3">
      <c r="D6691" s="8">
        <v>66.879999999983099</v>
      </c>
      <c r="E6691" s="9">
        <v>79</v>
      </c>
    </row>
    <row r="6692" spans="4:5" ht="18.75" x14ac:dyDescent="0.3">
      <c r="D6692" s="8">
        <v>66.889999999983104</v>
      </c>
      <c r="E6692" s="9">
        <v>79</v>
      </c>
    </row>
    <row r="6693" spans="4:5" ht="18.75" x14ac:dyDescent="0.3">
      <c r="D6693" s="8">
        <v>66.899999999983095</v>
      </c>
      <c r="E6693" s="9">
        <v>79</v>
      </c>
    </row>
    <row r="6694" spans="4:5" ht="18.75" x14ac:dyDescent="0.3">
      <c r="D6694" s="8">
        <v>66.9099999999831</v>
      </c>
      <c r="E6694" s="9">
        <v>79</v>
      </c>
    </row>
    <row r="6695" spans="4:5" ht="18.75" x14ac:dyDescent="0.3">
      <c r="D6695" s="8">
        <v>66.919999999983105</v>
      </c>
      <c r="E6695" s="9">
        <v>79</v>
      </c>
    </row>
    <row r="6696" spans="4:5" ht="18.75" x14ac:dyDescent="0.3">
      <c r="D6696" s="8">
        <v>66.929999999983096</v>
      </c>
      <c r="E6696" s="9">
        <v>79</v>
      </c>
    </row>
    <row r="6697" spans="4:5" ht="18.75" x14ac:dyDescent="0.3">
      <c r="D6697" s="8">
        <v>66.939999999983101</v>
      </c>
      <c r="E6697" s="9">
        <v>79</v>
      </c>
    </row>
    <row r="6698" spans="4:5" ht="18.75" x14ac:dyDescent="0.3">
      <c r="D6698" s="8">
        <v>66.949999999983106</v>
      </c>
      <c r="E6698" s="9">
        <v>79</v>
      </c>
    </row>
    <row r="6699" spans="4:5" ht="18.75" x14ac:dyDescent="0.3">
      <c r="D6699" s="8">
        <v>66.959999999983097</v>
      </c>
      <c r="E6699" s="9">
        <v>79</v>
      </c>
    </row>
    <row r="6700" spans="4:5" ht="18.75" x14ac:dyDescent="0.3">
      <c r="D6700" s="8">
        <v>66.969999999983102</v>
      </c>
      <c r="E6700" s="9">
        <v>79</v>
      </c>
    </row>
    <row r="6701" spans="4:5" ht="18.75" x14ac:dyDescent="0.3">
      <c r="D6701" s="8">
        <v>66.979999999983093</v>
      </c>
      <c r="E6701" s="9">
        <v>79</v>
      </c>
    </row>
    <row r="6702" spans="4:5" ht="18.75" x14ac:dyDescent="0.3">
      <c r="D6702" s="8">
        <v>66.989999999983098</v>
      </c>
      <c r="E6702" s="9">
        <v>79</v>
      </c>
    </row>
    <row r="6703" spans="4:5" ht="18.75" x14ac:dyDescent="0.3">
      <c r="D6703" s="8">
        <v>66.999999999983103</v>
      </c>
      <c r="E6703" s="9">
        <v>79</v>
      </c>
    </row>
    <row r="6704" spans="4:5" ht="18.75" x14ac:dyDescent="0.3">
      <c r="D6704" s="8">
        <v>67.009999999983094</v>
      </c>
      <c r="E6704" s="9">
        <v>79</v>
      </c>
    </row>
    <row r="6705" spans="4:5" ht="18.75" x14ac:dyDescent="0.3">
      <c r="D6705" s="8">
        <v>67.019999999983099</v>
      </c>
      <c r="E6705" s="9">
        <v>79</v>
      </c>
    </row>
    <row r="6706" spans="4:5" ht="18.75" x14ac:dyDescent="0.3">
      <c r="D6706" s="8">
        <v>67.029999999983104</v>
      </c>
      <c r="E6706" s="9">
        <v>79</v>
      </c>
    </row>
    <row r="6707" spans="4:5" ht="18.75" x14ac:dyDescent="0.3">
      <c r="D6707" s="8">
        <v>67.039999999983095</v>
      </c>
      <c r="E6707" s="9">
        <v>79</v>
      </c>
    </row>
    <row r="6708" spans="4:5" ht="18.75" x14ac:dyDescent="0.3">
      <c r="D6708" s="8">
        <v>67.0499999999831</v>
      </c>
      <c r="E6708" s="9">
        <v>79</v>
      </c>
    </row>
    <row r="6709" spans="4:5" ht="18.75" x14ac:dyDescent="0.3">
      <c r="D6709" s="8">
        <v>67.059999999983106</v>
      </c>
      <c r="E6709" s="9">
        <v>79</v>
      </c>
    </row>
    <row r="6710" spans="4:5" ht="18.75" x14ac:dyDescent="0.3">
      <c r="D6710" s="8">
        <v>67.069999999983196</v>
      </c>
      <c r="E6710" s="9">
        <v>79</v>
      </c>
    </row>
    <row r="6711" spans="4:5" ht="18.75" x14ac:dyDescent="0.3">
      <c r="D6711" s="8">
        <v>67.079999999983201</v>
      </c>
      <c r="E6711" s="9">
        <v>79</v>
      </c>
    </row>
    <row r="6712" spans="4:5" ht="18.75" x14ac:dyDescent="0.3">
      <c r="D6712" s="8">
        <v>67.089999999983206</v>
      </c>
      <c r="E6712" s="9">
        <v>79</v>
      </c>
    </row>
    <row r="6713" spans="4:5" ht="18.75" x14ac:dyDescent="0.3">
      <c r="D6713" s="8">
        <v>67.099999999983197</v>
      </c>
      <c r="E6713" s="9">
        <v>79</v>
      </c>
    </row>
    <row r="6714" spans="4:5" ht="18.75" x14ac:dyDescent="0.3">
      <c r="D6714" s="8">
        <v>67.109999999983202</v>
      </c>
      <c r="E6714" s="9">
        <v>79</v>
      </c>
    </row>
    <row r="6715" spans="4:5" ht="18.75" x14ac:dyDescent="0.3">
      <c r="D6715" s="8">
        <v>67.119999999983193</v>
      </c>
      <c r="E6715" s="9">
        <v>79</v>
      </c>
    </row>
    <row r="6716" spans="4:5" ht="18.75" x14ac:dyDescent="0.3">
      <c r="D6716" s="8">
        <v>67.129999999983198</v>
      </c>
      <c r="E6716" s="9">
        <v>79</v>
      </c>
    </row>
    <row r="6717" spans="4:5" ht="18.75" x14ac:dyDescent="0.3">
      <c r="D6717" s="8">
        <v>67.139999999983203</v>
      </c>
      <c r="E6717" s="9">
        <v>79</v>
      </c>
    </row>
    <row r="6718" spans="4:5" ht="18.75" x14ac:dyDescent="0.3">
      <c r="D6718" s="8">
        <v>67.149999999983194</v>
      </c>
      <c r="E6718" s="9">
        <v>79</v>
      </c>
    </row>
    <row r="6719" spans="4:5" ht="18.75" x14ac:dyDescent="0.3">
      <c r="D6719" s="8">
        <v>67.159999999983199</v>
      </c>
      <c r="E6719" s="9">
        <v>79</v>
      </c>
    </row>
    <row r="6720" spans="4:5" ht="18.75" x14ac:dyDescent="0.3">
      <c r="D6720" s="8">
        <v>67.169999999983204</v>
      </c>
      <c r="E6720" s="9">
        <v>79</v>
      </c>
    </row>
    <row r="6721" spans="4:5" ht="18.75" x14ac:dyDescent="0.3">
      <c r="D6721" s="8">
        <v>67.179999999983195</v>
      </c>
      <c r="E6721" s="9">
        <v>79</v>
      </c>
    </row>
    <row r="6722" spans="4:5" ht="18.75" x14ac:dyDescent="0.3">
      <c r="D6722" s="8">
        <v>67.1899999999832</v>
      </c>
      <c r="E6722" s="9">
        <v>79</v>
      </c>
    </row>
    <row r="6723" spans="4:5" ht="18.75" x14ac:dyDescent="0.3">
      <c r="D6723" s="8">
        <v>67.199999999983206</v>
      </c>
      <c r="E6723" s="9">
        <v>79</v>
      </c>
    </row>
    <row r="6724" spans="4:5" ht="18.75" x14ac:dyDescent="0.3">
      <c r="D6724" s="8">
        <v>67.209999999983197</v>
      </c>
      <c r="E6724" s="9">
        <v>79</v>
      </c>
    </row>
    <row r="6725" spans="4:5" ht="18.75" x14ac:dyDescent="0.3">
      <c r="D6725" s="8">
        <v>67.219999999983202</v>
      </c>
      <c r="E6725" s="9">
        <v>79</v>
      </c>
    </row>
    <row r="6726" spans="4:5" ht="18.75" x14ac:dyDescent="0.3">
      <c r="D6726" s="8">
        <v>67.229999999983207</v>
      </c>
      <c r="E6726" s="9">
        <v>79</v>
      </c>
    </row>
    <row r="6727" spans="4:5" ht="18.75" x14ac:dyDescent="0.3">
      <c r="D6727" s="8">
        <v>67.239999999983198</v>
      </c>
      <c r="E6727" s="9">
        <v>79</v>
      </c>
    </row>
    <row r="6728" spans="4:5" ht="18.75" x14ac:dyDescent="0.3">
      <c r="D6728" s="8">
        <v>67.249999999983203</v>
      </c>
      <c r="E6728" s="9">
        <v>79</v>
      </c>
    </row>
    <row r="6729" spans="4:5" ht="18.75" x14ac:dyDescent="0.3">
      <c r="D6729" s="8">
        <v>67.259999999983293</v>
      </c>
      <c r="E6729" s="9">
        <v>79</v>
      </c>
    </row>
    <row r="6730" spans="4:5" ht="18.75" x14ac:dyDescent="0.3">
      <c r="D6730" s="8">
        <v>67.269999999983298</v>
      </c>
      <c r="E6730" s="9">
        <v>79</v>
      </c>
    </row>
    <row r="6731" spans="4:5" ht="18.75" x14ac:dyDescent="0.3">
      <c r="D6731" s="8">
        <v>67.279999999983303</v>
      </c>
      <c r="E6731" s="9">
        <v>79</v>
      </c>
    </row>
    <row r="6732" spans="4:5" ht="18.75" x14ac:dyDescent="0.3">
      <c r="D6732" s="8">
        <v>67.289999999983294</v>
      </c>
      <c r="E6732" s="9">
        <v>79</v>
      </c>
    </row>
    <row r="6733" spans="4:5" ht="18.75" x14ac:dyDescent="0.3">
      <c r="D6733" s="8">
        <v>67.299999999983299</v>
      </c>
      <c r="E6733" s="9">
        <v>79</v>
      </c>
    </row>
    <row r="6734" spans="4:5" ht="18.75" x14ac:dyDescent="0.3">
      <c r="D6734" s="8">
        <v>67.309999999983305</v>
      </c>
      <c r="E6734" s="9">
        <v>79</v>
      </c>
    </row>
    <row r="6735" spans="4:5" ht="18.75" x14ac:dyDescent="0.3">
      <c r="D6735" s="8">
        <v>67.319999999983295</v>
      </c>
      <c r="E6735" s="9">
        <v>79</v>
      </c>
    </row>
    <row r="6736" spans="4:5" ht="18.75" x14ac:dyDescent="0.3">
      <c r="D6736" s="8">
        <v>67.329999999983301</v>
      </c>
      <c r="E6736" s="9">
        <v>79</v>
      </c>
    </row>
    <row r="6737" spans="4:5" ht="18.75" x14ac:dyDescent="0.3">
      <c r="D6737" s="8">
        <v>67.339999999983306</v>
      </c>
      <c r="E6737" s="9">
        <v>79</v>
      </c>
    </row>
    <row r="6738" spans="4:5" ht="18.75" x14ac:dyDescent="0.3">
      <c r="D6738" s="8">
        <v>67.349999999983297</v>
      </c>
      <c r="E6738" s="9">
        <v>79</v>
      </c>
    </row>
    <row r="6739" spans="4:5" ht="18.75" x14ac:dyDescent="0.3">
      <c r="D6739" s="8">
        <v>67.359999999983302</v>
      </c>
      <c r="E6739" s="9">
        <v>79</v>
      </c>
    </row>
    <row r="6740" spans="4:5" ht="18.75" x14ac:dyDescent="0.3">
      <c r="D6740" s="8">
        <v>67.369999999983307</v>
      </c>
      <c r="E6740" s="9">
        <v>79</v>
      </c>
    </row>
    <row r="6741" spans="4:5" ht="18.75" x14ac:dyDescent="0.3">
      <c r="D6741" s="8">
        <v>67.379999999983298</v>
      </c>
      <c r="E6741" s="9">
        <v>79</v>
      </c>
    </row>
    <row r="6742" spans="4:5" ht="18.75" x14ac:dyDescent="0.3">
      <c r="D6742" s="8">
        <v>67.389999999983303</v>
      </c>
      <c r="E6742" s="9">
        <v>79</v>
      </c>
    </row>
    <row r="6743" spans="4:5" ht="18.75" x14ac:dyDescent="0.3">
      <c r="D6743" s="8">
        <v>67.399999999983294</v>
      </c>
      <c r="E6743" s="9">
        <v>79</v>
      </c>
    </row>
    <row r="6744" spans="4:5" ht="18.75" x14ac:dyDescent="0.3">
      <c r="D6744" s="8">
        <v>67.409999999983299</v>
      </c>
      <c r="E6744" s="9">
        <v>79</v>
      </c>
    </row>
    <row r="6745" spans="4:5" ht="18.75" x14ac:dyDescent="0.3">
      <c r="D6745" s="8">
        <v>67.419999999983304</v>
      </c>
      <c r="E6745" s="9">
        <v>79</v>
      </c>
    </row>
    <row r="6746" spans="4:5" ht="18.75" x14ac:dyDescent="0.3">
      <c r="D6746" s="8">
        <v>67.429999999983295</v>
      </c>
      <c r="E6746" s="9">
        <v>79</v>
      </c>
    </row>
    <row r="6747" spans="4:5" ht="18.75" x14ac:dyDescent="0.3">
      <c r="D6747" s="8">
        <v>67.4399999999833</v>
      </c>
      <c r="E6747" s="9">
        <v>79</v>
      </c>
    </row>
    <row r="6748" spans="4:5" ht="18.75" x14ac:dyDescent="0.3">
      <c r="D6748" s="8">
        <v>67.449999999983305</v>
      </c>
      <c r="E6748" s="9">
        <v>79</v>
      </c>
    </row>
    <row r="6749" spans="4:5" ht="18.75" x14ac:dyDescent="0.3">
      <c r="D6749" s="8">
        <v>67.459999999983395</v>
      </c>
      <c r="E6749" s="9">
        <v>79</v>
      </c>
    </row>
    <row r="6750" spans="4:5" ht="18.75" x14ac:dyDescent="0.3">
      <c r="D6750" s="8">
        <v>67.469999999983401</v>
      </c>
      <c r="E6750" s="9">
        <v>79</v>
      </c>
    </row>
    <row r="6751" spans="4:5" ht="18.75" x14ac:dyDescent="0.3">
      <c r="D6751" s="8">
        <v>67.479999999983406</v>
      </c>
      <c r="E6751" s="9">
        <v>79</v>
      </c>
    </row>
    <row r="6752" spans="4:5" ht="18.75" x14ac:dyDescent="0.3">
      <c r="D6752" s="8">
        <v>67.489999999983397</v>
      </c>
      <c r="E6752" s="9">
        <v>79</v>
      </c>
    </row>
    <row r="6753" spans="4:5" ht="18.75" x14ac:dyDescent="0.3">
      <c r="D6753" s="8">
        <v>67.499999999983402</v>
      </c>
      <c r="E6753" s="9">
        <v>79</v>
      </c>
    </row>
    <row r="6754" spans="4:5" ht="18.75" x14ac:dyDescent="0.3">
      <c r="D6754" s="8">
        <v>67.509999999983407</v>
      </c>
      <c r="E6754" s="9">
        <v>79</v>
      </c>
    </row>
    <row r="6755" spans="4:5" ht="18.75" x14ac:dyDescent="0.3">
      <c r="D6755" s="8">
        <v>67.519999999983398</v>
      </c>
      <c r="E6755" s="9">
        <v>79</v>
      </c>
    </row>
    <row r="6756" spans="4:5" ht="18.75" x14ac:dyDescent="0.3">
      <c r="D6756" s="8">
        <v>67.529999999983403</v>
      </c>
      <c r="E6756" s="9">
        <v>79</v>
      </c>
    </row>
    <row r="6757" spans="4:5" ht="18.75" x14ac:dyDescent="0.3">
      <c r="D6757" s="8">
        <v>67.539999999983394</v>
      </c>
      <c r="E6757" s="9">
        <v>79</v>
      </c>
    </row>
    <row r="6758" spans="4:5" ht="18.75" x14ac:dyDescent="0.3">
      <c r="D6758" s="8">
        <v>67.549999999983399</v>
      </c>
      <c r="E6758" s="9">
        <v>79</v>
      </c>
    </row>
    <row r="6759" spans="4:5" ht="18.75" x14ac:dyDescent="0.3">
      <c r="D6759" s="8">
        <v>67.559999999983404</v>
      </c>
      <c r="E6759" s="9">
        <v>79</v>
      </c>
    </row>
    <row r="6760" spans="4:5" ht="18.75" x14ac:dyDescent="0.3">
      <c r="D6760" s="8">
        <v>67.569999999983395</v>
      </c>
      <c r="E6760" s="9">
        <v>79</v>
      </c>
    </row>
    <row r="6761" spans="4:5" ht="18.75" x14ac:dyDescent="0.3">
      <c r="D6761" s="8">
        <v>67.5799999999834</v>
      </c>
      <c r="E6761" s="9">
        <v>79</v>
      </c>
    </row>
    <row r="6762" spans="4:5" ht="18.75" x14ac:dyDescent="0.3">
      <c r="D6762" s="8">
        <v>67.589999999983405</v>
      </c>
      <c r="E6762" s="9">
        <v>79</v>
      </c>
    </row>
    <row r="6763" spans="4:5" ht="18.75" x14ac:dyDescent="0.3">
      <c r="D6763" s="8">
        <v>67.599999999983396</v>
      </c>
      <c r="E6763" s="9">
        <v>79</v>
      </c>
    </row>
    <row r="6764" spans="4:5" ht="18.75" x14ac:dyDescent="0.3">
      <c r="D6764" s="8">
        <v>67.609999999983401</v>
      </c>
      <c r="E6764" s="9">
        <v>79</v>
      </c>
    </row>
    <row r="6765" spans="4:5" ht="18.75" x14ac:dyDescent="0.3">
      <c r="D6765" s="8">
        <v>67.619999999983406</v>
      </c>
      <c r="E6765" s="9">
        <v>79</v>
      </c>
    </row>
    <row r="6766" spans="4:5" ht="18.75" x14ac:dyDescent="0.3">
      <c r="D6766" s="8">
        <v>67.629999999983397</v>
      </c>
      <c r="E6766" s="9">
        <v>79</v>
      </c>
    </row>
    <row r="6767" spans="4:5" ht="18.75" x14ac:dyDescent="0.3">
      <c r="D6767" s="8">
        <v>67.639999999983402</v>
      </c>
      <c r="E6767" s="9">
        <v>79</v>
      </c>
    </row>
    <row r="6768" spans="4:5" ht="18.75" x14ac:dyDescent="0.3">
      <c r="D6768" s="8">
        <v>67.649999999983507</v>
      </c>
      <c r="E6768" s="9">
        <v>79</v>
      </c>
    </row>
    <row r="6769" spans="4:5" ht="18.75" x14ac:dyDescent="0.3">
      <c r="D6769" s="8">
        <v>67.659999999983498</v>
      </c>
      <c r="E6769" s="9">
        <v>79</v>
      </c>
    </row>
    <row r="6770" spans="4:5" ht="18.75" x14ac:dyDescent="0.3">
      <c r="D6770" s="8">
        <v>67.669999999983503</v>
      </c>
      <c r="E6770" s="9">
        <v>79</v>
      </c>
    </row>
    <row r="6771" spans="4:5" ht="18.75" x14ac:dyDescent="0.3">
      <c r="D6771" s="8">
        <v>67.679999999983494</v>
      </c>
      <c r="E6771" s="9">
        <v>79</v>
      </c>
    </row>
    <row r="6772" spans="4:5" ht="18.75" x14ac:dyDescent="0.3">
      <c r="D6772" s="8">
        <v>67.689999999983499</v>
      </c>
      <c r="E6772" s="9">
        <v>79</v>
      </c>
    </row>
    <row r="6773" spans="4:5" ht="18.75" x14ac:dyDescent="0.3">
      <c r="D6773" s="8">
        <v>67.699999999983504</v>
      </c>
      <c r="E6773" s="9">
        <v>79</v>
      </c>
    </row>
    <row r="6774" spans="4:5" ht="18.75" x14ac:dyDescent="0.3">
      <c r="D6774" s="8">
        <v>67.709999999983495</v>
      </c>
      <c r="E6774" s="9">
        <v>79</v>
      </c>
    </row>
    <row r="6775" spans="4:5" ht="18.75" x14ac:dyDescent="0.3">
      <c r="D6775" s="8">
        <v>67.7199999999835</v>
      </c>
      <c r="E6775" s="9">
        <v>79</v>
      </c>
    </row>
    <row r="6776" spans="4:5" ht="18.75" x14ac:dyDescent="0.3">
      <c r="D6776" s="8">
        <v>67.729999999983505</v>
      </c>
      <c r="E6776" s="9">
        <v>79</v>
      </c>
    </row>
    <row r="6777" spans="4:5" ht="18.75" x14ac:dyDescent="0.3">
      <c r="D6777" s="8">
        <v>67.739999999983496</v>
      </c>
      <c r="E6777" s="9">
        <v>79</v>
      </c>
    </row>
    <row r="6778" spans="4:5" ht="18.75" x14ac:dyDescent="0.3">
      <c r="D6778" s="8">
        <v>67.749999999983501</v>
      </c>
      <c r="E6778" s="9">
        <v>79</v>
      </c>
    </row>
    <row r="6779" spans="4:5" ht="18.75" x14ac:dyDescent="0.3">
      <c r="D6779" s="8">
        <v>67.759999999983506</v>
      </c>
      <c r="E6779" s="9">
        <v>79</v>
      </c>
    </row>
    <row r="6780" spans="4:5" ht="18.75" x14ac:dyDescent="0.3">
      <c r="D6780" s="8">
        <v>67.769999999983497</v>
      </c>
      <c r="E6780" s="9">
        <v>79</v>
      </c>
    </row>
    <row r="6781" spans="4:5" ht="18.75" x14ac:dyDescent="0.3">
      <c r="D6781" s="8">
        <v>67.779999999983502</v>
      </c>
      <c r="E6781" s="9">
        <v>79</v>
      </c>
    </row>
    <row r="6782" spans="4:5" ht="18.75" x14ac:dyDescent="0.3">
      <c r="D6782" s="8">
        <v>67.789999999983493</v>
      </c>
      <c r="E6782" s="9">
        <v>79</v>
      </c>
    </row>
    <row r="6783" spans="4:5" ht="18.75" x14ac:dyDescent="0.3">
      <c r="D6783" s="8">
        <v>67.799999999983498</v>
      </c>
      <c r="E6783" s="9">
        <v>79</v>
      </c>
    </row>
    <row r="6784" spans="4:5" ht="18.75" x14ac:dyDescent="0.3">
      <c r="D6784" s="8">
        <v>67.809999999983503</v>
      </c>
      <c r="E6784" s="9">
        <v>79</v>
      </c>
    </row>
    <row r="6785" spans="4:5" ht="18.75" x14ac:dyDescent="0.3">
      <c r="D6785" s="8">
        <v>67.819999999983494</v>
      </c>
      <c r="E6785" s="9">
        <v>79</v>
      </c>
    </row>
    <row r="6786" spans="4:5" ht="18.75" x14ac:dyDescent="0.3">
      <c r="D6786" s="8">
        <v>67.829999999983499</v>
      </c>
      <c r="E6786" s="9">
        <v>79</v>
      </c>
    </row>
    <row r="6787" spans="4:5" ht="18.75" x14ac:dyDescent="0.3">
      <c r="D6787" s="8">
        <v>67.839999999983505</v>
      </c>
      <c r="E6787" s="9">
        <v>79</v>
      </c>
    </row>
    <row r="6788" spans="4:5" ht="18.75" x14ac:dyDescent="0.3">
      <c r="D6788" s="8">
        <v>67.849999999983595</v>
      </c>
      <c r="E6788" s="9">
        <v>79</v>
      </c>
    </row>
    <row r="6789" spans="4:5" ht="18.75" x14ac:dyDescent="0.3">
      <c r="D6789" s="8">
        <v>67.8599999999836</v>
      </c>
      <c r="E6789" s="9">
        <v>79</v>
      </c>
    </row>
    <row r="6790" spans="4:5" ht="18.75" x14ac:dyDescent="0.3">
      <c r="D6790" s="8">
        <v>67.869999999983605</v>
      </c>
      <c r="E6790" s="9">
        <v>79</v>
      </c>
    </row>
    <row r="6791" spans="4:5" ht="18.75" x14ac:dyDescent="0.3">
      <c r="D6791" s="8">
        <v>67.879999999983596</v>
      </c>
      <c r="E6791" s="9">
        <v>79</v>
      </c>
    </row>
    <row r="6792" spans="4:5" ht="18.75" x14ac:dyDescent="0.3">
      <c r="D6792" s="8">
        <v>67.889999999983601</v>
      </c>
      <c r="E6792" s="9">
        <v>79</v>
      </c>
    </row>
    <row r="6793" spans="4:5" ht="18.75" x14ac:dyDescent="0.3">
      <c r="D6793" s="8">
        <v>67.899999999983606</v>
      </c>
      <c r="E6793" s="9">
        <v>79</v>
      </c>
    </row>
    <row r="6794" spans="4:5" ht="18.75" x14ac:dyDescent="0.3">
      <c r="D6794" s="8">
        <v>67.909999999983597</v>
      </c>
      <c r="E6794" s="9">
        <v>79</v>
      </c>
    </row>
    <row r="6795" spans="4:5" ht="18.75" x14ac:dyDescent="0.3">
      <c r="D6795" s="8">
        <v>67.919999999983602</v>
      </c>
      <c r="E6795" s="9">
        <v>79</v>
      </c>
    </row>
    <row r="6796" spans="4:5" ht="18.75" x14ac:dyDescent="0.3">
      <c r="D6796" s="8">
        <v>67.929999999983593</v>
      </c>
      <c r="E6796" s="9">
        <v>79</v>
      </c>
    </row>
    <row r="6797" spans="4:5" ht="18.75" x14ac:dyDescent="0.3">
      <c r="D6797" s="8">
        <v>67.939999999983598</v>
      </c>
      <c r="E6797" s="9">
        <v>79</v>
      </c>
    </row>
    <row r="6798" spans="4:5" ht="18.75" x14ac:dyDescent="0.3">
      <c r="D6798" s="8">
        <v>67.949999999983604</v>
      </c>
      <c r="E6798" s="9">
        <v>79</v>
      </c>
    </row>
    <row r="6799" spans="4:5" ht="18.75" x14ac:dyDescent="0.3">
      <c r="D6799" s="8">
        <v>67.959999999983594</v>
      </c>
      <c r="E6799" s="9">
        <v>79</v>
      </c>
    </row>
    <row r="6800" spans="4:5" ht="18.75" x14ac:dyDescent="0.3">
      <c r="D6800" s="8">
        <v>67.9699999999836</v>
      </c>
      <c r="E6800" s="9">
        <v>79</v>
      </c>
    </row>
    <row r="6801" spans="4:5" ht="18.75" x14ac:dyDescent="0.3">
      <c r="D6801" s="8">
        <v>67.979999999983605</v>
      </c>
      <c r="E6801" s="9">
        <v>79</v>
      </c>
    </row>
    <row r="6802" spans="4:5" ht="18.75" x14ac:dyDescent="0.3">
      <c r="D6802" s="8">
        <v>67.989999999983596</v>
      </c>
      <c r="E6802" s="9">
        <v>79</v>
      </c>
    </row>
    <row r="6803" spans="4:5" ht="18.75" x14ac:dyDescent="0.3">
      <c r="D6803" s="8">
        <v>67.999999999983601</v>
      </c>
      <c r="E6803" s="9">
        <v>80</v>
      </c>
    </row>
    <row r="6804" spans="4:5" ht="18.75" x14ac:dyDescent="0.3">
      <c r="D6804" s="8">
        <v>68.009999999983606</v>
      </c>
      <c r="E6804" s="9">
        <v>80</v>
      </c>
    </row>
    <row r="6805" spans="4:5" ht="18.75" x14ac:dyDescent="0.3">
      <c r="D6805" s="8">
        <v>68.019999999983597</v>
      </c>
      <c r="E6805" s="9">
        <v>80</v>
      </c>
    </row>
    <row r="6806" spans="4:5" ht="18.75" x14ac:dyDescent="0.3">
      <c r="D6806" s="8">
        <v>68.029999999983602</v>
      </c>
      <c r="E6806" s="9">
        <v>80</v>
      </c>
    </row>
    <row r="6807" spans="4:5" ht="18.75" x14ac:dyDescent="0.3">
      <c r="D6807" s="8">
        <v>68.039999999983607</v>
      </c>
      <c r="E6807" s="9">
        <v>80</v>
      </c>
    </row>
    <row r="6808" spans="4:5" ht="18.75" x14ac:dyDescent="0.3">
      <c r="D6808" s="8">
        <v>68.049999999983697</v>
      </c>
      <c r="E6808" s="9">
        <v>80</v>
      </c>
    </row>
    <row r="6809" spans="4:5" ht="18.75" x14ac:dyDescent="0.3">
      <c r="D6809" s="8">
        <v>68.059999999983702</v>
      </c>
      <c r="E6809" s="9">
        <v>80</v>
      </c>
    </row>
    <row r="6810" spans="4:5" ht="18.75" x14ac:dyDescent="0.3">
      <c r="D6810" s="8">
        <v>68.069999999983693</v>
      </c>
      <c r="E6810" s="9">
        <v>80</v>
      </c>
    </row>
    <row r="6811" spans="4:5" ht="18.75" x14ac:dyDescent="0.3">
      <c r="D6811" s="8">
        <v>68.079999999983698</v>
      </c>
      <c r="E6811" s="9">
        <v>80</v>
      </c>
    </row>
    <row r="6812" spans="4:5" ht="18.75" x14ac:dyDescent="0.3">
      <c r="D6812" s="8">
        <v>68.089999999983704</v>
      </c>
      <c r="E6812" s="9">
        <v>80</v>
      </c>
    </row>
    <row r="6813" spans="4:5" ht="18.75" x14ac:dyDescent="0.3">
      <c r="D6813" s="8">
        <v>68.099999999983694</v>
      </c>
      <c r="E6813" s="9">
        <v>80</v>
      </c>
    </row>
    <row r="6814" spans="4:5" ht="18.75" x14ac:dyDescent="0.3">
      <c r="D6814" s="8">
        <v>68.1099999999837</v>
      </c>
      <c r="E6814" s="9">
        <v>80</v>
      </c>
    </row>
    <row r="6815" spans="4:5" ht="18.75" x14ac:dyDescent="0.3">
      <c r="D6815" s="8">
        <v>68.119999999983705</v>
      </c>
      <c r="E6815" s="9">
        <v>80</v>
      </c>
    </row>
    <row r="6816" spans="4:5" ht="18.75" x14ac:dyDescent="0.3">
      <c r="D6816" s="8">
        <v>68.129999999983696</v>
      </c>
      <c r="E6816" s="9">
        <v>80</v>
      </c>
    </row>
    <row r="6817" spans="4:5" ht="18.75" x14ac:dyDescent="0.3">
      <c r="D6817" s="8">
        <v>68.139999999983701</v>
      </c>
      <c r="E6817" s="9">
        <v>80</v>
      </c>
    </row>
    <row r="6818" spans="4:5" ht="18.75" x14ac:dyDescent="0.3">
      <c r="D6818" s="8">
        <v>68.149999999983706</v>
      </c>
      <c r="E6818" s="9">
        <v>80</v>
      </c>
    </row>
    <row r="6819" spans="4:5" ht="18.75" x14ac:dyDescent="0.3">
      <c r="D6819" s="8">
        <v>68.159999999983697</v>
      </c>
      <c r="E6819" s="9">
        <v>80</v>
      </c>
    </row>
    <row r="6820" spans="4:5" ht="18.75" x14ac:dyDescent="0.3">
      <c r="D6820" s="8">
        <v>68.169999999983702</v>
      </c>
      <c r="E6820" s="9">
        <v>80</v>
      </c>
    </row>
    <row r="6821" spans="4:5" ht="18.75" x14ac:dyDescent="0.3">
      <c r="D6821" s="8">
        <v>68.179999999983707</v>
      </c>
      <c r="E6821" s="9">
        <v>80</v>
      </c>
    </row>
    <row r="6822" spans="4:5" ht="18.75" x14ac:dyDescent="0.3">
      <c r="D6822" s="8">
        <v>68.189999999983698</v>
      </c>
      <c r="E6822" s="9">
        <v>80</v>
      </c>
    </row>
    <row r="6823" spans="4:5" ht="18.75" x14ac:dyDescent="0.3">
      <c r="D6823" s="8">
        <v>68.199999999983703</v>
      </c>
      <c r="E6823" s="9">
        <v>80</v>
      </c>
    </row>
    <row r="6824" spans="4:5" ht="18.75" x14ac:dyDescent="0.3">
      <c r="D6824" s="8">
        <v>68.209999999983694</v>
      </c>
      <c r="E6824" s="9">
        <v>80</v>
      </c>
    </row>
    <row r="6825" spans="4:5" ht="18.75" x14ac:dyDescent="0.3">
      <c r="D6825" s="8">
        <v>68.219999999983699</v>
      </c>
      <c r="E6825" s="9">
        <v>80</v>
      </c>
    </row>
    <row r="6826" spans="4:5" ht="18.75" x14ac:dyDescent="0.3">
      <c r="D6826" s="8">
        <v>68.229999999983704</v>
      </c>
      <c r="E6826" s="9">
        <v>80</v>
      </c>
    </row>
    <row r="6827" spans="4:5" ht="18.75" x14ac:dyDescent="0.3">
      <c r="D6827" s="8">
        <v>68.239999999983795</v>
      </c>
      <c r="E6827" s="9">
        <v>80</v>
      </c>
    </row>
    <row r="6828" spans="4:5" ht="18.75" x14ac:dyDescent="0.3">
      <c r="D6828" s="8">
        <v>68.2499999999838</v>
      </c>
      <c r="E6828" s="9">
        <v>80</v>
      </c>
    </row>
    <row r="6829" spans="4:5" ht="18.75" x14ac:dyDescent="0.3">
      <c r="D6829" s="8">
        <v>68.259999999983805</v>
      </c>
      <c r="E6829" s="9">
        <v>80</v>
      </c>
    </row>
    <row r="6830" spans="4:5" ht="18.75" x14ac:dyDescent="0.3">
      <c r="D6830" s="8">
        <v>68.269999999983796</v>
      </c>
      <c r="E6830" s="9">
        <v>80</v>
      </c>
    </row>
    <row r="6831" spans="4:5" ht="18.75" x14ac:dyDescent="0.3">
      <c r="D6831" s="8">
        <v>68.279999999983801</v>
      </c>
      <c r="E6831" s="9">
        <v>80</v>
      </c>
    </row>
    <row r="6832" spans="4:5" ht="18.75" x14ac:dyDescent="0.3">
      <c r="D6832" s="8">
        <v>68.289999999983806</v>
      </c>
      <c r="E6832" s="9">
        <v>80</v>
      </c>
    </row>
    <row r="6833" spans="4:5" ht="18.75" x14ac:dyDescent="0.3">
      <c r="D6833" s="8">
        <v>68.299999999983797</v>
      </c>
      <c r="E6833" s="9">
        <v>80</v>
      </c>
    </row>
    <row r="6834" spans="4:5" ht="18.75" x14ac:dyDescent="0.3">
      <c r="D6834" s="8">
        <v>68.309999999983802</v>
      </c>
      <c r="E6834" s="9">
        <v>80</v>
      </c>
    </row>
    <row r="6835" spans="4:5" ht="18.75" x14ac:dyDescent="0.3">
      <c r="D6835" s="8">
        <v>68.319999999983807</v>
      </c>
      <c r="E6835" s="9">
        <v>80</v>
      </c>
    </row>
    <row r="6836" spans="4:5" ht="18.75" x14ac:dyDescent="0.3">
      <c r="D6836" s="8">
        <v>68.329999999983798</v>
      </c>
      <c r="E6836" s="9">
        <v>80</v>
      </c>
    </row>
    <row r="6837" spans="4:5" ht="18.75" x14ac:dyDescent="0.3">
      <c r="D6837" s="8">
        <v>68.339999999983803</v>
      </c>
      <c r="E6837" s="9">
        <v>80</v>
      </c>
    </row>
    <row r="6838" spans="4:5" ht="18.75" x14ac:dyDescent="0.3">
      <c r="D6838" s="8">
        <v>68.349999999983794</v>
      </c>
      <c r="E6838" s="9">
        <v>80</v>
      </c>
    </row>
    <row r="6839" spans="4:5" ht="18.75" x14ac:dyDescent="0.3">
      <c r="D6839" s="8">
        <v>68.359999999983799</v>
      </c>
      <c r="E6839" s="9">
        <v>80</v>
      </c>
    </row>
    <row r="6840" spans="4:5" ht="18.75" x14ac:dyDescent="0.3">
      <c r="D6840" s="8">
        <v>68.369999999983804</v>
      </c>
      <c r="E6840" s="9">
        <v>80</v>
      </c>
    </row>
    <row r="6841" spans="4:5" ht="18.75" x14ac:dyDescent="0.3">
      <c r="D6841" s="8">
        <v>68.379999999983795</v>
      </c>
      <c r="E6841" s="9">
        <v>80</v>
      </c>
    </row>
    <row r="6842" spans="4:5" ht="18.75" x14ac:dyDescent="0.3">
      <c r="D6842" s="8">
        <v>68.3899999999838</v>
      </c>
      <c r="E6842" s="9">
        <v>80</v>
      </c>
    </row>
    <row r="6843" spans="4:5" ht="18.75" x14ac:dyDescent="0.3">
      <c r="D6843" s="8">
        <v>68.399999999983805</v>
      </c>
      <c r="E6843" s="9">
        <v>80</v>
      </c>
    </row>
    <row r="6844" spans="4:5" ht="18.75" x14ac:dyDescent="0.3">
      <c r="D6844" s="8">
        <v>68.409999999983796</v>
      </c>
      <c r="E6844" s="9">
        <v>80</v>
      </c>
    </row>
    <row r="6845" spans="4:5" ht="18.75" x14ac:dyDescent="0.3">
      <c r="D6845" s="8">
        <v>68.419999999983801</v>
      </c>
      <c r="E6845" s="9">
        <v>80</v>
      </c>
    </row>
    <row r="6846" spans="4:5" ht="18.75" x14ac:dyDescent="0.3">
      <c r="D6846" s="8">
        <v>68.429999999983806</v>
      </c>
      <c r="E6846" s="9">
        <v>80</v>
      </c>
    </row>
    <row r="6847" spans="4:5" ht="18.75" x14ac:dyDescent="0.3">
      <c r="D6847" s="8">
        <v>68.439999999983897</v>
      </c>
      <c r="E6847" s="9">
        <v>80</v>
      </c>
    </row>
    <row r="6848" spans="4:5" ht="18.75" x14ac:dyDescent="0.3">
      <c r="D6848" s="8">
        <v>68.449999999983902</v>
      </c>
      <c r="E6848" s="9">
        <v>80</v>
      </c>
    </row>
    <row r="6849" spans="4:5" ht="18.75" x14ac:dyDescent="0.3">
      <c r="D6849" s="8">
        <v>68.459999999983907</v>
      </c>
      <c r="E6849" s="9">
        <v>80</v>
      </c>
    </row>
    <row r="6850" spans="4:5" ht="18.75" x14ac:dyDescent="0.3">
      <c r="D6850" s="8">
        <v>68.469999999983898</v>
      </c>
      <c r="E6850" s="9">
        <v>80</v>
      </c>
    </row>
    <row r="6851" spans="4:5" ht="18.75" x14ac:dyDescent="0.3">
      <c r="D6851" s="8">
        <v>68.479999999983903</v>
      </c>
      <c r="E6851" s="9">
        <v>80</v>
      </c>
    </row>
    <row r="6852" spans="4:5" ht="18.75" x14ac:dyDescent="0.3">
      <c r="D6852" s="8">
        <v>68.489999999983894</v>
      </c>
      <c r="E6852" s="9">
        <v>80</v>
      </c>
    </row>
    <row r="6853" spans="4:5" ht="18.75" x14ac:dyDescent="0.3">
      <c r="D6853" s="8">
        <v>68.499999999983899</v>
      </c>
      <c r="E6853" s="9">
        <v>80</v>
      </c>
    </row>
    <row r="6854" spans="4:5" ht="18.75" x14ac:dyDescent="0.3">
      <c r="D6854" s="8">
        <v>68.509999999983904</v>
      </c>
      <c r="E6854" s="9">
        <v>80</v>
      </c>
    </row>
    <row r="6855" spans="4:5" ht="18.75" x14ac:dyDescent="0.3">
      <c r="D6855" s="8">
        <v>68.519999999983895</v>
      </c>
      <c r="E6855" s="9">
        <v>80</v>
      </c>
    </row>
    <row r="6856" spans="4:5" ht="18.75" x14ac:dyDescent="0.3">
      <c r="D6856" s="8">
        <v>68.5299999999839</v>
      </c>
      <c r="E6856" s="9">
        <v>80</v>
      </c>
    </row>
    <row r="6857" spans="4:5" ht="18.75" x14ac:dyDescent="0.3">
      <c r="D6857" s="8">
        <v>68.539999999983905</v>
      </c>
      <c r="E6857" s="9">
        <v>80</v>
      </c>
    </row>
    <row r="6858" spans="4:5" ht="18.75" x14ac:dyDescent="0.3">
      <c r="D6858" s="8">
        <v>68.549999999983896</v>
      </c>
      <c r="E6858" s="9">
        <v>80</v>
      </c>
    </row>
    <row r="6859" spans="4:5" ht="18.75" x14ac:dyDescent="0.3">
      <c r="D6859" s="8">
        <v>68.559999999983901</v>
      </c>
      <c r="E6859" s="9">
        <v>80</v>
      </c>
    </row>
    <row r="6860" spans="4:5" ht="18.75" x14ac:dyDescent="0.3">
      <c r="D6860" s="8">
        <v>68.569999999983906</v>
      </c>
      <c r="E6860" s="9">
        <v>80</v>
      </c>
    </row>
    <row r="6861" spans="4:5" ht="18.75" x14ac:dyDescent="0.3">
      <c r="D6861" s="8">
        <v>68.579999999983897</v>
      </c>
      <c r="E6861" s="9">
        <v>80</v>
      </c>
    </row>
    <row r="6862" spans="4:5" ht="18.75" x14ac:dyDescent="0.3">
      <c r="D6862" s="8">
        <v>68.589999999983903</v>
      </c>
      <c r="E6862" s="9">
        <v>80</v>
      </c>
    </row>
    <row r="6863" spans="4:5" ht="18.75" x14ac:dyDescent="0.3">
      <c r="D6863" s="8">
        <v>68.599999999983893</v>
      </c>
      <c r="E6863" s="9">
        <v>80</v>
      </c>
    </row>
    <row r="6864" spans="4:5" ht="18.75" x14ac:dyDescent="0.3">
      <c r="D6864" s="8">
        <v>68.609999999983899</v>
      </c>
      <c r="E6864" s="9">
        <v>80</v>
      </c>
    </row>
    <row r="6865" spans="4:5" ht="18.75" x14ac:dyDescent="0.3">
      <c r="D6865" s="8">
        <v>68.619999999983904</v>
      </c>
      <c r="E6865" s="9">
        <v>80</v>
      </c>
    </row>
    <row r="6866" spans="4:5" ht="18.75" x14ac:dyDescent="0.3">
      <c r="D6866" s="8">
        <v>68.629999999983994</v>
      </c>
      <c r="E6866" s="9">
        <v>80</v>
      </c>
    </row>
    <row r="6867" spans="4:5" ht="18.75" x14ac:dyDescent="0.3">
      <c r="D6867" s="8">
        <v>68.639999999983999</v>
      </c>
      <c r="E6867" s="9">
        <v>80</v>
      </c>
    </row>
    <row r="6868" spans="4:5" ht="18.75" x14ac:dyDescent="0.3">
      <c r="D6868" s="8">
        <v>68.649999999984004</v>
      </c>
      <c r="E6868" s="9">
        <v>80</v>
      </c>
    </row>
    <row r="6869" spans="4:5" ht="18.75" x14ac:dyDescent="0.3">
      <c r="D6869" s="8">
        <v>68.659999999983995</v>
      </c>
      <c r="E6869" s="9">
        <v>80</v>
      </c>
    </row>
    <row r="6870" spans="4:5" ht="18.75" x14ac:dyDescent="0.3">
      <c r="D6870" s="8">
        <v>68.669999999984</v>
      </c>
      <c r="E6870" s="9">
        <v>80</v>
      </c>
    </row>
    <row r="6871" spans="4:5" ht="18.75" x14ac:dyDescent="0.3">
      <c r="D6871" s="8">
        <v>68.679999999984005</v>
      </c>
      <c r="E6871" s="9">
        <v>80</v>
      </c>
    </row>
    <row r="6872" spans="4:5" ht="18.75" x14ac:dyDescent="0.3">
      <c r="D6872" s="8">
        <v>68.689999999983996</v>
      </c>
      <c r="E6872" s="9">
        <v>80</v>
      </c>
    </row>
    <row r="6873" spans="4:5" ht="18.75" x14ac:dyDescent="0.3">
      <c r="D6873" s="8">
        <v>68.699999999984001</v>
      </c>
      <c r="E6873" s="9">
        <v>80</v>
      </c>
    </row>
    <row r="6874" spans="4:5" ht="18.75" x14ac:dyDescent="0.3">
      <c r="D6874" s="8">
        <v>68.709999999984007</v>
      </c>
      <c r="E6874" s="9">
        <v>80</v>
      </c>
    </row>
    <row r="6875" spans="4:5" ht="18.75" x14ac:dyDescent="0.3">
      <c r="D6875" s="8">
        <v>68.719999999983997</v>
      </c>
      <c r="E6875" s="9">
        <v>80</v>
      </c>
    </row>
    <row r="6876" spans="4:5" ht="18.75" x14ac:dyDescent="0.3">
      <c r="D6876" s="8">
        <v>68.729999999984003</v>
      </c>
      <c r="E6876" s="9">
        <v>80</v>
      </c>
    </row>
    <row r="6877" spans="4:5" ht="18.75" x14ac:dyDescent="0.3">
      <c r="D6877" s="8">
        <v>68.739999999983993</v>
      </c>
      <c r="E6877" s="9">
        <v>80</v>
      </c>
    </row>
    <row r="6878" spans="4:5" ht="18.75" x14ac:dyDescent="0.3">
      <c r="D6878" s="8">
        <v>68.749999999983999</v>
      </c>
      <c r="E6878" s="9">
        <v>80</v>
      </c>
    </row>
    <row r="6879" spans="4:5" ht="18.75" x14ac:dyDescent="0.3">
      <c r="D6879" s="8">
        <v>68.759999999984004</v>
      </c>
      <c r="E6879" s="9">
        <v>80</v>
      </c>
    </row>
    <row r="6880" spans="4:5" ht="18.75" x14ac:dyDescent="0.3">
      <c r="D6880" s="8">
        <v>68.769999999983995</v>
      </c>
      <c r="E6880" s="9">
        <v>80</v>
      </c>
    </row>
    <row r="6881" spans="4:5" ht="18.75" x14ac:dyDescent="0.3">
      <c r="D6881" s="8">
        <v>68.779999999984</v>
      </c>
      <c r="E6881" s="9">
        <v>80</v>
      </c>
    </row>
    <row r="6882" spans="4:5" ht="18.75" x14ac:dyDescent="0.3">
      <c r="D6882" s="8">
        <v>68.789999999984005</v>
      </c>
      <c r="E6882" s="9">
        <v>80</v>
      </c>
    </row>
    <row r="6883" spans="4:5" ht="18.75" x14ac:dyDescent="0.3">
      <c r="D6883" s="8">
        <v>68.799999999983996</v>
      </c>
      <c r="E6883" s="9">
        <v>80</v>
      </c>
    </row>
    <row r="6884" spans="4:5" ht="18.75" x14ac:dyDescent="0.3">
      <c r="D6884" s="8">
        <v>68.809999999984001</v>
      </c>
      <c r="E6884" s="9">
        <v>80</v>
      </c>
    </row>
    <row r="6885" spans="4:5" ht="18.75" x14ac:dyDescent="0.3">
      <c r="D6885" s="8">
        <v>68.819999999984006</v>
      </c>
      <c r="E6885" s="9">
        <v>80</v>
      </c>
    </row>
    <row r="6886" spans="4:5" ht="18.75" x14ac:dyDescent="0.3">
      <c r="D6886" s="8">
        <v>68.829999999984096</v>
      </c>
      <c r="E6886" s="9">
        <v>80</v>
      </c>
    </row>
    <row r="6887" spans="4:5" ht="18.75" x14ac:dyDescent="0.3">
      <c r="D6887" s="8">
        <v>68.839999999984101</v>
      </c>
      <c r="E6887" s="9">
        <v>80</v>
      </c>
    </row>
    <row r="6888" spans="4:5" ht="18.75" x14ac:dyDescent="0.3">
      <c r="D6888" s="8">
        <v>68.849999999984107</v>
      </c>
      <c r="E6888" s="9">
        <v>80</v>
      </c>
    </row>
    <row r="6889" spans="4:5" ht="18.75" x14ac:dyDescent="0.3">
      <c r="D6889" s="8">
        <v>68.859999999984097</v>
      </c>
      <c r="E6889" s="9">
        <v>80</v>
      </c>
    </row>
    <row r="6890" spans="4:5" ht="18.75" x14ac:dyDescent="0.3">
      <c r="D6890" s="8">
        <v>68.869999999984103</v>
      </c>
      <c r="E6890" s="9">
        <v>80</v>
      </c>
    </row>
    <row r="6891" spans="4:5" ht="18.75" x14ac:dyDescent="0.3">
      <c r="D6891" s="8">
        <v>68.879999999984094</v>
      </c>
      <c r="E6891" s="9">
        <v>80</v>
      </c>
    </row>
    <row r="6892" spans="4:5" ht="18.75" x14ac:dyDescent="0.3">
      <c r="D6892" s="8">
        <v>68.889999999984099</v>
      </c>
      <c r="E6892" s="9">
        <v>80</v>
      </c>
    </row>
    <row r="6893" spans="4:5" ht="18.75" x14ac:dyDescent="0.3">
      <c r="D6893" s="8">
        <v>68.899999999984104</v>
      </c>
      <c r="E6893" s="9">
        <v>80</v>
      </c>
    </row>
    <row r="6894" spans="4:5" ht="18.75" x14ac:dyDescent="0.3">
      <c r="D6894" s="8">
        <v>68.909999999984095</v>
      </c>
      <c r="E6894" s="9">
        <v>80</v>
      </c>
    </row>
    <row r="6895" spans="4:5" ht="18.75" x14ac:dyDescent="0.3">
      <c r="D6895" s="8">
        <v>68.9199999999841</v>
      </c>
      <c r="E6895" s="9">
        <v>80</v>
      </c>
    </row>
    <row r="6896" spans="4:5" ht="18.75" x14ac:dyDescent="0.3">
      <c r="D6896" s="8">
        <v>68.929999999984105</v>
      </c>
      <c r="E6896" s="9">
        <v>80</v>
      </c>
    </row>
    <row r="6897" spans="4:5" ht="18.75" x14ac:dyDescent="0.3">
      <c r="D6897" s="8">
        <v>68.939999999984096</v>
      </c>
      <c r="E6897" s="9">
        <v>80</v>
      </c>
    </row>
    <row r="6898" spans="4:5" ht="18.75" x14ac:dyDescent="0.3">
      <c r="D6898" s="8">
        <v>68.949999999984101</v>
      </c>
      <c r="E6898" s="9">
        <v>80</v>
      </c>
    </row>
    <row r="6899" spans="4:5" ht="18.75" x14ac:dyDescent="0.3">
      <c r="D6899" s="8">
        <v>68.959999999984106</v>
      </c>
      <c r="E6899" s="9">
        <v>80</v>
      </c>
    </row>
    <row r="6900" spans="4:5" ht="18.75" x14ac:dyDescent="0.3">
      <c r="D6900" s="8">
        <v>68.969999999984097</v>
      </c>
      <c r="E6900" s="9">
        <v>80</v>
      </c>
    </row>
    <row r="6901" spans="4:5" ht="18.75" x14ac:dyDescent="0.3">
      <c r="D6901" s="8">
        <v>68.979999999984102</v>
      </c>
      <c r="E6901" s="9">
        <v>80</v>
      </c>
    </row>
    <row r="6902" spans="4:5" ht="18.75" x14ac:dyDescent="0.3">
      <c r="D6902" s="8">
        <v>68.989999999984093</v>
      </c>
      <c r="E6902" s="9">
        <v>80</v>
      </c>
    </row>
    <row r="6903" spans="4:5" ht="18.75" x14ac:dyDescent="0.3">
      <c r="D6903" s="8">
        <v>68.999999999984098</v>
      </c>
      <c r="E6903" s="9">
        <v>80</v>
      </c>
    </row>
    <row r="6904" spans="4:5" ht="18.75" x14ac:dyDescent="0.3">
      <c r="D6904" s="8">
        <v>69.009999999984103</v>
      </c>
      <c r="E6904" s="9">
        <v>80</v>
      </c>
    </row>
    <row r="6905" spans="4:5" ht="18.75" x14ac:dyDescent="0.3">
      <c r="D6905" s="8">
        <v>69.019999999984194</v>
      </c>
      <c r="E6905" s="9">
        <v>80</v>
      </c>
    </row>
    <row r="6906" spans="4:5" ht="18.75" x14ac:dyDescent="0.3">
      <c r="D6906" s="8">
        <v>69.029999999984199</v>
      </c>
      <c r="E6906" s="9">
        <v>80</v>
      </c>
    </row>
    <row r="6907" spans="4:5" ht="18.75" x14ac:dyDescent="0.3">
      <c r="D6907" s="8">
        <v>69.039999999984204</v>
      </c>
      <c r="E6907" s="9">
        <v>80</v>
      </c>
    </row>
    <row r="6908" spans="4:5" ht="18.75" x14ac:dyDescent="0.3">
      <c r="D6908" s="8">
        <v>69.049999999984195</v>
      </c>
      <c r="E6908" s="9">
        <v>80</v>
      </c>
    </row>
    <row r="6909" spans="4:5" ht="18.75" x14ac:dyDescent="0.3">
      <c r="D6909" s="8">
        <v>69.0599999999842</v>
      </c>
      <c r="E6909" s="9">
        <v>80</v>
      </c>
    </row>
    <row r="6910" spans="4:5" ht="18.75" x14ac:dyDescent="0.3">
      <c r="D6910" s="8">
        <v>69.069999999984205</v>
      </c>
      <c r="E6910" s="9">
        <v>80</v>
      </c>
    </row>
    <row r="6911" spans="4:5" ht="18.75" x14ac:dyDescent="0.3">
      <c r="D6911" s="8">
        <v>69.079999999984196</v>
      </c>
      <c r="E6911" s="9">
        <v>80</v>
      </c>
    </row>
    <row r="6912" spans="4:5" ht="18.75" x14ac:dyDescent="0.3">
      <c r="D6912" s="8">
        <v>69.089999999984201</v>
      </c>
      <c r="E6912" s="9">
        <v>80</v>
      </c>
    </row>
    <row r="6913" spans="4:5" ht="18.75" x14ac:dyDescent="0.3">
      <c r="D6913" s="8">
        <v>69.099999999984206</v>
      </c>
      <c r="E6913" s="9">
        <v>80</v>
      </c>
    </row>
    <row r="6914" spans="4:5" ht="18.75" x14ac:dyDescent="0.3">
      <c r="D6914" s="8">
        <v>69.109999999984197</v>
      </c>
      <c r="E6914" s="9">
        <v>80</v>
      </c>
    </row>
    <row r="6915" spans="4:5" ht="18.75" x14ac:dyDescent="0.3">
      <c r="D6915" s="8">
        <v>69.119999999984202</v>
      </c>
      <c r="E6915" s="9">
        <v>80</v>
      </c>
    </row>
    <row r="6916" spans="4:5" ht="18.75" x14ac:dyDescent="0.3">
      <c r="D6916" s="8">
        <v>69.129999999984193</v>
      </c>
      <c r="E6916" s="9">
        <v>80</v>
      </c>
    </row>
    <row r="6917" spans="4:5" ht="18.75" x14ac:dyDescent="0.3">
      <c r="D6917" s="8">
        <v>69.139999999984198</v>
      </c>
      <c r="E6917" s="9">
        <v>80</v>
      </c>
    </row>
    <row r="6918" spans="4:5" ht="18.75" x14ac:dyDescent="0.3">
      <c r="D6918" s="8">
        <v>69.149999999984203</v>
      </c>
      <c r="E6918" s="9">
        <v>80</v>
      </c>
    </row>
    <row r="6919" spans="4:5" ht="18.75" x14ac:dyDescent="0.3">
      <c r="D6919" s="8">
        <v>69.159999999984194</v>
      </c>
      <c r="E6919" s="9">
        <v>80</v>
      </c>
    </row>
    <row r="6920" spans="4:5" ht="18.75" x14ac:dyDescent="0.3">
      <c r="D6920" s="8">
        <v>69.169999999984199</v>
      </c>
      <c r="E6920" s="9">
        <v>80</v>
      </c>
    </row>
    <row r="6921" spans="4:5" ht="18.75" x14ac:dyDescent="0.3">
      <c r="D6921" s="8">
        <v>69.179999999984204</v>
      </c>
      <c r="E6921" s="9">
        <v>80</v>
      </c>
    </row>
    <row r="6922" spans="4:5" ht="18.75" x14ac:dyDescent="0.3">
      <c r="D6922" s="8">
        <v>69.189999999984195</v>
      </c>
      <c r="E6922" s="9">
        <v>80</v>
      </c>
    </row>
    <row r="6923" spans="4:5" ht="18.75" x14ac:dyDescent="0.3">
      <c r="D6923" s="8">
        <v>69.1999999999842</v>
      </c>
      <c r="E6923" s="9">
        <v>80</v>
      </c>
    </row>
    <row r="6924" spans="4:5" ht="18.75" x14ac:dyDescent="0.3">
      <c r="D6924" s="8">
        <v>69.209999999984205</v>
      </c>
      <c r="E6924" s="9">
        <v>80</v>
      </c>
    </row>
    <row r="6925" spans="4:5" ht="18.75" x14ac:dyDescent="0.3">
      <c r="D6925" s="8">
        <v>69.219999999984296</v>
      </c>
      <c r="E6925" s="9">
        <v>80</v>
      </c>
    </row>
    <row r="6926" spans="4:5" ht="18.75" x14ac:dyDescent="0.3">
      <c r="D6926" s="8">
        <v>69.229999999984301</v>
      </c>
      <c r="E6926" s="9">
        <v>80</v>
      </c>
    </row>
    <row r="6927" spans="4:5" ht="18.75" x14ac:dyDescent="0.3">
      <c r="D6927" s="8">
        <v>69.239999999984306</v>
      </c>
      <c r="E6927" s="9">
        <v>80</v>
      </c>
    </row>
    <row r="6928" spans="4:5" ht="18.75" x14ac:dyDescent="0.3">
      <c r="D6928" s="8">
        <v>69.249999999984297</v>
      </c>
      <c r="E6928" s="9">
        <v>80</v>
      </c>
    </row>
    <row r="6929" spans="4:5" ht="18.75" x14ac:dyDescent="0.3">
      <c r="D6929" s="8">
        <v>69.259999999984302</v>
      </c>
      <c r="E6929" s="9">
        <v>80</v>
      </c>
    </row>
    <row r="6930" spans="4:5" ht="18.75" x14ac:dyDescent="0.3">
      <c r="D6930" s="8">
        <v>69.269999999984293</v>
      </c>
      <c r="E6930" s="9">
        <v>80</v>
      </c>
    </row>
    <row r="6931" spans="4:5" ht="18.75" x14ac:dyDescent="0.3">
      <c r="D6931" s="8">
        <v>69.279999999984298</v>
      </c>
      <c r="E6931" s="9">
        <v>80</v>
      </c>
    </row>
    <row r="6932" spans="4:5" ht="18.75" x14ac:dyDescent="0.3">
      <c r="D6932" s="8">
        <v>69.289999999984303</v>
      </c>
      <c r="E6932" s="9">
        <v>80</v>
      </c>
    </row>
    <row r="6933" spans="4:5" ht="18.75" x14ac:dyDescent="0.3">
      <c r="D6933" s="8">
        <v>69.299999999984294</v>
      </c>
      <c r="E6933" s="9">
        <v>80</v>
      </c>
    </row>
    <row r="6934" spans="4:5" ht="18.75" x14ac:dyDescent="0.3">
      <c r="D6934" s="8">
        <v>69.309999999984299</v>
      </c>
      <c r="E6934" s="9">
        <v>80</v>
      </c>
    </row>
    <row r="6935" spans="4:5" ht="18.75" x14ac:dyDescent="0.3">
      <c r="D6935" s="8">
        <v>69.319999999984304</v>
      </c>
      <c r="E6935" s="9">
        <v>80</v>
      </c>
    </row>
    <row r="6936" spans="4:5" ht="18.75" x14ac:dyDescent="0.3">
      <c r="D6936" s="8">
        <v>69.329999999984295</v>
      </c>
      <c r="E6936" s="9">
        <v>80</v>
      </c>
    </row>
    <row r="6937" spans="4:5" ht="18.75" x14ac:dyDescent="0.3">
      <c r="D6937" s="8">
        <v>69.3399999999843</v>
      </c>
      <c r="E6937" s="9">
        <v>80</v>
      </c>
    </row>
    <row r="6938" spans="4:5" ht="18.75" x14ac:dyDescent="0.3">
      <c r="D6938" s="8">
        <v>69.349999999984306</v>
      </c>
      <c r="E6938" s="9">
        <v>80</v>
      </c>
    </row>
    <row r="6939" spans="4:5" ht="18.75" x14ac:dyDescent="0.3">
      <c r="D6939" s="8">
        <v>69.359999999984296</v>
      </c>
      <c r="E6939" s="9">
        <v>80</v>
      </c>
    </row>
    <row r="6940" spans="4:5" ht="18.75" x14ac:dyDescent="0.3">
      <c r="D6940" s="8">
        <v>69.369999999984302</v>
      </c>
      <c r="E6940" s="9">
        <v>80</v>
      </c>
    </row>
    <row r="6941" spans="4:5" ht="18.75" x14ac:dyDescent="0.3">
      <c r="D6941" s="8">
        <v>69.379999999984307</v>
      </c>
      <c r="E6941" s="9">
        <v>80</v>
      </c>
    </row>
    <row r="6942" spans="4:5" ht="18.75" x14ac:dyDescent="0.3">
      <c r="D6942" s="8">
        <v>69.389999999984298</v>
      </c>
      <c r="E6942" s="9">
        <v>80</v>
      </c>
    </row>
    <row r="6943" spans="4:5" ht="18.75" x14ac:dyDescent="0.3">
      <c r="D6943" s="8">
        <v>69.399999999984303</v>
      </c>
      <c r="E6943" s="9">
        <v>80</v>
      </c>
    </row>
    <row r="6944" spans="4:5" ht="18.75" x14ac:dyDescent="0.3">
      <c r="D6944" s="8">
        <v>69.409999999984393</v>
      </c>
      <c r="E6944" s="9">
        <v>80</v>
      </c>
    </row>
    <row r="6945" spans="4:5" ht="18.75" x14ac:dyDescent="0.3">
      <c r="D6945" s="8">
        <v>69.419999999984398</v>
      </c>
      <c r="E6945" s="9">
        <v>80</v>
      </c>
    </row>
    <row r="6946" spans="4:5" ht="18.75" x14ac:dyDescent="0.3">
      <c r="D6946" s="8">
        <v>69.429999999984403</v>
      </c>
      <c r="E6946" s="9">
        <v>80</v>
      </c>
    </row>
    <row r="6947" spans="4:5" ht="18.75" x14ac:dyDescent="0.3">
      <c r="D6947" s="8">
        <v>69.439999999984394</v>
      </c>
      <c r="E6947" s="9">
        <v>80</v>
      </c>
    </row>
    <row r="6948" spans="4:5" ht="18.75" x14ac:dyDescent="0.3">
      <c r="D6948" s="8">
        <v>69.449999999984399</v>
      </c>
      <c r="E6948" s="9">
        <v>80</v>
      </c>
    </row>
    <row r="6949" spans="4:5" ht="18.75" x14ac:dyDescent="0.3">
      <c r="D6949" s="8">
        <v>69.459999999984404</v>
      </c>
      <c r="E6949" s="9">
        <v>80</v>
      </c>
    </row>
    <row r="6950" spans="4:5" ht="18.75" x14ac:dyDescent="0.3">
      <c r="D6950" s="8">
        <v>69.469999999984395</v>
      </c>
      <c r="E6950" s="9">
        <v>80</v>
      </c>
    </row>
    <row r="6951" spans="4:5" ht="18.75" x14ac:dyDescent="0.3">
      <c r="D6951" s="8">
        <v>69.4799999999844</v>
      </c>
      <c r="E6951" s="9">
        <v>80</v>
      </c>
    </row>
    <row r="6952" spans="4:5" ht="18.75" x14ac:dyDescent="0.3">
      <c r="D6952" s="8">
        <v>69.489999999984406</v>
      </c>
      <c r="E6952" s="9">
        <v>80</v>
      </c>
    </row>
    <row r="6953" spans="4:5" ht="18.75" x14ac:dyDescent="0.3">
      <c r="D6953" s="8">
        <v>69.499999999984396</v>
      </c>
      <c r="E6953" s="9">
        <v>80</v>
      </c>
    </row>
    <row r="6954" spans="4:5" ht="18.75" x14ac:dyDescent="0.3">
      <c r="D6954" s="8">
        <v>69.509999999984402</v>
      </c>
      <c r="E6954" s="9">
        <v>80</v>
      </c>
    </row>
    <row r="6955" spans="4:5" ht="18.75" x14ac:dyDescent="0.3">
      <c r="D6955" s="8">
        <v>69.519999999984407</v>
      </c>
      <c r="E6955" s="9">
        <v>80</v>
      </c>
    </row>
    <row r="6956" spans="4:5" ht="18.75" x14ac:dyDescent="0.3">
      <c r="D6956" s="8">
        <v>69.529999999984398</v>
      </c>
      <c r="E6956" s="9">
        <v>80</v>
      </c>
    </row>
    <row r="6957" spans="4:5" ht="18.75" x14ac:dyDescent="0.3">
      <c r="D6957" s="8">
        <v>69.539999999984403</v>
      </c>
      <c r="E6957" s="9">
        <v>80</v>
      </c>
    </row>
    <row r="6958" spans="4:5" ht="18.75" x14ac:dyDescent="0.3">
      <c r="D6958" s="8">
        <v>69.549999999984394</v>
      </c>
      <c r="E6958" s="9">
        <v>80</v>
      </c>
    </row>
    <row r="6959" spans="4:5" ht="18.75" x14ac:dyDescent="0.3">
      <c r="D6959" s="8">
        <v>69.559999999984399</v>
      </c>
      <c r="E6959" s="9">
        <v>80</v>
      </c>
    </row>
    <row r="6960" spans="4:5" ht="18.75" x14ac:dyDescent="0.3">
      <c r="D6960" s="8">
        <v>69.569999999984404</v>
      </c>
      <c r="E6960" s="9">
        <v>80</v>
      </c>
    </row>
    <row r="6961" spans="4:5" ht="18.75" x14ac:dyDescent="0.3">
      <c r="D6961" s="8">
        <v>69.579999999984395</v>
      </c>
      <c r="E6961" s="9">
        <v>80</v>
      </c>
    </row>
    <row r="6962" spans="4:5" ht="18.75" x14ac:dyDescent="0.3">
      <c r="D6962" s="8">
        <v>69.5899999999844</v>
      </c>
      <c r="E6962" s="9">
        <v>80</v>
      </c>
    </row>
    <row r="6963" spans="4:5" ht="18.75" x14ac:dyDescent="0.3">
      <c r="D6963" s="8">
        <v>69.599999999984405</v>
      </c>
      <c r="E6963" s="9">
        <v>81</v>
      </c>
    </row>
    <row r="6964" spans="4:5" ht="18.75" x14ac:dyDescent="0.3">
      <c r="D6964" s="8">
        <v>69.609999999984495</v>
      </c>
      <c r="E6964" s="9">
        <v>81</v>
      </c>
    </row>
    <row r="6965" spans="4:5" ht="18.75" x14ac:dyDescent="0.3">
      <c r="D6965" s="8">
        <v>69.619999999984501</v>
      </c>
      <c r="E6965" s="9">
        <v>81</v>
      </c>
    </row>
    <row r="6966" spans="4:5" ht="18.75" x14ac:dyDescent="0.3">
      <c r="D6966" s="8">
        <v>69.629999999984506</v>
      </c>
      <c r="E6966" s="9">
        <v>81</v>
      </c>
    </row>
    <row r="6967" spans="4:5" ht="18.75" x14ac:dyDescent="0.3">
      <c r="D6967" s="8">
        <v>69.639999999984497</v>
      </c>
      <c r="E6967" s="9">
        <v>81</v>
      </c>
    </row>
    <row r="6968" spans="4:5" ht="18.75" x14ac:dyDescent="0.3">
      <c r="D6968" s="8">
        <v>69.649999999984502</v>
      </c>
      <c r="E6968" s="9">
        <v>81</v>
      </c>
    </row>
    <row r="6969" spans="4:5" ht="18.75" x14ac:dyDescent="0.3">
      <c r="D6969" s="8">
        <v>69.659999999984507</v>
      </c>
      <c r="E6969" s="9">
        <v>81</v>
      </c>
    </row>
    <row r="6970" spans="4:5" ht="18.75" x14ac:dyDescent="0.3">
      <c r="D6970" s="8">
        <v>69.669999999984498</v>
      </c>
      <c r="E6970" s="9">
        <v>81</v>
      </c>
    </row>
    <row r="6971" spans="4:5" ht="18.75" x14ac:dyDescent="0.3">
      <c r="D6971" s="8">
        <v>69.679999999984503</v>
      </c>
      <c r="E6971" s="9">
        <v>81</v>
      </c>
    </row>
    <row r="6972" spans="4:5" ht="18.75" x14ac:dyDescent="0.3">
      <c r="D6972" s="8">
        <v>69.689999999984494</v>
      </c>
      <c r="E6972" s="9">
        <v>81</v>
      </c>
    </row>
    <row r="6973" spans="4:5" ht="18.75" x14ac:dyDescent="0.3">
      <c r="D6973" s="8">
        <v>69.699999999984499</v>
      </c>
      <c r="E6973" s="9">
        <v>81</v>
      </c>
    </row>
    <row r="6974" spans="4:5" ht="18.75" x14ac:dyDescent="0.3">
      <c r="D6974" s="8">
        <v>69.709999999984504</v>
      </c>
      <c r="E6974" s="9">
        <v>81</v>
      </c>
    </row>
    <row r="6975" spans="4:5" ht="18.75" x14ac:dyDescent="0.3">
      <c r="D6975" s="8">
        <v>69.719999999984495</v>
      </c>
      <c r="E6975" s="9">
        <v>81</v>
      </c>
    </row>
    <row r="6976" spans="4:5" ht="18.75" x14ac:dyDescent="0.3">
      <c r="D6976" s="8">
        <v>69.7299999999845</v>
      </c>
      <c r="E6976" s="9">
        <v>81</v>
      </c>
    </row>
    <row r="6977" spans="4:5" ht="18.75" x14ac:dyDescent="0.3">
      <c r="D6977" s="8">
        <v>69.739999999984505</v>
      </c>
      <c r="E6977" s="9">
        <v>81</v>
      </c>
    </row>
    <row r="6978" spans="4:5" ht="18.75" x14ac:dyDescent="0.3">
      <c r="D6978" s="8">
        <v>69.749999999984496</v>
      </c>
      <c r="E6978" s="9">
        <v>81</v>
      </c>
    </row>
    <row r="6979" spans="4:5" ht="18.75" x14ac:dyDescent="0.3">
      <c r="D6979" s="8">
        <v>69.759999999984501</v>
      </c>
      <c r="E6979" s="9">
        <v>81</v>
      </c>
    </row>
    <row r="6980" spans="4:5" ht="18.75" x14ac:dyDescent="0.3">
      <c r="D6980" s="8">
        <v>69.769999999984506</v>
      </c>
      <c r="E6980" s="9">
        <v>81</v>
      </c>
    </row>
    <row r="6981" spans="4:5" ht="18.75" x14ac:dyDescent="0.3">
      <c r="D6981" s="8">
        <v>69.779999999984497</v>
      </c>
      <c r="E6981" s="9">
        <v>81</v>
      </c>
    </row>
    <row r="6982" spans="4:5" ht="18.75" x14ac:dyDescent="0.3">
      <c r="D6982" s="8">
        <v>69.789999999984502</v>
      </c>
      <c r="E6982" s="9">
        <v>81</v>
      </c>
    </row>
    <row r="6983" spans="4:5" ht="18.75" x14ac:dyDescent="0.3">
      <c r="D6983" s="8">
        <v>69.799999999984493</v>
      </c>
      <c r="E6983" s="9">
        <v>81</v>
      </c>
    </row>
    <row r="6984" spans="4:5" ht="18.75" x14ac:dyDescent="0.3">
      <c r="D6984" s="8">
        <v>69.809999999984598</v>
      </c>
      <c r="E6984" s="9">
        <v>81</v>
      </c>
    </row>
    <row r="6985" spans="4:5" ht="18.75" x14ac:dyDescent="0.3">
      <c r="D6985" s="8">
        <v>69.819999999984603</v>
      </c>
      <c r="E6985" s="9">
        <v>81</v>
      </c>
    </row>
    <row r="6986" spans="4:5" ht="18.75" x14ac:dyDescent="0.3">
      <c r="D6986" s="8">
        <v>69.829999999984594</v>
      </c>
      <c r="E6986" s="9">
        <v>81</v>
      </c>
    </row>
    <row r="6987" spans="4:5" ht="18.75" x14ac:dyDescent="0.3">
      <c r="D6987" s="8">
        <v>69.839999999984599</v>
      </c>
      <c r="E6987" s="9">
        <v>81</v>
      </c>
    </row>
    <row r="6988" spans="4:5" ht="18.75" x14ac:dyDescent="0.3">
      <c r="D6988" s="8">
        <v>69.849999999984604</v>
      </c>
      <c r="E6988" s="9">
        <v>81</v>
      </c>
    </row>
    <row r="6989" spans="4:5" ht="18.75" x14ac:dyDescent="0.3">
      <c r="D6989" s="8">
        <v>69.859999999984595</v>
      </c>
      <c r="E6989" s="9">
        <v>81</v>
      </c>
    </row>
    <row r="6990" spans="4:5" ht="18.75" x14ac:dyDescent="0.3">
      <c r="D6990" s="8">
        <v>69.8699999999846</v>
      </c>
      <c r="E6990" s="9">
        <v>81</v>
      </c>
    </row>
    <row r="6991" spans="4:5" ht="18.75" x14ac:dyDescent="0.3">
      <c r="D6991" s="8">
        <v>69.879999999984605</v>
      </c>
      <c r="E6991" s="9">
        <v>81</v>
      </c>
    </row>
    <row r="6992" spans="4:5" ht="18.75" x14ac:dyDescent="0.3">
      <c r="D6992" s="8">
        <v>69.889999999984596</v>
      </c>
      <c r="E6992" s="9">
        <v>81</v>
      </c>
    </row>
    <row r="6993" spans="4:5" ht="18.75" x14ac:dyDescent="0.3">
      <c r="D6993" s="8">
        <v>69.899999999984601</v>
      </c>
      <c r="E6993" s="9">
        <v>81</v>
      </c>
    </row>
    <row r="6994" spans="4:5" ht="18.75" x14ac:dyDescent="0.3">
      <c r="D6994" s="8">
        <v>69.909999999984606</v>
      </c>
      <c r="E6994" s="9">
        <v>81</v>
      </c>
    </row>
    <row r="6995" spans="4:5" ht="18.75" x14ac:dyDescent="0.3">
      <c r="D6995" s="8">
        <v>69.919999999984597</v>
      </c>
      <c r="E6995" s="9">
        <v>81</v>
      </c>
    </row>
    <row r="6996" spans="4:5" ht="18.75" x14ac:dyDescent="0.3">
      <c r="D6996" s="8">
        <v>69.929999999984602</v>
      </c>
      <c r="E6996" s="9">
        <v>81</v>
      </c>
    </row>
    <row r="6997" spans="4:5" ht="18.75" x14ac:dyDescent="0.3">
      <c r="D6997" s="8">
        <v>69.939999999984593</v>
      </c>
      <c r="E6997" s="9">
        <v>81</v>
      </c>
    </row>
    <row r="6998" spans="4:5" ht="18.75" x14ac:dyDescent="0.3">
      <c r="D6998" s="8">
        <v>69.949999999984598</v>
      </c>
      <c r="E6998" s="9">
        <v>81</v>
      </c>
    </row>
    <row r="6999" spans="4:5" ht="18.75" x14ac:dyDescent="0.3">
      <c r="D6999" s="8">
        <v>69.959999999984603</v>
      </c>
      <c r="E6999" s="9">
        <v>81</v>
      </c>
    </row>
    <row r="7000" spans="4:5" ht="18.75" x14ac:dyDescent="0.3">
      <c r="D7000" s="8">
        <v>69.969999999984594</v>
      </c>
      <c r="E7000" s="9">
        <v>81</v>
      </c>
    </row>
    <row r="7001" spans="4:5" ht="18.75" x14ac:dyDescent="0.3">
      <c r="D7001" s="8">
        <v>69.979999999984599</v>
      </c>
      <c r="E7001" s="9">
        <v>81</v>
      </c>
    </row>
    <row r="7002" spans="4:5" ht="18.75" x14ac:dyDescent="0.3">
      <c r="D7002" s="8">
        <v>69.989999999984605</v>
      </c>
      <c r="E7002" s="9">
        <v>81</v>
      </c>
    </row>
    <row r="7003" spans="4:5" ht="18.75" x14ac:dyDescent="0.3">
      <c r="D7003" s="8">
        <v>69.999999999984695</v>
      </c>
      <c r="E7003" s="9">
        <v>81</v>
      </c>
    </row>
    <row r="7004" spans="4:5" ht="18.75" x14ac:dyDescent="0.3">
      <c r="D7004" s="8">
        <v>70.0099999999847</v>
      </c>
      <c r="E7004" s="9">
        <v>81</v>
      </c>
    </row>
    <row r="7005" spans="4:5" ht="18.75" x14ac:dyDescent="0.3">
      <c r="D7005" s="8">
        <v>70.019999999984705</v>
      </c>
      <c r="E7005" s="9">
        <v>81</v>
      </c>
    </row>
    <row r="7006" spans="4:5" ht="18.75" x14ac:dyDescent="0.3">
      <c r="D7006" s="8">
        <v>70.029999999984696</v>
      </c>
      <c r="E7006" s="9">
        <v>81</v>
      </c>
    </row>
    <row r="7007" spans="4:5" ht="18.75" x14ac:dyDescent="0.3">
      <c r="D7007" s="8">
        <v>70.039999999984701</v>
      </c>
      <c r="E7007" s="9">
        <v>81</v>
      </c>
    </row>
    <row r="7008" spans="4:5" ht="18.75" x14ac:dyDescent="0.3">
      <c r="D7008" s="8">
        <v>70.049999999984706</v>
      </c>
      <c r="E7008" s="9">
        <v>81</v>
      </c>
    </row>
    <row r="7009" spans="4:5" ht="18.75" x14ac:dyDescent="0.3">
      <c r="D7009" s="8">
        <v>70.059999999984697</v>
      </c>
      <c r="E7009" s="9">
        <v>81</v>
      </c>
    </row>
    <row r="7010" spans="4:5" ht="18.75" x14ac:dyDescent="0.3">
      <c r="D7010" s="8">
        <v>70.069999999984702</v>
      </c>
      <c r="E7010" s="9">
        <v>81</v>
      </c>
    </row>
    <row r="7011" spans="4:5" ht="18.75" x14ac:dyDescent="0.3">
      <c r="D7011" s="8">
        <v>70.079999999984693</v>
      </c>
      <c r="E7011" s="9">
        <v>81</v>
      </c>
    </row>
    <row r="7012" spans="4:5" ht="18.75" x14ac:dyDescent="0.3">
      <c r="D7012" s="8">
        <v>70.089999999984698</v>
      </c>
      <c r="E7012" s="9">
        <v>81</v>
      </c>
    </row>
    <row r="7013" spans="4:5" ht="18.75" x14ac:dyDescent="0.3">
      <c r="D7013" s="8">
        <v>70.099999999984703</v>
      </c>
      <c r="E7013" s="9">
        <v>81</v>
      </c>
    </row>
    <row r="7014" spans="4:5" ht="18.75" x14ac:dyDescent="0.3">
      <c r="D7014" s="8">
        <v>70.109999999984694</v>
      </c>
      <c r="E7014" s="9">
        <v>81</v>
      </c>
    </row>
    <row r="7015" spans="4:5" ht="18.75" x14ac:dyDescent="0.3">
      <c r="D7015" s="8">
        <v>70.119999999984699</v>
      </c>
      <c r="E7015" s="9">
        <v>81</v>
      </c>
    </row>
    <row r="7016" spans="4:5" ht="18.75" x14ac:dyDescent="0.3">
      <c r="D7016" s="8">
        <v>70.129999999984705</v>
      </c>
      <c r="E7016" s="9">
        <v>81</v>
      </c>
    </row>
    <row r="7017" spans="4:5" ht="18.75" x14ac:dyDescent="0.3">
      <c r="D7017" s="8">
        <v>70.139999999984695</v>
      </c>
      <c r="E7017" s="9">
        <v>81</v>
      </c>
    </row>
    <row r="7018" spans="4:5" ht="18.75" x14ac:dyDescent="0.3">
      <c r="D7018" s="8">
        <v>70.149999999984701</v>
      </c>
      <c r="E7018" s="9">
        <v>81</v>
      </c>
    </row>
    <row r="7019" spans="4:5" ht="18.75" x14ac:dyDescent="0.3">
      <c r="D7019" s="8">
        <v>70.159999999984706</v>
      </c>
      <c r="E7019" s="9">
        <v>81</v>
      </c>
    </row>
    <row r="7020" spans="4:5" ht="18.75" x14ac:dyDescent="0.3">
      <c r="D7020" s="8">
        <v>70.169999999984697</v>
      </c>
      <c r="E7020" s="9">
        <v>81</v>
      </c>
    </row>
    <row r="7021" spans="4:5" ht="18.75" x14ac:dyDescent="0.3">
      <c r="D7021" s="8">
        <v>70.179999999984702</v>
      </c>
      <c r="E7021" s="9">
        <v>81</v>
      </c>
    </row>
    <row r="7022" spans="4:5" ht="18.75" x14ac:dyDescent="0.3">
      <c r="D7022" s="8">
        <v>70.189999999984707</v>
      </c>
      <c r="E7022" s="9">
        <v>81</v>
      </c>
    </row>
    <row r="7023" spans="4:5" ht="18.75" x14ac:dyDescent="0.3">
      <c r="D7023" s="8">
        <v>70.199999999984797</v>
      </c>
      <c r="E7023" s="9">
        <v>81</v>
      </c>
    </row>
    <row r="7024" spans="4:5" ht="18.75" x14ac:dyDescent="0.3">
      <c r="D7024" s="8">
        <v>70.209999999984802</v>
      </c>
      <c r="E7024" s="9">
        <v>81</v>
      </c>
    </row>
    <row r="7025" spans="4:5" ht="18.75" x14ac:dyDescent="0.3">
      <c r="D7025" s="8">
        <v>70.219999999984793</v>
      </c>
      <c r="E7025" s="9">
        <v>81</v>
      </c>
    </row>
    <row r="7026" spans="4:5" ht="18.75" x14ac:dyDescent="0.3">
      <c r="D7026" s="8">
        <v>70.229999999984798</v>
      </c>
      <c r="E7026" s="9">
        <v>81</v>
      </c>
    </row>
    <row r="7027" spans="4:5" ht="18.75" x14ac:dyDescent="0.3">
      <c r="D7027" s="8">
        <v>70.239999999984803</v>
      </c>
      <c r="E7027" s="9">
        <v>81</v>
      </c>
    </row>
    <row r="7028" spans="4:5" ht="18.75" x14ac:dyDescent="0.3">
      <c r="D7028" s="8">
        <v>70.249999999984794</v>
      </c>
      <c r="E7028" s="9">
        <v>81</v>
      </c>
    </row>
    <row r="7029" spans="4:5" ht="18.75" x14ac:dyDescent="0.3">
      <c r="D7029" s="8">
        <v>70.2599999999848</v>
      </c>
      <c r="E7029" s="9">
        <v>81</v>
      </c>
    </row>
    <row r="7030" spans="4:5" ht="18.75" x14ac:dyDescent="0.3">
      <c r="D7030" s="8">
        <v>70.269999999984805</v>
      </c>
      <c r="E7030" s="9">
        <v>81</v>
      </c>
    </row>
    <row r="7031" spans="4:5" ht="18.75" x14ac:dyDescent="0.3">
      <c r="D7031" s="8">
        <v>70.279999999984796</v>
      </c>
      <c r="E7031" s="9">
        <v>81</v>
      </c>
    </row>
    <row r="7032" spans="4:5" ht="18.75" x14ac:dyDescent="0.3">
      <c r="D7032" s="8">
        <v>70.289999999984801</v>
      </c>
      <c r="E7032" s="9">
        <v>81</v>
      </c>
    </row>
    <row r="7033" spans="4:5" ht="18.75" x14ac:dyDescent="0.3">
      <c r="D7033" s="8">
        <v>70.299999999984806</v>
      </c>
      <c r="E7033" s="9">
        <v>81</v>
      </c>
    </row>
    <row r="7034" spans="4:5" ht="18.75" x14ac:dyDescent="0.3">
      <c r="D7034" s="8">
        <v>70.309999999984797</v>
      </c>
      <c r="E7034" s="9">
        <v>81</v>
      </c>
    </row>
    <row r="7035" spans="4:5" ht="18.75" x14ac:dyDescent="0.3">
      <c r="D7035" s="8">
        <v>70.319999999984802</v>
      </c>
      <c r="E7035" s="9">
        <v>81</v>
      </c>
    </row>
    <row r="7036" spans="4:5" ht="18.75" x14ac:dyDescent="0.3">
      <c r="D7036" s="8">
        <v>70.329999999984807</v>
      </c>
      <c r="E7036" s="9">
        <v>81</v>
      </c>
    </row>
    <row r="7037" spans="4:5" ht="18.75" x14ac:dyDescent="0.3">
      <c r="D7037" s="8">
        <v>70.339999999984798</v>
      </c>
      <c r="E7037" s="9">
        <v>81</v>
      </c>
    </row>
    <row r="7038" spans="4:5" ht="18.75" x14ac:dyDescent="0.3">
      <c r="D7038" s="8">
        <v>70.349999999984803</v>
      </c>
      <c r="E7038" s="9">
        <v>81</v>
      </c>
    </row>
    <row r="7039" spans="4:5" ht="18.75" x14ac:dyDescent="0.3">
      <c r="D7039" s="8">
        <v>70.359999999984794</v>
      </c>
      <c r="E7039" s="9">
        <v>81</v>
      </c>
    </row>
    <row r="7040" spans="4:5" ht="18.75" x14ac:dyDescent="0.3">
      <c r="D7040" s="8">
        <v>70.369999999984799</v>
      </c>
      <c r="E7040" s="9">
        <v>81</v>
      </c>
    </row>
    <row r="7041" spans="4:5" ht="18.75" x14ac:dyDescent="0.3">
      <c r="D7041" s="8">
        <v>70.379999999984804</v>
      </c>
      <c r="E7041" s="9">
        <v>81</v>
      </c>
    </row>
    <row r="7042" spans="4:5" ht="18.75" x14ac:dyDescent="0.3">
      <c r="D7042" s="8">
        <v>70.389999999984894</v>
      </c>
      <c r="E7042" s="9">
        <v>81</v>
      </c>
    </row>
    <row r="7043" spans="4:5" ht="18.75" x14ac:dyDescent="0.3">
      <c r="D7043" s="8">
        <v>70.3999999999849</v>
      </c>
      <c r="E7043" s="9">
        <v>81</v>
      </c>
    </row>
    <row r="7044" spans="4:5" ht="18.75" x14ac:dyDescent="0.3">
      <c r="D7044" s="8">
        <v>70.409999999984905</v>
      </c>
      <c r="E7044" s="9">
        <v>81</v>
      </c>
    </row>
    <row r="7045" spans="4:5" ht="18.75" x14ac:dyDescent="0.3">
      <c r="D7045" s="8">
        <v>70.419999999984896</v>
      </c>
      <c r="E7045" s="9">
        <v>81</v>
      </c>
    </row>
    <row r="7046" spans="4:5" ht="18.75" x14ac:dyDescent="0.3">
      <c r="D7046" s="8">
        <v>70.429999999984901</v>
      </c>
      <c r="E7046" s="9">
        <v>81</v>
      </c>
    </row>
    <row r="7047" spans="4:5" ht="18.75" x14ac:dyDescent="0.3">
      <c r="D7047" s="8">
        <v>70.439999999984906</v>
      </c>
      <c r="E7047" s="9">
        <v>81</v>
      </c>
    </row>
    <row r="7048" spans="4:5" ht="18.75" x14ac:dyDescent="0.3">
      <c r="D7048" s="8">
        <v>70.449999999984897</v>
      </c>
      <c r="E7048" s="9">
        <v>81</v>
      </c>
    </row>
    <row r="7049" spans="4:5" ht="18.75" x14ac:dyDescent="0.3">
      <c r="D7049" s="8">
        <v>70.459999999984902</v>
      </c>
      <c r="E7049" s="9">
        <v>81</v>
      </c>
    </row>
    <row r="7050" spans="4:5" ht="18.75" x14ac:dyDescent="0.3">
      <c r="D7050" s="8">
        <v>70.469999999984907</v>
      </c>
      <c r="E7050" s="9">
        <v>81</v>
      </c>
    </row>
    <row r="7051" spans="4:5" ht="18.75" x14ac:dyDescent="0.3">
      <c r="D7051" s="8">
        <v>70.479999999984898</v>
      </c>
      <c r="E7051" s="9">
        <v>81</v>
      </c>
    </row>
    <row r="7052" spans="4:5" ht="18.75" x14ac:dyDescent="0.3">
      <c r="D7052" s="8">
        <v>70.489999999984903</v>
      </c>
      <c r="E7052" s="9">
        <v>81</v>
      </c>
    </row>
    <row r="7053" spans="4:5" ht="18.75" x14ac:dyDescent="0.3">
      <c r="D7053" s="8">
        <v>70.499999999984894</v>
      </c>
      <c r="E7053" s="9">
        <v>81</v>
      </c>
    </row>
    <row r="7054" spans="4:5" ht="18.75" x14ac:dyDescent="0.3">
      <c r="D7054" s="8">
        <v>70.509999999984899</v>
      </c>
      <c r="E7054" s="9">
        <v>81</v>
      </c>
    </row>
    <row r="7055" spans="4:5" ht="18.75" x14ac:dyDescent="0.3">
      <c r="D7055" s="8">
        <v>70.519999999984904</v>
      </c>
      <c r="E7055" s="9">
        <v>81</v>
      </c>
    </row>
    <row r="7056" spans="4:5" ht="18.75" x14ac:dyDescent="0.3">
      <c r="D7056" s="8">
        <v>70.529999999984895</v>
      </c>
      <c r="E7056" s="9">
        <v>81</v>
      </c>
    </row>
    <row r="7057" spans="4:5" ht="18.75" x14ac:dyDescent="0.3">
      <c r="D7057" s="8">
        <v>70.5399999999849</v>
      </c>
      <c r="E7057" s="9">
        <v>81</v>
      </c>
    </row>
    <row r="7058" spans="4:5" ht="18.75" x14ac:dyDescent="0.3">
      <c r="D7058" s="8">
        <v>70.549999999984905</v>
      </c>
      <c r="E7058" s="9">
        <v>81</v>
      </c>
    </row>
    <row r="7059" spans="4:5" ht="18.75" x14ac:dyDescent="0.3">
      <c r="D7059" s="8">
        <v>70.559999999984896</v>
      </c>
      <c r="E7059" s="9">
        <v>81</v>
      </c>
    </row>
    <row r="7060" spans="4:5" ht="18.75" x14ac:dyDescent="0.3">
      <c r="D7060" s="8">
        <v>70.569999999984901</v>
      </c>
      <c r="E7060" s="9">
        <v>81</v>
      </c>
    </row>
    <row r="7061" spans="4:5" ht="18.75" x14ac:dyDescent="0.3">
      <c r="D7061" s="8">
        <v>70.579999999984906</v>
      </c>
      <c r="E7061" s="9">
        <v>81</v>
      </c>
    </row>
    <row r="7062" spans="4:5" ht="18.75" x14ac:dyDescent="0.3">
      <c r="D7062" s="8">
        <v>70.589999999984997</v>
      </c>
      <c r="E7062" s="9">
        <v>81</v>
      </c>
    </row>
    <row r="7063" spans="4:5" ht="18.75" x14ac:dyDescent="0.3">
      <c r="D7063" s="8">
        <v>70.599999999985002</v>
      </c>
      <c r="E7063" s="9">
        <v>81</v>
      </c>
    </row>
    <row r="7064" spans="4:5" ht="18.75" x14ac:dyDescent="0.3">
      <c r="D7064" s="8">
        <v>70.609999999985007</v>
      </c>
      <c r="E7064" s="9">
        <v>81</v>
      </c>
    </row>
    <row r="7065" spans="4:5" ht="18.75" x14ac:dyDescent="0.3">
      <c r="D7065" s="8">
        <v>70.619999999984998</v>
      </c>
      <c r="E7065" s="9">
        <v>81</v>
      </c>
    </row>
    <row r="7066" spans="4:5" ht="18.75" x14ac:dyDescent="0.3">
      <c r="D7066" s="8">
        <v>70.629999999985003</v>
      </c>
      <c r="E7066" s="9">
        <v>81</v>
      </c>
    </row>
    <row r="7067" spans="4:5" ht="18.75" x14ac:dyDescent="0.3">
      <c r="D7067" s="8">
        <v>70.639999999984994</v>
      </c>
      <c r="E7067" s="9">
        <v>81</v>
      </c>
    </row>
    <row r="7068" spans="4:5" ht="18.75" x14ac:dyDescent="0.3">
      <c r="D7068" s="8">
        <v>70.649999999984999</v>
      </c>
      <c r="E7068" s="9">
        <v>81</v>
      </c>
    </row>
    <row r="7069" spans="4:5" ht="18.75" x14ac:dyDescent="0.3">
      <c r="D7069" s="8">
        <v>70.659999999985004</v>
      </c>
      <c r="E7069" s="9">
        <v>81</v>
      </c>
    </row>
    <row r="7070" spans="4:5" ht="18.75" x14ac:dyDescent="0.3">
      <c r="D7070" s="8">
        <v>70.669999999984995</v>
      </c>
      <c r="E7070" s="9">
        <v>81</v>
      </c>
    </row>
    <row r="7071" spans="4:5" ht="18.75" x14ac:dyDescent="0.3">
      <c r="D7071" s="8">
        <v>70.679999999985</v>
      </c>
      <c r="E7071" s="9">
        <v>81</v>
      </c>
    </row>
    <row r="7072" spans="4:5" ht="18.75" x14ac:dyDescent="0.3">
      <c r="D7072" s="8">
        <v>70.689999999985005</v>
      </c>
      <c r="E7072" s="9">
        <v>81</v>
      </c>
    </row>
    <row r="7073" spans="4:5" ht="18.75" x14ac:dyDescent="0.3">
      <c r="D7073" s="8">
        <v>70.699999999984996</v>
      </c>
      <c r="E7073" s="9">
        <v>81</v>
      </c>
    </row>
    <row r="7074" spans="4:5" ht="18.75" x14ac:dyDescent="0.3">
      <c r="D7074" s="8">
        <v>70.709999999985001</v>
      </c>
      <c r="E7074" s="9">
        <v>81</v>
      </c>
    </row>
    <row r="7075" spans="4:5" ht="18.75" x14ac:dyDescent="0.3">
      <c r="D7075" s="8">
        <v>70.719999999985006</v>
      </c>
      <c r="E7075" s="9">
        <v>81</v>
      </c>
    </row>
    <row r="7076" spans="4:5" ht="18.75" x14ac:dyDescent="0.3">
      <c r="D7076" s="8">
        <v>70.729999999984997</v>
      </c>
      <c r="E7076" s="9">
        <v>81</v>
      </c>
    </row>
    <row r="7077" spans="4:5" ht="18.75" x14ac:dyDescent="0.3">
      <c r="D7077" s="8">
        <v>70.739999999985002</v>
      </c>
      <c r="E7077" s="9">
        <v>81</v>
      </c>
    </row>
    <row r="7078" spans="4:5" ht="18.75" x14ac:dyDescent="0.3">
      <c r="D7078" s="8">
        <v>70.749999999984993</v>
      </c>
      <c r="E7078" s="9">
        <v>81</v>
      </c>
    </row>
    <row r="7079" spans="4:5" ht="18.75" x14ac:dyDescent="0.3">
      <c r="D7079" s="8">
        <v>70.759999999984998</v>
      </c>
      <c r="E7079" s="9">
        <v>81</v>
      </c>
    </row>
    <row r="7080" spans="4:5" ht="18.75" x14ac:dyDescent="0.3">
      <c r="D7080" s="8">
        <v>70.769999999985004</v>
      </c>
      <c r="E7080" s="9">
        <v>81</v>
      </c>
    </row>
    <row r="7081" spans="4:5" ht="18.75" x14ac:dyDescent="0.3">
      <c r="D7081" s="8">
        <v>70.779999999985094</v>
      </c>
      <c r="E7081" s="9">
        <v>81</v>
      </c>
    </row>
    <row r="7082" spans="4:5" ht="18.75" x14ac:dyDescent="0.3">
      <c r="D7082" s="8">
        <v>70.789999999985099</v>
      </c>
      <c r="E7082" s="9">
        <v>81</v>
      </c>
    </row>
    <row r="7083" spans="4:5" ht="18.75" x14ac:dyDescent="0.3">
      <c r="D7083" s="8">
        <v>70.799999999985104</v>
      </c>
      <c r="E7083" s="9">
        <v>81</v>
      </c>
    </row>
    <row r="7084" spans="4:5" ht="18.75" x14ac:dyDescent="0.3">
      <c r="D7084" s="8">
        <v>70.809999999985095</v>
      </c>
      <c r="E7084" s="9">
        <v>81</v>
      </c>
    </row>
    <row r="7085" spans="4:5" ht="18.75" x14ac:dyDescent="0.3">
      <c r="D7085" s="8">
        <v>70.8199999999851</v>
      </c>
      <c r="E7085" s="9">
        <v>81</v>
      </c>
    </row>
    <row r="7086" spans="4:5" ht="18.75" x14ac:dyDescent="0.3">
      <c r="D7086" s="8">
        <v>70.829999999985105</v>
      </c>
      <c r="E7086" s="9">
        <v>81</v>
      </c>
    </row>
    <row r="7087" spans="4:5" ht="18.75" x14ac:dyDescent="0.3">
      <c r="D7087" s="8">
        <v>70.839999999985096</v>
      </c>
      <c r="E7087" s="9">
        <v>81</v>
      </c>
    </row>
    <row r="7088" spans="4:5" ht="18.75" x14ac:dyDescent="0.3">
      <c r="D7088" s="8">
        <v>70.849999999985101</v>
      </c>
      <c r="E7088" s="9">
        <v>81</v>
      </c>
    </row>
    <row r="7089" spans="4:5" ht="18.75" x14ac:dyDescent="0.3">
      <c r="D7089" s="8">
        <v>70.859999999985106</v>
      </c>
      <c r="E7089" s="9">
        <v>81</v>
      </c>
    </row>
    <row r="7090" spans="4:5" ht="18.75" x14ac:dyDescent="0.3">
      <c r="D7090" s="8">
        <v>70.869999999985097</v>
      </c>
      <c r="E7090" s="9">
        <v>81</v>
      </c>
    </row>
    <row r="7091" spans="4:5" ht="18.75" x14ac:dyDescent="0.3">
      <c r="D7091" s="8">
        <v>70.879999999985102</v>
      </c>
      <c r="E7091" s="9">
        <v>81</v>
      </c>
    </row>
    <row r="7092" spans="4:5" ht="18.75" x14ac:dyDescent="0.3">
      <c r="D7092" s="8">
        <v>70.889999999985093</v>
      </c>
      <c r="E7092" s="9">
        <v>81</v>
      </c>
    </row>
    <row r="7093" spans="4:5" ht="18.75" x14ac:dyDescent="0.3">
      <c r="D7093" s="8">
        <v>70.899999999985098</v>
      </c>
      <c r="E7093" s="9">
        <v>81</v>
      </c>
    </row>
    <row r="7094" spans="4:5" ht="18.75" x14ac:dyDescent="0.3">
      <c r="D7094" s="8">
        <v>70.909999999985104</v>
      </c>
      <c r="E7094" s="9">
        <v>81</v>
      </c>
    </row>
    <row r="7095" spans="4:5" ht="18.75" x14ac:dyDescent="0.3">
      <c r="D7095" s="8">
        <v>70.919999999985095</v>
      </c>
      <c r="E7095" s="9">
        <v>81</v>
      </c>
    </row>
    <row r="7096" spans="4:5" ht="18.75" x14ac:dyDescent="0.3">
      <c r="D7096" s="8">
        <v>70.9299999999851</v>
      </c>
      <c r="E7096" s="9">
        <v>81</v>
      </c>
    </row>
    <row r="7097" spans="4:5" ht="18.75" x14ac:dyDescent="0.3">
      <c r="D7097" s="8">
        <v>70.939999999985105</v>
      </c>
      <c r="E7097" s="9">
        <v>81</v>
      </c>
    </row>
    <row r="7098" spans="4:5" ht="18.75" x14ac:dyDescent="0.3">
      <c r="D7098" s="8">
        <v>70.949999999985096</v>
      </c>
      <c r="E7098" s="9">
        <v>81</v>
      </c>
    </row>
    <row r="7099" spans="4:5" ht="18.75" x14ac:dyDescent="0.3">
      <c r="D7099" s="8">
        <v>70.959999999985101</v>
      </c>
      <c r="E7099" s="9">
        <v>81</v>
      </c>
    </row>
    <row r="7100" spans="4:5" ht="18.75" x14ac:dyDescent="0.3">
      <c r="D7100" s="8">
        <v>70.969999999985106</v>
      </c>
      <c r="E7100" s="9">
        <v>81</v>
      </c>
    </row>
    <row r="7101" spans="4:5" ht="18.75" x14ac:dyDescent="0.3">
      <c r="D7101" s="8">
        <v>70.979999999985196</v>
      </c>
      <c r="E7101" s="9">
        <v>81</v>
      </c>
    </row>
    <row r="7102" spans="4:5" ht="18.75" x14ac:dyDescent="0.3">
      <c r="D7102" s="8">
        <v>70.989999999985201</v>
      </c>
      <c r="E7102" s="9">
        <v>81</v>
      </c>
    </row>
    <row r="7103" spans="4:5" ht="18.75" x14ac:dyDescent="0.3">
      <c r="D7103" s="8">
        <v>70.999999999985207</v>
      </c>
      <c r="E7103" s="9">
        <v>81</v>
      </c>
    </row>
    <row r="7104" spans="4:5" ht="18.75" x14ac:dyDescent="0.3">
      <c r="D7104" s="8">
        <v>71.009999999985197</v>
      </c>
      <c r="E7104" s="9">
        <v>81</v>
      </c>
    </row>
    <row r="7105" spans="4:5" ht="18.75" x14ac:dyDescent="0.3">
      <c r="D7105" s="8">
        <v>71.019999999985203</v>
      </c>
      <c r="E7105" s="9">
        <v>81</v>
      </c>
    </row>
    <row r="7106" spans="4:5" ht="18.75" x14ac:dyDescent="0.3">
      <c r="D7106" s="8">
        <v>71.029999999985193</v>
      </c>
      <c r="E7106" s="9">
        <v>81</v>
      </c>
    </row>
    <row r="7107" spans="4:5" ht="18.75" x14ac:dyDescent="0.3">
      <c r="D7107" s="8">
        <v>71.039999999985199</v>
      </c>
      <c r="E7107" s="9">
        <v>81</v>
      </c>
    </row>
    <row r="7108" spans="4:5" ht="18.75" x14ac:dyDescent="0.3">
      <c r="D7108" s="8">
        <v>71.049999999985204</v>
      </c>
      <c r="E7108" s="9">
        <v>81</v>
      </c>
    </row>
    <row r="7109" spans="4:5" ht="18.75" x14ac:dyDescent="0.3">
      <c r="D7109" s="8">
        <v>71.059999999985195</v>
      </c>
      <c r="E7109" s="9">
        <v>81</v>
      </c>
    </row>
    <row r="7110" spans="4:5" ht="18.75" x14ac:dyDescent="0.3">
      <c r="D7110" s="8">
        <v>71.0699999999852</v>
      </c>
      <c r="E7110" s="9">
        <v>81</v>
      </c>
    </row>
    <row r="7111" spans="4:5" ht="18.75" x14ac:dyDescent="0.3">
      <c r="D7111" s="8">
        <v>71.079999999985205</v>
      </c>
      <c r="E7111" s="9">
        <v>81</v>
      </c>
    </row>
    <row r="7112" spans="4:5" ht="18.75" x14ac:dyDescent="0.3">
      <c r="D7112" s="8">
        <v>71.089999999985196</v>
      </c>
      <c r="E7112" s="9">
        <v>81</v>
      </c>
    </row>
    <row r="7113" spans="4:5" ht="18.75" x14ac:dyDescent="0.3">
      <c r="D7113" s="8">
        <v>71.099999999985201</v>
      </c>
      <c r="E7113" s="9">
        <v>81</v>
      </c>
    </row>
    <row r="7114" spans="4:5" ht="18.75" x14ac:dyDescent="0.3">
      <c r="D7114" s="8">
        <v>71.109999999985206</v>
      </c>
      <c r="E7114" s="9">
        <v>81</v>
      </c>
    </row>
    <row r="7115" spans="4:5" ht="18.75" x14ac:dyDescent="0.3">
      <c r="D7115" s="8">
        <v>71.119999999985197</v>
      </c>
      <c r="E7115" s="9">
        <v>81</v>
      </c>
    </row>
    <row r="7116" spans="4:5" ht="18.75" x14ac:dyDescent="0.3">
      <c r="D7116" s="8">
        <v>71.129999999985202</v>
      </c>
      <c r="E7116" s="9">
        <v>81</v>
      </c>
    </row>
    <row r="7117" spans="4:5" ht="18.75" x14ac:dyDescent="0.3">
      <c r="D7117" s="8">
        <v>71.139999999985207</v>
      </c>
      <c r="E7117" s="9">
        <v>81</v>
      </c>
    </row>
    <row r="7118" spans="4:5" ht="18.75" x14ac:dyDescent="0.3">
      <c r="D7118" s="8">
        <v>71.149999999985198</v>
      </c>
      <c r="E7118" s="9">
        <v>81</v>
      </c>
    </row>
    <row r="7119" spans="4:5" ht="18.75" x14ac:dyDescent="0.3">
      <c r="D7119" s="8">
        <v>71.159999999985203</v>
      </c>
      <c r="E7119" s="9">
        <v>81</v>
      </c>
    </row>
    <row r="7120" spans="4:5" ht="18.75" x14ac:dyDescent="0.3">
      <c r="D7120" s="8">
        <v>71.169999999985293</v>
      </c>
      <c r="E7120" s="9">
        <v>81</v>
      </c>
    </row>
    <row r="7121" spans="4:5" ht="18.75" x14ac:dyDescent="0.3">
      <c r="D7121" s="8">
        <v>71.179999999985299</v>
      </c>
      <c r="E7121" s="9">
        <v>81</v>
      </c>
    </row>
    <row r="7122" spans="4:5" ht="18.75" x14ac:dyDescent="0.3">
      <c r="D7122" s="8">
        <v>71.189999999985304</v>
      </c>
      <c r="E7122" s="9">
        <v>81</v>
      </c>
    </row>
    <row r="7123" spans="4:5" ht="18.75" x14ac:dyDescent="0.3">
      <c r="D7123" s="8">
        <v>71.199999999985295</v>
      </c>
      <c r="E7123" s="9">
        <v>82</v>
      </c>
    </row>
    <row r="7124" spans="4:5" ht="18.75" x14ac:dyDescent="0.3">
      <c r="D7124" s="8">
        <v>71.2099999999853</v>
      </c>
      <c r="E7124" s="9">
        <v>82</v>
      </c>
    </row>
    <row r="7125" spans="4:5" ht="18.75" x14ac:dyDescent="0.3">
      <c r="D7125" s="8">
        <v>71.219999999985305</v>
      </c>
      <c r="E7125" s="9">
        <v>82</v>
      </c>
    </row>
    <row r="7126" spans="4:5" ht="18.75" x14ac:dyDescent="0.3">
      <c r="D7126" s="8">
        <v>71.229999999985296</v>
      </c>
      <c r="E7126" s="9">
        <v>82</v>
      </c>
    </row>
    <row r="7127" spans="4:5" ht="18.75" x14ac:dyDescent="0.3">
      <c r="D7127" s="8">
        <v>71.239999999985301</v>
      </c>
      <c r="E7127" s="9">
        <v>82</v>
      </c>
    </row>
    <row r="7128" spans="4:5" ht="18.75" x14ac:dyDescent="0.3">
      <c r="D7128" s="8">
        <v>71.249999999985306</v>
      </c>
      <c r="E7128" s="9">
        <v>82</v>
      </c>
    </row>
    <row r="7129" spans="4:5" ht="18.75" x14ac:dyDescent="0.3">
      <c r="D7129" s="8">
        <v>71.259999999985297</v>
      </c>
      <c r="E7129" s="9">
        <v>82</v>
      </c>
    </row>
    <row r="7130" spans="4:5" ht="18.75" x14ac:dyDescent="0.3">
      <c r="D7130" s="8">
        <v>71.269999999985302</v>
      </c>
      <c r="E7130" s="9">
        <v>82</v>
      </c>
    </row>
    <row r="7131" spans="4:5" ht="18.75" x14ac:dyDescent="0.3">
      <c r="D7131" s="8">
        <v>71.279999999985293</v>
      </c>
      <c r="E7131" s="9">
        <v>82</v>
      </c>
    </row>
    <row r="7132" spans="4:5" ht="18.75" x14ac:dyDescent="0.3">
      <c r="D7132" s="8">
        <v>71.289999999985298</v>
      </c>
      <c r="E7132" s="9">
        <v>82</v>
      </c>
    </row>
    <row r="7133" spans="4:5" ht="18.75" x14ac:dyDescent="0.3">
      <c r="D7133" s="8">
        <v>71.299999999985303</v>
      </c>
      <c r="E7133" s="9">
        <v>82</v>
      </c>
    </row>
    <row r="7134" spans="4:5" ht="18.75" x14ac:dyDescent="0.3">
      <c r="D7134" s="8">
        <v>71.309999999985294</v>
      </c>
      <c r="E7134" s="9">
        <v>82</v>
      </c>
    </row>
    <row r="7135" spans="4:5" ht="18.75" x14ac:dyDescent="0.3">
      <c r="D7135" s="8">
        <v>71.319999999985299</v>
      </c>
      <c r="E7135" s="9">
        <v>82</v>
      </c>
    </row>
    <row r="7136" spans="4:5" ht="18.75" x14ac:dyDescent="0.3">
      <c r="D7136" s="8">
        <v>71.329999999985304</v>
      </c>
      <c r="E7136" s="9">
        <v>82</v>
      </c>
    </row>
    <row r="7137" spans="4:5" ht="18.75" x14ac:dyDescent="0.3">
      <c r="D7137" s="8">
        <v>71.339999999985295</v>
      </c>
      <c r="E7137" s="9">
        <v>82</v>
      </c>
    </row>
    <row r="7138" spans="4:5" ht="18.75" x14ac:dyDescent="0.3">
      <c r="D7138" s="8">
        <v>71.3499999999853</v>
      </c>
      <c r="E7138" s="9">
        <v>82</v>
      </c>
    </row>
    <row r="7139" spans="4:5" ht="18.75" x14ac:dyDescent="0.3">
      <c r="D7139" s="8">
        <v>71.359999999985305</v>
      </c>
      <c r="E7139" s="9">
        <v>82</v>
      </c>
    </row>
    <row r="7140" spans="4:5" ht="18.75" x14ac:dyDescent="0.3">
      <c r="D7140" s="8">
        <v>71.369999999985396</v>
      </c>
      <c r="E7140" s="9">
        <v>82</v>
      </c>
    </row>
    <row r="7141" spans="4:5" ht="18.75" x14ac:dyDescent="0.3">
      <c r="D7141" s="8">
        <v>71.379999999985401</v>
      </c>
      <c r="E7141" s="9">
        <v>82</v>
      </c>
    </row>
    <row r="7142" spans="4:5" ht="18.75" x14ac:dyDescent="0.3">
      <c r="D7142" s="8">
        <v>71.389999999985406</v>
      </c>
      <c r="E7142" s="9">
        <v>82</v>
      </c>
    </row>
    <row r="7143" spans="4:5" ht="18.75" x14ac:dyDescent="0.3">
      <c r="D7143" s="8">
        <v>71.399999999985397</v>
      </c>
      <c r="E7143" s="9">
        <v>82</v>
      </c>
    </row>
    <row r="7144" spans="4:5" ht="18.75" x14ac:dyDescent="0.3">
      <c r="D7144" s="8">
        <v>71.409999999985402</v>
      </c>
      <c r="E7144" s="9">
        <v>82</v>
      </c>
    </row>
    <row r="7145" spans="4:5" ht="18.75" x14ac:dyDescent="0.3">
      <c r="D7145" s="8">
        <v>71.419999999985393</v>
      </c>
      <c r="E7145" s="9">
        <v>82</v>
      </c>
    </row>
    <row r="7146" spans="4:5" ht="18.75" x14ac:dyDescent="0.3">
      <c r="D7146" s="8">
        <v>71.429999999985398</v>
      </c>
      <c r="E7146" s="9">
        <v>82</v>
      </c>
    </row>
    <row r="7147" spans="4:5" ht="18.75" x14ac:dyDescent="0.3">
      <c r="D7147" s="8">
        <v>71.439999999985403</v>
      </c>
      <c r="E7147" s="9">
        <v>82</v>
      </c>
    </row>
    <row r="7148" spans="4:5" ht="18.75" x14ac:dyDescent="0.3">
      <c r="D7148" s="8">
        <v>71.449999999985394</v>
      </c>
      <c r="E7148" s="9">
        <v>82</v>
      </c>
    </row>
    <row r="7149" spans="4:5" ht="18.75" x14ac:dyDescent="0.3">
      <c r="D7149" s="8">
        <v>71.459999999985399</v>
      </c>
      <c r="E7149" s="9">
        <v>82</v>
      </c>
    </row>
    <row r="7150" spans="4:5" ht="18.75" x14ac:dyDescent="0.3">
      <c r="D7150" s="8">
        <v>71.469999999985404</v>
      </c>
      <c r="E7150" s="9">
        <v>82</v>
      </c>
    </row>
    <row r="7151" spans="4:5" ht="18.75" x14ac:dyDescent="0.3">
      <c r="D7151" s="8">
        <v>71.479999999985395</v>
      </c>
      <c r="E7151" s="9">
        <v>82</v>
      </c>
    </row>
    <row r="7152" spans="4:5" ht="18.75" x14ac:dyDescent="0.3">
      <c r="D7152" s="8">
        <v>71.4899999999854</v>
      </c>
      <c r="E7152" s="9">
        <v>82</v>
      </c>
    </row>
    <row r="7153" spans="4:5" ht="18.75" x14ac:dyDescent="0.3">
      <c r="D7153" s="8">
        <v>71.499999999985405</v>
      </c>
      <c r="E7153" s="9">
        <v>82</v>
      </c>
    </row>
    <row r="7154" spans="4:5" ht="18.75" x14ac:dyDescent="0.3">
      <c r="D7154" s="8">
        <v>71.509999999985396</v>
      </c>
      <c r="E7154" s="9">
        <v>82</v>
      </c>
    </row>
    <row r="7155" spans="4:5" ht="18.75" x14ac:dyDescent="0.3">
      <c r="D7155" s="8">
        <v>71.519999999985401</v>
      </c>
      <c r="E7155" s="9">
        <v>82</v>
      </c>
    </row>
    <row r="7156" spans="4:5" ht="18.75" x14ac:dyDescent="0.3">
      <c r="D7156" s="8">
        <v>71.529999999985407</v>
      </c>
      <c r="E7156" s="9">
        <v>82</v>
      </c>
    </row>
    <row r="7157" spans="4:5" ht="18.75" x14ac:dyDescent="0.3">
      <c r="D7157" s="8">
        <v>71.539999999985397</v>
      </c>
      <c r="E7157" s="9">
        <v>82</v>
      </c>
    </row>
    <row r="7158" spans="4:5" ht="18.75" x14ac:dyDescent="0.3">
      <c r="D7158" s="8">
        <v>71.549999999985403</v>
      </c>
      <c r="E7158" s="9">
        <v>82</v>
      </c>
    </row>
    <row r="7159" spans="4:5" ht="18.75" x14ac:dyDescent="0.3">
      <c r="D7159" s="8">
        <v>71.559999999985493</v>
      </c>
      <c r="E7159" s="9">
        <v>82</v>
      </c>
    </row>
    <row r="7160" spans="4:5" ht="18.75" x14ac:dyDescent="0.3">
      <c r="D7160" s="8">
        <v>71.569999999985498</v>
      </c>
      <c r="E7160" s="9">
        <v>82</v>
      </c>
    </row>
    <row r="7161" spans="4:5" ht="18.75" x14ac:dyDescent="0.3">
      <c r="D7161" s="8">
        <v>71.579999999985503</v>
      </c>
      <c r="E7161" s="9">
        <v>82</v>
      </c>
    </row>
    <row r="7162" spans="4:5" ht="18.75" x14ac:dyDescent="0.3">
      <c r="D7162" s="8">
        <v>71.589999999985494</v>
      </c>
      <c r="E7162" s="9">
        <v>82</v>
      </c>
    </row>
    <row r="7163" spans="4:5" ht="18.75" x14ac:dyDescent="0.3">
      <c r="D7163" s="8">
        <v>71.599999999985499</v>
      </c>
      <c r="E7163" s="9">
        <v>82</v>
      </c>
    </row>
    <row r="7164" spans="4:5" ht="18.75" x14ac:dyDescent="0.3">
      <c r="D7164" s="8">
        <v>71.609999999985504</v>
      </c>
      <c r="E7164" s="9">
        <v>82</v>
      </c>
    </row>
    <row r="7165" spans="4:5" ht="18.75" x14ac:dyDescent="0.3">
      <c r="D7165" s="8">
        <v>71.619999999985495</v>
      </c>
      <c r="E7165" s="9">
        <v>82</v>
      </c>
    </row>
    <row r="7166" spans="4:5" ht="18.75" x14ac:dyDescent="0.3">
      <c r="D7166" s="8">
        <v>71.6299999999855</v>
      </c>
      <c r="E7166" s="9">
        <v>82</v>
      </c>
    </row>
    <row r="7167" spans="4:5" ht="18.75" x14ac:dyDescent="0.3">
      <c r="D7167" s="8">
        <v>71.639999999985505</v>
      </c>
      <c r="E7167" s="9">
        <v>82</v>
      </c>
    </row>
    <row r="7168" spans="4:5" ht="18.75" x14ac:dyDescent="0.3">
      <c r="D7168" s="8">
        <v>71.649999999985496</v>
      </c>
      <c r="E7168" s="9">
        <v>82</v>
      </c>
    </row>
    <row r="7169" spans="4:5" ht="18.75" x14ac:dyDescent="0.3">
      <c r="D7169" s="8">
        <v>71.659999999985502</v>
      </c>
      <c r="E7169" s="9">
        <v>82</v>
      </c>
    </row>
    <row r="7170" spans="4:5" ht="18.75" x14ac:dyDescent="0.3">
      <c r="D7170" s="8">
        <v>71.669999999985507</v>
      </c>
      <c r="E7170" s="9">
        <v>82</v>
      </c>
    </row>
    <row r="7171" spans="4:5" ht="18.75" x14ac:dyDescent="0.3">
      <c r="D7171" s="8">
        <v>71.679999999985498</v>
      </c>
      <c r="E7171" s="9">
        <v>82</v>
      </c>
    </row>
    <row r="7172" spans="4:5" ht="18.75" x14ac:dyDescent="0.3">
      <c r="D7172" s="8">
        <v>71.689999999985503</v>
      </c>
      <c r="E7172" s="9">
        <v>82</v>
      </c>
    </row>
    <row r="7173" spans="4:5" ht="18.75" x14ac:dyDescent="0.3">
      <c r="D7173" s="8">
        <v>71.699999999985494</v>
      </c>
      <c r="E7173" s="9">
        <v>82</v>
      </c>
    </row>
    <row r="7174" spans="4:5" ht="18.75" x14ac:dyDescent="0.3">
      <c r="D7174" s="8">
        <v>71.709999999985499</v>
      </c>
      <c r="E7174" s="9">
        <v>82</v>
      </c>
    </row>
    <row r="7175" spans="4:5" ht="18.75" x14ac:dyDescent="0.3">
      <c r="D7175" s="8">
        <v>71.719999999985504</v>
      </c>
      <c r="E7175" s="9">
        <v>82</v>
      </c>
    </row>
    <row r="7176" spans="4:5" ht="18.75" x14ac:dyDescent="0.3">
      <c r="D7176" s="8">
        <v>71.729999999985495</v>
      </c>
      <c r="E7176" s="9">
        <v>82</v>
      </c>
    </row>
    <row r="7177" spans="4:5" ht="18.75" x14ac:dyDescent="0.3">
      <c r="D7177" s="8">
        <v>71.7399999999855</v>
      </c>
      <c r="E7177" s="9">
        <v>82</v>
      </c>
    </row>
    <row r="7178" spans="4:5" ht="18.75" x14ac:dyDescent="0.3">
      <c r="D7178" s="8">
        <v>71.749999999985505</v>
      </c>
      <c r="E7178" s="9">
        <v>82</v>
      </c>
    </row>
    <row r="7179" spans="4:5" ht="18.75" x14ac:dyDescent="0.3">
      <c r="D7179" s="8">
        <v>71.759999999985595</v>
      </c>
      <c r="E7179" s="9">
        <v>82</v>
      </c>
    </row>
    <row r="7180" spans="4:5" ht="18.75" x14ac:dyDescent="0.3">
      <c r="D7180" s="8">
        <v>71.7699999999856</v>
      </c>
      <c r="E7180" s="9">
        <v>82</v>
      </c>
    </row>
    <row r="7181" spans="4:5" ht="18.75" x14ac:dyDescent="0.3">
      <c r="D7181" s="8">
        <v>71.779999999985606</v>
      </c>
      <c r="E7181" s="9">
        <v>82</v>
      </c>
    </row>
    <row r="7182" spans="4:5" ht="18.75" x14ac:dyDescent="0.3">
      <c r="D7182" s="8">
        <v>71.789999999985596</v>
      </c>
      <c r="E7182" s="9">
        <v>82</v>
      </c>
    </row>
    <row r="7183" spans="4:5" ht="18.75" x14ac:dyDescent="0.3">
      <c r="D7183" s="8">
        <v>71.799999999985602</v>
      </c>
      <c r="E7183" s="9">
        <v>82</v>
      </c>
    </row>
    <row r="7184" spans="4:5" ht="18.75" x14ac:dyDescent="0.3">
      <c r="D7184" s="8">
        <v>71.809999999985607</v>
      </c>
      <c r="E7184" s="9">
        <v>82</v>
      </c>
    </row>
    <row r="7185" spans="4:5" ht="18.75" x14ac:dyDescent="0.3">
      <c r="D7185" s="8">
        <v>71.819999999985598</v>
      </c>
      <c r="E7185" s="9">
        <v>82</v>
      </c>
    </row>
    <row r="7186" spans="4:5" ht="18.75" x14ac:dyDescent="0.3">
      <c r="D7186" s="8">
        <v>71.829999999985603</v>
      </c>
      <c r="E7186" s="9">
        <v>82</v>
      </c>
    </row>
    <row r="7187" spans="4:5" ht="18.75" x14ac:dyDescent="0.3">
      <c r="D7187" s="8">
        <v>71.839999999985594</v>
      </c>
      <c r="E7187" s="9">
        <v>82</v>
      </c>
    </row>
    <row r="7188" spans="4:5" ht="18.75" x14ac:dyDescent="0.3">
      <c r="D7188" s="8">
        <v>71.849999999985599</v>
      </c>
      <c r="E7188" s="9">
        <v>82</v>
      </c>
    </row>
    <row r="7189" spans="4:5" ht="18.75" x14ac:dyDescent="0.3">
      <c r="D7189" s="8">
        <v>71.859999999985604</v>
      </c>
      <c r="E7189" s="9">
        <v>82</v>
      </c>
    </row>
    <row r="7190" spans="4:5" ht="18.75" x14ac:dyDescent="0.3">
      <c r="D7190" s="8">
        <v>71.869999999985595</v>
      </c>
      <c r="E7190" s="9">
        <v>82</v>
      </c>
    </row>
    <row r="7191" spans="4:5" ht="18.75" x14ac:dyDescent="0.3">
      <c r="D7191" s="8">
        <v>71.8799999999856</v>
      </c>
      <c r="E7191" s="9">
        <v>82</v>
      </c>
    </row>
    <row r="7192" spans="4:5" ht="18.75" x14ac:dyDescent="0.3">
      <c r="D7192" s="8">
        <v>71.889999999985605</v>
      </c>
      <c r="E7192" s="9">
        <v>82</v>
      </c>
    </row>
    <row r="7193" spans="4:5" ht="18.75" x14ac:dyDescent="0.3">
      <c r="D7193" s="8">
        <v>71.899999999985596</v>
      </c>
      <c r="E7193" s="9">
        <v>82</v>
      </c>
    </row>
    <row r="7194" spans="4:5" ht="18.75" x14ac:dyDescent="0.3">
      <c r="D7194" s="8">
        <v>71.909999999985601</v>
      </c>
      <c r="E7194" s="9">
        <v>82</v>
      </c>
    </row>
    <row r="7195" spans="4:5" ht="18.75" x14ac:dyDescent="0.3">
      <c r="D7195" s="8">
        <v>71.919999999985606</v>
      </c>
      <c r="E7195" s="9">
        <v>82</v>
      </c>
    </row>
    <row r="7196" spans="4:5" ht="18.75" x14ac:dyDescent="0.3">
      <c r="D7196" s="8">
        <v>71.929999999985597</v>
      </c>
      <c r="E7196" s="9">
        <v>82</v>
      </c>
    </row>
    <row r="7197" spans="4:5" ht="18.75" x14ac:dyDescent="0.3">
      <c r="D7197" s="8">
        <v>71.939999999985602</v>
      </c>
      <c r="E7197" s="9">
        <v>82</v>
      </c>
    </row>
    <row r="7198" spans="4:5" ht="18.75" x14ac:dyDescent="0.3">
      <c r="D7198" s="8">
        <v>71.949999999985593</v>
      </c>
      <c r="E7198" s="9">
        <v>82</v>
      </c>
    </row>
    <row r="7199" spans="4:5" ht="18.75" x14ac:dyDescent="0.3">
      <c r="D7199" s="8">
        <v>71.959999999985698</v>
      </c>
      <c r="E7199" s="9">
        <v>82</v>
      </c>
    </row>
    <row r="7200" spans="4:5" ht="18.75" x14ac:dyDescent="0.3">
      <c r="D7200" s="8">
        <v>71.969999999985703</v>
      </c>
      <c r="E7200" s="9">
        <v>82</v>
      </c>
    </row>
    <row r="7201" spans="4:5" ht="18.75" x14ac:dyDescent="0.3">
      <c r="D7201" s="8">
        <v>71.979999999985694</v>
      </c>
      <c r="E7201" s="9">
        <v>82</v>
      </c>
    </row>
    <row r="7202" spans="4:5" ht="18.75" x14ac:dyDescent="0.3">
      <c r="D7202" s="8">
        <v>71.989999999985699</v>
      </c>
      <c r="E7202" s="9">
        <v>82</v>
      </c>
    </row>
    <row r="7203" spans="4:5" ht="18.75" x14ac:dyDescent="0.3">
      <c r="D7203" s="8">
        <v>71.999999999985704</v>
      </c>
      <c r="E7203" s="9">
        <v>82</v>
      </c>
    </row>
    <row r="7204" spans="4:5" ht="18.75" x14ac:dyDescent="0.3">
      <c r="D7204" s="8">
        <v>72.009999999985695</v>
      </c>
      <c r="E7204" s="9">
        <v>82</v>
      </c>
    </row>
    <row r="7205" spans="4:5" ht="18.75" x14ac:dyDescent="0.3">
      <c r="D7205" s="8">
        <v>72.0199999999857</v>
      </c>
      <c r="E7205" s="9">
        <v>82</v>
      </c>
    </row>
    <row r="7206" spans="4:5" ht="18.75" x14ac:dyDescent="0.3">
      <c r="D7206" s="8">
        <v>72.029999999985705</v>
      </c>
      <c r="E7206" s="9">
        <v>82</v>
      </c>
    </row>
    <row r="7207" spans="4:5" ht="18.75" x14ac:dyDescent="0.3">
      <c r="D7207" s="8">
        <v>72.039999999985696</v>
      </c>
      <c r="E7207" s="9">
        <v>82</v>
      </c>
    </row>
    <row r="7208" spans="4:5" ht="18.75" x14ac:dyDescent="0.3">
      <c r="D7208" s="8">
        <v>72.049999999985701</v>
      </c>
      <c r="E7208" s="9">
        <v>82</v>
      </c>
    </row>
    <row r="7209" spans="4:5" ht="18.75" x14ac:dyDescent="0.3">
      <c r="D7209" s="8">
        <v>72.059999999985706</v>
      </c>
      <c r="E7209" s="9">
        <v>82</v>
      </c>
    </row>
    <row r="7210" spans="4:5" ht="18.75" x14ac:dyDescent="0.3">
      <c r="D7210" s="8">
        <v>72.069999999985697</v>
      </c>
      <c r="E7210" s="9">
        <v>82</v>
      </c>
    </row>
    <row r="7211" spans="4:5" ht="18.75" x14ac:dyDescent="0.3">
      <c r="D7211" s="8">
        <v>72.079999999985702</v>
      </c>
      <c r="E7211" s="9">
        <v>82</v>
      </c>
    </row>
    <row r="7212" spans="4:5" ht="18.75" x14ac:dyDescent="0.3">
      <c r="D7212" s="8">
        <v>72.089999999985693</v>
      </c>
      <c r="E7212" s="9">
        <v>82</v>
      </c>
    </row>
    <row r="7213" spans="4:5" ht="18.75" x14ac:dyDescent="0.3">
      <c r="D7213" s="8">
        <v>72.099999999985698</v>
      </c>
      <c r="E7213" s="9">
        <v>82</v>
      </c>
    </row>
    <row r="7214" spans="4:5" ht="18.75" x14ac:dyDescent="0.3">
      <c r="D7214" s="8">
        <v>72.109999999985703</v>
      </c>
      <c r="E7214" s="9">
        <v>82</v>
      </c>
    </row>
    <row r="7215" spans="4:5" ht="18.75" x14ac:dyDescent="0.3">
      <c r="D7215" s="8">
        <v>72.119999999985694</v>
      </c>
      <c r="E7215" s="9">
        <v>82</v>
      </c>
    </row>
    <row r="7216" spans="4:5" ht="18.75" x14ac:dyDescent="0.3">
      <c r="D7216" s="8">
        <v>72.129999999985699</v>
      </c>
      <c r="E7216" s="9">
        <v>82</v>
      </c>
    </row>
    <row r="7217" spans="4:5" ht="18.75" x14ac:dyDescent="0.3">
      <c r="D7217" s="8">
        <v>72.139999999985704</v>
      </c>
      <c r="E7217" s="9">
        <v>82</v>
      </c>
    </row>
    <row r="7218" spans="4:5" ht="18.75" x14ac:dyDescent="0.3">
      <c r="D7218" s="8">
        <v>72.149999999985795</v>
      </c>
      <c r="E7218" s="9">
        <v>82</v>
      </c>
    </row>
    <row r="7219" spans="4:5" ht="18.75" x14ac:dyDescent="0.3">
      <c r="D7219" s="8">
        <v>72.1599999999858</v>
      </c>
      <c r="E7219" s="9">
        <v>82</v>
      </c>
    </row>
    <row r="7220" spans="4:5" ht="18.75" x14ac:dyDescent="0.3">
      <c r="D7220" s="8">
        <v>72.169999999985805</v>
      </c>
      <c r="E7220" s="9">
        <v>82</v>
      </c>
    </row>
    <row r="7221" spans="4:5" ht="18.75" x14ac:dyDescent="0.3">
      <c r="D7221" s="8">
        <v>72.179999999985796</v>
      </c>
      <c r="E7221" s="9">
        <v>82</v>
      </c>
    </row>
    <row r="7222" spans="4:5" ht="18.75" x14ac:dyDescent="0.3">
      <c r="D7222" s="8">
        <v>72.189999999985801</v>
      </c>
      <c r="E7222" s="9">
        <v>82</v>
      </c>
    </row>
    <row r="7223" spans="4:5" ht="18.75" x14ac:dyDescent="0.3">
      <c r="D7223" s="8">
        <v>72.199999999985806</v>
      </c>
      <c r="E7223" s="9">
        <v>82</v>
      </c>
    </row>
    <row r="7224" spans="4:5" ht="18.75" x14ac:dyDescent="0.3">
      <c r="D7224" s="8">
        <v>72.209999999985797</v>
      </c>
      <c r="E7224" s="9">
        <v>82</v>
      </c>
    </row>
    <row r="7225" spans="4:5" ht="18.75" x14ac:dyDescent="0.3">
      <c r="D7225" s="8">
        <v>72.219999999985802</v>
      </c>
      <c r="E7225" s="9">
        <v>82</v>
      </c>
    </row>
    <row r="7226" spans="4:5" ht="18.75" x14ac:dyDescent="0.3">
      <c r="D7226" s="8">
        <v>72.229999999985793</v>
      </c>
      <c r="E7226" s="9">
        <v>82</v>
      </c>
    </row>
    <row r="7227" spans="4:5" ht="18.75" x14ac:dyDescent="0.3">
      <c r="D7227" s="8">
        <v>72.239999999985798</v>
      </c>
      <c r="E7227" s="9">
        <v>82</v>
      </c>
    </row>
    <row r="7228" spans="4:5" ht="18.75" x14ac:dyDescent="0.3">
      <c r="D7228" s="8">
        <v>72.249999999985803</v>
      </c>
      <c r="E7228" s="9">
        <v>82</v>
      </c>
    </row>
    <row r="7229" spans="4:5" ht="18.75" x14ac:dyDescent="0.3">
      <c r="D7229" s="8">
        <v>72.259999999985794</v>
      </c>
      <c r="E7229" s="9">
        <v>82</v>
      </c>
    </row>
    <row r="7230" spans="4:5" ht="18.75" x14ac:dyDescent="0.3">
      <c r="D7230" s="8">
        <v>72.269999999985799</v>
      </c>
      <c r="E7230" s="9">
        <v>82</v>
      </c>
    </row>
    <row r="7231" spans="4:5" ht="18.75" x14ac:dyDescent="0.3">
      <c r="D7231" s="8">
        <v>72.279999999985804</v>
      </c>
      <c r="E7231" s="9">
        <v>82</v>
      </c>
    </row>
    <row r="7232" spans="4:5" ht="18.75" x14ac:dyDescent="0.3">
      <c r="D7232" s="8">
        <v>72.289999999985795</v>
      </c>
      <c r="E7232" s="9">
        <v>82</v>
      </c>
    </row>
    <row r="7233" spans="4:5" ht="18.75" x14ac:dyDescent="0.3">
      <c r="D7233" s="8">
        <v>72.299999999985801</v>
      </c>
      <c r="E7233" s="9">
        <v>82</v>
      </c>
    </row>
    <row r="7234" spans="4:5" ht="18.75" x14ac:dyDescent="0.3">
      <c r="D7234" s="8">
        <v>72.309999999985806</v>
      </c>
      <c r="E7234" s="9">
        <v>82</v>
      </c>
    </row>
    <row r="7235" spans="4:5" ht="18.75" x14ac:dyDescent="0.3">
      <c r="D7235" s="8">
        <v>72.319999999985797</v>
      </c>
      <c r="E7235" s="9">
        <v>82</v>
      </c>
    </row>
    <row r="7236" spans="4:5" ht="18.75" x14ac:dyDescent="0.3">
      <c r="D7236" s="8">
        <v>72.329999999985802</v>
      </c>
      <c r="E7236" s="9">
        <v>82</v>
      </c>
    </row>
    <row r="7237" spans="4:5" ht="18.75" x14ac:dyDescent="0.3">
      <c r="D7237" s="8">
        <v>72.339999999985807</v>
      </c>
      <c r="E7237" s="9">
        <v>82</v>
      </c>
    </row>
    <row r="7238" spans="4:5" ht="18.75" x14ac:dyDescent="0.3">
      <c r="D7238" s="8">
        <v>72.349999999985897</v>
      </c>
      <c r="E7238" s="9">
        <v>82</v>
      </c>
    </row>
    <row r="7239" spans="4:5" ht="18.75" x14ac:dyDescent="0.3">
      <c r="D7239" s="8">
        <v>72.359999999985902</v>
      </c>
      <c r="E7239" s="9">
        <v>82</v>
      </c>
    </row>
    <row r="7240" spans="4:5" ht="18.75" x14ac:dyDescent="0.3">
      <c r="D7240" s="8">
        <v>72.369999999985893</v>
      </c>
      <c r="E7240" s="9">
        <v>82</v>
      </c>
    </row>
    <row r="7241" spans="4:5" ht="18.75" x14ac:dyDescent="0.3">
      <c r="D7241" s="8">
        <v>72.379999999985898</v>
      </c>
      <c r="E7241" s="9">
        <v>82</v>
      </c>
    </row>
    <row r="7242" spans="4:5" ht="18.75" x14ac:dyDescent="0.3">
      <c r="D7242" s="8">
        <v>72.389999999985903</v>
      </c>
      <c r="E7242" s="9">
        <v>82</v>
      </c>
    </row>
    <row r="7243" spans="4:5" ht="18.75" x14ac:dyDescent="0.3">
      <c r="D7243" s="8">
        <v>72.399999999985894</v>
      </c>
      <c r="E7243" s="9">
        <v>82</v>
      </c>
    </row>
    <row r="7244" spans="4:5" ht="18.75" x14ac:dyDescent="0.3">
      <c r="D7244" s="8">
        <v>72.409999999985899</v>
      </c>
      <c r="E7244" s="9">
        <v>82</v>
      </c>
    </row>
    <row r="7245" spans="4:5" ht="18.75" x14ac:dyDescent="0.3">
      <c r="D7245" s="8">
        <v>72.419999999985905</v>
      </c>
      <c r="E7245" s="9">
        <v>82</v>
      </c>
    </row>
    <row r="7246" spans="4:5" ht="18.75" x14ac:dyDescent="0.3">
      <c r="D7246" s="8">
        <v>72.429999999985895</v>
      </c>
      <c r="E7246" s="9">
        <v>82</v>
      </c>
    </row>
    <row r="7247" spans="4:5" ht="18.75" x14ac:dyDescent="0.3">
      <c r="D7247" s="8">
        <v>72.439999999985901</v>
      </c>
      <c r="E7247" s="9">
        <v>82</v>
      </c>
    </row>
    <row r="7248" spans="4:5" ht="18.75" x14ac:dyDescent="0.3">
      <c r="D7248" s="8">
        <v>72.449999999985906</v>
      </c>
      <c r="E7248" s="9">
        <v>82</v>
      </c>
    </row>
    <row r="7249" spans="4:5" ht="18.75" x14ac:dyDescent="0.3">
      <c r="D7249" s="8">
        <v>72.459999999985897</v>
      </c>
      <c r="E7249" s="9">
        <v>82</v>
      </c>
    </row>
    <row r="7250" spans="4:5" ht="18.75" x14ac:dyDescent="0.3">
      <c r="D7250" s="8">
        <v>72.469999999985902</v>
      </c>
      <c r="E7250" s="9">
        <v>82</v>
      </c>
    </row>
    <row r="7251" spans="4:5" ht="18.75" x14ac:dyDescent="0.3">
      <c r="D7251" s="8">
        <v>72.479999999985907</v>
      </c>
      <c r="E7251" s="9">
        <v>82</v>
      </c>
    </row>
    <row r="7252" spans="4:5" ht="18.75" x14ac:dyDescent="0.3">
      <c r="D7252" s="8">
        <v>72.489999999985898</v>
      </c>
      <c r="E7252" s="9">
        <v>82</v>
      </c>
    </row>
    <row r="7253" spans="4:5" ht="18.75" x14ac:dyDescent="0.3">
      <c r="D7253" s="8">
        <v>72.499999999985903</v>
      </c>
      <c r="E7253" s="9">
        <v>82</v>
      </c>
    </row>
    <row r="7254" spans="4:5" ht="18.75" x14ac:dyDescent="0.3">
      <c r="D7254" s="8">
        <v>72.509999999985894</v>
      </c>
      <c r="E7254" s="9">
        <v>82</v>
      </c>
    </row>
    <row r="7255" spans="4:5" ht="18.75" x14ac:dyDescent="0.3">
      <c r="D7255" s="8">
        <v>72.519999999985899</v>
      </c>
      <c r="E7255" s="9">
        <v>82</v>
      </c>
    </row>
    <row r="7256" spans="4:5" ht="18.75" x14ac:dyDescent="0.3">
      <c r="D7256" s="8">
        <v>72.529999999985904</v>
      </c>
      <c r="E7256" s="9">
        <v>82</v>
      </c>
    </row>
    <row r="7257" spans="4:5" ht="18.75" x14ac:dyDescent="0.3">
      <c r="D7257" s="8">
        <v>72.539999999985994</v>
      </c>
      <c r="E7257" s="9">
        <v>82</v>
      </c>
    </row>
    <row r="7258" spans="4:5" ht="18.75" x14ac:dyDescent="0.3">
      <c r="D7258" s="8">
        <v>72.549999999985999</v>
      </c>
      <c r="E7258" s="9">
        <v>82</v>
      </c>
    </row>
    <row r="7259" spans="4:5" ht="18.75" x14ac:dyDescent="0.3">
      <c r="D7259" s="8">
        <v>72.559999999986005</v>
      </c>
      <c r="E7259" s="9">
        <v>82</v>
      </c>
    </row>
    <row r="7260" spans="4:5" ht="18.75" x14ac:dyDescent="0.3">
      <c r="D7260" s="8">
        <v>72.569999999985995</v>
      </c>
      <c r="E7260" s="9">
        <v>82</v>
      </c>
    </row>
    <row r="7261" spans="4:5" ht="18.75" x14ac:dyDescent="0.3">
      <c r="D7261" s="8">
        <v>72.579999999986001</v>
      </c>
      <c r="E7261" s="9">
        <v>82</v>
      </c>
    </row>
    <row r="7262" spans="4:5" ht="18.75" x14ac:dyDescent="0.3">
      <c r="D7262" s="8">
        <v>72.589999999986006</v>
      </c>
      <c r="E7262" s="9">
        <v>82</v>
      </c>
    </row>
    <row r="7263" spans="4:5" ht="18.75" x14ac:dyDescent="0.3">
      <c r="D7263" s="8">
        <v>72.599999999985997</v>
      </c>
      <c r="E7263" s="9">
        <v>82</v>
      </c>
    </row>
    <row r="7264" spans="4:5" ht="18.75" x14ac:dyDescent="0.3">
      <c r="D7264" s="8">
        <v>72.609999999986002</v>
      </c>
      <c r="E7264" s="9">
        <v>82</v>
      </c>
    </row>
    <row r="7265" spans="4:5" ht="18.75" x14ac:dyDescent="0.3">
      <c r="D7265" s="8">
        <v>72.619999999986007</v>
      </c>
      <c r="E7265" s="9">
        <v>82</v>
      </c>
    </row>
    <row r="7266" spans="4:5" ht="18.75" x14ac:dyDescent="0.3">
      <c r="D7266" s="8">
        <v>72.629999999985998</v>
      </c>
      <c r="E7266" s="9">
        <v>82</v>
      </c>
    </row>
    <row r="7267" spans="4:5" ht="18.75" x14ac:dyDescent="0.3">
      <c r="D7267" s="8">
        <v>72.639999999986003</v>
      </c>
      <c r="E7267" s="9">
        <v>82</v>
      </c>
    </row>
    <row r="7268" spans="4:5" ht="18.75" x14ac:dyDescent="0.3">
      <c r="D7268" s="8">
        <v>72.649999999985994</v>
      </c>
      <c r="E7268" s="9">
        <v>82</v>
      </c>
    </row>
    <row r="7269" spans="4:5" ht="18.75" x14ac:dyDescent="0.3">
      <c r="D7269" s="8">
        <v>72.659999999985999</v>
      </c>
      <c r="E7269" s="9">
        <v>82</v>
      </c>
    </row>
    <row r="7270" spans="4:5" ht="18.75" x14ac:dyDescent="0.3">
      <c r="D7270" s="8">
        <v>72.669999999986004</v>
      </c>
      <c r="E7270" s="9">
        <v>82</v>
      </c>
    </row>
    <row r="7271" spans="4:5" ht="18.75" x14ac:dyDescent="0.3">
      <c r="D7271" s="8">
        <v>72.679999999985995</v>
      </c>
      <c r="E7271" s="9">
        <v>82</v>
      </c>
    </row>
    <row r="7272" spans="4:5" ht="18.75" x14ac:dyDescent="0.3">
      <c r="D7272" s="8">
        <v>72.689999999986</v>
      </c>
      <c r="E7272" s="9">
        <v>82</v>
      </c>
    </row>
    <row r="7273" spans="4:5" ht="18.75" x14ac:dyDescent="0.3">
      <c r="D7273" s="8">
        <v>72.699999999986005</v>
      </c>
      <c r="E7273" s="9">
        <v>82</v>
      </c>
    </row>
    <row r="7274" spans="4:5" ht="18.75" x14ac:dyDescent="0.3">
      <c r="D7274" s="8">
        <v>72.709999999985996</v>
      </c>
      <c r="E7274" s="9">
        <v>82</v>
      </c>
    </row>
    <row r="7275" spans="4:5" ht="18.75" x14ac:dyDescent="0.3">
      <c r="D7275" s="8">
        <v>72.719999999986001</v>
      </c>
      <c r="E7275" s="9">
        <v>82</v>
      </c>
    </row>
    <row r="7276" spans="4:5" ht="18.75" x14ac:dyDescent="0.3">
      <c r="D7276" s="8">
        <v>72.729999999986006</v>
      </c>
      <c r="E7276" s="9">
        <v>82</v>
      </c>
    </row>
    <row r="7277" spans="4:5" ht="18.75" x14ac:dyDescent="0.3">
      <c r="D7277" s="8">
        <v>72.739999999986097</v>
      </c>
      <c r="E7277" s="9">
        <v>82</v>
      </c>
    </row>
    <row r="7278" spans="4:5" ht="18.75" x14ac:dyDescent="0.3">
      <c r="D7278" s="8">
        <v>72.749999999986102</v>
      </c>
      <c r="E7278" s="9">
        <v>82</v>
      </c>
    </row>
    <row r="7279" spans="4:5" ht="18.75" x14ac:dyDescent="0.3">
      <c r="D7279" s="8">
        <v>72.759999999986107</v>
      </c>
      <c r="E7279" s="9">
        <v>82</v>
      </c>
    </row>
    <row r="7280" spans="4:5" ht="18.75" x14ac:dyDescent="0.3">
      <c r="D7280" s="8">
        <v>72.769999999986098</v>
      </c>
      <c r="E7280" s="9">
        <v>82</v>
      </c>
    </row>
    <row r="7281" spans="4:5" ht="18.75" x14ac:dyDescent="0.3">
      <c r="D7281" s="8">
        <v>72.779999999986103</v>
      </c>
      <c r="E7281" s="9">
        <v>82</v>
      </c>
    </row>
    <row r="7282" spans="4:5" ht="18.75" x14ac:dyDescent="0.3">
      <c r="D7282" s="8">
        <v>72.789999999986094</v>
      </c>
      <c r="E7282" s="9">
        <v>82</v>
      </c>
    </row>
    <row r="7283" spans="4:5" ht="18.75" x14ac:dyDescent="0.3">
      <c r="D7283" s="8">
        <v>72.799999999986099</v>
      </c>
      <c r="E7283" s="9">
        <v>83</v>
      </c>
    </row>
    <row r="7284" spans="4:5" ht="18.75" x14ac:dyDescent="0.3">
      <c r="D7284" s="8">
        <v>72.809999999986104</v>
      </c>
      <c r="E7284" s="9">
        <v>83</v>
      </c>
    </row>
    <row r="7285" spans="4:5" ht="18.75" x14ac:dyDescent="0.3">
      <c r="D7285" s="8">
        <v>72.819999999986095</v>
      </c>
      <c r="E7285" s="9">
        <v>83</v>
      </c>
    </row>
    <row r="7286" spans="4:5" ht="18.75" x14ac:dyDescent="0.3">
      <c r="D7286" s="8">
        <v>72.8299999999861</v>
      </c>
      <c r="E7286" s="9">
        <v>83</v>
      </c>
    </row>
    <row r="7287" spans="4:5" ht="18.75" x14ac:dyDescent="0.3">
      <c r="D7287" s="8">
        <v>72.839999999986105</v>
      </c>
      <c r="E7287" s="9">
        <v>83</v>
      </c>
    </row>
    <row r="7288" spans="4:5" ht="18.75" x14ac:dyDescent="0.3">
      <c r="D7288" s="8">
        <v>72.849999999986096</v>
      </c>
      <c r="E7288" s="9">
        <v>83</v>
      </c>
    </row>
    <row r="7289" spans="4:5" ht="18.75" x14ac:dyDescent="0.3">
      <c r="D7289" s="8">
        <v>72.859999999986101</v>
      </c>
      <c r="E7289" s="9">
        <v>83</v>
      </c>
    </row>
    <row r="7290" spans="4:5" ht="18.75" x14ac:dyDescent="0.3">
      <c r="D7290" s="8">
        <v>72.869999999986106</v>
      </c>
      <c r="E7290" s="9">
        <v>83</v>
      </c>
    </row>
    <row r="7291" spans="4:5" ht="18.75" x14ac:dyDescent="0.3">
      <c r="D7291" s="8">
        <v>72.879999999986097</v>
      </c>
      <c r="E7291" s="9">
        <v>83</v>
      </c>
    </row>
    <row r="7292" spans="4:5" ht="18.75" x14ac:dyDescent="0.3">
      <c r="D7292" s="8">
        <v>72.889999999986102</v>
      </c>
      <c r="E7292" s="9">
        <v>83</v>
      </c>
    </row>
    <row r="7293" spans="4:5" ht="18.75" x14ac:dyDescent="0.3">
      <c r="D7293" s="8">
        <v>72.899999999986093</v>
      </c>
      <c r="E7293" s="9">
        <v>83</v>
      </c>
    </row>
    <row r="7294" spans="4:5" ht="18.75" x14ac:dyDescent="0.3">
      <c r="D7294" s="8">
        <v>72.909999999986098</v>
      </c>
      <c r="E7294" s="9">
        <v>83</v>
      </c>
    </row>
    <row r="7295" spans="4:5" ht="18.75" x14ac:dyDescent="0.3">
      <c r="D7295" s="8">
        <v>72.919999999986103</v>
      </c>
      <c r="E7295" s="9">
        <v>83</v>
      </c>
    </row>
    <row r="7296" spans="4:5" ht="18.75" x14ac:dyDescent="0.3">
      <c r="D7296" s="8">
        <v>72.929999999986194</v>
      </c>
      <c r="E7296" s="9">
        <v>83</v>
      </c>
    </row>
    <row r="7297" spans="4:5" ht="18.75" x14ac:dyDescent="0.3">
      <c r="D7297" s="8">
        <v>72.939999999986199</v>
      </c>
      <c r="E7297" s="9">
        <v>83</v>
      </c>
    </row>
    <row r="7298" spans="4:5" ht="18.75" x14ac:dyDescent="0.3">
      <c r="D7298" s="8">
        <v>72.949999999986204</v>
      </c>
      <c r="E7298" s="9">
        <v>83</v>
      </c>
    </row>
    <row r="7299" spans="4:5" ht="18.75" x14ac:dyDescent="0.3">
      <c r="D7299" s="8">
        <v>72.959999999986195</v>
      </c>
      <c r="E7299" s="9">
        <v>83</v>
      </c>
    </row>
    <row r="7300" spans="4:5" ht="18.75" x14ac:dyDescent="0.3">
      <c r="D7300" s="8">
        <v>72.9699999999862</v>
      </c>
      <c r="E7300" s="9">
        <v>83</v>
      </c>
    </row>
    <row r="7301" spans="4:5" ht="18.75" x14ac:dyDescent="0.3">
      <c r="D7301" s="8">
        <v>72.979999999986205</v>
      </c>
      <c r="E7301" s="9">
        <v>83</v>
      </c>
    </row>
    <row r="7302" spans="4:5" ht="18.75" x14ac:dyDescent="0.3">
      <c r="D7302" s="8">
        <v>72.989999999986196</v>
      </c>
      <c r="E7302" s="9">
        <v>83</v>
      </c>
    </row>
    <row r="7303" spans="4:5" ht="18.75" x14ac:dyDescent="0.3">
      <c r="D7303" s="8">
        <v>72.999999999986201</v>
      </c>
      <c r="E7303" s="9">
        <v>83</v>
      </c>
    </row>
    <row r="7304" spans="4:5" ht="18.75" x14ac:dyDescent="0.3">
      <c r="D7304" s="8">
        <v>73.009999999986206</v>
      </c>
      <c r="E7304" s="9">
        <v>83</v>
      </c>
    </row>
    <row r="7305" spans="4:5" ht="18.75" x14ac:dyDescent="0.3">
      <c r="D7305" s="8">
        <v>73.019999999986197</v>
      </c>
      <c r="E7305" s="9">
        <v>83</v>
      </c>
    </row>
    <row r="7306" spans="4:5" ht="18.75" x14ac:dyDescent="0.3">
      <c r="D7306" s="8">
        <v>73.029999999986202</v>
      </c>
      <c r="E7306" s="9">
        <v>83</v>
      </c>
    </row>
    <row r="7307" spans="4:5" ht="18.75" x14ac:dyDescent="0.3">
      <c r="D7307" s="8">
        <v>73.039999999986193</v>
      </c>
      <c r="E7307" s="9">
        <v>83</v>
      </c>
    </row>
    <row r="7308" spans="4:5" ht="18.75" x14ac:dyDescent="0.3">
      <c r="D7308" s="8">
        <v>73.049999999986198</v>
      </c>
      <c r="E7308" s="9">
        <v>83</v>
      </c>
    </row>
    <row r="7309" spans="4:5" ht="18.75" x14ac:dyDescent="0.3">
      <c r="D7309" s="8">
        <v>73.059999999986204</v>
      </c>
      <c r="E7309" s="9">
        <v>83</v>
      </c>
    </row>
    <row r="7310" spans="4:5" ht="18.75" x14ac:dyDescent="0.3">
      <c r="D7310" s="8">
        <v>73.069999999986194</v>
      </c>
      <c r="E7310" s="9">
        <v>83</v>
      </c>
    </row>
    <row r="7311" spans="4:5" ht="18.75" x14ac:dyDescent="0.3">
      <c r="D7311" s="8">
        <v>73.0799999999862</v>
      </c>
      <c r="E7311" s="9">
        <v>83</v>
      </c>
    </row>
    <row r="7312" spans="4:5" ht="18.75" x14ac:dyDescent="0.3">
      <c r="D7312" s="8">
        <v>73.089999999986205</v>
      </c>
      <c r="E7312" s="9">
        <v>83</v>
      </c>
    </row>
    <row r="7313" spans="4:5" ht="18.75" x14ac:dyDescent="0.3">
      <c r="D7313" s="8">
        <v>73.099999999986196</v>
      </c>
      <c r="E7313" s="9">
        <v>83</v>
      </c>
    </row>
    <row r="7314" spans="4:5" ht="18.75" x14ac:dyDescent="0.3">
      <c r="D7314" s="8">
        <v>73.109999999986201</v>
      </c>
      <c r="E7314" s="9">
        <v>83</v>
      </c>
    </row>
    <row r="7315" spans="4:5" ht="18.75" x14ac:dyDescent="0.3">
      <c r="D7315" s="8">
        <v>73.119999999986206</v>
      </c>
      <c r="E7315" s="9">
        <v>83</v>
      </c>
    </row>
    <row r="7316" spans="4:5" ht="18.75" x14ac:dyDescent="0.3">
      <c r="D7316" s="8">
        <v>73.129999999986296</v>
      </c>
      <c r="E7316" s="9">
        <v>83</v>
      </c>
    </row>
    <row r="7317" spans="4:5" ht="18.75" x14ac:dyDescent="0.3">
      <c r="D7317" s="8">
        <v>73.139999999986301</v>
      </c>
      <c r="E7317" s="9">
        <v>83</v>
      </c>
    </row>
    <row r="7318" spans="4:5" ht="18.75" x14ac:dyDescent="0.3">
      <c r="D7318" s="8">
        <v>73.149999999986306</v>
      </c>
      <c r="E7318" s="9">
        <v>83</v>
      </c>
    </row>
    <row r="7319" spans="4:5" ht="18.75" x14ac:dyDescent="0.3">
      <c r="D7319" s="8">
        <v>73.159999999986297</v>
      </c>
      <c r="E7319" s="9">
        <v>83</v>
      </c>
    </row>
    <row r="7320" spans="4:5" ht="18.75" x14ac:dyDescent="0.3">
      <c r="D7320" s="8">
        <v>73.169999999986302</v>
      </c>
      <c r="E7320" s="9">
        <v>83</v>
      </c>
    </row>
    <row r="7321" spans="4:5" ht="18.75" x14ac:dyDescent="0.3">
      <c r="D7321" s="8">
        <v>73.179999999986293</v>
      </c>
      <c r="E7321" s="9">
        <v>83</v>
      </c>
    </row>
    <row r="7322" spans="4:5" ht="18.75" x14ac:dyDescent="0.3">
      <c r="D7322" s="8">
        <v>73.189999999986298</v>
      </c>
      <c r="E7322" s="9">
        <v>83</v>
      </c>
    </row>
    <row r="7323" spans="4:5" ht="18.75" x14ac:dyDescent="0.3">
      <c r="D7323" s="8">
        <v>73.199999999986304</v>
      </c>
      <c r="E7323" s="9">
        <v>83</v>
      </c>
    </row>
    <row r="7324" spans="4:5" ht="18.75" x14ac:dyDescent="0.3">
      <c r="D7324" s="8">
        <v>73.209999999986294</v>
      </c>
      <c r="E7324" s="9">
        <v>83</v>
      </c>
    </row>
    <row r="7325" spans="4:5" ht="18.75" x14ac:dyDescent="0.3">
      <c r="D7325" s="8">
        <v>73.2199999999863</v>
      </c>
      <c r="E7325" s="9">
        <v>83</v>
      </c>
    </row>
    <row r="7326" spans="4:5" ht="18.75" x14ac:dyDescent="0.3">
      <c r="D7326" s="8">
        <v>73.229999999986305</v>
      </c>
      <c r="E7326" s="9">
        <v>83</v>
      </c>
    </row>
    <row r="7327" spans="4:5" ht="18.75" x14ac:dyDescent="0.3">
      <c r="D7327" s="8">
        <v>73.239999999986296</v>
      </c>
      <c r="E7327" s="9">
        <v>83</v>
      </c>
    </row>
    <row r="7328" spans="4:5" ht="18.75" x14ac:dyDescent="0.3">
      <c r="D7328" s="8">
        <v>73.249999999986301</v>
      </c>
      <c r="E7328" s="9">
        <v>83</v>
      </c>
    </row>
    <row r="7329" spans="4:5" ht="18.75" x14ac:dyDescent="0.3">
      <c r="D7329" s="8">
        <v>73.259999999986306</v>
      </c>
      <c r="E7329" s="9">
        <v>83</v>
      </c>
    </row>
    <row r="7330" spans="4:5" ht="18.75" x14ac:dyDescent="0.3">
      <c r="D7330" s="8">
        <v>73.269999999986297</v>
      </c>
      <c r="E7330" s="9">
        <v>83</v>
      </c>
    </row>
    <row r="7331" spans="4:5" ht="18.75" x14ac:dyDescent="0.3">
      <c r="D7331" s="8">
        <v>73.279999999986302</v>
      </c>
      <c r="E7331" s="9">
        <v>83</v>
      </c>
    </row>
    <row r="7332" spans="4:5" ht="18.75" x14ac:dyDescent="0.3">
      <c r="D7332" s="8">
        <v>73.289999999986307</v>
      </c>
      <c r="E7332" s="9">
        <v>83</v>
      </c>
    </row>
    <row r="7333" spans="4:5" ht="18.75" x14ac:dyDescent="0.3">
      <c r="D7333" s="8">
        <v>73.299999999986298</v>
      </c>
      <c r="E7333" s="9">
        <v>83</v>
      </c>
    </row>
    <row r="7334" spans="4:5" ht="18.75" x14ac:dyDescent="0.3">
      <c r="D7334" s="8">
        <v>73.309999999986303</v>
      </c>
      <c r="E7334" s="9">
        <v>83</v>
      </c>
    </row>
    <row r="7335" spans="4:5" ht="18.75" x14ac:dyDescent="0.3">
      <c r="D7335" s="8">
        <v>73.319999999986393</v>
      </c>
      <c r="E7335" s="9">
        <v>83</v>
      </c>
    </row>
    <row r="7336" spans="4:5" ht="18.75" x14ac:dyDescent="0.3">
      <c r="D7336" s="8">
        <v>73.329999999986399</v>
      </c>
      <c r="E7336" s="9">
        <v>83</v>
      </c>
    </row>
    <row r="7337" spans="4:5" ht="18.75" x14ac:dyDescent="0.3">
      <c r="D7337" s="8">
        <v>73.339999999986404</v>
      </c>
      <c r="E7337" s="9">
        <v>83</v>
      </c>
    </row>
    <row r="7338" spans="4:5" ht="18.75" x14ac:dyDescent="0.3">
      <c r="D7338" s="8">
        <v>73.349999999986395</v>
      </c>
      <c r="E7338" s="9">
        <v>83</v>
      </c>
    </row>
    <row r="7339" spans="4:5" ht="18.75" x14ac:dyDescent="0.3">
      <c r="D7339" s="8">
        <v>73.3599999999864</v>
      </c>
      <c r="E7339" s="9">
        <v>83</v>
      </c>
    </row>
    <row r="7340" spans="4:5" ht="18.75" x14ac:dyDescent="0.3">
      <c r="D7340" s="8">
        <v>73.369999999986405</v>
      </c>
      <c r="E7340" s="9">
        <v>83</v>
      </c>
    </row>
    <row r="7341" spans="4:5" ht="18.75" x14ac:dyDescent="0.3">
      <c r="D7341" s="8">
        <v>73.379999999986396</v>
      </c>
      <c r="E7341" s="9">
        <v>83</v>
      </c>
    </row>
    <row r="7342" spans="4:5" ht="18.75" x14ac:dyDescent="0.3">
      <c r="D7342" s="8">
        <v>73.389999999986401</v>
      </c>
      <c r="E7342" s="9">
        <v>83</v>
      </c>
    </row>
    <row r="7343" spans="4:5" ht="18.75" x14ac:dyDescent="0.3">
      <c r="D7343" s="8">
        <v>73.399999999986406</v>
      </c>
      <c r="E7343" s="9">
        <v>83</v>
      </c>
    </row>
    <row r="7344" spans="4:5" ht="18.75" x14ac:dyDescent="0.3">
      <c r="D7344" s="8">
        <v>73.409999999986397</v>
      </c>
      <c r="E7344" s="9">
        <v>83</v>
      </c>
    </row>
    <row r="7345" spans="4:5" ht="18.75" x14ac:dyDescent="0.3">
      <c r="D7345" s="8">
        <v>73.419999999986402</v>
      </c>
      <c r="E7345" s="9">
        <v>83</v>
      </c>
    </row>
    <row r="7346" spans="4:5" ht="18.75" x14ac:dyDescent="0.3">
      <c r="D7346" s="8">
        <v>73.429999999986407</v>
      </c>
      <c r="E7346" s="9">
        <v>83</v>
      </c>
    </row>
    <row r="7347" spans="4:5" ht="18.75" x14ac:dyDescent="0.3">
      <c r="D7347" s="8">
        <v>73.439999999986398</v>
      </c>
      <c r="E7347" s="9">
        <v>83</v>
      </c>
    </row>
    <row r="7348" spans="4:5" ht="18.75" x14ac:dyDescent="0.3">
      <c r="D7348" s="8">
        <v>73.449999999986403</v>
      </c>
      <c r="E7348" s="9">
        <v>83</v>
      </c>
    </row>
    <row r="7349" spans="4:5" ht="18.75" x14ac:dyDescent="0.3">
      <c r="D7349" s="8">
        <v>73.459999999986394</v>
      </c>
      <c r="E7349" s="9">
        <v>83</v>
      </c>
    </row>
    <row r="7350" spans="4:5" ht="18.75" x14ac:dyDescent="0.3">
      <c r="D7350" s="8">
        <v>73.469999999986399</v>
      </c>
      <c r="E7350" s="9">
        <v>83</v>
      </c>
    </row>
    <row r="7351" spans="4:5" ht="18.75" x14ac:dyDescent="0.3">
      <c r="D7351" s="8">
        <v>73.479999999986404</v>
      </c>
      <c r="E7351" s="9">
        <v>83</v>
      </c>
    </row>
    <row r="7352" spans="4:5" ht="18.75" x14ac:dyDescent="0.3">
      <c r="D7352" s="8">
        <v>73.489999999986395</v>
      </c>
      <c r="E7352" s="9">
        <v>83</v>
      </c>
    </row>
    <row r="7353" spans="4:5" ht="18.75" x14ac:dyDescent="0.3">
      <c r="D7353" s="8">
        <v>73.4999999999864</v>
      </c>
      <c r="E7353" s="9">
        <v>83</v>
      </c>
    </row>
    <row r="7354" spans="4:5" ht="18.75" x14ac:dyDescent="0.3">
      <c r="D7354" s="8">
        <v>73.509999999986405</v>
      </c>
      <c r="E7354" s="9">
        <v>83</v>
      </c>
    </row>
    <row r="7355" spans="4:5" ht="18.75" x14ac:dyDescent="0.3">
      <c r="D7355" s="8">
        <v>73.519999999986496</v>
      </c>
      <c r="E7355" s="9">
        <v>83</v>
      </c>
    </row>
    <row r="7356" spans="4:5" ht="18.75" x14ac:dyDescent="0.3">
      <c r="D7356" s="8">
        <v>73.529999999986501</v>
      </c>
      <c r="E7356" s="9">
        <v>83</v>
      </c>
    </row>
    <row r="7357" spans="4:5" ht="18.75" x14ac:dyDescent="0.3">
      <c r="D7357" s="8">
        <v>73.539999999986506</v>
      </c>
      <c r="E7357" s="9">
        <v>83</v>
      </c>
    </row>
    <row r="7358" spans="4:5" ht="18.75" x14ac:dyDescent="0.3">
      <c r="D7358" s="8">
        <v>73.549999999986497</v>
      </c>
      <c r="E7358" s="9">
        <v>83</v>
      </c>
    </row>
    <row r="7359" spans="4:5" ht="18.75" x14ac:dyDescent="0.3">
      <c r="D7359" s="8">
        <v>73.559999999986502</v>
      </c>
      <c r="E7359" s="9">
        <v>83</v>
      </c>
    </row>
    <row r="7360" spans="4:5" ht="18.75" x14ac:dyDescent="0.3">
      <c r="D7360" s="8">
        <v>73.569999999986507</v>
      </c>
      <c r="E7360" s="9">
        <v>83</v>
      </c>
    </row>
    <row r="7361" spans="4:5" ht="18.75" x14ac:dyDescent="0.3">
      <c r="D7361" s="8">
        <v>73.579999999986498</v>
      </c>
      <c r="E7361" s="9">
        <v>83</v>
      </c>
    </row>
    <row r="7362" spans="4:5" ht="18.75" x14ac:dyDescent="0.3">
      <c r="D7362" s="8">
        <v>73.589999999986503</v>
      </c>
      <c r="E7362" s="9">
        <v>83</v>
      </c>
    </row>
    <row r="7363" spans="4:5" ht="18.75" x14ac:dyDescent="0.3">
      <c r="D7363" s="8">
        <v>73.599999999986494</v>
      </c>
      <c r="E7363" s="9">
        <v>83</v>
      </c>
    </row>
    <row r="7364" spans="4:5" ht="18.75" x14ac:dyDescent="0.3">
      <c r="D7364" s="8">
        <v>73.609999999986499</v>
      </c>
      <c r="E7364" s="9">
        <v>83</v>
      </c>
    </row>
    <row r="7365" spans="4:5" ht="18.75" x14ac:dyDescent="0.3">
      <c r="D7365" s="8">
        <v>73.619999999986504</v>
      </c>
      <c r="E7365" s="9">
        <v>83</v>
      </c>
    </row>
    <row r="7366" spans="4:5" ht="18.75" x14ac:dyDescent="0.3">
      <c r="D7366" s="8">
        <v>73.629999999986495</v>
      </c>
      <c r="E7366" s="9">
        <v>83</v>
      </c>
    </row>
    <row r="7367" spans="4:5" ht="18.75" x14ac:dyDescent="0.3">
      <c r="D7367" s="8">
        <v>73.6399999999865</v>
      </c>
      <c r="E7367" s="9">
        <v>83</v>
      </c>
    </row>
    <row r="7368" spans="4:5" ht="18.75" x14ac:dyDescent="0.3">
      <c r="D7368" s="8">
        <v>73.649999999986505</v>
      </c>
      <c r="E7368" s="9">
        <v>83</v>
      </c>
    </row>
    <row r="7369" spans="4:5" ht="18.75" x14ac:dyDescent="0.3">
      <c r="D7369" s="8">
        <v>73.659999999986496</v>
      </c>
      <c r="E7369" s="9">
        <v>83</v>
      </c>
    </row>
    <row r="7370" spans="4:5" ht="18.75" x14ac:dyDescent="0.3">
      <c r="D7370" s="8">
        <v>73.669999999986501</v>
      </c>
      <c r="E7370" s="9">
        <v>83</v>
      </c>
    </row>
    <row r="7371" spans="4:5" ht="18.75" x14ac:dyDescent="0.3">
      <c r="D7371" s="8">
        <v>73.679999999986507</v>
      </c>
      <c r="E7371" s="9">
        <v>83</v>
      </c>
    </row>
    <row r="7372" spans="4:5" ht="18.75" x14ac:dyDescent="0.3">
      <c r="D7372" s="8">
        <v>73.689999999986497</v>
      </c>
      <c r="E7372" s="9">
        <v>83</v>
      </c>
    </row>
    <row r="7373" spans="4:5" ht="18.75" x14ac:dyDescent="0.3">
      <c r="D7373" s="8">
        <v>73.699999999986503</v>
      </c>
      <c r="E7373" s="9">
        <v>83</v>
      </c>
    </row>
    <row r="7374" spans="4:5" ht="18.75" x14ac:dyDescent="0.3">
      <c r="D7374" s="8">
        <v>73.709999999986593</v>
      </c>
      <c r="E7374" s="9">
        <v>83</v>
      </c>
    </row>
    <row r="7375" spans="4:5" ht="18.75" x14ac:dyDescent="0.3">
      <c r="D7375" s="8">
        <v>73.719999999986598</v>
      </c>
      <c r="E7375" s="9">
        <v>83</v>
      </c>
    </row>
    <row r="7376" spans="4:5" ht="18.75" x14ac:dyDescent="0.3">
      <c r="D7376" s="8">
        <v>73.729999999986603</v>
      </c>
      <c r="E7376" s="9">
        <v>83</v>
      </c>
    </row>
    <row r="7377" spans="4:5" ht="18.75" x14ac:dyDescent="0.3">
      <c r="D7377" s="8">
        <v>73.739999999986594</v>
      </c>
      <c r="E7377" s="9">
        <v>83</v>
      </c>
    </row>
    <row r="7378" spans="4:5" ht="18.75" x14ac:dyDescent="0.3">
      <c r="D7378" s="8">
        <v>73.749999999986599</v>
      </c>
      <c r="E7378" s="9">
        <v>83</v>
      </c>
    </row>
    <row r="7379" spans="4:5" ht="18.75" x14ac:dyDescent="0.3">
      <c r="D7379" s="8">
        <v>73.759999999986604</v>
      </c>
      <c r="E7379" s="9">
        <v>83</v>
      </c>
    </row>
    <row r="7380" spans="4:5" ht="18.75" x14ac:dyDescent="0.3">
      <c r="D7380" s="8">
        <v>73.769999999986595</v>
      </c>
      <c r="E7380" s="9">
        <v>83</v>
      </c>
    </row>
    <row r="7381" spans="4:5" ht="18.75" x14ac:dyDescent="0.3">
      <c r="D7381" s="8">
        <v>73.7799999999866</v>
      </c>
      <c r="E7381" s="9">
        <v>83</v>
      </c>
    </row>
    <row r="7382" spans="4:5" ht="18.75" x14ac:dyDescent="0.3">
      <c r="D7382" s="8">
        <v>73.789999999986605</v>
      </c>
      <c r="E7382" s="9">
        <v>83</v>
      </c>
    </row>
    <row r="7383" spans="4:5" ht="18.75" x14ac:dyDescent="0.3">
      <c r="D7383" s="8">
        <v>73.799999999986596</v>
      </c>
      <c r="E7383" s="9">
        <v>83</v>
      </c>
    </row>
    <row r="7384" spans="4:5" ht="18.75" x14ac:dyDescent="0.3">
      <c r="D7384" s="8">
        <v>73.809999999986601</v>
      </c>
      <c r="E7384" s="9">
        <v>83</v>
      </c>
    </row>
    <row r="7385" spans="4:5" ht="18.75" x14ac:dyDescent="0.3">
      <c r="D7385" s="8">
        <v>73.819999999986607</v>
      </c>
      <c r="E7385" s="9">
        <v>83</v>
      </c>
    </row>
    <row r="7386" spans="4:5" ht="18.75" x14ac:dyDescent="0.3">
      <c r="D7386" s="8">
        <v>73.829999999986597</v>
      </c>
      <c r="E7386" s="9">
        <v>83</v>
      </c>
    </row>
    <row r="7387" spans="4:5" ht="18.75" x14ac:dyDescent="0.3">
      <c r="D7387" s="8">
        <v>73.839999999986603</v>
      </c>
      <c r="E7387" s="9">
        <v>83</v>
      </c>
    </row>
    <row r="7388" spans="4:5" ht="18.75" x14ac:dyDescent="0.3">
      <c r="D7388" s="8">
        <v>73.849999999986593</v>
      </c>
      <c r="E7388" s="9">
        <v>83</v>
      </c>
    </row>
    <row r="7389" spans="4:5" ht="18.75" x14ac:dyDescent="0.3">
      <c r="D7389" s="8">
        <v>73.859999999986599</v>
      </c>
      <c r="E7389" s="9">
        <v>83</v>
      </c>
    </row>
    <row r="7390" spans="4:5" ht="18.75" x14ac:dyDescent="0.3">
      <c r="D7390" s="8">
        <v>73.869999999986604</v>
      </c>
      <c r="E7390" s="9">
        <v>83</v>
      </c>
    </row>
    <row r="7391" spans="4:5" ht="18.75" x14ac:dyDescent="0.3">
      <c r="D7391" s="8">
        <v>73.879999999986595</v>
      </c>
      <c r="E7391" s="9">
        <v>83</v>
      </c>
    </row>
    <row r="7392" spans="4:5" ht="18.75" x14ac:dyDescent="0.3">
      <c r="D7392" s="8">
        <v>73.8899999999866</v>
      </c>
      <c r="E7392" s="9">
        <v>83</v>
      </c>
    </row>
    <row r="7393" spans="4:5" ht="18.75" x14ac:dyDescent="0.3">
      <c r="D7393" s="8">
        <v>73.899999999986605</v>
      </c>
      <c r="E7393" s="9">
        <v>83</v>
      </c>
    </row>
    <row r="7394" spans="4:5" ht="18.75" x14ac:dyDescent="0.3">
      <c r="D7394" s="8">
        <v>73.909999999986695</v>
      </c>
      <c r="E7394" s="9">
        <v>83</v>
      </c>
    </row>
    <row r="7395" spans="4:5" ht="18.75" x14ac:dyDescent="0.3">
      <c r="D7395" s="8">
        <v>73.9199999999867</v>
      </c>
      <c r="E7395" s="9">
        <v>83</v>
      </c>
    </row>
    <row r="7396" spans="4:5" ht="18.75" x14ac:dyDescent="0.3">
      <c r="D7396" s="8">
        <v>73.929999999986705</v>
      </c>
      <c r="E7396" s="9">
        <v>83</v>
      </c>
    </row>
    <row r="7397" spans="4:5" ht="18.75" x14ac:dyDescent="0.3">
      <c r="D7397" s="8">
        <v>73.939999999986696</v>
      </c>
      <c r="E7397" s="9">
        <v>83</v>
      </c>
    </row>
    <row r="7398" spans="4:5" ht="18.75" x14ac:dyDescent="0.3">
      <c r="D7398" s="8">
        <v>73.949999999986701</v>
      </c>
      <c r="E7398" s="9">
        <v>83</v>
      </c>
    </row>
    <row r="7399" spans="4:5" ht="18.75" x14ac:dyDescent="0.3">
      <c r="D7399" s="8">
        <v>73.959999999986707</v>
      </c>
      <c r="E7399" s="9">
        <v>83</v>
      </c>
    </row>
    <row r="7400" spans="4:5" ht="18.75" x14ac:dyDescent="0.3">
      <c r="D7400" s="8">
        <v>73.969999999986698</v>
      </c>
      <c r="E7400" s="9">
        <v>83</v>
      </c>
    </row>
    <row r="7401" spans="4:5" ht="18.75" x14ac:dyDescent="0.3">
      <c r="D7401" s="8">
        <v>73.979999999986703</v>
      </c>
      <c r="E7401" s="9">
        <v>83</v>
      </c>
    </row>
    <row r="7402" spans="4:5" ht="18.75" x14ac:dyDescent="0.3">
      <c r="D7402" s="8">
        <v>73.989999999986694</v>
      </c>
      <c r="E7402" s="9">
        <v>83</v>
      </c>
    </row>
    <row r="7403" spans="4:5" ht="18.75" x14ac:dyDescent="0.3">
      <c r="D7403" s="8">
        <v>73.999999999986699</v>
      </c>
      <c r="E7403" s="9">
        <v>83</v>
      </c>
    </row>
    <row r="7404" spans="4:5" ht="18.75" x14ac:dyDescent="0.3">
      <c r="D7404" s="8">
        <v>74.009999999986704</v>
      </c>
      <c r="E7404" s="9">
        <v>83</v>
      </c>
    </row>
    <row r="7405" spans="4:5" ht="18.75" x14ac:dyDescent="0.3">
      <c r="D7405" s="8">
        <v>74.019999999986695</v>
      </c>
      <c r="E7405" s="9">
        <v>83</v>
      </c>
    </row>
    <row r="7406" spans="4:5" ht="18.75" x14ac:dyDescent="0.3">
      <c r="D7406" s="8">
        <v>74.0299999999867</v>
      </c>
      <c r="E7406" s="9">
        <v>83</v>
      </c>
    </row>
    <row r="7407" spans="4:5" ht="18.75" x14ac:dyDescent="0.3">
      <c r="D7407" s="8">
        <v>74.039999999986705</v>
      </c>
      <c r="E7407" s="9">
        <v>83</v>
      </c>
    </row>
    <row r="7408" spans="4:5" ht="18.75" x14ac:dyDescent="0.3">
      <c r="D7408" s="8">
        <v>74.049999999986696</v>
      </c>
      <c r="E7408" s="9">
        <v>83</v>
      </c>
    </row>
    <row r="7409" spans="4:5" ht="18.75" x14ac:dyDescent="0.3">
      <c r="D7409" s="8">
        <v>74.059999999986701</v>
      </c>
      <c r="E7409" s="9">
        <v>83</v>
      </c>
    </row>
    <row r="7410" spans="4:5" ht="18.75" x14ac:dyDescent="0.3">
      <c r="D7410" s="8">
        <v>74.069999999986706</v>
      </c>
      <c r="E7410" s="9">
        <v>83</v>
      </c>
    </row>
    <row r="7411" spans="4:5" ht="18.75" x14ac:dyDescent="0.3">
      <c r="D7411" s="8">
        <v>74.079999999986697</v>
      </c>
      <c r="E7411" s="9">
        <v>83</v>
      </c>
    </row>
    <row r="7412" spans="4:5" ht="18.75" x14ac:dyDescent="0.3">
      <c r="D7412" s="8">
        <v>74.089999999986702</v>
      </c>
      <c r="E7412" s="9">
        <v>83</v>
      </c>
    </row>
    <row r="7413" spans="4:5" ht="18.75" x14ac:dyDescent="0.3">
      <c r="D7413" s="8">
        <v>74.099999999986693</v>
      </c>
      <c r="E7413" s="9">
        <v>83</v>
      </c>
    </row>
    <row r="7414" spans="4:5" ht="18.75" x14ac:dyDescent="0.3">
      <c r="D7414" s="8">
        <v>74.109999999986798</v>
      </c>
      <c r="E7414" s="9">
        <v>83</v>
      </c>
    </row>
    <row r="7415" spans="4:5" ht="18.75" x14ac:dyDescent="0.3">
      <c r="D7415" s="8">
        <v>74.119999999986803</v>
      </c>
      <c r="E7415" s="9">
        <v>83</v>
      </c>
    </row>
    <row r="7416" spans="4:5" ht="18.75" x14ac:dyDescent="0.3">
      <c r="D7416" s="8">
        <v>74.129999999986794</v>
      </c>
      <c r="E7416" s="9">
        <v>83</v>
      </c>
    </row>
    <row r="7417" spans="4:5" ht="18.75" x14ac:dyDescent="0.3">
      <c r="D7417" s="8">
        <v>74.139999999986799</v>
      </c>
      <c r="E7417" s="9">
        <v>83</v>
      </c>
    </row>
    <row r="7418" spans="4:5" ht="18.75" x14ac:dyDescent="0.3">
      <c r="D7418" s="8">
        <v>74.149999999986804</v>
      </c>
      <c r="E7418" s="9">
        <v>83</v>
      </c>
    </row>
    <row r="7419" spans="4:5" ht="18.75" x14ac:dyDescent="0.3">
      <c r="D7419" s="8">
        <v>74.159999999986795</v>
      </c>
      <c r="E7419" s="9">
        <v>83</v>
      </c>
    </row>
    <row r="7420" spans="4:5" ht="18.75" x14ac:dyDescent="0.3">
      <c r="D7420" s="8">
        <v>74.1699999999868</v>
      </c>
      <c r="E7420" s="9">
        <v>83</v>
      </c>
    </row>
    <row r="7421" spans="4:5" ht="18.75" x14ac:dyDescent="0.3">
      <c r="D7421" s="8">
        <v>74.179999999986805</v>
      </c>
      <c r="E7421" s="9">
        <v>83</v>
      </c>
    </row>
    <row r="7422" spans="4:5" ht="18.75" x14ac:dyDescent="0.3">
      <c r="D7422" s="8">
        <v>74.189999999986796</v>
      </c>
      <c r="E7422" s="9">
        <v>83</v>
      </c>
    </row>
    <row r="7423" spans="4:5" ht="18.75" x14ac:dyDescent="0.3">
      <c r="D7423" s="8">
        <v>74.199999999986801</v>
      </c>
      <c r="E7423" s="9">
        <v>83</v>
      </c>
    </row>
    <row r="7424" spans="4:5" ht="18.75" x14ac:dyDescent="0.3">
      <c r="D7424" s="8">
        <v>74.209999999986806</v>
      </c>
      <c r="E7424" s="9">
        <v>83</v>
      </c>
    </row>
    <row r="7425" spans="4:5" ht="18.75" x14ac:dyDescent="0.3">
      <c r="D7425" s="8">
        <v>74.219999999986797</v>
      </c>
      <c r="E7425" s="9">
        <v>83</v>
      </c>
    </row>
    <row r="7426" spans="4:5" ht="18.75" x14ac:dyDescent="0.3">
      <c r="D7426" s="8">
        <v>74.229999999986802</v>
      </c>
      <c r="E7426" s="9">
        <v>83</v>
      </c>
    </row>
    <row r="7427" spans="4:5" ht="18.75" x14ac:dyDescent="0.3">
      <c r="D7427" s="8">
        <v>74.239999999986793</v>
      </c>
      <c r="E7427" s="9">
        <v>83</v>
      </c>
    </row>
    <row r="7428" spans="4:5" ht="18.75" x14ac:dyDescent="0.3">
      <c r="D7428" s="8">
        <v>74.249999999986798</v>
      </c>
      <c r="E7428" s="9">
        <v>83</v>
      </c>
    </row>
    <row r="7429" spans="4:5" ht="18.75" x14ac:dyDescent="0.3">
      <c r="D7429" s="8">
        <v>74.259999999986803</v>
      </c>
      <c r="E7429" s="9">
        <v>83</v>
      </c>
    </row>
    <row r="7430" spans="4:5" ht="18.75" x14ac:dyDescent="0.3">
      <c r="D7430" s="8">
        <v>74.269999999986794</v>
      </c>
      <c r="E7430" s="9">
        <v>83</v>
      </c>
    </row>
    <row r="7431" spans="4:5" ht="18.75" x14ac:dyDescent="0.3">
      <c r="D7431" s="8">
        <v>74.279999999986799</v>
      </c>
      <c r="E7431" s="9">
        <v>83</v>
      </c>
    </row>
    <row r="7432" spans="4:5" ht="18.75" x14ac:dyDescent="0.3">
      <c r="D7432" s="8">
        <v>74.289999999986804</v>
      </c>
      <c r="E7432" s="9">
        <v>83</v>
      </c>
    </row>
    <row r="7433" spans="4:5" ht="18.75" x14ac:dyDescent="0.3">
      <c r="D7433" s="8">
        <v>74.299999999986895</v>
      </c>
      <c r="E7433" s="9">
        <v>83</v>
      </c>
    </row>
    <row r="7434" spans="4:5" ht="18.75" x14ac:dyDescent="0.3">
      <c r="D7434" s="8">
        <v>74.3099999999869</v>
      </c>
      <c r="E7434" s="9">
        <v>83</v>
      </c>
    </row>
    <row r="7435" spans="4:5" ht="18.75" x14ac:dyDescent="0.3">
      <c r="D7435" s="8">
        <v>74.319999999986905</v>
      </c>
      <c r="E7435" s="9">
        <v>83</v>
      </c>
    </row>
    <row r="7436" spans="4:5" ht="18.75" x14ac:dyDescent="0.3">
      <c r="D7436" s="8">
        <v>74.329999999986896</v>
      </c>
      <c r="E7436" s="9">
        <v>83</v>
      </c>
    </row>
    <row r="7437" spans="4:5" ht="18.75" x14ac:dyDescent="0.3">
      <c r="D7437" s="8">
        <v>74.339999999986901</v>
      </c>
      <c r="E7437" s="9">
        <v>83</v>
      </c>
    </row>
    <row r="7438" spans="4:5" ht="18.75" x14ac:dyDescent="0.3">
      <c r="D7438" s="8">
        <v>74.349999999986906</v>
      </c>
      <c r="E7438" s="9">
        <v>83</v>
      </c>
    </row>
    <row r="7439" spans="4:5" ht="18.75" x14ac:dyDescent="0.3">
      <c r="D7439" s="8">
        <v>74.359999999986897</v>
      </c>
      <c r="E7439" s="9">
        <v>83</v>
      </c>
    </row>
    <row r="7440" spans="4:5" ht="18.75" x14ac:dyDescent="0.3">
      <c r="D7440" s="8">
        <v>74.369999999986902</v>
      </c>
      <c r="E7440" s="9">
        <v>83</v>
      </c>
    </row>
    <row r="7441" spans="4:5" ht="18.75" x14ac:dyDescent="0.3">
      <c r="D7441" s="8">
        <v>74.379999999986893</v>
      </c>
      <c r="E7441" s="9">
        <v>83</v>
      </c>
    </row>
    <row r="7442" spans="4:5" ht="18.75" x14ac:dyDescent="0.3">
      <c r="D7442" s="8">
        <v>74.389999999986898</v>
      </c>
      <c r="E7442" s="9">
        <v>83</v>
      </c>
    </row>
    <row r="7443" spans="4:5" ht="18.75" x14ac:dyDescent="0.3">
      <c r="D7443" s="8">
        <v>74.399999999986903</v>
      </c>
      <c r="E7443" s="9">
        <v>84</v>
      </c>
    </row>
    <row r="7444" spans="4:5" ht="18.75" x14ac:dyDescent="0.3">
      <c r="D7444" s="8">
        <v>74.409999999986894</v>
      </c>
      <c r="E7444" s="9">
        <v>84</v>
      </c>
    </row>
    <row r="7445" spans="4:5" ht="18.75" x14ac:dyDescent="0.3">
      <c r="D7445" s="8">
        <v>74.419999999986899</v>
      </c>
      <c r="E7445" s="9">
        <v>84</v>
      </c>
    </row>
    <row r="7446" spans="4:5" ht="18.75" x14ac:dyDescent="0.3">
      <c r="D7446" s="8">
        <v>74.429999999986904</v>
      </c>
      <c r="E7446" s="9">
        <v>84</v>
      </c>
    </row>
    <row r="7447" spans="4:5" ht="18.75" x14ac:dyDescent="0.3">
      <c r="D7447" s="8">
        <v>74.439999999986895</v>
      </c>
      <c r="E7447" s="9">
        <v>84</v>
      </c>
    </row>
    <row r="7448" spans="4:5" ht="18.75" x14ac:dyDescent="0.3">
      <c r="D7448" s="8">
        <v>74.4499999999869</v>
      </c>
      <c r="E7448" s="9">
        <v>84</v>
      </c>
    </row>
    <row r="7449" spans="4:5" ht="18.75" x14ac:dyDescent="0.3">
      <c r="D7449" s="8">
        <v>74.459999999986906</v>
      </c>
      <c r="E7449" s="9">
        <v>84</v>
      </c>
    </row>
    <row r="7450" spans="4:5" ht="18.75" x14ac:dyDescent="0.3">
      <c r="D7450" s="8">
        <v>74.469999999986896</v>
      </c>
      <c r="E7450" s="9">
        <v>84</v>
      </c>
    </row>
    <row r="7451" spans="4:5" ht="18.75" x14ac:dyDescent="0.3">
      <c r="D7451" s="8">
        <v>74.479999999986902</v>
      </c>
      <c r="E7451" s="9">
        <v>84</v>
      </c>
    </row>
    <row r="7452" spans="4:5" ht="18.75" x14ac:dyDescent="0.3">
      <c r="D7452" s="8">
        <v>74.489999999986907</v>
      </c>
      <c r="E7452" s="9">
        <v>84</v>
      </c>
    </row>
    <row r="7453" spans="4:5" ht="18.75" x14ac:dyDescent="0.3">
      <c r="D7453" s="8">
        <v>74.499999999986997</v>
      </c>
      <c r="E7453" s="9">
        <v>84</v>
      </c>
    </row>
    <row r="7454" spans="4:5" ht="18.75" x14ac:dyDescent="0.3">
      <c r="D7454" s="8">
        <v>74.509999999987002</v>
      </c>
      <c r="E7454" s="9">
        <v>84</v>
      </c>
    </row>
    <row r="7455" spans="4:5" ht="18.75" x14ac:dyDescent="0.3">
      <c r="D7455" s="8">
        <v>74.519999999986993</v>
      </c>
      <c r="E7455" s="9">
        <v>84</v>
      </c>
    </row>
    <row r="7456" spans="4:5" ht="18.75" x14ac:dyDescent="0.3">
      <c r="D7456" s="8">
        <v>74.529999999986998</v>
      </c>
      <c r="E7456" s="9">
        <v>84</v>
      </c>
    </row>
    <row r="7457" spans="4:5" ht="18.75" x14ac:dyDescent="0.3">
      <c r="D7457" s="8">
        <v>74.539999999987003</v>
      </c>
      <c r="E7457" s="9">
        <v>84</v>
      </c>
    </row>
    <row r="7458" spans="4:5" ht="18.75" x14ac:dyDescent="0.3">
      <c r="D7458" s="8">
        <v>74.549999999986994</v>
      </c>
      <c r="E7458" s="9">
        <v>84</v>
      </c>
    </row>
    <row r="7459" spans="4:5" ht="18.75" x14ac:dyDescent="0.3">
      <c r="D7459" s="8">
        <v>74.559999999986999</v>
      </c>
      <c r="E7459" s="9">
        <v>84</v>
      </c>
    </row>
    <row r="7460" spans="4:5" ht="18.75" x14ac:dyDescent="0.3">
      <c r="D7460" s="8">
        <v>74.569999999987004</v>
      </c>
      <c r="E7460" s="9">
        <v>84</v>
      </c>
    </row>
    <row r="7461" spans="4:5" ht="18.75" x14ac:dyDescent="0.3">
      <c r="D7461" s="8">
        <v>74.579999999986995</v>
      </c>
      <c r="E7461" s="9">
        <v>84</v>
      </c>
    </row>
    <row r="7462" spans="4:5" ht="18.75" x14ac:dyDescent="0.3">
      <c r="D7462" s="8">
        <v>74.589999999987</v>
      </c>
      <c r="E7462" s="9">
        <v>84</v>
      </c>
    </row>
    <row r="7463" spans="4:5" ht="18.75" x14ac:dyDescent="0.3">
      <c r="D7463" s="8">
        <v>74.599999999987006</v>
      </c>
      <c r="E7463" s="9">
        <v>84</v>
      </c>
    </row>
    <row r="7464" spans="4:5" ht="18.75" x14ac:dyDescent="0.3">
      <c r="D7464" s="8">
        <v>74.609999999986996</v>
      </c>
      <c r="E7464" s="9">
        <v>84</v>
      </c>
    </row>
    <row r="7465" spans="4:5" ht="18.75" x14ac:dyDescent="0.3">
      <c r="D7465" s="8">
        <v>74.619999999987002</v>
      </c>
      <c r="E7465" s="9">
        <v>84</v>
      </c>
    </row>
    <row r="7466" spans="4:5" ht="18.75" x14ac:dyDescent="0.3">
      <c r="D7466" s="8">
        <v>74.629999999987007</v>
      </c>
      <c r="E7466" s="9">
        <v>84</v>
      </c>
    </row>
    <row r="7467" spans="4:5" ht="18.75" x14ac:dyDescent="0.3">
      <c r="D7467" s="8">
        <v>74.639999999986998</v>
      </c>
      <c r="E7467" s="9">
        <v>84</v>
      </c>
    </row>
    <row r="7468" spans="4:5" ht="18.75" x14ac:dyDescent="0.3">
      <c r="D7468" s="8">
        <v>74.649999999987003</v>
      </c>
      <c r="E7468" s="9">
        <v>84</v>
      </c>
    </row>
    <row r="7469" spans="4:5" ht="18.75" x14ac:dyDescent="0.3">
      <c r="D7469" s="8">
        <v>74.659999999986994</v>
      </c>
      <c r="E7469" s="9">
        <v>84</v>
      </c>
    </row>
    <row r="7470" spans="4:5" ht="18.75" x14ac:dyDescent="0.3">
      <c r="D7470" s="8">
        <v>74.669999999986999</v>
      </c>
      <c r="E7470" s="9">
        <v>84</v>
      </c>
    </row>
    <row r="7471" spans="4:5" ht="18.75" x14ac:dyDescent="0.3">
      <c r="D7471" s="8">
        <v>74.679999999987004</v>
      </c>
      <c r="E7471" s="9">
        <v>84</v>
      </c>
    </row>
    <row r="7472" spans="4:5" ht="18.75" x14ac:dyDescent="0.3">
      <c r="D7472" s="8">
        <v>74.689999999987094</v>
      </c>
      <c r="E7472" s="9">
        <v>84</v>
      </c>
    </row>
    <row r="7473" spans="4:5" ht="18.75" x14ac:dyDescent="0.3">
      <c r="D7473" s="8">
        <v>74.699999999987099</v>
      </c>
      <c r="E7473" s="9">
        <v>84</v>
      </c>
    </row>
    <row r="7474" spans="4:5" ht="18.75" x14ac:dyDescent="0.3">
      <c r="D7474" s="8">
        <v>74.709999999987105</v>
      </c>
      <c r="E7474" s="9">
        <v>84</v>
      </c>
    </row>
    <row r="7475" spans="4:5" ht="18.75" x14ac:dyDescent="0.3">
      <c r="D7475" s="8">
        <v>74.719999999987095</v>
      </c>
      <c r="E7475" s="9">
        <v>84</v>
      </c>
    </row>
    <row r="7476" spans="4:5" ht="18.75" x14ac:dyDescent="0.3">
      <c r="D7476" s="8">
        <v>74.729999999987101</v>
      </c>
      <c r="E7476" s="9">
        <v>84</v>
      </c>
    </row>
    <row r="7477" spans="4:5" ht="18.75" x14ac:dyDescent="0.3">
      <c r="D7477" s="8">
        <v>74.739999999987106</v>
      </c>
      <c r="E7477" s="9">
        <v>84</v>
      </c>
    </row>
    <row r="7478" spans="4:5" ht="18.75" x14ac:dyDescent="0.3">
      <c r="D7478" s="8">
        <v>74.749999999987097</v>
      </c>
      <c r="E7478" s="9">
        <v>84</v>
      </c>
    </row>
    <row r="7479" spans="4:5" ht="18.75" x14ac:dyDescent="0.3">
      <c r="D7479" s="8">
        <v>74.759999999987102</v>
      </c>
      <c r="E7479" s="9">
        <v>84</v>
      </c>
    </row>
    <row r="7480" spans="4:5" ht="18.75" x14ac:dyDescent="0.3">
      <c r="D7480" s="8">
        <v>74.769999999987107</v>
      </c>
      <c r="E7480" s="9">
        <v>84</v>
      </c>
    </row>
    <row r="7481" spans="4:5" ht="18.75" x14ac:dyDescent="0.3">
      <c r="D7481" s="8">
        <v>74.779999999987098</v>
      </c>
      <c r="E7481" s="9">
        <v>84</v>
      </c>
    </row>
    <row r="7482" spans="4:5" ht="18.75" x14ac:dyDescent="0.3">
      <c r="D7482" s="8">
        <v>74.789999999987103</v>
      </c>
      <c r="E7482" s="9">
        <v>84</v>
      </c>
    </row>
    <row r="7483" spans="4:5" ht="18.75" x14ac:dyDescent="0.3">
      <c r="D7483" s="8">
        <v>74.799999999987094</v>
      </c>
      <c r="E7483" s="9">
        <v>84</v>
      </c>
    </row>
    <row r="7484" spans="4:5" ht="18.75" x14ac:dyDescent="0.3">
      <c r="D7484" s="8">
        <v>74.809999999987099</v>
      </c>
      <c r="E7484" s="9">
        <v>84</v>
      </c>
    </row>
    <row r="7485" spans="4:5" ht="18.75" x14ac:dyDescent="0.3">
      <c r="D7485" s="8">
        <v>74.819999999987104</v>
      </c>
      <c r="E7485" s="9">
        <v>84</v>
      </c>
    </row>
    <row r="7486" spans="4:5" ht="18.75" x14ac:dyDescent="0.3">
      <c r="D7486" s="8">
        <v>74.829999999987095</v>
      </c>
      <c r="E7486" s="9">
        <v>84</v>
      </c>
    </row>
    <row r="7487" spans="4:5" ht="18.75" x14ac:dyDescent="0.3">
      <c r="D7487" s="8">
        <v>74.8399999999871</v>
      </c>
      <c r="E7487" s="9">
        <v>84</v>
      </c>
    </row>
    <row r="7488" spans="4:5" ht="18.75" x14ac:dyDescent="0.3">
      <c r="D7488" s="8">
        <v>74.849999999987105</v>
      </c>
      <c r="E7488" s="9">
        <v>84</v>
      </c>
    </row>
    <row r="7489" spans="4:5" ht="18.75" x14ac:dyDescent="0.3">
      <c r="D7489" s="8">
        <v>74.859999999987096</v>
      </c>
      <c r="E7489" s="9">
        <v>84</v>
      </c>
    </row>
    <row r="7490" spans="4:5" ht="18.75" x14ac:dyDescent="0.3">
      <c r="D7490" s="8">
        <v>74.869999999987101</v>
      </c>
      <c r="E7490" s="9">
        <v>84</v>
      </c>
    </row>
    <row r="7491" spans="4:5" ht="18.75" x14ac:dyDescent="0.3">
      <c r="D7491" s="8">
        <v>74.879999999987106</v>
      </c>
      <c r="E7491" s="9">
        <v>84</v>
      </c>
    </row>
    <row r="7492" spans="4:5" ht="18.75" x14ac:dyDescent="0.3">
      <c r="D7492" s="8">
        <v>74.889999999987197</v>
      </c>
      <c r="E7492" s="9">
        <v>84</v>
      </c>
    </row>
    <row r="7493" spans="4:5" ht="18.75" x14ac:dyDescent="0.3">
      <c r="D7493" s="8">
        <v>74.899999999987202</v>
      </c>
      <c r="E7493" s="9">
        <v>84</v>
      </c>
    </row>
    <row r="7494" spans="4:5" ht="18.75" x14ac:dyDescent="0.3">
      <c r="D7494" s="8">
        <v>74.909999999987207</v>
      </c>
      <c r="E7494" s="9">
        <v>84</v>
      </c>
    </row>
    <row r="7495" spans="4:5" ht="18.75" x14ac:dyDescent="0.3">
      <c r="D7495" s="8">
        <v>74.919999999987198</v>
      </c>
      <c r="E7495" s="9">
        <v>84</v>
      </c>
    </row>
    <row r="7496" spans="4:5" ht="18.75" x14ac:dyDescent="0.3">
      <c r="D7496" s="8">
        <v>74.929999999987203</v>
      </c>
      <c r="E7496" s="9">
        <v>84</v>
      </c>
    </row>
    <row r="7497" spans="4:5" ht="18.75" x14ac:dyDescent="0.3">
      <c r="D7497" s="8">
        <v>74.939999999987194</v>
      </c>
      <c r="E7497" s="9">
        <v>84</v>
      </c>
    </row>
    <row r="7498" spans="4:5" ht="18.75" x14ac:dyDescent="0.3">
      <c r="D7498" s="8">
        <v>74.949999999987199</v>
      </c>
      <c r="E7498" s="9">
        <v>84</v>
      </c>
    </row>
    <row r="7499" spans="4:5" ht="18.75" x14ac:dyDescent="0.3">
      <c r="D7499" s="8">
        <v>74.959999999987204</v>
      </c>
      <c r="E7499" s="9">
        <v>84</v>
      </c>
    </row>
    <row r="7500" spans="4:5" ht="18.75" x14ac:dyDescent="0.3">
      <c r="D7500" s="8">
        <v>74.969999999987195</v>
      </c>
      <c r="E7500" s="9">
        <v>84</v>
      </c>
    </row>
    <row r="7501" spans="4:5" ht="18.75" x14ac:dyDescent="0.3">
      <c r="D7501" s="8">
        <v>74.9799999999872</v>
      </c>
      <c r="E7501" s="9">
        <v>84</v>
      </c>
    </row>
    <row r="7502" spans="4:5" ht="18.75" x14ac:dyDescent="0.3">
      <c r="D7502" s="8">
        <v>74.989999999987205</v>
      </c>
      <c r="E7502" s="9">
        <v>84</v>
      </c>
    </row>
    <row r="7503" spans="4:5" ht="18.75" x14ac:dyDescent="0.3">
      <c r="D7503" s="8">
        <v>74.999999999987196</v>
      </c>
      <c r="E7503" s="9">
        <v>84</v>
      </c>
    </row>
    <row r="7504" spans="4:5" ht="18.75" x14ac:dyDescent="0.3">
      <c r="D7504" s="8">
        <v>75.009999999987201</v>
      </c>
      <c r="E7504" s="9">
        <v>84</v>
      </c>
    </row>
    <row r="7505" spans="4:5" ht="18.75" x14ac:dyDescent="0.3">
      <c r="D7505" s="8">
        <v>75.019999999987206</v>
      </c>
      <c r="E7505" s="9">
        <v>84</v>
      </c>
    </row>
    <row r="7506" spans="4:5" ht="18.75" x14ac:dyDescent="0.3">
      <c r="D7506" s="8">
        <v>75.029999999987197</v>
      </c>
      <c r="E7506" s="9">
        <v>84</v>
      </c>
    </row>
    <row r="7507" spans="4:5" ht="18.75" x14ac:dyDescent="0.3">
      <c r="D7507" s="8">
        <v>75.039999999987202</v>
      </c>
      <c r="E7507" s="9">
        <v>84</v>
      </c>
    </row>
    <row r="7508" spans="4:5" ht="18.75" x14ac:dyDescent="0.3">
      <c r="D7508" s="8">
        <v>75.049999999987193</v>
      </c>
      <c r="E7508" s="9">
        <v>84</v>
      </c>
    </row>
    <row r="7509" spans="4:5" ht="18.75" x14ac:dyDescent="0.3">
      <c r="D7509" s="8">
        <v>75.059999999987198</v>
      </c>
      <c r="E7509" s="9">
        <v>84</v>
      </c>
    </row>
    <row r="7510" spans="4:5" ht="18.75" x14ac:dyDescent="0.3">
      <c r="D7510" s="8">
        <v>75.069999999987203</v>
      </c>
      <c r="E7510" s="9">
        <v>84</v>
      </c>
    </row>
    <row r="7511" spans="4:5" ht="18.75" x14ac:dyDescent="0.3">
      <c r="D7511" s="8">
        <v>75.079999999987294</v>
      </c>
      <c r="E7511" s="9">
        <v>84</v>
      </c>
    </row>
    <row r="7512" spans="4:5" ht="18.75" x14ac:dyDescent="0.3">
      <c r="D7512" s="8">
        <v>75.089999999987299</v>
      </c>
      <c r="E7512" s="9">
        <v>84</v>
      </c>
    </row>
    <row r="7513" spans="4:5" ht="18.75" x14ac:dyDescent="0.3">
      <c r="D7513" s="8">
        <v>75.099999999987304</v>
      </c>
      <c r="E7513" s="9">
        <v>84</v>
      </c>
    </row>
    <row r="7514" spans="4:5" ht="18.75" x14ac:dyDescent="0.3">
      <c r="D7514" s="8">
        <v>75.109999999987295</v>
      </c>
      <c r="E7514" s="9">
        <v>84</v>
      </c>
    </row>
    <row r="7515" spans="4:5" ht="18.75" x14ac:dyDescent="0.3">
      <c r="D7515" s="8">
        <v>75.1199999999873</v>
      </c>
      <c r="E7515" s="9">
        <v>84</v>
      </c>
    </row>
    <row r="7516" spans="4:5" ht="18.75" x14ac:dyDescent="0.3">
      <c r="D7516" s="8">
        <v>75.129999999987305</v>
      </c>
      <c r="E7516" s="9">
        <v>84</v>
      </c>
    </row>
    <row r="7517" spans="4:5" ht="18.75" x14ac:dyDescent="0.3">
      <c r="D7517" s="8">
        <v>75.139999999987296</v>
      </c>
      <c r="E7517" s="9">
        <v>84</v>
      </c>
    </row>
    <row r="7518" spans="4:5" ht="18.75" x14ac:dyDescent="0.3">
      <c r="D7518" s="8">
        <v>75.149999999987301</v>
      </c>
      <c r="E7518" s="9">
        <v>84</v>
      </c>
    </row>
    <row r="7519" spans="4:5" ht="18.75" x14ac:dyDescent="0.3">
      <c r="D7519" s="8">
        <v>75.159999999987306</v>
      </c>
      <c r="E7519" s="9">
        <v>84</v>
      </c>
    </row>
    <row r="7520" spans="4:5" ht="18.75" x14ac:dyDescent="0.3">
      <c r="D7520" s="8">
        <v>75.169999999987297</v>
      </c>
      <c r="E7520" s="9">
        <v>84</v>
      </c>
    </row>
    <row r="7521" spans="4:5" ht="18.75" x14ac:dyDescent="0.3">
      <c r="D7521" s="8">
        <v>75.179999999987302</v>
      </c>
      <c r="E7521" s="9">
        <v>84</v>
      </c>
    </row>
    <row r="7522" spans="4:5" ht="18.75" x14ac:dyDescent="0.3">
      <c r="D7522" s="8">
        <v>75.189999999987293</v>
      </c>
      <c r="E7522" s="9">
        <v>84</v>
      </c>
    </row>
    <row r="7523" spans="4:5" ht="18.75" x14ac:dyDescent="0.3">
      <c r="D7523" s="8">
        <v>75.199999999987298</v>
      </c>
      <c r="E7523" s="9">
        <v>84</v>
      </c>
    </row>
    <row r="7524" spans="4:5" ht="18.75" x14ac:dyDescent="0.3">
      <c r="D7524" s="8">
        <v>75.209999999987303</v>
      </c>
      <c r="E7524" s="9">
        <v>84</v>
      </c>
    </row>
    <row r="7525" spans="4:5" ht="18.75" x14ac:dyDescent="0.3">
      <c r="D7525" s="8">
        <v>75.219999999987294</v>
      </c>
      <c r="E7525" s="9">
        <v>84</v>
      </c>
    </row>
    <row r="7526" spans="4:5" ht="18.75" x14ac:dyDescent="0.3">
      <c r="D7526" s="8">
        <v>75.229999999987299</v>
      </c>
      <c r="E7526" s="9">
        <v>84</v>
      </c>
    </row>
    <row r="7527" spans="4:5" ht="18.75" x14ac:dyDescent="0.3">
      <c r="D7527" s="8">
        <v>75.239999999987305</v>
      </c>
      <c r="E7527" s="9">
        <v>84</v>
      </c>
    </row>
    <row r="7528" spans="4:5" ht="18.75" x14ac:dyDescent="0.3">
      <c r="D7528" s="8">
        <v>75.249999999987295</v>
      </c>
      <c r="E7528" s="9">
        <v>84</v>
      </c>
    </row>
    <row r="7529" spans="4:5" ht="18.75" x14ac:dyDescent="0.3">
      <c r="D7529" s="8">
        <v>75.259999999987301</v>
      </c>
      <c r="E7529" s="9">
        <v>84</v>
      </c>
    </row>
    <row r="7530" spans="4:5" ht="18.75" x14ac:dyDescent="0.3">
      <c r="D7530" s="8">
        <v>75.269999999987306</v>
      </c>
      <c r="E7530" s="9">
        <v>84</v>
      </c>
    </row>
    <row r="7531" spans="4:5" ht="18.75" x14ac:dyDescent="0.3">
      <c r="D7531" s="8">
        <v>75.279999999987396</v>
      </c>
      <c r="E7531" s="9">
        <v>84</v>
      </c>
    </row>
    <row r="7532" spans="4:5" ht="18.75" x14ac:dyDescent="0.3">
      <c r="D7532" s="8">
        <v>75.289999999987401</v>
      </c>
      <c r="E7532" s="9">
        <v>84</v>
      </c>
    </row>
    <row r="7533" spans="4:5" ht="18.75" x14ac:dyDescent="0.3">
      <c r="D7533" s="8">
        <v>75.299999999987406</v>
      </c>
      <c r="E7533" s="9">
        <v>84</v>
      </c>
    </row>
    <row r="7534" spans="4:5" ht="18.75" x14ac:dyDescent="0.3">
      <c r="D7534" s="8">
        <v>75.309999999987397</v>
      </c>
      <c r="E7534" s="9">
        <v>84</v>
      </c>
    </row>
    <row r="7535" spans="4:5" ht="18.75" x14ac:dyDescent="0.3">
      <c r="D7535" s="8">
        <v>75.319999999987402</v>
      </c>
      <c r="E7535" s="9">
        <v>84</v>
      </c>
    </row>
    <row r="7536" spans="4:5" ht="18.75" x14ac:dyDescent="0.3">
      <c r="D7536" s="8">
        <v>75.329999999987393</v>
      </c>
      <c r="E7536" s="9">
        <v>84</v>
      </c>
    </row>
    <row r="7537" spans="4:5" ht="18.75" x14ac:dyDescent="0.3">
      <c r="D7537" s="8">
        <v>75.339999999987398</v>
      </c>
      <c r="E7537" s="9">
        <v>84</v>
      </c>
    </row>
    <row r="7538" spans="4:5" ht="18.75" x14ac:dyDescent="0.3">
      <c r="D7538" s="8">
        <v>75.349999999987403</v>
      </c>
      <c r="E7538" s="9">
        <v>84</v>
      </c>
    </row>
    <row r="7539" spans="4:5" ht="18.75" x14ac:dyDescent="0.3">
      <c r="D7539" s="8">
        <v>75.359999999987394</v>
      </c>
      <c r="E7539" s="9">
        <v>84</v>
      </c>
    </row>
    <row r="7540" spans="4:5" ht="18.75" x14ac:dyDescent="0.3">
      <c r="D7540" s="8">
        <v>75.3699999999874</v>
      </c>
      <c r="E7540" s="9">
        <v>84</v>
      </c>
    </row>
    <row r="7541" spans="4:5" ht="18.75" x14ac:dyDescent="0.3">
      <c r="D7541" s="8">
        <v>75.379999999987405</v>
      </c>
      <c r="E7541" s="9">
        <v>84</v>
      </c>
    </row>
    <row r="7542" spans="4:5" ht="18.75" x14ac:dyDescent="0.3">
      <c r="D7542" s="8">
        <v>75.389999999987396</v>
      </c>
      <c r="E7542" s="9">
        <v>84</v>
      </c>
    </row>
    <row r="7543" spans="4:5" ht="18.75" x14ac:dyDescent="0.3">
      <c r="D7543" s="8">
        <v>75.399999999987401</v>
      </c>
      <c r="E7543" s="9">
        <v>84</v>
      </c>
    </row>
    <row r="7544" spans="4:5" ht="18.75" x14ac:dyDescent="0.3">
      <c r="D7544" s="8">
        <v>75.409999999987406</v>
      </c>
      <c r="E7544" s="9">
        <v>84</v>
      </c>
    </row>
    <row r="7545" spans="4:5" ht="18.75" x14ac:dyDescent="0.3">
      <c r="D7545" s="8">
        <v>75.419999999987397</v>
      </c>
      <c r="E7545" s="9">
        <v>84</v>
      </c>
    </row>
    <row r="7546" spans="4:5" ht="18.75" x14ac:dyDescent="0.3">
      <c r="D7546" s="8">
        <v>75.429999999987402</v>
      </c>
      <c r="E7546" s="9">
        <v>84</v>
      </c>
    </row>
    <row r="7547" spans="4:5" ht="18.75" x14ac:dyDescent="0.3">
      <c r="D7547" s="8">
        <v>75.439999999987407</v>
      </c>
      <c r="E7547" s="9">
        <v>84</v>
      </c>
    </row>
    <row r="7548" spans="4:5" ht="18.75" x14ac:dyDescent="0.3">
      <c r="D7548" s="8">
        <v>75.449999999987398</v>
      </c>
      <c r="E7548" s="9">
        <v>84</v>
      </c>
    </row>
    <row r="7549" spans="4:5" ht="18.75" x14ac:dyDescent="0.3">
      <c r="D7549" s="8">
        <v>75.459999999987403</v>
      </c>
      <c r="E7549" s="9">
        <v>84</v>
      </c>
    </row>
    <row r="7550" spans="4:5" ht="18.75" x14ac:dyDescent="0.3">
      <c r="D7550" s="8">
        <v>75.469999999987493</v>
      </c>
      <c r="E7550" s="9">
        <v>84</v>
      </c>
    </row>
    <row r="7551" spans="4:5" ht="18.75" x14ac:dyDescent="0.3">
      <c r="D7551" s="8">
        <v>75.479999999987498</v>
      </c>
      <c r="E7551" s="9">
        <v>84</v>
      </c>
    </row>
    <row r="7552" spans="4:5" ht="18.75" x14ac:dyDescent="0.3">
      <c r="D7552" s="8">
        <v>75.489999999987504</v>
      </c>
      <c r="E7552" s="9">
        <v>84</v>
      </c>
    </row>
    <row r="7553" spans="4:5" ht="18.75" x14ac:dyDescent="0.3">
      <c r="D7553" s="8">
        <v>75.499999999987494</v>
      </c>
      <c r="E7553" s="9">
        <v>84</v>
      </c>
    </row>
    <row r="7554" spans="4:5" ht="18.75" x14ac:dyDescent="0.3">
      <c r="D7554" s="8">
        <v>75.5099999999875</v>
      </c>
      <c r="E7554" s="9">
        <v>84</v>
      </c>
    </row>
    <row r="7555" spans="4:5" ht="18.75" x14ac:dyDescent="0.3">
      <c r="D7555" s="8">
        <v>75.519999999987505</v>
      </c>
      <c r="E7555" s="9">
        <v>84</v>
      </c>
    </row>
    <row r="7556" spans="4:5" ht="18.75" x14ac:dyDescent="0.3">
      <c r="D7556" s="8">
        <v>75.529999999987496</v>
      </c>
      <c r="E7556" s="9">
        <v>84</v>
      </c>
    </row>
    <row r="7557" spans="4:5" ht="18.75" x14ac:dyDescent="0.3">
      <c r="D7557" s="8">
        <v>75.539999999987501</v>
      </c>
      <c r="E7557" s="9">
        <v>84</v>
      </c>
    </row>
    <row r="7558" spans="4:5" ht="18.75" x14ac:dyDescent="0.3">
      <c r="D7558" s="8">
        <v>75.549999999987506</v>
      </c>
      <c r="E7558" s="9">
        <v>84</v>
      </c>
    </row>
    <row r="7559" spans="4:5" ht="18.75" x14ac:dyDescent="0.3">
      <c r="D7559" s="8">
        <v>75.559999999987497</v>
      </c>
      <c r="E7559" s="9">
        <v>84</v>
      </c>
    </row>
    <row r="7560" spans="4:5" ht="18.75" x14ac:dyDescent="0.3">
      <c r="D7560" s="8">
        <v>75.569999999987502</v>
      </c>
      <c r="E7560" s="9">
        <v>84</v>
      </c>
    </row>
    <row r="7561" spans="4:5" ht="18.75" x14ac:dyDescent="0.3">
      <c r="D7561" s="8">
        <v>75.579999999987507</v>
      </c>
      <c r="E7561" s="9">
        <v>84</v>
      </c>
    </row>
    <row r="7562" spans="4:5" ht="18.75" x14ac:dyDescent="0.3">
      <c r="D7562" s="8">
        <v>75.589999999987498</v>
      </c>
      <c r="E7562" s="9">
        <v>84</v>
      </c>
    </row>
    <row r="7563" spans="4:5" ht="18.75" x14ac:dyDescent="0.3">
      <c r="D7563" s="8">
        <v>75.599999999987503</v>
      </c>
      <c r="E7563" s="9">
        <v>84</v>
      </c>
    </row>
    <row r="7564" spans="4:5" ht="18.75" x14ac:dyDescent="0.3">
      <c r="D7564" s="8">
        <v>75.609999999987494</v>
      </c>
      <c r="E7564" s="9">
        <v>84</v>
      </c>
    </row>
    <row r="7565" spans="4:5" ht="18.75" x14ac:dyDescent="0.3">
      <c r="D7565" s="8">
        <v>75.619999999987499</v>
      </c>
      <c r="E7565" s="9">
        <v>84</v>
      </c>
    </row>
    <row r="7566" spans="4:5" ht="18.75" x14ac:dyDescent="0.3">
      <c r="D7566" s="8">
        <v>75.629999999987504</v>
      </c>
      <c r="E7566" s="9">
        <v>84</v>
      </c>
    </row>
    <row r="7567" spans="4:5" ht="18.75" x14ac:dyDescent="0.3">
      <c r="D7567" s="8">
        <v>75.639999999987495</v>
      </c>
      <c r="E7567" s="9">
        <v>84</v>
      </c>
    </row>
    <row r="7568" spans="4:5" ht="18.75" x14ac:dyDescent="0.3">
      <c r="D7568" s="8">
        <v>75.6499999999875</v>
      </c>
      <c r="E7568" s="9">
        <v>84</v>
      </c>
    </row>
    <row r="7569" spans="4:5" ht="18.75" x14ac:dyDescent="0.3">
      <c r="D7569" s="8">
        <v>75.659999999987505</v>
      </c>
      <c r="E7569" s="9">
        <v>84</v>
      </c>
    </row>
    <row r="7570" spans="4:5" ht="18.75" x14ac:dyDescent="0.3">
      <c r="D7570" s="8">
        <v>75.669999999987596</v>
      </c>
      <c r="E7570" s="9">
        <v>84</v>
      </c>
    </row>
    <row r="7571" spans="4:5" ht="18.75" x14ac:dyDescent="0.3">
      <c r="D7571" s="8">
        <v>75.679999999987601</v>
      </c>
      <c r="E7571" s="9">
        <v>84</v>
      </c>
    </row>
    <row r="7572" spans="4:5" ht="18.75" x14ac:dyDescent="0.3">
      <c r="D7572" s="8">
        <v>75.689999999987606</v>
      </c>
      <c r="E7572" s="9">
        <v>84</v>
      </c>
    </row>
    <row r="7573" spans="4:5" ht="18.75" x14ac:dyDescent="0.3">
      <c r="D7573" s="8">
        <v>75.699999999987597</v>
      </c>
      <c r="E7573" s="9">
        <v>84</v>
      </c>
    </row>
    <row r="7574" spans="4:5" ht="18.75" x14ac:dyDescent="0.3">
      <c r="D7574" s="8">
        <v>75.709999999987602</v>
      </c>
      <c r="E7574" s="9">
        <v>84</v>
      </c>
    </row>
    <row r="7575" spans="4:5" ht="18.75" x14ac:dyDescent="0.3">
      <c r="D7575" s="8">
        <v>75.719999999987607</v>
      </c>
      <c r="E7575" s="9">
        <v>84</v>
      </c>
    </row>
    <row r="7576" spans="4:5" ht="18.75" x14ac:dyDescent="0.3">
      <c r="D7576" s="8">
        <v>75.729999999987598</v>
      </c>
      <c r="E7576" s="9">
        <v>84</v>
      </c>
    </row>
    <row r="7577" spans="4:5" ht="18.75" x14ac:dyDescent="0.3">
      <c r="D7577" s="8">
        <v>75.739999999987603</v>
      </c>
      <c r="E7577" s="9">
        <v>84</v>
      </c>
    </row>
    <row r="7578" spans="4:5" ht="18.75" x14ac:dyDescent="0.3">
      <c r="D7578" s="8">
        <v>75.749999999987594</v>
      </c>
      <c r="E7578" s="9">
        <v>84</v>
      </c>
    </row>
    <row r="7579" spans="4:5" ht="18.75" x14ac:dyDescent="0.3">
      <c r="D7579" s="8">
        <v>75.759999999987599</v>
      </c>
      <c r="E7579" s="9">
        <v>84</v>
      </c>
    </row>
    <row r="7580" spans="4:5" ht="18.75" x14ac:dyDescent="0.3">
      <c r="D7580" s="8">
        <v>75.769999999987604</v>
      </c>
      <c r="E7580" s="9">
        <v>84</v>
      </c>
    </row>
    <row r="7581" spans="4:5" ht="18.75" x14ac:dyDescent="0.3">
      <c r="D7581" s="8">
        <v>75.779999999987595</v>
      </c>
      <c r="E7581" s="9">
        <v>84</v>
      </c>
    </row>
    <row r="7582" spans="4:5" ht="18.75" x14ac:dyDescent="0.3">
      <c r="D7582" s="8">
        <v>75.7899999999876</v>
      </c>
      <c r="E7582" s="9">
        <v>84</v>
      </c>
    </row>
    <row r="7583" spans="4:5" ht="18.75" x14ac:dyDescent="0.3">
      <c r="D7583" s="8">
        <v>75.799999999987605</v>
      </c>
      <c r="E7583" s="9">
        <v>84</v>
      </c>
    </row>
    <row r="7584" spans="4:5" ht="18.75" x14ac:dyDescent="0.3">
      <c r="D7584" s="8">
        <v>75.809999999987596</v>
      </c>
      <c r="E7584" s="9">
        <v>84</v>
      </c>
    </row>
    <row r="7585" spans="4:5" ht="18.75" x14ac:dyDescent="0.3">
      <c r="D7585" s="8">
        <v>75.819999999987601</v>
      </c>
      <c r="E7585" s="9">
        <v>84</v>
      </c>
    </row>
    <row r="7586" spans="4:5" ht="18.75" x14ac:dyDescent="0.3">
      <c r="D7586" s="8">
        <v>75.829999999987606</v>
      </c>
      <c r="E7586" s="9">
        <v>84</v>
      </c>
    </row>
    <row r="7587" spans="4:5" ht="18.75" x14ac:dyDescent="0.3">
      <c r="D7587" s="8">
        <v>75.839999999987597</v>
      </c>
      <c r="E7587" s="9">
        <v>84</v>
      </c>
    </row>
    <row r="7588" spans="4:5" ht="18.75" x14ac:dyDescent="0.3">
      <c r="D7588" s="8">
        <v>75.849999999987602</v>
      </c>
      <c r="E7588" s="9">
        <v>84</v>
      </c>
    </row>
    <row r="7589" spans="4:5" ht="18.75" x14ac:dyDescent="0.3">
      <c r="D7589" s="8">
        <v>75.859999999987707</v>
      </c>
      <c r="E7589" s="9">
        <v>84</v>
      </c>
    </row>
    <row r="7590" spans="4:5" ht="18.75" x14ac:dyDescent="0.3">
      <c r="D7590" s="8">
        <v>75.869999999987698</v>
      </c>
      <c r="E7590" s="9">
        <v>84</v>
      </c>
    </row>
    <row r="7591" spans="4:5" ht="18.75" x14ac:dyDescent="0.3">
      <c r="D7591" s="8">
        <v>75.879999999987703</v>
      </c>
      <c r="E7591" s="9">
        <v>84</v>
      </c>
    </row>
    <row r="7592" spans="4:5" ht="18.75" x14ac:dyDescent="0.3">
      <c r="D7592" s="8">
        <v>75.889999999987694</v>
      </c>
      <c r="E7592" s="9">
        <v>84</v>
      </c>
    </row>
    <row r="7593" spans="4:5" ht="18.75" x14ac:dyDescent="0.3">
      <c r="D7593" s="8">
        <v>75.899999999987699</v>
      </c>
      <c r="E7593" s="9">
        <v>84</v>
      </c>
    </row>
    <row r="7594" spans="4:5" ht="18.75" x14ac:dyDescent="0.3">
      <c r="D7594" s="8">
        <v>75.909999999987704</v>
      </c>
      <c r="E7594" s="9">
        <v>84</v>
      </c>
    </row>
    <row r="7595" spans="4:5" ht="18.75" x14ac:dyDescent="0.3">
      <c r="D7595" s="8">
        <v>75.919999999987695</v>
      </c>
      <c r="E7595" s="9">
        <v>84</v>
      </c>
    </row>
    <row r="7596" spans="4:5" ht="18.75" x14ac:dyDescent="0.3">
      <c r="D7596" s="8">
        <v>75.9299999999877</v>
      </c>
      <c r="E7596" s="9">
        <v>84</v>
      </c>
    </row>
    <row r="7597" spans="4:5" ht="18.75" x14ac:dyDescent="0.3">
      <c r="D7597" s="8">
        <v>75.939999999987705</v>
      </c>
      <c r="E7597" s="9">
        <v>84</v>
      </c>
    </row>
    <row r="7598" spans="4:5" ht="18.75" x14ac:dyDescent="0.3">
      <c r="D7598" s="8">
        <v>75.949999999987696</v>
      </c>
      <c r="E7598" s="9">
        <v>84</v>
      </c>
    </row>
    <row r="7599" spans="4:5" ht="18.75" x14ac:dyDescent="0.3">
      <c r="D7599" s="8">
        <v>75.959999999987701</v>
      </c>
      <c r="E7599" s="9">
        <v>84</v>
      </c>
    </row>
    <row r="7600" spans="4:5" ht="18.75" x14ac:dyDescent="0.3">
      <c r="D7600" s="8">
        <v>75.969999999987706</v>
      </c>
      <c r="E7600" s="9">
        <v>84</v>
      </c>
    </row>
    <row r="7601" spans="4:5" ht="18.75" x14ac:dyDescent="0.3">
      <c r="D7601" s="8">
        <v>75.979999999987697</v>
      </c>
      <c r="E7601" s="9">
        <v>84</v>
      </c>
    </row>
    <row r="7602" spans="4:5" ht="18.75" x14ac:dyDescent="0.3">
      <c r="D7602" s="8">
        <v>75.989999999987702</v>
      </c>
      <c r="E7602" s="9">
        <v>84</v>
      </c>
    </row>
    <row r="7603" spans="4:5" ht="18.75" x14ac:dyDescent="0.3">
      <c r="D7603" s="8">
        <v>75.999999999987693</v>
      </c>
      <c r="E7603" s="9">
        <v>85</v>
      </c>
    </row>
    <row r="7604" spans="4:5" ht="18.75" x14ac:dyDescent="0.3">
      <c r="D7604" s="8">
        <v>76.009999999987699</v>
      </c>
      <c r="E7604" s="9">
        <v>85</v>
      </c>
    </row>
    <row r="7605" spans="4:5" ht="18.75" x14ac:dyDescent="0.3">
      <c r="D7605" s="8">
        <v>76.019999999987704</v>
      </c>
      <c r="E7605" s="9">
        <v>85</v>
      </c>
    </row>
    <row r="7606" spans="4:5" ht="18.75" x14ac:dyDescent="0.3">
      <c r="D7606" s="8">
        <v>76.029999999987695</v>
      </c>
      <c r="E7606" s="9">
        <v>85</v>
      </c>
    </row>
    <row r="7607" spans="4:5" ht="18.75" x14ac:dyDescent="0.3">
      <c r="D7607" s="8">
        <v>76.0399999999877</v>
      </c>
      <c r="E7607" s="9">
        <v>85</v>
      </c>
    </row>
    <row r="7608" spans="4:5" ht="18.75" x14ac:dyDescent="0.3">
      <c r="D7608" s="8">
        <v>76.049999999987705</v>
      </c>
      <c r="E7608" s="9">
        <v>85</v>
      </c>
    </row>
    <row r="7609" spans="4:5" ht="18.75" x14ac:dyDescent="0.3">
      <c r="D7609" s="8">
        <v>76.059999999987795</v>
      </c>
      <c r="E7609" s="9">
        <v>85</v>
      </c>
    </row>
    <row r="7610" spans="4:5" ht="18.75" x14ac:dyDescent="0.3">
      <c r="D7610" s="8">
        <v>76.0699999999878</v>
      </c>
      <c r="E7610" s="9">
        <v>85</v>
      </c>
    </row>
    <row r="7611" spans="4:5" ht="18.75" x14ac:dyDescent="0.3">
      <c r="D7611" s="8">
        <v>76.079999999987805</v>
      </c>
      <c r="E7611" s="9">
        <v>85</v>
      </c>
    </row>
    <row r="7612" spans="4:5" ht="18.75" x14ac:dyDescent="0.3">
      <c r="D7612" s="8">
        <v>76.089999999987796</v>
      </c>
      <c r="E7612" s="9">
        <v>85</v>
      </c>
    </row>
    <row r="7613" spans="4:5" ht="18.75" x14ac:dyDescent="0.3">
      <c r="D7613" s="8">
        <v>76.099999999987801</v>
      </c>
      <c r="E7613" s="9">
        <v>85</v>
      </c>
    </row>
    <row r="7614" spans="4:5" ht="18.75" x14ac:dyDescent="0.3">
      <c r="D7614" s="8">
        <v>76.109999999987807</v>
      </c>
      <c r="E7614" s="9">
        <v>85</v>
      </c>
    </row>
    <row r="7615" spans="4:5" ht="18.75" x14ac:dyDescent="0.3">
      <c r="D7615" s="8">
        <v>76.119999999987797</v>
      </c>
      <c r="E7615" s="9">
        <v>85</v>
      </c>
    </row>
    <row r="7616" spans="4:5" ht="18.75" x14ac:dyDescent="0.3">
      <c r="D7616" s="8">
        <v>76.129999999987803</v>
      </c>
      <c r="E7616" s="9">
        <v>85</v>
      </c>
    </row>
    <row r="7617" spans="4:5" ht="18.75" x14ac:dyDescent="0.3">
      <c r="D7617" s="8">
        <v>76.139999999987793</v>
      </c>
      <c r="E7617" s="9">
        <v>85</v>
      </c>
    </row>
    <row r="7618" spans="4:5" ht="18.75" x14ac:dyDescent="0.3">
      <c r="D7618" s="8">
        <v>76.149999999987799</v>
      </c>
      <c r="E7618" s="9">
        <v>85</v>
      </c>
    </row>
    <row r="7619" spans="4:5" ht="18.75" x14ac:dyDescent="0.3">
      <c r="D7619" s="8">
        <v>76.159999999987804</v>
      </c>
      <c r="E7619" s="9">
        <v>85</v>
      </c>
    </row>
    <row r="7620" spans="4:5" ht="18.75" x14ac:dyDescent="0.3">
      <c r="D7620" s="8">
        <v>76.169999999987795</v>
      </c>
      <c r="E7620" s="9">
        <v>85</v>
      </c>
    </row>
    <row r="7621" spans="4:5" ht="18.75" x14ac:dyDescent="0.3">
      <c r="D7621" s="8">
        <v>76.1799999999878</v>
      </c>
      <c r="E7621" s="9">
        <v>85</v>
      </c>
    </row>
    <row r="7622" spans="4:5" ht="18.75" x14ac:dyDescent="0.3">
      <c r="D7622" s="8">
        <v>76.189999999987805</v>
      </c>
      <c r="E7622" s="9">
        <v>85</v>
      </c>
    </row>
    <row r="7623" spans="4:5" ht="18.75" x14ac:dyDescent="0.3">
      <c r="D7623" s="8">
        <v>76.199999999987796</v>
      </c>
      <c r="E7623" s="9">
        <v>85</v>
      </c>
    </row>
    <row r="7624" spans="4:5" ht="18.75" x14ac:dyDescent="0.3">
      <c r="D7624" s="8">
        <v>76.209999999987801</v>
      </c>
      <c r="E7624" s="9">
        <v>85</v>
      </c>
    </row>
    <row r="7625" spans="4:5" ht="18.75" x14ac:dyDescent="0.3">
      <c r="D7625" s="8">
        <v>76.219999999987806</v>
      </c>
      <c r="E7625" s="9">
        <v>85</v>
      </c>
    </row>
    <row r="7626" spans="4:5" ht="18.75" x14ac:dyDescent="0.3">
      <c r="D7626" s="8">
        <v>76.229999999987797</v>
      </c>
      <c r="E7626" s="9">
        <v>85</v>
      </c>
    </row>
    <row r="7627" spans="4:5" ht="18.75" x14ac:dyDescent="0.3">
      <c r="D7627" s="8">
        <v>76.239999999987802</v>
      </c>
      <c r="E7627" s="9">
        <v>85</v>
      </c>
    </row>
    <row r="7628" spans="4:5" ht="18.75" x14ac:dyDescent="0.3">
      <c r="D7628" s="8">
        <v>76.249999999987807</v>
      </c>
      <c r="E7628" s="9">
        <v>85</v>
      </c>
    </row>
    <row r="7629" spans="4:5" ht="18.75" x14ac:dyDescent="0.3">
      <c r="D7629" s="8">
        <v>76.259999999987897</v>
      </c>
      <c r="E7629" s="9">
        <v>85</v>
      </c>
    </row>
    <row r="7630" spans="4:5" ht="18.75" x14ac:dyDescent="0.3">
      <c r="D7630" s="8">
        <v>76.269999999987903</v>
      </c>
      <c r="E7630" s="9">
        <v>85</v>
      </c>
    </row>
    <row r="7631" spans="4:5" ht="18.75" x14ac:dyDescent="0.3">
      <c r="D7631" s="8">
        <v>76.279999999987893</v>
      </c>
      <c r="E7631" s="9">
        <v>85</v>
      </c>
    </row>
    <row r="7632" spans="4:5" ht="18.75" x14ac:dyDescent="0.3">
      <c r="D7632" s="8">
        <v>76.289999999987899</v>
      </c>
      <c r="E7632" s="9">
        <v>85</v>
      </c>
    </row>
    <row r="7633" spans="4:5" ht="18.75" x14ac:dyDescent="0.3">
      <c r="D7633" s="8">
        <v>76.299999999987904</v>
      </c>
      <c r="E7633" s="9">
        <v>85</v>
      </c>
    </row>
    <row r="7634" spans="4:5" ht="18.75" x14ac:dyDescent="0.3">
      <c r="D7634" s="8">
        <v>76.309999999987895</v>
      </c>
      <c r="E7634" s="9">
        <v>85</v>
      </c>
    </row>
    <row r="7635" spans="4:5" ht="18.75" x14ac:dyDescent="0.3">
      <c r="D7635" s="8">
        <v>76.3199999999879</v>
      </c>
      <c r="E7635" s="9">
        <v>85</v>
      </c>
    </row>
    <row r="7636" spans="4:5" ht="18.75" x14ac:dyDescent="0.3">
      <c r="D7636" s="8">
        <v>76.329999999987905</v>
      </c>
      <c r="E7636" s="9">
        <v>85</v>
      </c>
    </row>
    <row r="7637" spans="4:5" ht="18.75" x14ac:dyDescent="0.3">
      <c r="D7637" s="8">
        <v>76.339999999987896</v>
      </c>
      <c r="E7637" s="9">
        <v>85</v>
      </c>
    </row>
    <row r="7638" spans="4:5" ht="18.75" x14ac:dyDescent="0.3">
      <c r="D7638" s="8">
        <v>76.349999999987901</v>
      </c>
      <c r="E7638" s="9">
        <v>85</v>
      </c>
    </row>
    <row r="7639" spans="4:5" ht="18.75" x14ac:dyDescent="0.3">
      <c r="D7639" s="8">
        <v>76.359999999987906</v>
      </c>
      <c r="E7639" s="9">
        <v>85</v>
      </c>
    </row>
    <row r="7640" spans="4:5" ht="18.75" x14ac:dyDescent="0.3">
      <c r="D7640" s="8">
        <v>76.369999999987897</v>
      </c>
      <c r="E7640" s="9">
        <v>85</v>
      </c>
    </row>
    <row r="7641" spans="4:5" ht="18.75" x14ac:dyDescent="0.3">
      <c r="D7641" s="8">
        <v>76.379999999987902</v>
      </c>
      <c r="E7641" s="9">
        <v>85</v>
      </c>
    </row>
    <row r="7642" spans="4:5" ht="18.75" x14ac:dyDescent="0.3">
      <c r="D7642" s="8">
        <v>76.389999999987893</v>
      </c>
      <c r="E7642" s="9">
        <v>85</v>
      </c>
    </row>
    <row r="7643" spans="4:5" ht="18.75" x14ac:dyDescent="0.3">
      <c r="D7643" s="8">
        <v>76.399999999987898</v>
      </c>
      <c r="E7643" s="9">
        <v>85</v>
      </c>
    </row>
    <row r="7644" spans="4:5" ht="18.75" x14ac:dyDescent="0.3">
      <c r="D7644" s="8">
        <v>76.409999999987903</v>
      </c>
      <c r="E7644" s="9">
        <v>85</v>
      </c>
    </row>
    <row r="7645" spans="4:5" ht="18.75" x14ac:dyDescent="0.3">
      <c r="D7645" s="8">
        <v>76.419999999987894</v>
      </c>
      <c r="E7645" s="9">
        <v>85</v>
      </c>
    </row>
    <row r="7646" spans="4:5" ht="18.75" x14ac:dyDescent="0.3">
      <c r="D7646" s="8">
        <v>76.429999999987899</v>
      </c>
      <c r="E7646" s="9">
        <v>85</v>
      </c>
    </row>
    <row r="7647" spans="4:5" ht="18.75" x14ac:dyDescent="0.3">
      <c r="D7647" s="8">
        <v>76.439999999987904</v>
      </c>
      <c r="E7647" s="9">
        <v>85</v>
      </c>
    </row>
    <row r="7648" spans="4:5" ht="18.75" x14ac:dyDescent="0.3">
      <c r="D7648" s="8">
        <v>76.449999999987995</v>
      </c>
      <c r="E7648" s="9">
        <v>85</v>
      </c>
    </row>
    <row r="7649" spans="4:5" ht="18.75" x14ac:dyDescent="0.3">
      <c r="D7649" s="8">
        <v>76.459999999988</v>
      </c>
      <c r="E7649" s="9">
        <v>85</v>
      </c>
    </row>
    <row r="7650" spans="4:5" ht="18.75" x14ac:dyDescent="0.3">
      <c r="D7650" s="8">
        <v>76.469999999988005</v>
      </c>
      <c r="E7650" s="9">
        <v>85</v>
      </c>
    </row>
    <row r="7651" spans="4:5" ht="18.75" x14ac:dyDescent="0.3">
      <c r="D7651" s="8">
        <v>76.479999999987996</v>
      </c>
      <c r="E7651" s="9">
        <v>85</v>
      </c>
    </row>
    <row r="7652" spans="4:5" ht="18.75" x14ac:dyDescent="0.3">
      <c r="D7652" s="8">
        <v>76.489999999988001</v>
      </c>
      <c r="E7652" s="9">
        <v>85</v>
      </c>
    </row>
    <row r="7653" spans="4:5" ht="18.75" x14ac:dyDescent="0.3">
      <c r="D7653" s="8">
        <v>76.499999999988006</v>
      </c>
      <c r="E7653" s="9">
        <v>85</v>
      </c>
    </row>
    <row r="7654" spans="4:5" ht="18.75" x14ac:dyDescent="0.3">
      <c r="D7654" s="8">
        <v>76.509999999987997</v>
      </c>
      <c r="E7654" s="9">
        <v>85</v>
      </c>
    </row>
    <row r="7655" spans="4:5" ht="18.75" x14ac:dyDescent="0.3">
      <c r="D7655" s="8">
        <v>76.519999999988002</v>
      </c>
      <c r="E7655" s="9">
        <v>85</v>
      </c>
    </row>
    <row r="7656" spans="4:5" ht="18.75" x14ac:dyDescent="0.3">
      <c r="D7656" s="8">
        <v>76.529999999987993</v>
      </c>
      <c r="E7656" s="9">
        <v>85</v>
      </c>
    </row>
    <row r="7657" spans="4:5" ht="18.75" x14ac:dyDescent="0.3">
      <c r="D7657" s="8">
        <v>76.539999999987998</v>
      </c>
      <c r="E7657" s="9">
        <v>85</v>
      </c>
    </row>
    <row r="7658" spans="4:5" ht="18.75" x14ac:dyDescent="0.3">
      <c r="D7658" s="8">
        <v>76.549999999988003</v>
      </c>
      <c r="E7658" s="9">
        <v>85</v>
      </c>
    </row>
    <row r="7659" spans="4:5" ht="18.75" x14ac:dyDescent="0.3">
      <c r="D7659" s="8">
        <v>76.559999999987994</v>
      </c>
      <c r="E7659" s="9">
        <v>85</v>
      </c>
    </row>
    <row r="7660" spans="4:5" ht="18.75" x14ac:dyDescent="0.3">
      <c r="D7660" s="8">
        <v>76.569999999987999</v>
      </c>
      <c r="E7660" s="9">
        <v>85</v>
      </c>
    </row>
    <row r="7661" spans="4:5" ht="18.75" x14ac:dyDescent="0.3">
      <c r="D7661" s="8">
        <v>76.579999999988004</v>
      </c>
      <c r="E7661" s="9">
        <v>85</v>
      </c>
    </row>
    <row r="7662" spans="4:5" ht="18.75" x14ac:dyDescent="0.3">
      <c r="D7662" s="8">
        <v>76.589999999987995</v>
      </c>
      <c r="E7662" s="9">
        <v>85</v>
      </c>
    </row>
    <row r="7663" spans="4:5" ht="18.75" x14ac:dyDescent="0.3">
      <c r="D7663" s="8">
        <v>76.599999999988</v>
      </c>
      <c r="E7663" s="9">
        <v>85</v>
      </c>
    </row>
    <row r="7664" spans="4:5" ht="18.75" x14ac:dyDescent="0.3">
      <c r="D7664" s="8">
        <v>76.609999999988005</v>
      </c>
      <c r="E7664" s="9">
        <v>85</v>
      </c>
    </row>
    <row r="7665" spans="4:5" ht="18.75" x14ac:dyDescent="0.3">
      <c r="D7665" s="8">
        <v>76.619999999987996</v>
      </c>
      <c r="E7665" s="9">
        <v>85</v>
      </c>
    </row>
    <row r="7666" spans="4:5" ht="18.75" x14ac:dyDescent="0.3">
      <c r="D7666" s="8">
        <v>76.629999999988001</v>
      </c>
      <c r="E7666" s="9">
        <v>85</v>
      </c>
    </row>
    <row r="7667" spans="4:5" ht="18.75" x14ac:dyDescent="0.3">
      <c r="D7667" s="8">
        <v>76.639999999988007</v>
      </c>
      <c r="E7667" s="9">
        <v>85</v>
      </c>
    </row>
    <row r="7668" spans="4:5" ht="18.75" x14ac:dyDescent="0.3">
      <c r="D7668" s="8">
        <v>76.649999999988097</v>
      </c>
      <c r="E7668" s="9">
        <v>85</v>
      </c>
    </row>
    <row r="7669" spans="4:5" ht="18.75" x14ac:dyDescent="0.3">
      <c r="D7669" s="8">
        <v>76.659999999988102</v>
      </c>
      <c r="E7669" s="9">
        <v>85</v>
      </c>
    </row>
    <row r="7670" spans="4:5" ht="18.75" x14ac:dyDescent="0.3">
      <c r="D7670" s="8">
        <v>76.669999999988093</v>
      </c>
      <c r="E7670" s="9">
        <v>85</v>
      </c>
    </row>
    <row r="7671" spans="4:5" ht="18.75" x14ac:dyDescent="0.3">
      <c r="D7671" s="8">
        <v>76.679999999988098</v>
      </c>
      <c r="E7671" s="9">
        <v>85</v>
      </c>
    </row>
    <row r="7672" spans="4:5" ht="18.75" x14ac:dyDescent="0.3">
      <c r="D7672" s="8">
        <v>76.689999999988103</v>
      </c>
      <c r="E7672" s="9">
        <v>85</v>
      </c>
    </row>
    <row r="7673" spans="4:5" ht="18.75" x14ac:dyDescent="0.3">
      <c r="D7673" s="8">
        <v>76.699999999988094</v>
      </c>
      <c r="E7673" s="9">
        <v>85</v>
      </c>
    </row>
    <row r="7674" spans="4:5" ht="18.75" x14ac:dyDescent="0.3">
      <c r="D7674" s="8">
        <v>76.709999999988099</v>
      </c>
      <c r="E7674" s="9">
        <v>85</v>
      </c>
    </row>
    <row r="7675" spans="4:5" ht="18.75" x14ac:dyDescent="0.3">
      <c r="D7675" s="8">
        <v>76.719999999988104</v>
      </c>
      <c r="E7675" s="9">
        <v>85</v>
      </c>
    </row>
    <row r="7676" spans="4:5" ht="18.75" x14ac:dyDescent="0.3">
      <c r="D7676" s="8">
        <v>76.729999999988095</v>
      </c>
      <c r="E7676" s="9">
        <v>85</v>
      </c>
    </row>
    <row r="7677" spans="4:5" ht="18.75" x14ac:dyDescent="0.3">
      <c r="D7677" s="8">
        <v>76.7399999999881</v>
      </c>
      <c r="E7677" s="9">
        <v>85</v>
      </c>
    </row>
    <row r="7678" spans="4:5" ht="18.75" x14ac:dyDescent="0.3">
      <c r="D7678" s="8">
        <v>76.749999999988106</v>
      </c>
      <c r="E7678" s="9">
        <v>85</v>
      </c>
    </row>
    <row r="7679" spans="4:5" ht="18.75" x14ac:dyDescent="0.3">
      <c r="D7679" s="8">
        <v>76.759999999988096</v>
      </c>
      <c r="E7679" s="9">
        <v>85</v>
      </c>
    </row>
    <row r="7680" spans="4:5" ht="18.75" x14ac:dyDescent="0.3">
      <c r="D7680" s="8">
        <v>76.769999999988102</v>
      </c>
      <c r="E7680" s="9">
        <v>85</v>
      </c>
    </row>
    <row r="7681" spans="4:5" ht="18.75" x14ac:dyDescent="0.3">
      <c r="D7681" s="8">
        <v>76.779999999988107</v>
      </c>
      <c r="E7681" s="9">
        <v>85</v>
      </c>
    </row>
    <row r="7682" spans="4:5" ht="18.75" x14ac:dyDescent="0.3">
      <c r="D7682" s="8">
        <v>76.789999999988098</v>
      </c>
      <c r="E7682" s="9">
        <v>85</v>
      </c>
    </row>
    <row r="7683" spans="4:5" ht="18.75" x14ac:dyDescent="0.3">
      <c r="D7683" s="8">
        <v>76.799999999988103</v>
      </c>
      <c r="E7683" s="9">
        <v>85</v>
      </c>
    </row>
    <row r="7684" spans="4:5" ht="18.75" x14ac:dyDescent="0.3">
      <c r="D7684" s="8">
        <v>76.809999999988094</v>
      </c>
      <c r="E7684" s="9">
        <v>85</v>
      </c>
    </row>
    <row r="7685" spans="4:5" ht="18.75" x14ac:dyDescent="0.3">
      <c r="D7685" s="8">
        <v>76.819999999988099</v>
      </c>
      <c r="E7685" s="9">
        <v>85</v>
      </c>
    </row>
    <row r="7686" spans="4:5" ht="18.75" x14ac:dyDescent="0.3">
      <c r="D7686" s="8">
        <v>76.829999999988104</v>
      </c>
      <c r="E7686" s="9">
        <v>85</v>
      </c>
    </row>
    <row r="7687" spans="4:5" ht="18.75" x14ac:dyDescent="0.3">
      <c r="D7687" s="8">
        <v>76.839999999988194</v>
      </c>
      <c r="E7687" s="9">
        <v>85</v>
      </c>
    </row>
    <row r="7688" spans="4:5" ht="18.75" x14ac:dyDescent="0.3">
      <c r="D7688" s="8">
        <v>76.849999999988199</v>
      </c>
      <c r="E7688" s="9">
        <v>85</v>
      </c>
    </row>
    <row r="7689" spans="4:5" ht="18.75" x14ac:dyDescent="0.3">
      <c r="D7689" s="8">
        <v>76.859999999988204</v>
      </c>
      <c r="E7689" s="9">
        <v>85</v>
      </c>
    </row>
    <row r="7690" spans="4:5" ht="18.75" x14ac:dyDescent="0.3">
      <c r="D7690" s="8">
        <v>76.869999999988195</v>
      </c>
      <c r="E7690" s="9">
        <v>85</v>
      </c>
    </row>
    <row r="7691" spans="4:5" ht="18.75" x14ac:dyDescent="0.3">
      <c r="D7691" s="8">
        <v>76.8799999999882</v>
      </c>
      <c r="E7691" s="9">
        <v>85</v>
      </c>
    </row>
    <row r="7692" spans="4:5" ht="18.75" x14ac:dyDescent="0.3">
      <c r="D7692" s="8">
        <v>76.889999999988206</v>
      </c>
      <c r="E7692" s="9">
        <v>85</v>
      </c>
    </row>
    <row r="7693" spans="4:5" ht="18.75" x14ac:dyDescent="0.3">
      <c r="D7693" s="8">
        <v>76.899999999988196</v>
      </c>
      <c r="E7693" s="9">
        <v>85</v>
      </c>
    </row>
    <row r="7694" spans="4:5" ht="18.75" x14ac:dyDescent="0.3">
      <c r="D7694" s="8">
        <v>76.909999999988202</v>
      </c>
      <c r="E7694" s="9">
        <v>85</v>
      </c>
    </row>
    <row r="7695" spans="4:5" ht="18.75" x14ac:dyDescent="0.3">
      <c r="D7695" s="8">
        <v>76.919999999988207</v>
      </c>
      <c r="E7695" s="9">
        <v>85</v>
      </c>
    </row>
    <row r="7696" spans="4:5" ht="18.75" x14ac:dyDescent="0.3">
      <c r="D7696" s="8">
        <v>76.929999999988198</v>
      </c>
      <c r="E7696" s="9">
        <v>85</v>
      </c>
    </row>
    <row r="7697" spans="4:5" ht="18.75" x14ac:dyDescent="0.3">
      <c r="D7697" s="8">
        <v>76.939999999988203</v>
      </c>
      <c r="E7697" s="9">
        <v>85</v>
      </c>
    </row>
    <row r="7698" spans="4:5" ht="18.75" x14ac:dyDescent="0.3">
      <c r="D7698" s="8">
        <v>76.949999999988194</v>
      </c>
      <c r="E7698" s="9">
        <v>85</v>
      </c>
    </row>
    <row r="7699" spans="4:5" ht="18.75" x14ac:dyDescent="0.3">
      <c r="D7699" s="8">
        <v>76.959999999988199</v>
      </c>
      <c r="E7699" s="9">
        <v>85</v>
      </c>
    </row>
    <row r="7700" spans="4:5" ht="18.75" x14ac:dyDescent="0.3">
      <c r="D7700" s="8">
        <v>76.969999999988204</v>
      </c>
      <c r="E7700" s="9">
        <v>85</v>
      </c>
    </row>
    <row r="7701" spans="4:5" ht="18.75" x14ac:dyDescent="0.3">
      <c r="D7701" s="8">
        <v>76.979999999988195</v>
      </c>
      <c r="E7701" s="9">
        <v>85</v>
      </c>
    </row>
    <row r="7702" spans="4:5" ht="18.75" x14ac:dyDescent="0.3">
      <c r="D7702" s="8">
        <v>76.9899999999882</v>
      </c>
      <c r="E7702" s="9">
        <v>85</v>
      </c>
    </row>
    <row r="7703" spans="4:5" ht="18.75" x14ac:dyDescent="0.3">
      <c r="D7703" s="8">
        <v>76.999999999988205</v>
      </c>
      <c r="E7703" s="9">
        <v>85</v>
      </c>
    </row>
    <row r="7704" spans="4:5" ht="18.75" x14ac:dyDescent="0.3">
      <c r="D7704" s="8">
        <v>77.009999999988196</v>
      </c>
      <c r="E7704" s="9">
        <v>85</v>
      </c>
    </row>
    <row r="7705" spans="4:5" ht="18.75" x14ac:dyDescent="0.3">
      <c r="D7705" s="8">
        <v>77.019999999988201</v>
      </c>
      <c r="E7705" s="9">
        <v>85</v>
      </c>
    </row>
    <row r="7706" spans="4:5" ht="18.75" x14ac:dyDescent="0.3">
      <c r="D7706" s="8">
        <v>77.029999999988206</v>
      </c>
      <c r="E7706" s="9">
        <v>85</v>
      </c>
    </row>
    <row r="7707" spans="4:5" ht="18.75" x14ac:dyDescent="0.3">
      <c r="D7707" s="8">
        <v>77.039999999988297</v>
      </c>
      <c r="E7707" s="9">
        <v>85</v>
      </c>
    </row>
    <row r="7708" spans="4:5" ht="18.75" x14ac:dyDescent="0.3">
      <c r="D7708" s="8">
        <v>77.049999999988302</v>
      </c>
      <c r="E7708" s="9">
        <v>85</v>
      </c>
    </row>
    <row r="7709" spans="4:5" ht="18.75" x14ac:dyDescent="0.3">
      <c r="D7709" s="8">
        <v>77.059999999988307</v>
      </c>
      <c r="E7709" s="9">
        <v>85</v>
      </c>
    </row>
    <row r="7710" spans="4:5" ht="18.75" x14ac:dyDescent="0.3">
      <c r="D7710" s="8">
        <v>77.069999999988298</v>
      </c>
      <c r="E7710" s="9">
        <v>85</v>
      </c>
    </row>
    <row r="7711" spans="4:5" ht="18.75" x14ac:dyDescent="0.3">
      <c r="D7711" s="8">
        <v>77.079999999988303</v>
      </c>
      <c r="E7711" s="9">
        <v>85</v>
      </c>
    </row>
    <row r="7712" spans="4:5" ht="18.75" x14ac:dyDescent="0.3">
      <c r="D7712" s="8">
        <v>77.089999999988294</v>
      </c>
      <c r="E7712" s="9">
        <v>85</v>
      </c>
    </row>
    <row r="7713" spans="4:5" ht="18.75" x14ac:dyDescent="0.3">
      <c r="D7713" s="8">
        <v>77.099999999988299</v>
      </c>
      <c r="E7713" s="9">
        <v>85</v>
      </c>
    </row>
    <row r="7714" spans="4:5" ht="18.75" x14ac:dyDescent="0.3">
      <c r="D7714" s="8">
        <v>77.109999999988304</v>
      </c>
      <c r="E7714" s="9">
        <v>85</v>
      </c>
    </row>
    <row r="7715" spans="4:5" ht="18.75" x14ac:dyDescent="0.3">
      <c r="D7715" s="8">
        <v>77.119999999988295</v>
      </c>
      <c r="E7715" s="9">
        <v>85</v>
      </c>
    </row>
    <row r="7716" spans="4:5" ht="18.75" x14ac:dyDescent="0.3">
      <c r="D7716" s="8">
        <v>77.1299999999883</v>
      </c>
      <c r="E7716" s="9">
        <v>85</v>
      </c>
    </row>
    <row r="7717" spans="4:5" ht="18.75" x14ac:dyDescent="0.3">
      <c r="D7717" s="8">
        <v>77.139999999988305</v>
      </c>
      <c r="E7717" s="9">
        <v>85</v>
      </c>
    </row>
    <row r="7718" spans="4:5" ht="18.75" x14ac:dyDescent="0.3">
      <c r="D7718" s="8">
        <v>77.149999999988296</v>
      </c>
      <c r="E7718" s="9">
        <v>85</v>
      </c>
    </row>
    <row r="7719" spans="4:5" ht="18.75" x14ac:dyDescent="0.3">
      <c r="D7719" s="8">
        <v>77.159999999988301</v>
      </c>
      <c r="E7719" s="9">
        <v>85</v>
      </c>
    </row>
    <row r="7720" spans="4:5" ht="18.75" x14ac:dyDescent="0.3">
      <c r="D7720" s="8">
        <v>77.169999999988306</v>
      </c>
      <c r="E7720" s="9">
        <v>85</v>
      </c>
    </row>
    <row r="7721" spans="4:5" ht="18.75" x14ac:dyDescent="0.3">
      <c r="D7721" s="8">
        <v>77.179999999988297</v>
      </c>
      <c r="E7721" s="9">
        <v>85</v>
      </c>
    </row>
    <row r="7722" spans="4:5" ht="18.75" x14ac:dyDescent="0.3">
      <c r="D7722" s="8">
        <v>77.189999999988302</v>
      </c>
      <c r="E7722" s="9">
        <v>85</v>
      </c>
    </row>
    <row r="7723" spans="4:5" ht="18.75" x14ac:dyDescent="0.3">
      <c r="D7723" s="8">
        <v>77.199999999988293</v>
      </c>
      <c r="E7723" s="9">
        <v>85</v>
      </c>
    </row>
    <row r="7724" spans="4:5" ht="18.75" x14ac:dyDescent="0.3">
      <c r="D7724" s="8">
        <v>77.209999999988298</v>
      </c>
      <c r="E7724" s="9">
        <v>85</v>
      </c>
    </row>
    <row r="7725" spans="4:5" ht="18.75" x14ac:dyDescent="0.3">
      <c r="D7725" s="8">
        <v>77.219999999988303</v>
      </c>
      <c r="E7725" s="9">
        <v>85</v>
      </c>
    </row>
    <row r="7726" spans="4:5" ht="18.75" x14ac:dyDescent="0.3">
      <c r="D7726" s="8">
        <v>77.229999999988394</v>
      </c>
      <c r="E7726" s="9">
        <v>85</v>
      </c>
    </row>
    <row r="7727" spans="4:5" ht="18.75" x14ac:dyDescent="0.3">
      <c r="D7727" s="8">
        <v>77.239999999988399</v>
      </c>
      <c r="E7727" s="9">
        <v>85</v>
      </c>
    </row>
    <row r="7728" spans="4:5" ht="18.75" x14ac:dyDescent="0.3">
      <c r="D7728" s="8">
        <v>77.249999999988404</v>
      </c>
      <c r="E7728" s="9">
        <v>85</v>
      </c>
    </row>
    <row r="7729" spans="4:5" ht="18.75" x14ac:dyDescent="0.3">
      <c r="D7729" s="8">
        <v>77.259999999988395</v>
      </c>
      <c r="E7729" s="9">
        <v>85</v>
      </c>
    </row>
    <row r="7730" spans="4:5" ht="18.75" x14ac:dyDescent="0.3">
      <c r="D7730" s="8">
        <v>77.2699999999884</v>
      </c>
      <c r="E7730" s="9">
        <v>85</v>
      </c>
    </row>
    <row r="7731" spans="4:5" ht="18.75" x14ac:dyDescent="0.3">
      <c r="D7731" s="8">
        <v>77.279999999988405</v>
      </c>
      <c r="E7731" s="9">
        <v>85</v>
      </c>
    </row>
    <row r="7732" spans="4:5" ht="18.75" x14ac:dyDescent="0.3">
      <c r="D7732" s="8">
        <v>77.289999999988396</v>
      </c>
      <c r="E7732" s="9">
        <v>85</v>
      </c>
    </row>
    <row r="7733" spans="4:5" ht="18.75" x14ac:dyDescent="0.3">
      <c r="D7733" s="8">
        <v>77.299999999988401</v>
      </c>
      <c r="E7733" s="9">
        <v>85</v>
      </c>
    </row>
    <row r="7734" spans="4:5" ht="18.75" x14ac:dyDescent="0.3">
      <c r="D7734" s="8">
        <v>77.309999999988406</v>
      </c>
      <c r="E7734" s="9">
        <v>85</v>
      </c>
    </row>
    <row r="7735" spans="4:5" ht="18.75" x14ac:dyDescent="0.3">
      <c r="D7735" s="8">
        <v>77.319999999988397</v>
      </c>
      <c r="E7735" s="9">
        <v>85</v>
      </c>
    </row>
    <row r="7736" spans="4:5" ht="18.75" x14ac:dyDescent="0.3">
      <c r="D7736" s="8">
        <v>77.329999999988402</v>
      </c>
      <c r="E7736" s="9">
        <v>85</v>
      </c>
    </row>
    <row r="7737" spans="4:5" ht="18.75" x14ac:dyDescent="0.3">
      <c r="D7737" s="8">
        <v>77.339999999988393</v>
      </c>
      <c r="E7737" s="9">
        <v>85</v>
      </c>
    </row>
    <row r="7738" spans="4:5" ht="18.75" x14ac:dyDescent="0.3">
      <c r="D7738" s="8">
        <v>77.349999999988398</v>
      </c>
      <c r="E7738" s="9">
        <v>85</v>
      </c>
    </row>
    <row r="7739" spans="4:5" ht="18.75" x14ac:dyDescent="0.3">
      <c r="D7739" s="8">
        <v>77.359999999988403</v>
      </c>
      <c r="E7739" s="9">
        <v>85</v>
      </c>
    </row>
    <row r="7740" spans="4:5" ht="18.75" x14ac:dyDescent="0.3">
      <c r="D7740" s="8">
        <v>77.369999999988394</v>
      </c>
      <c r="E7740" s="9">
        <v>85</v>
      </c>
    </row>
    <row r="7741" spans="4:5" ht="18.75" x14ac:dyDescent="0.3">
      <c r="D7741" s="8">
        <v>77.379999999988399</v>
      </c>
      <c r="E7741" s="9">
        <v>85</v>
      </c>
    </row>
    <row r="7742" spans="4:5" ht="18.75" x14ac:dyDescent="0.3">
      <c r="D7742" s="8">
        <v>77.389999999988405</v>
      </c>
      <c r="E7742" s="9">
        <v>85</v>
      </c>
    </row>
    <row r="7743" spans="4:5" ht="18.75" x14ac:dyDescent="0.3">
      <c r="D7743" s="8">
        <v>77.399999999988395</v>
      </c>
      <c r="E7743" s="9">
        <v>85</v>
      </c>
    </row>
    <row r="7744" spans="4:5" ht="18.75" x14ac:dyDescent="0.3">
      <c r="D7744" s="8">
        <v>77.409999999988401</v>
      </c>
      <c r="E7744" s="9">
        <v>85</v>
      </c>
    </row>
    <row r="7745" spans="4:5" ht="18.75" x14ac:dyDescent="0.3">
      <c r="D7745" s="8">
        <v>77.419999999988406</v>
      </c>
      <c r="E7745" s="9">
        <v>85</v>
      </c>
    </row>
    <row r="7746" spans="4:5" ht="18.75" x14ac:dyDescent="0.3">
      <c r="D7746" s="8">
        <v>77.429999999988496</v>
      </c>
      <c r="E7746" s="9">
        <v>85</v>
      </c>
    </row>
    <row r="7747" spans="4:5" ht="18.75" x14ac:dyDescent="0.3">
      <c r="D7747" s="8">
        <v>77.439999999988501</v>
      </c>
      <c r="E7747" s="9">
        <v>85</v>
      </c>
    </row>
    <row r="7748" spans="4:5" ht="18.75" x14ac:dyDescent="0.3">
      <c r="D7748" s="8">
        <v>77.449999999988506</v>
      </c>
      <c r="E7748" s="9">
        <v>85</v>
      </c>
    </row>
    <row r="7749" spans="4:5" ht="18.75" x14ac:dyDescent="0.3">
      <c r="D7749" s="8">
        <v>77.459999999988497</v>
      </c>
      <c r="E7749" s="9">
        <v>85</v>
      </c>
    </row>
    <row r="7750" spans="4:5" ht="18.75" x14ac:dyDescent="0.3">
      <c r="D7750" s="8">
        <v>77.469999999988502</v>
      </c>
      <c r="E7750" s="9">
        <v>85</v>
      </c>
    </row>
    <row r="7751" spans="4:5" ht="18.75" x14ac:dyDescent="0.3">
      <c r="D7751" s="8">
        <v>77.479999999988493</v>
      </c>
      <c r="E7751" s="9">
        <v>85</v>
      </c>
    </row>
    <row r="7752" spans="4:5" ht="18.75" x14ac:dyDescent="0.3">
      <c r="D7752" s="8">
        <v>77.489999999988498</v>
      </c>
      <c r="E7752" s="9">
        <v>85</v>
      </c>
    </row>
    <row r="7753" spans="4:5" ht="18.75" x14ac:dyDescent="0.3">
      <c r="D7753" s="8">
        <v>77.499999999988503</v>
      </c>
      <c r="E7753" s="9">
        <v>85</v>
      </c>
    </row>
    <row r="7754" spans="4:5" ht="18.75" x14ac:dyDescent="0.3">
      <c r="D7754" s="8">
        <v>77.509999999988494</v>
      </c>
      <c r="E7754" s="9">
        <v>85</v>
      </c>
    </row>
    <row r="7755" spans="4:5" ht="18.75" x14ac:dyDescent="0.3">
      <c r="D7755" s="8">
        <v>77.519999999988499</v>
      </c>
      <c r="E7755" s="9">
        <v>85</v>
      </c>
    </row>
    <row r="7756" spans="4:5" ht="18.75" x14ac:dyDescent="0.3">
      <c r="D7756" s="8">
        <v>77.529999999988505</v>
      </c>
      <c r="E7756" s="9">
        <v>85</v>
      </c>
    </row>
    <row r="7757" spans="4:5" ht="18.75" x14ac:dyDescent="0.3">
      <c r="D7757" s="8">
        <v>77.539999999988495</v>
      </c>
      <c r="E7757" s="9">
        <v>85</v>
      </c>
    </row>
    <row r="7758" spans="4:5" ht="18.75" x14ac:dyDescent="0.3">
      <c r="D7758" s="8">
        <v>77.549999999988501</v>
      </c>
      <c r="E7758" s="9">
        <v>85</v>
      </c>
    </row>
    <row r="7759" spans="4:5" ht="18.75" x14ac:dyDescent="0.3">
      <c r="D7759" s="8">
        <v>77.559999999988506</v>
      </c>
      <c r="E7759" s="9">
        <v>85</v>
      </c>
    </row>
    <row r="7760" spans="4:5" ht="18.75" x14ac:dyDescent="0.3">
      <c r="D7760" s="8">
        <v>77.569999999988497</v>
      </c>
      <c r="E7760" s="9">
        <v>85</v>
      </c>
    </row>
    <row r="7761" spans="4:5" ht="18.75" x14ac:dyDescent="0.3">
      <c r="D7761" s="8">
        <v>77.579999999988502</v>
      </c>
      <c r="E7761" s="9">
        <v>85</v>
      </c>
    </row>
    <row r="7762" spans="4:5" ht="18.75" x14ac:dyDescent="0.3">
      <c r="D7762" s="8">
        <v>77.589999999988507</v>
      </c>
      <c r="E7762" s="9">
        <v>85</v>
      </c>
    </row>
    <row r="7763" spans="4:5" ht="18.75" x14ac:dyDescent="0.3">
      <c r="D7763" s="8">
        <v>77.599999999988498</v>
      </c>
      <c r="E7763" s="9">
        <v>86</v>
      </c>
    </row>
    <row r="7764" spans="4:5" ht="18.75" x14ac:dyDescent="0.3">
      <c r="D7764" s="8">
        <v>77.609999999988503</v>
      </c>
      <c r="E7764" s="9">
        <v>86</v>
      </c>
    </row>
    <row r="7765" spans="4:5" ht="18.75" x14ac:dyDescent="0.3">
      <c r="D7765" s="8">
        <v>77.619999999988593</v>
      </c>
      <c r="E7765" s="9">
        <v>86</v>
      </c>
    </row>
    <row r="7766" spans="4:5" ht="18.75" x14ac:dyDescent="0.3">
      <c r="D7766" s="8">
        <v>77.629999999988598</v>
      </c>
      <c r="E7766" s="9">
        <v>86</v>
      </c>
    </row>
    <row r="7767" spans="4:5" ht="18.75" x14ac:dyDescent="0.3">
      <c r="D7767" s="8">
        <v>77.639999999988603</v>
      </c>
      <c r="E7767" s="9">
        <v>86</v>
      </c>
    </row>
    <row r="7768" spans="4:5" ht="18.75" x14ac:dyDescent="0.3">
      <c r="D7768" s="8">
        <v>77.649999999988594</v>
      </c>
      <c r="E7768" s="9">
        <v>86</v>
      </c>
    </row>
    <row r="7769" spans="4:5" ht="18.75" x14ac:dyDescent="0.3">
      <c r="D7769" s="8">
        <v>77.659999999988599</v>
      </c>
      <c r="E7769" s="9">
        <v>86</v>
      </c>
    </row>
    <row r="7770" spans="4:5" ht="18.75" x14ac:dyDescent="0.3">
      <c r="D7770" s="8">
        <v>77.669999999988605</v>
      </c>
      <c r="E7770" s="9">
        <v>86</v>
      </c>
    </row>
    <row r="7771" spans="4:5" ht="18.75" x14ac:dyDescent="0.3">
      <c r="D7771" s="8">
        <v>77.679999999988596</v>
      </c>
      <c r="E7771" s="9">
        <v>86</v>
      </c>
    </row>
    <row r="7772" spans="4:5" ht="18.75" x14ac:dyDescent="0.3">
      <c r="D7772" s="8">
        <v>77.689999999988601</v>
      </c>
      <c r="E7772" s="9">
        <v>86</v>
      </c>
    </row>
    <row r="7773" spans="4:5" ht="18.75" x14ac:dyDescent="0.3">
      <c r="D7773" s="8">
        <v>77.699999999988606</v>
      </c>
      <c r="E7773" s="9">
        <v>86</v>
      </c>
    </row>
    <row r="7774" spans="4:5" ht="18.75" x14ac:dyDescent="0.3">
      <c r="D7774" s="8">
        <v>77.709999999988597</v>
      </c>
      <c r="E7774" s="9">
        <v>86</v>
      </c>
    </row>
    <row r="7775" spans="4:5" ht="18.75" x14ac:dyDescent="0.3">
      <c r="D7775" s="8">
        <v>77.719999999988602</v>
      </c>
      <c r="E7775" s="9">
        <v>86</v>
      </c>
    </row>
    <row r="7776" spans="4:5" ht="18.75" x14ac:dyDescent="0.3">
      <c r="D7776" s="8">
        <v>77.729999999988607</v>
      </c>
      <c r="E7776" s="9">
        <v>86</v>
      </c>
    </row>
    <row r="7777" spans="4:5" ht="18.75" x14ac:dyDescent="0.3">
      <c r="D7777" s="8">
        <v>77.739999999988598</v>
      </c>
      <c r="E7777" s="9">
        <v>86</v>
      </c>
    </row>
    <row r="7778" spans="4:5" ht="18.75" x14ac:dyDescent="0.3">
      <c r="D7778" s="8">
        <v>77.749999999988603</v>
      </c>
      <c r="E7778" s="9">
        <v>86</v>
      </c>
    </row>
    <row r="7779" spans="4:5" ht="18.75" x14ac:dyDescent="0.3">
      <c r="D7779" s="8">
        <v>77.759999999988594</v>
      </c>
      <c r="E7779" s="9">
        <v>86</v>
      </c>
    </row>
    <row r="7780" spans="4:5" ht="18.75" x14ac:dyDescent="0.3">
      <c r="D7780" s="8">
        <v>77.769999999988599</v>
      </c>
      <c r="E7780" s="9">
        <v>86</v>
      </c>
    </row>
    <row r="7781" spans="4:5" ht="18.75" x14ac:dyDescent="0.3">
      <c r="D7781" s="8">
        <v>77.779999999988604</v>
      </c>
      <c r="E7781" s="9">
        <v>86</v>
      </c>
    </row>
    <row r="7782" spans="4:5" ht="18.75" x14ac:dyDescent="0.3">
      <c r="D7782" s="8">
        <v>77.789999999988595</v>
      </c>
      <c r="E7782" s="9">
        <v>86</v>
      </c>
    </row>
    <row r="7783" spans="4:5" ht="18.75" x14ac:dyDescent="0.3">
      <c r="D7783" s="8">
        <v>77.7999999999886</v>
      </c>
      <c r="E7783" s="9">
        <v>86</v>
      </c>
    </row>
    <row r="7784" spans="4:5" ht="18.75" x14ac:dyDescent="0.3">
      <c r="D7784" s="8">
        <v>77.809999999988605</v>
      </c>
      <c r="E7784" s="9">
        <v>86</v>
      </c>
    </row>
    <row r="7785" spans="4:5" ht="18.75" x14ac:dyDescent="0.3">
      <c r="D7785" s="8">
        <v>77.819999999988696</v>
      </c>
      <c r="E7785" s="9">
        <v>86</v>
      </c>
    </row>
    <row r="7786" spans="4:5" ht="18.75" x14ac:dyDescent="0.3">
      <c r="D7786" s="8">
        <v>77.829999999988701</v>
      </c>
      <c r="E7786" s="9">
        <v>86</v>
      </c>
    </row>
    <row r="7787" spans="4:5" ht="18.75" x14ac:dyDescent="0.3">
      <c r="D7787" s="8">
        <v>77.839999999988706</v>
      </c>
      <c r="E7787" s="9">
        <v>86</v>
      </c>
    </row>
    <row r="7788" spans="4:5" ht="18.75" x14ac:dyDescent="0.3">
      <c r="D7788" s="8">
        <v>77.849999999988697</v>
      </c>
      <c r="E7788" s="9">
        <v>86</v>
      </c>
    </row>
    <row r="7789" spans="4:5" ht="18.75" x14ac:dyDescent="0.3">
      <c r="D7789" s="8">
        <v>77.859999999988702</v>
      </c>
      <c r="E7789" s="9">
        <v>86</v>
      </c>
    </row>
    <row r="7790" spans="4:5" ht="18.75" x14ac:dyDescent="0.3">
      <c r="D7790" s="8">
        <v>77.869999999988707</v>
      </c>
      <c r="E7790" s="9">
        <v>86</v>
      </c>
    </row>
    <row r="7791" spans="4:5" ht="18.75" x14ac:dyDescent="0.3">
      <c r="D7791" s="8">
        <v>77.879999999988698</v>
      </c>
      <c r="E7791" s="9">
        <v>86</v>
      </c>
    </row>
    <row r="7792" spans="4:5" ht="18.75" x14ac:dyDescent="0.3">
      <c r="D7792" s="8">
        <v>77.889999999988703</v>
      </c>
      <c r="E7792" s="9">
        <v>86</v>
      </c>
    </row>
    <row r="7793" spans="4:5" ht="18.75" x14ac:dyDescent="0.3">
      <c r="D7793" s="8">
        <v>77.899999999988694</v>
      </c>
      <c r="E7793" s="9">
        <v>86</v>
      </c>
    </row>
    <row r="7794" spans="4:5" ht="18.75" x14ac:dyDescent="0.3">
      <c r="D7794" s="8">
        <v>77.909999999988699</v>
      </c>
      <c r="E7794" s="9">
        <v>86</v>
      </c>
    </row>
    <row r="7795" spans="4:5" ht="18.75" x14ac:dyDescent="0.3">
      <c r="D7795" s="8">
        <v>77.919999999988704</v>
      </c>
      <c r="E7795" s="9">
        <v>86</v>
      </c>
    </row>
    <row r="7796" spans="4:5" ht="18.75" x14ac:dyDescent="0.3">
      <c r="D7796" s="8">
        <v>77.929999999988695</v>
      </c>
      <c r="E7796" s="9">
        <v>86</v>
      </c>
    </row>
    <row r="7797" spans="4:5" ht="18.75" x14ac:dyDescent="0.3">
      <c r="D7797" s="8">
        <v>77.9399999999887</v>
      </c>
      <c r="E7797" s="9">
        <v>86</v>
      </c>
    </row>
    <row r="7798" spans="4:5" ht="18.75" x14ac:dyDescent="0.3">
      <c r="D7798" s="8">
        <v>77.949999999988705</v>
      </c>
      <c r="E7798" s="9">
        <v>86</v>
      </c>
    </row>
    <row r="7799" spans="4:5" ht="18.75" x14ac:dyDescent="0.3">
      <c r="D7799" s="8">
        <v>77.959999999988696</v>
      </c>
      <c r="E7799" s="9">
        <v>86</v>
      </c>
    </row>
    <row r="7800" spans="4:5" ht="18.75" x14ac:dyDescent="0.3">
      <c r="D7800" s="8">
        <v>77.969999999988701</v>
      </c>
      <c r="E7800" s="9">
        <v>86</v>
      </c>
    </row>
    <row r="7801" spans="4:5" ht="18.75" x14ac:dyDescent="0.3">
      <c r="D7801" s="8">
        <v>77.979999999988706</v>
      </c>
      <c r="E7801" s="9">
        <v>86</v>
      </c>
    </row>
    <row r="7802" spans="4:5" ht="18.75" x14ac:dyDescent="0.3">
      <c r="D7802" s="8">
        <v>77.989999999988697</v>
      </c>
      <c r="E7802" s="9">
        <v>86</v>
      </c>
    </row>
    <row r="7803" spans="4:5" ht="18.75" x14ac:dyDescent="0.3">
      <c r="D7803" s="8">
        <v>77.999999999988702</v>
      </c>
      <c r="E7803" s="9">
        <v>86</v>
      </c>
    </row>
    <row r="7804" spans="4:5" ht="18.75" x14ac:dyDescent="0.3">
      <c r="D7804" s="8">
        <v>78.009999999988807</v>
      </c>
      <c r="E7804" s="9">
        <v>86</v>
      </c>
    </row>
    <row r="7805" spans="4:5" ht="18.75" x14ac:dyDescent="0.3">
      <c r="D7805" s="8">
        <v>78.019999999988798</v>
      </c>
      <c r="E7805" s="9">
        <v>86</v>
      </c>
    </row>
    <row r="7806" spans="4:5" ht="18.75" x14ac:dyDescent="0.3">
      <c r="D7806" s="8">
        <v>78.029999999988803</v>
      </c>
      <c r="E7806" s="9">
        <v>86</v>
      </c>
    </row>
    <row r="7807" spans="4:5" ht="18.75" x14ac:dyDescent="0.3">
      <c r="D7807" s="8">
        <v>78.039999999988794</v>
      </c>
      <c r="E7807" s="9">
        <v>86</v>
      </c>
    </row>
    <row r="7808" spans="4:5" ht="18.75" x14ac:dyDescent="0.3">
      <c r="D7808" s="8">
        <v>78.049999999988799</v>
      </c>
      <c r="E7808" s="9">
        <v>86</v>
      </c>
    </row>
    <row r="7809" spans="4:5" ht="18.75" x14ac:dyDescent="0.3">
      <c r="D7809" s="8">
        <v>78.059999999988804</v>
      </c>
      <c r="E7809" s="9">
        <v>86</v>
      </c>
    </row>
    <row r="7810" spans="4:5" ht="18.75" x14ac:dyDescent="0.3">
      <c r="D7810" s="8">
        <v>78.069999999988795</v>
      </c>
      <c r="E7810" s="9">
        <v>86</v>
      </c>
    </row>
    <row r="7811" spans="4:5" ht="18.75" x14ac:dyDescent="0.3">
      <c r="D7811" s="8">
        <v>78.0799999999888</v>
      </c>
      <c r="E7811" s="9">
        <v>86</v>
      </c>
    </row>
    <row r="7812" spans="4:5" ht="18.75" x14ac:dyDescent="0.3">
      <c r="D7812" s="8">
        <v>78.089999999988805</v>
      </c>
      <c r="E7812" s="9">
        <v>86</v>
      </c>
    </row>
    <row r="7813" spans="4:5" ht="18.75" x14ac:dyDescent="0.3">
      <c r="D7813" s="8">
        <v>78.099999999988796</v>
      </c>
      <c r="E7813" s="9">
        <v>86</v>
      </c>
    </row>
    <row r="7814" spans="4:5" ht="18.75" x14ac:dyDescent="0.3">
      <c r="D7814" s="8">
        <v>78.109999999988801</v>
      </c>
      <c r="E7814" s="9">
        <v>86</v>
      </c>
    </row>
    <row r="7815" spans="4:5" ht="18.75" x14ac:dyDescent="0.3">
      <c r="D7815" s="8">
        <v>78.119999999988806</v>
      </c>
      <c r="E7815" s="9">
        <v>86</v>
      </c>
    </row>
    <row r="7816" spans="4:5" ht="18.75" x14ac:dyDescent="0.3">
      <c r="D7816" s="8">
        <v>78.129999999988797</v>
      </c>
      <c r="E7816" s="9">
        <v>86</v>
      </c>
    </row>
    <row r="7817" spans="4:5" ht="18.75" x14ac:dyDescent="0.3">
      <c r="D7817" s="8">
        <v>78.139999999988802</v>
      </c>
      <c r="E7817" s="9">
        <v>86</v>
      </c>
    </row>
    <row r="7818" spans="4:5" ht="18.75" x14ac:dyDescent="0.3">
      <c r="D7818" s="8">
        <v>78.149999999988793</v>
      </c>
      <c r="E7818" s="9">
        <v>86</v>
      </c>
    </row>
    <row r="7819" spans="4:5" ht="18.75" x14ac:dyDescent="0.3">
      <c r="D7819" s="8">
        <v>78.159999999988798</v>
      </c>
      <c r="E7819" s="9">
        <v>86</v>
      </c>
    </row>
    <row r="7820" spans="4:5" ht="18.75" x14ac:dyDescent="0.3">
      <c r="D7820" s="8">
        <v>78.169999999988804</v>
      </c>
      <c r="E7820" s="9">
        <v>86</v>
      </c>
    </row>
    <row r="7821" spans="4:5" ht="18.75" x14ac:dyDescent="0.3">
      <c r="D7821" s="8">
        <v>78.179999999988794</v>
      </c>
      <c r="E7821" s="9">
        <v>86</v>
      </c>
    </row>
    <row r="7822" spans="4:5" ht="18.75" x14ac:dyDescent="0.3">
      <c r="D7822" s="8">
        <v>78.1899999999888</v>
      </c>
      <c r="E7822" s="9">
        <v>86</v>
      </c>
    </row>
    <row r="7823" spans="4:5" ht="18.75" x14ac:dyDescent="0.3">
      <c r="D7823" s="8">
        <v>78.199999999988805</v>
      </c>
      <c r="E7823" s="9">
        <v>86</v>
      </c>
    </row>
    <row r="7824" spans="4:5" ht="18.75" x14ac:dyDescent="0.3">
      <c r="D7824" s="8">
        <v>78.209999999988895</v>
      </c>
      <c r="E7824" s="9">
        <v>86</v>
      </c>
    </row>
    <row r="7825" spans="4:5" ht="18.75" x14ac:dyDescent="0.3">
      <c r="D7825" s="8">
        <v>78.2199999999889</v>
      </c>
      <c r="E7825" s="9">
        <v>86</v>
      </c>
    </row>
    <row r="7826" spans="4:5" ht="18.75" x14ac:dyDescent="0.3">
      <c r="D7826" s="8">
        <v>78.229999999988905</v>
      </c>
      <c r="E7826" s="9">
        <v>86</v>
      </c>
    </row>
    <row r="7827" spans="4:5" ht="18.75" x14ac:dyDescent="0.3">
      <c r="D7827" s="8">
        <v>78.239999999988896</v>
      </c>
      <c r="E7827" s="9">
        <v>86</v>
      </c>
    </row>
    <row r="7828" spans="4:5" ht="18.75" x14ac:dyDescent="0.3">
      <c r="D7828" s="8">
        <v>78.249999999988901</v>
      </c>
      <c r="E7828" s="9">
        <v>86</v>
      </c>
    </row>
    <row r="7829" spans="4:5" ht="18.75" x14ac:dyDescent="0.3">
      <c r="D7829" s="8">
        <v>78.259999999988906</v>
      </c>
      <c r="E7829" s="9">
        <v>86</v>
      </c>
    </row>
    <row r="7830" spans="4:5" ht="18.75" x14ac:dyDescent="0.3">
      <c r="D7830" s="8">
        <v>78.269999999988897</v>
      </c>
      <c r="E7830" s="9">
        <v>86</v>
      </c>
    </row>
    <row r="7831" spans="4:5" ht="18.75" x14ac:dyDescent="0.3">
      <c r="D7831" s="8">
        <v>78.279999999988902</v>
      </c>
      <c r="E7831" s="9">
        <v>86</v>
      </c>
    </row>
    <row r="7832" spans="4:5" ht="18.75" x14ac:dyDescent="0.3">
      <c r="D7832" s="8">
        <v>78.289999999988893</v>
      </c>
      <c r="E7832" s="9">
        <v>86</v>
      </c>
    </row>
    <row r="7833" spans="4:5" ht="18.75" x14ac:dyDescent="0.3">
      <c r="D7833" s="8">
        <v>78.299999999988898</v>
      </c>
      <c r="E7833" s="9">
        <v>86</v>
      </c>
    </row>
    <row r="7834" spans="4:5" ht="18.75" x14ac:dyDescent="0.3">
      <c r="D7834" s="8">
        <v>78.309999999988904</v>
      </c>
      <c r="E7834" s="9">
        <v>86</v>
      </c>
    </row>
    <row r="7835" spans="4:5" ht="18.75" x14ac:dyDescent="0.3">
      <c r="D7835" s="8">
        <v>78.319999999988895</v>
      </c>
      <c r="E7835" s="9">
        <v>86</v>
      </c>
    </row>
    <row r="7836" spans="4:5" ht="18.75" x14ac:dyDescent="0.3">
      <c r="D7836" s="8">
        <v>78.3299999999889</v>
      </c>
      <c r="E7836" s="9">
        <v>86</v>
      </c>
    </row>
    <row r="7837" spans="4:5" ht="18.75" x14ac:dyDescent="0.3">
      <c r="D7837" s="8">
        <v>78.339999999988905</v>
      </c>
      <c r="E7837" s="9">
        <v>86</v>
      </c>
    </row>
    <row r="7838" spans="4:5" ht="18.75" x14ac:dyDescent="0.3">
      <c r="D7838" s="8">
        <v>78.349999999988896</v>
      </c>
      <c r="E7838" s="9">
        <v>86</v>
      </c>
    </row>
    <row r="7839" spans="4:5" ht="18.75" x14ac:dyDescent="0.3">
      <c r="D7839" s="8">
        <v>78.359999999988901</v>
      </c>
      <c r="E7839" s="9">
        <v>86</v>
      </c>
    </row>
    <row r="7840" spans="4:5" ht="18.75" x14ac:dyDescent="0.3">
      <c r="D7840" s="8">
        <v>78.369999999988906</v>
      </c>
      <c r="E7840" s="9">
        <v>86</v>
      </c>
    </row>
    <row r="7841" spans="4:5" ht="18.75" x14ac:dyDescent="0.3">
      <c r="D7841" s="8">
        <v>78.379999999988897</v>
      </c>
      <c r="E7841" s="9">
        <v>86</v>
      </c>
    </row>
    <row r="7842" spans="4:5" ht="18.75" x14ac:dyDescent="0.3">
      <c r="D7842" s="8">
        <v>78.389999999988902</v>
      </c>
      <c r="E7842" s="9">
        <v>86</v>
      </c>
    </row>
    <row r="7843" spans="4:5" ht="18.75" x14ac:dyDescent="0.3">
      <c r="D7843" s="8">
        <v>78.399999999988907</v>
      </c>
      <c r="E7843" s="9">
        <v>86</v>
      </c>
    </row>
    <row r="7844" spans="4:5" ht="18.75" x14ac:dyDescent="0.3">
      <c r="D7844" s="8">
        <v>78.409999999988997</v>
      </c>
      <c r="E7844" s="9">
        <v>86</v>
      </c>
    </row>
    <row r="7845" spans="4:5" ht="18.75" x14ac:dyDescent="0.3">
      <c r="D7845" s="8">
        <v>78.419999999989003</v>
      </c>
      <c r="E7845" s="9">
        <v>86</v>
      </c>
    </row>
    <row r="7846" spans="4:5" ht="18.75" x14ac:dyDescent="0.3">
      <c r="D7846" s="8">
        <v>78.429999999988993</v>
      </c>
      <c r="E7846" s="9">
        <v>86</v>
      </c>
    </row>
    <row r="7847" spans="4:5" ht="18.75" x14ac:dyDescent="0.3">
      <c r="D7847" s="8">
        <v>78.439999999988999</v>
      </c>
      <c r="E7847" s="9">
        <v>86</v>
      </c>
    </row>
    <row r="7848" spans="4:5" ht="18.75" x14ac:dyDescent="0.3">
      <c r="D7848" s="8">
        <v>78.449999999989004</v>
      </c>
      <c r="E7848" s="9">
        <v>86</v>
      </c>
    </row>
    <row r="7849" spans="4:5" ht="18.75" x14ac:dyDescent="0.3">
      <c r="D7849" s="8">
        <v>78.459999999988995</v>
      </c>
      <c r="E7849" s="9">
        <v>86</v>
      </c>
    </row>
    <row r="7850" spans="4:5" ht="18.75" x14ac:dyDescent="0.3">
      <c r="D7850" s="8">
        <v>78.469999999989</v>
      </c>
      <c r="E7850" s="9">
        <v>86</v>
      </c>
    </row>
    <row r="7851" spans="4:5" ht="18.75" x14ac:dyDescent="0.3">
      <c r="D7851" s="8">
        <v>78.479999999989005</v>
      </c>
      <c r="E7851" s="9">
        <v>86</v>
      </c>
    </row>
    <row r="7852" spans="4:5" ht="18.75" x14ac:dyDescent="0.3">
      <c r="D7852" s="8">
        <v>78.489999999988996</v>
      </c>
      <c r="E7852" s="9">
        <v>86</v>
      </c>
    </row>
    <row r="7853" spans="4:5" ht="18.75" x14ac:dyDescent="0.3">
      <c r="D7853" s="8">
        <v>78.499999999989001</v>
      </c>
      <c r="E7853" s="9">
        <v>86</v>
      </c>
    </row>
    <row r="7854" spans="4:5" ht="18.75" x14ac:dyDescent="0.3">
      <c r="D7854" s="8">
        <v>78.509999999989006</v>
      </c>
      <c r="E7854" s="9">
        <v>86</v>
      </c>
    </row>
    <row r="7855" spans="4:5" ht="18.75" x14ac:dyDescent="0.3">
      <c r="D7855" s="8">
        <v>78.519999999988997</v>
      </c>
      <c r="E7855" s="9">
        <v>86</v>
      </c>
    </row>
    <row r="7856" spans="4:5" ht="18.75" x14ac:dyDescent="0.3">
      <c r="D7856" s="8">
        <v>78.529999999989002</v>
      </c>
      <c r="E7856" s="9">
        <v>86</v>
      </c>
    </row>
    <row r="7857" spans="4:5" ht="18.75" x14ac:dyDescent="0.3">
      <c r="D7857" s="8">
        <v>78.539999999989007</v>
      </c>
      <c r="E7857" s="9">
        <v>86</v>
      </c>
    </row>
    <row r="7858" spans="4:5" ht="18.75" x14ac:dyDescent="0.3">
      <c r="D7858" s="8">
        <v>78.549999999988998</v>
      </c>
      <c r="E7858" s="9">
        <v>86</v>
      </c>
    </row>
    <row r="7859" spans="4:5" ht="18.75" x14ac:dyDescent="0.3">
      <c r="D7859" s="8">
        <v>78.559999999989003</v>
      </c>
      <c r="E7859" s="9">
        <v>86</v>
      </c>
    </row>
    <row r="7860" spans="4:5" ht="18.75" x14ac:dyDescent="0.3">
      <c r="D7860" s="8">
        <v>78.569999999988994</v>
      </c>
      <c r="E7860" s="9">
        <v>86</v>
      </c>
    </row>
    <row r="7861" spans="4:5" ht="18.75" x14ac:dyDescent="0.3">
      <c r="D7861" s="8">
        <v>78.579999999988999</v>
      </c>
      <c r="E7861" s="9">
        <v>86</v>
      </c>
    </row>
    <row r="7862" spans="4:5" ht="18.75" x14ac:dyDescent="0.3">
      <c r="D7862" s="8">
        <v>78.589999999989004</v>
      </c>
      <c r="E7862" s="9">
        <v>86</v>
      </c>
    </row>
    <row r="7863" spans="4:5" ht="18.75" x14ac:dyDescent="0.3">
      <c r="D7863" s="8">
        <v>78.599999999989095</v>
      </c>
      <c r="E7863" s="9">
        <v>86</v>
      </c>
    </row>
    <row r="7864" spans="4:5" ht="18.75" x14ac:dyDescent="0.3">
      <c r="D7864" s="8">
        <v>78.6099999999891</v>
      </c>
      <c r="E7864" s="9">
        <v>86</v>
      </c>
    </row>
    <row r="7865" spans="4:5" ht="18.75" x14ac:dyDescent="0.3">
      <c r="D7865" s="8">
        <v>78.619999999989105</v>
      </c>
      <c r="E7865" s="9">
        <v>86</v>
      </c>
    </row>
    <row r="7866" spans="4:5" ht="18.75" x14ac:dyDescent="0.3">
      <c r="D7866" s="8">
        <v>78.629999999989096</v>
      </c>
      <c r="E7866" s="9">
        <v>86</v>
      </c>
    </row>
    <row r="7867" spans="4:5" ht="18.75" x14ac:dyDescent="0.3">
      <c r="D7867" s="8">
        <v>78.639999999989101</v>
      </c>
      <c r="E7867" s="9">
        <v>86</v>
      </c>
    </row>
    <row r="7868" spans="4:5" ht="18.75" x14ac:dyDescent="0.3">
      <c r="D7868" s="8">
        <v>78.649999999989106</v>
      </c>
      <c r="E7868" s="9">
        <v>86</v>
      </c>
    </row>
    <row r="7869" spans="4:5" ht="18.75" x14ac:dyDescent="0.3">
      <c r="D7869" s="8">
        <v>78.659999999989097</v>
      </c>
      <c r="E7869" s="9">
        <v>86</v>
      </c>
    </row>
    <row r="7870" spans="4:5" ht="18.75" x14ac:dyDescent="0.3">
      <c r="D7870" s="8">
        <v>78.669999999989102</v>
      </c>
      <c r="E7870" s="9">
        <v>86</v>
      </c>
    </row>
    <row r="7871" spans="4:5" ht="18.75" x14ac:dyDescent="0.3">
      <c r="D7871" s="8">
        <v>78.679999999989107</v>
      </c>
      <c r="E7871" s="9">
        <v>86</v>
      </c>
    </row>
    <row r="7872" spans="4:5" ht="18.75" x14ac:dyDescent="0.3">
      <c r="D7872" s="8">
        <v>78.689999999989098</v>
      </c>
      <c r="E7872" s="9">
        <v>86</v>
      </c>
    </row>
    <row r="7873" spans="4:5" ht="18.75" x14ac:dyDescent="0.3">
      <c r="D7873" s="8">
        <v>78.699999999989103</v>
      </c>
      <c r="E7873" s="9">
        <v>86</v>
      </c>
    </row>
    <row r="7874" spans="4:5" ht="18.75" x14ac:dyDescent="0.3">
      <c r="D7874" s="8">
        <v>78.709999999989094</v>
      </c>
      <c r="E7874" s="9">
        <v>86</v>
      </c>
    </row>
    <row r="7875" spans="4:5" ht="18.75" x14ac:dyDescent="0.3">
      <c r="D7875" s="8">
        <v>78.719999999989099</v>
      </c>
      <c r="E7875" s="9">
        <v>86</v>
      </c>
    </row>
    <row r="7876" spans="4:5" ht="18.75" x14ac:dyDescent="0.3">
      <c r="D7876" s="8">
        <v>78.729999999989104</v>
      </c>
      <c r="E7876" s="9">
        <v>86</v>
      </c>
    </row>
    <row r="7877" spans="4:5" ht="18.75" x14ac:dyDescent="0.3">
      <c r="D7877" s="8">
        <v>78.739999999989095</v>
      </c>
      <c r="E7877" s="9">
        <v>86</v>
      </c>
    </row>
    <row r="7878" spans="4:5" ht="18.75" x14ac:dyDescent="0.3">
      <c r="D7878" s="8">
        <v>78.7499999999891</v>
      </c>
      <c r="E7878" s="9">
        <v>86</v>
      </c>
    </row>
    <row r="7879" spans="4:5" ht="18.75" x14ac:dyDescent="0.3">
      <c r="D7879" s="8">
        <v>78.759999999989105</v>
      </c>
      <c r="E7879" s="9">
        <v>86</v>
      </c>
    </row>
    <row r="7880" spans="4:5" ht="18.75" x14ac:dyDescent="0.3">
      <c r="D7880" s="8">
        <v>78.769999999989096</v>
      </c>
      <c r="E7880" s="9">
        <v>86</v>
      </c>
    </row>
    <row r="7881" spans="4:5" ht="18.75" x14ac:dyDescent="0.3">
      <c r="D7881" s="8">
        <v>78.779999999989101</v>
      </c>
      <c r="E7881" s="9">
        <v>86</v>
      </c>
    </row>
    <row r="7882" spans="4:5" ht="18.75" x14ac:dyDescent="0.3">
      <c r="D7882" s="8">
        <v>78.789999999989107</v>
      </c>
      <c r="E7882" s="9">
        <v>86</v>
      </c>
    </row>
    <row r="7883" spans="4:5" ht="18.75" x14ac:dyDescent="0.3">
      <c r="D7883" s="8">
        <v>78.799999999989197</v>
      </c>
      <c r="E7883" s="9">
        <v>86</v>
      </c>
    </row>
    <row r="7884" spans="4:5" ht="18.75" x14ac:dyDescent="0.3">
      <c r="D7884" s="8">
        <v>78.809999999989202</v>
      </c>
      <c r="E7884" s="9">
        <v>86</v>
      </c>
    </row>
    <row r="7885" spans="4:5" ht="18.75" x14ac:dyDescent="0.3">
      <c r="D7885" s="8">
        <v>78.819999999989193</v>
      </c>
      <c r="E7885" s="9">
        <v>86</v>
      </c>
    </row>
    <row r="7886" spans="4:5" ht="18.75" x14ac:dyDescent="0.3">
      <c r="D7886" s="8">
        <v>78.829999999989198</v>
      </c>
      <c r="E7886" s="9">
        <v>86</v>
      </c>
    </row>
    <row r="7887" spans="4:5" ht="18.75" x14ac:dyDescent="0.3">
      <c r="D7887" s="8">
        <v>78.839999999989203</v>
      </c>
      <c r="E7887" s="9">
        <v>86</v>
      </c>
    </row>
    <row r="7888" spans="4:5" ht="18.75" x14ac:dyDescent="0.3">
      <c r="D7888" s="8">
        <v>78.849999999989194</v>
      </c>
      <c r="E7888" s="9">
        <v>86</v>
      </c>
    </row>
    <row r="7889" spans="4:5" ht="18.75" x14ac:dyDescent="0.3">
      <c r="D7889" s="8">
        <v>78.859999999989199</v>
      </c>
      <c r="E7889" s="9">
        <v>86</v>
      </c>
    </row>
    <row r="7890" spans="4:5" ht="18.75" x14ac:dyDescent="0.3">
      <c r="D7890" s="8">
        <v>78.869999999989204</v>
      </c>
      <c r="E7890" s="9">
        <v>86</v>
      </c>
    </row>
    <row r="7891" spans="4:5" ht="18.75" x14ac:dyDescent="0.3">
      <c r="D7891" s="8">
        <v>78.879999999989195</v>
      </c>
      <c r="E7891" s="9">
        <v>86</v>
      </c>
    </row>
    <row r="7892" spans="4:5" ht="18.75" x14ac:dyDescent="0.3">
      <c r="D7892" s="8">
        <v>78.8899999999892</v>
      </c>
      <c r="E7892" s="9">
        <v>86</v>
      </c>
    </row>
    <row r="7893" spans="4:5" ht="18.75" x14ac:dyDescent="0.3">
      <c r="D7893" s="8">
        <v>78.899999999989205</v>
      </c>
      <c r="E7893" s="9">
        <v>86</v>
      </c>
    </row>
    <row r="7894" spans="4:5" ht="18.75" x14ac:dyDescent="0.3">
      <c r="D7894" s="8">
        <v>78.909999999989196</v>
      </c>
      <c r="E7894" s="9">
        <v>86</v>
      </c>
    </row>
    <row r="7895" spans="4:5" ht="18.75" x14ac:dyDescent="0.3">
      <c r="D7895" s="8">
        <v>78.919999999989201</v>
      </c>
      <c r="E7895" s="9">
        <v>86</v>
      </c>
    </row>
    <row r="7896" spans="4:5" ht="18.75" x14ac:dyDescent="0.3">
      <c r="D7896" s="8">
        <v>78.929999999989207</v>
      </c>
      <c r="E7896" s="9">
        <v>86</v>
      </c>
    </row>
    <row r="7897" spans="4:5" ht="18.75" x14ac:dyDescent="0.3">
      <c r="D7897" s="8">
        <v>78.939999999989197</v>
      </c>
      <c r="E7897" s="9">
        <v>86</v>
      </c>
    </row>
    <row r="7898" spans="4:5" ht="18.75" x14ac:dyDescent="0.3">
      <c r="D7898" s="8">
        <v>78.949999999989203</v>
      </c>
      <c r="E7898" s="9">
        <v>86</v>
      </c>
    </row>
    <row r="7899" spans="4:5" ht="18.75" x14ac:dyDescent="0.3">
      <c r="D7899" s="8">
        <v>78.959999999989193</v>
      </c>
      <c r="E7899" s="9">
        <v>86</v>
      </c>
    </row>
    <row r="7900" spans="4:5" ht="18.75" x14ac:dyDescent="0.3">
      <c r="D7900" s="8">
        <v>78.969999999989199</v>
      </c>
      <c r="E7900" s="9">
        <v>86</v>
      </c>
    </row>
    <row r="7901" spans="4:5" ht="18.75" x14ac:dyDescent="0.3">
      <c r="D7901" s="8">
        <v>78.979999999989204</v>
      </c>
      <c r="E7901" s="9">
        <v>86</v>
      </c>
    </row>
    <row r="7902" spans="4:5" ht="18.75" x14ac:dyDescent="0.3">
      <c r="D7902" s="8">
        <v>78.989999999989294</v>
      </c>
      <c r="E7902" s="9">
        <v>86</v>
      </c>
    </row>
    <row r="7903" spans="4:5" ht="18.75" x14ac:dyDescent="0.3">
      <c r="D7903" s="8">
        <v>78.999999999989299</v>
      </c>
      <c r="E7903" s="9">
        <v>86</v>
      </c>
    </row>
    <row r="7904" spans="4:5" ht="18.75" x14ac:dyDescent="0.3">
      <c r="D7904" s="8">
        <v>79.009999999989304</v>
      </c>
      <c r="E7904" s="9">
        <v>86</v>
      </c>
    </row>
    <row r="7905" spans="4:5" ht="18.75" x14ac:dyDescent="0.3">
      <c r="D7905" s="8">
        <v>79.019999999989295</v>
      </c>
      <c r="E7905" s="9">
        <v>86</v>
      </c>
    </row>
    <row r="7906" spans="4:5" ht="18.75" x14ac:dyDescent="0.3">
      <c r="D7906" s="8">
        <v>79.0299999999893</v>
      </c>
      <c r="E7906" s="9">
        <v>86</v>
      </c>
    </row>
    <row r="7907" spans="4:5" ht="18.75" x14ac:dyDescent="0.3">
      <c r="D7907" s="8">
        <v>79.039999999989305</v>
      </c>
      <c r="E7907" s="9">
        <v>86</v>
      </c>
    </row>
    <row r="7908" spans="4:5" ht="18.75" x14ac:dyDescent="0.3">
      <c r="D7908" s="8">
        <v>79.049999999989296</v>
      </c>
      <c r="E7908" s="9">
        <v>86</v>
      </c>
    </row>
    <row r="7909" spans="4:5" ht="18.75" x14ac:dyDescent="0.3">
      <c r="D7909" s="8">
        <v>79.059999999989302</v>
      </c>
      <c r="E7909" s="9">
        <v>86</v>
      </c>
    </row>
    <row r="7910" spans="4:5" ht="18.75" x14ac:dyDescent="0.3">
      <c r="D7910" s="8">
        <v>79.069999999989307</v>
      </c>
      <c r="E7910" s="9">
        <v>86</v>
      </c>
    </row>
    <row r="7911" spans="4:5" ht="18.75" x14ac:dyDescent="0.3">
      <c r="D7911" s="8">
        <v>79.079999999989298</v>
      </c>
      <c r="E7911" s="9">
        <v>86</v>
      </c>
    </row>
    <row r="7912" spans="4:5" ht="18.75" x14ac:dyDescent="0.3">
      <c r="D7912" s="8">
        <v>79.089999999989303</v>
      </c>
      <c r="E7912" s="9">
        <v>86</v>
      </c>
    </row>
    <row r="7913" spans="4:5" ht="18.75" x14ac:dyDescent="0.3">
      <c r="D7913" s="8">
        <v>79.099999999989294</v>
      </c>
      <c r="E7913" s="9">
        <v>86</v>
      </c>
    </row>
    <row r="7914" spans="4:5" ht="18.75" x14ac:dyDescent="0.3">
      <c r="D7914" s="8">
        <v>79.109999999989299</v>
      </c>
      <c r="E7914" s="9">
        <v>86</v>
      </c>
    </row>
    <row r="7915" spans="4:5" ht="18.75" x14ac:dyDescent="0.3">
      <c r="D7915" s="8">
        <v>79.119999999989304</v>
      </c>
      <c r="E7915" s="9">
        <v>86</v>
      </c>
    </row>
    <row r="7916" spans="4:5" ht="18.75" x14ac:dyDescent="0.3">
      <c r="D7916" s="8">
        <v>79.129999999989295</v>
      </c>
      <c r="E7916" s="9">
        <v>86</v>
      </c>
    </row>
    <row r="7917" spans="4:5" ht="18.75" x14ac:dyDescent="0.3">
      <c r="D7917" s="8">
        <v>79.1399999999893</v>
      </c>
      <c r="E7917" s="9">
        <v>86</v>
      </c>
    </row>
    <row r="7918" spans="4:5" ht="18.75" x14ac:dyDescent="0.3">
      <c r="D7918" s="8">
        <v>79.149999999989305</v>
      </c>
      <c r="E7918" s="9">
        <v>86</v>
      </c>
    </row>
    <row r="7919" spans="4:5" ht="18.75" x14ac:dyDescent="0.3">
      <c r="D7919" s="8">
        <v>79.159999999989296</v>
      </c>
      <c r="E7919" s="9">
        <v>86</v>
      </c>
    </row>
    <row r="7920" spans="4:5" ht="18.75" x14ac:dyDescent="0.3">
      <c r="D7920" s="8">
        <v>79.169999999989301</v>
      </c>
      <c r="E7920" s="9">
        <v>86</v>
      </c>
    </row>
    <row r="7921" spans="4:5" ht="18.75" x14ac:dyDescent="0.3">
      <c r="D7921" s="8">
        <v>79.179999999989306</v>
      </c>
      <c r="E7921" s="9">
        <v>86</v>
      </c>
    </row>
    <row r="7922" spans="4:5" ht="18.75" x14ac:dyDescent="0.3">
      <c r="D7922" s="8">
        <v>79.189999999989396</v>
      </c>
      <c r="E7922" s="9">
        <v>86</v>
      </c>
    </row>
    <row r="7923" spans="4:5" ht="18.75" x14ac:dyDescent="0.3">
      <c r="D7923" s="8">
        <v>79.199999999989402</v>
      </c>
      <c r="E7923" s="9">
        <v>87</v>
      </c>
    </row>
    <row r="7924" spans="4:5" ht="18.75" x14ac:dyDescent="0.3">
      <c r="D7924" s="8">
        <v>79.209999999989407</v>
      </c>
      <c r="E7924" s="9">
        <v>87</v>
      </c>
    </row>
    <row r="7925" spans="4:5" ht="18.75" x14ac:dyDescent="0.3">
      <c r="D7925" s="8">
        <v>79.219999999989398</v>
      </c>
      <c r="E7925" s="9">
        <v>87</v>
      </c>
    </row>
    <row r="7926" spans="4:5" ht="18.75" x14ac:dyDescent="0.3">
      <c r="D7926" s="8">
        <v>79.229999999989403</v>
      </c>
      <c r="E7926" s="9">
        <v>87</v>
      </c>
    </row>
    <row r="7927" spans="4:5" ht="18.75" x14ac:dyDescent="0.3">
      <c r="D7927" s="8">
        <v>79.239999999989394</v>
      </c>
      <c r="E7927" s="9">
        <v>87</v>
      </c>
    </row>
    <row r="7928" spans="4:5" ht="18.75" x14ac:dyDescent="0.3">
      <c r="D7928" s="8">
        <v>79.249999999989399</v>
      </c>
      <c r="E7928" s="9">
        <v>87</v>
      </c>
    </row>
    <row r="7929" spans="4:5" ht="18.75" x14ac:dyDescent="0.3">
      <c r="D7929" s="8">
        <v>79.259999999989404</v>
      </c>
      <c r="E7929" s="9">
        <v>87</v>
      </c>
    </row>
    <row r="7930" spans="4:5" ht="18.75" x14ac:dyDescent="0.3">
      <c r="D7930" s="8">
        <v>79.269999999989395</v>
      </c>
      <c r="E7930" s="9">
        <v>87</v>
      </c>
    </row>
    <row r="7931" spans="4:5" ht="18.75" x14ac:dyDescent="0.3">
      <c r="D7931" s="8">
        <v>79.2799999999894</v>
      </c>
      <c r="E7931" s="9">
        <v>87</v>
      </c>
    </row>
    <row r="7932" spans="4:5" ht="18.75" x14ac:dyDescent="0.3">
      <c r="D7932" s="8">
        <v>79.289999999989405</v>
      </c>
      <c r="E7932" s="9">
        <v>87</v>
      </c>
    </row>
    <row r="7933" spans="4:5" ht="18.75" x14ac:dyDescent="0.3">
      <c r="D7933" s="8">
        <v>79.299999999989396</v>
      </c>
      <c r="E7933" s="9">
        <v>87</v>
      </c>
    </row>
    <row r="7934" spans="4:5" ht="18.75" x14ac:dyDescent="0.3">
      <c r="D7934" s="8">
        <v>79.309999999989401</v>
      </c>
      <c r="E7934" s="9">
        <v>87</v>
      </c>
    </row>
    <row r="7935" spans="4:5" ht="18.75" x14ac:dyDescent="0.3">
      <c r="D7935" s="8">
        <v>79.319999999989406</v>
      </c>
      <c r="E7935" s="9">
        <v>87</v>
      </c>
    </row>
    <row r="7936" spans="4:5" ht="18.75" x14ac:dyDescent="0.3">
      <c r="D7936" s="8">
        <v>79.329999999989397</v>
      </c>
      <c r="E7936" s="9">
        <v>87</v>
      </c>
    </row>
    <row r="7937" spans="4:5" ht="18.75" x14ac:dyDescent="0.3">
      <c r="D7937" s="8">
        <v>79.339999999989402</v>
      </c>
      <c r="E7937" s="9">
        <v>87</v>
      </c>
    </row>
    <row r="7938" spans="4:5" ht="18.75" x14ac:dyDescent="0.3">
      <c r="D7938" s="8">
        <v>79.349999999989393</v>
      </c>
      <c r="E7938" s="9">
        <v>87</v>
      </c>
    </row>
    <row r="7939" spans="4:5" ht="18.75" x14ac:dyDescent="0.3">
      <c r="D7939" s="8">
        <v>79.359999999989398</v>
      </c>
      <c r="E7939" s="9">
        <v>87</v>
      </c>
    </row>
    <row r="7940" spans="4:5" ht="18.75" x14ac:dyDescent="0.3">
      <c r="D7940" s="8">
        <v>79.369999999989403</v>
      </c>
      <c r="E7940" s="9">
        <v>87</v>
      </c>
    </row>
    <row r="7941" spans="4:5" ht="18.75" x14ac:dyDescent="0.3">
      <c r="D7941" s="8">
        <v>79.379999999989494</v>
      </c>
      <c r="E7941" s="9">
        <v>87</v>
      </c>
    </row>
    <row r="7942" spans="4:5" ht="18.75" x14ac:dyDescent="0.3">
      <c r="D7942" s="8">
        <v>79.389999999989499</v>
      </c>
      <c r="E7942" s="9">
        <v>87</v>
      </c>
    </row>
    <row r="7943" spans="4:5" ht="18.75" x14ac:dyDescent="0.3">
      <c r="D7943" s="8">
        <v>79.399999999989504</v>
      </c>
      <c r="E7943" s="9">
        <v>87</v>
      </c>
    </row>
    <row r="7944" spans="4:5" ht="18.75" x14ac:dyDescent="0.3">
      <c r="D7944" s="8">
        <v>79.409999999989495</v>
      </c>
      <c r="E7944" s="9">
        <v>87</v>
      </c>
    </row>
    <row r="7945" spans="4:5" ht="18.75" x14ac:dyDescent="0.3">
      <c r="D7945" s="8">
        <v>79.4199999999895</v>
      </c>
      <c r="E7945" s="9">
        <v>87</v>
      </c>
    </row>
    <row r="7946" spans="4:5" ht="18.75" x14ac:dyDescent="0.3">
      <c r="D7946" s="8">
        <v>79.429999999989505</v>
      </c>
      <c r="E7946" s="9">
        <v>87</v>
      </c>
    </row>
    <row r="7947" spans="4:5" ht="18.75" x14ac:dyDescent="0.3">
      <c r="D7947" s="8">
        <v>79.439999999989496</v>
      </c>
      <c r="E7947" s="9">
        <v>87</v>
      </c>
    </row>
    <row r="7948" spans="4:5" ht="18.75" x14ac:dyDescent="0.3">
      <c r="D7948" s="8">
        <v>79.449999999989501</v>
      </c>
      <c r="E7948" s="9">
        <v>87</v>
      </c>
    </row>
    <row r="7949" spans="4:5" ht="18.75" x14ac:dyDescent="0.3">
      <c r="D7949" s="8">
        <v>79.459999999989506</v>
      </c>
      <c r="E7949" s="9">
        <v>87</v>
      </c>
    </row>
    <row r="7950" spans="4:5" ht="18.75" x14ac:dyDescent="0.3">
      <c r="D7950" s="8">
        <v>79.469999999989497</v>
      </c>
      <c r="E7950" s="9">
        <v>87</v>
      </c>
    </row>
    <row r="7951" spans="4:5" ht="18.75" x14ac:dyDescent="0.3">
      <c r="D7951" s="8">
        <v>79.479999999989502</v>
      </c>
      <c r="E7951" s="9">
        <v>87</v>
      </c>
    </row>
    <row r="7952" spans="4:5" ht="18.75" x14ac:dyDescent="0.3">
      <c r="D7952" s="8">
        <v>79.489999999989493</v>
      </c>
      <c r="E7952" s="9">
        <v>87</v>
      </c>
    </row>
    <row r="7953" spans="4:5" ht="18.75" x14ac:dyDescent="0.3">
      <c r="D7953" s="8">
        <v>79.499999999989498</v>
      </c>
      <c r="E7953" s="9">
        <v>87</v>
      </c>
    </row>
    <row r="7954" spans="4:5" ht="18.75" x14ac:dyDescent="0.3">
      <c r="D7954" s="8">
        <v>79.509999999989503</v>
      </c>
      <c r="E7954" s="9">
        <v>87</v>
      </c>
    </row>
    <row r="7955" spans="4:5" ht="18.75" x14ac:dyDescent="0.3">
      <c r="D7955" s="8">
        <v>79.519999999989494</v>
      </c>
      <c r="E7955" s="9">
        <v>87</v>
      </c>
    </row>
    <row r="7956" spans="4:5" ht="18.75" x14ac:dyDescent="0.3">
      <c r="D7956" s="8">
        <v>79.529999999989499</v>
      </c>
      <c r="E7956" s="9">
        <v>87</v>
      </c>
    </row>
    <row r="7957" spans="4:5" ht="18.75" x14ac:dyDescent="0.3">
      <c r="D7957" s="8">
        <v>79.539999999989504</v>
      </c>
      <c r="E7957" s="9">
        <v>87</v>
      </c>
    </row>
    <row r="7958" spans="4:5" ht="18.75" x14ac:dyDescent="0.3">
      <c r="D7958" s="8">
        <v>79.549999999989495</v>
      </c>
      <c r="E7958" s="9">
        <v>87</v>
      </c>
    </row>
    <row r="7959" spans="4:5" ht="18.75" x14ac:dyDescent="0.3">
      <c r="D7959" s="8">
        <v>79.5599999999895</v>
      </c>
      <c r="E7959" s="9">
        <v>87</v>
      </c>
    </row>
    <row r="7960" spans="4:5" ht="18.75" x14ac:dyDescent="0.3">
      <c r="D7960" s="8">
        <v>79.569999999989506</v>
      </c>
      <c r="E7960" s="9">
        <v>87</v>
      </c>
    </row>
    <row r="7961" spans="4:5" ht="18.75" x14ac:dyDescent="0.3">
      <c r="D7961" s="8">
        <v>79.579999999989596</v>
      </c>
      <c r="E7961" s="9">
        <v>87</v>
      </c>
    </row>
    <row r="7962" spans="4:5" ht="18.75" x14ac:dyDescent="0.3">
      <c r="D7962" s="8">
        <v>79.589999999989601</v>
      </c>
      <c r="E7962" s="9">
        <v>87</v>
      </c>
    </row>
    <row r="7963" spans="4:5" ht="18.75" x14ac:dyDescent="0.3">
      <c r="D7963" s="8">
        <v>79.599999999989606</v>
      </c>
      <c r="E7963" s="9">
        <v>87</v>
      </c>
    </row>
    <row r="7964" spans="4:5" ht="18.75" x14ac:dyDescent="0.3">
      <c r="D7964" s="8">
        <v>79.609999999989597</v>
      </c>
      <c r="E7964" s="9">
        <v>87</v>
      </c>
    </row>
    <row r="7965" spans="4:5" ht="18.75" x14ac:dyDescent="0.3">
      <c r="D7965" s="8">
        <v>79.619999999989602</v>
      </c>
      <c r="E7965" s="9">
        <v>87</v>
      </c>
    </row>
    <row r="7966" spans="4:5" ht="18.75" x14ac:dyDescent="0.3">
      <c r="D7966" s="8">
        <v>79.629999999989593</v>
      </c>
      <c r="E7966" s="9">
        <v>87</v>
      </c>
    </row>
    <row r="7967" spans="4:5" ht="18.75" x14ac:dyDescent="0.3">
      <c r="D7967" s="8">
        <v>79.639999999989598</v>
      </c>
      <c r="E7967" s="9">
        <v>87</v>
      </c>
    </row>
    <row r="7968" spans="4:5" ht="18.75" x14ac:dyDescent="0.3">
      <c r="D7968" s="8">
        <v>79.649999999989603</v>
      </c>
      <c r="E7968" s="9">
        <v>87</v>
      </c>
    </row>
    <row r="7969" spans="4:5" ht="18.75" x14ac:dyDescent="0.3">
      <c r="D7969" s="8">
        <v>79.659999999989594</v>
      </c>
      <c r="E7969" s="9">
        <v>87</v>
      </c>
    </row>
    <row r="7970" spans="4:5" ht="18.75" x14ac:dyDescent="0.3">
      <c r="D7970" s="8">
        <v>79.669999999989599</v>
      </c>
      <c r="E7970" s="9">
        <v>87</v>
      </c>
    </row>
    <row r="7971" spans="4:5" ht="18.75" x14ac:dyDescent="0.3">
      <c r="D7971" s="8">
        <v>79.679999999989604</v>
      </c>
      <c r="E7971" s="9">
        <v>87</v>
      </c>
    </row>
    <row r="7972" spans="4:5" ht="18.75" x14ac:dyDescent="0.3">
      <c r="D7972" s="8">
        <v>79.689999999989595</v>
      </c>
      <c r="E7972" s="9">
        <v>87</v>
      </c>
    </row>
    <row r="7973" spans="4:5" ht="18.75" x14ac:dyDescent="0.3">
      <c r="D7973" s="8">
        <v>79.6999999999896</v>
      </c>
      <c r="E7973" s="9">
        <v>87</v>
      </c>
    </row>
    <row r="7974" spans="4:5" ht="18.75" x14ac:dyDescent="0.3">
      <c r="D7974" s="8">
        <v>79.709999999989606</v>
      </c>
      <c r="E7974" s="9">
        <v>87</v>
      </c>
    </row>
    <row r="7975" spans="4:5" ht="18.75" x14ac:dyDescent="0.3">
      <c r="D7975" s="8">
        <v>79.719999999989597</v>
      </c>
      <c r="E7975" s="9">
        <v>87</v>
      </c>
    </row>
    <row r="7976" spans="4:5" ht="18.75" x14ac:dyDescent="0.3">
      <c r="D7976" s="8">
        <v>79.729999999989602</v>
      </c>
      <c r="E7976" s="9">
        <v>87</v>
      </c>
    </row>
    <row r="7977" spans="4:5" ht="18.75" x14ac:dyDescent="0.3">
      <c r="D7977" s="8">
        <v>79.739999999989607</v>
      </c>
      <c r="E7977" s="9">
        <v>87</v>
      </c>
    </row>
    <row r="7978" spans="4:5" ht="18.75" x14ac:dyDescent="0.3">
      <c r="D7978" s="8">
        <v>79.749999999989598</v>
      </c>
      <c r="E7978" s="9">
        <v>87</v>
      </c>
    </row>
    <row r="7979" spans="4:5" ht="18.75" x14ac:dyDescent="0.3">
      <c r="D7979" s="8">
        <v>79.759999999989603</v>
      </c>
      <c r="E7979" s="9">
        <v>87</v>
      </c>
    </row>
    <row r="7980" spans="4:5" ht="18.75" x14ac:dyDescent="0.3">
      <c r="D7980" s="8">
        <v>79.769999999989693</v>
      </c>
      <c r="E7980" s="9">
        <v>87</v>
      </c>
    </row>
    <row r="7981" spans="4:5" ht="18.75" x14ac:dyDescent="0.3">
      <c r="D7981" s="8">
        <v>79.779999999989698</v>
      </c>
      <c r="E7981" s="9">
        <v>87</v>
      </c>
    </row>
    <row r="7982" spans="4:5" ht="18.75" x14ac:dyDescent="0.3">
      <c r="D7982" s="8">
        <v>79.789999999989703</v>
      </c>
      <c r="E7982" s="9">
        <v>87</v>
      </c>
    </row>
    <row r="7983" spans="4:5" ht="18.75" x14ac:dyDescent="0.3">
      <c r="D7983" s="8">
        <v>79.799999999989694</v>
      </c>
      <c r="E7983" s="9">
        <v>87</v>
      </c>
    </row>
    <row r="7984" spans="4:5" ht="18.75" x14ac:dyDescent="0.3">
      <c r="D7984" s="8">
        <v>79.809999999989699</v>
      </c>
      <c r="E7984" s="9">
        <v>87</v>
      </c>
    </row>
    <row r="7985" spans="4:5" ht="18.75" x14ac:dyDescent="0.3">
      <c r="D7985" s="8">
        <v>79.819999999989705</v>
      </c>
      <c r="E7985" s="9">
        <v>87</v>
      </c>
    </row>
    <row r="7986" spans="4:5" ht="18.75" x14ac:dyDescent="0.3">
      <c r="D7986" s="8">
        <v>79.829999999989695</v>
      </c>
      <c r="E7986" s="9">
        <v>87</v>
      </c>
    </row>
    <row r="7987" spans="4:5" ht="18.75" x14ac:dyDescent="0.3">
      <c r="D7987" s="8">
        <v>79.839999999989701</v>
      </c>
      <c r="E7987" s="9">
        <v>87</v>
      </c>
    </row>
    <row r="7988" spans="4:5" ht="18.75" x14ac:dyDescent="0.3">
      <c r="D7988" s="8">
        <v>79.849999999989706</v>
      </c>
      <c r="E7988" s="9">
        <v>87</v>
      </c>
    </row>
    <row r="7989" spans="4:5" ht="18.75" x14ac:dyDescent="0.3">
      <c r="D7989" s="8">
        <v>79.859999999989697</v>
      </c>
      <c r="E7989" s="9">
        <v>87</v>
      </c>
    </row>
    <row r="7990" spans="4:5" ht="18.75" x14ac:dyDescent="0.3">
      <c r="D7990" s="8">
        <v>79.869999999989702</v>
      </c>
      <c r="E7990" s="9">
        <v>87</v>
      </c>
    </row>
    <row r="7991" spans="4:5" ht="18.75" x14ac:dyDescent="0.3">
      <c r="D7991" s="8">
        <v>79.879999999989707</v>
      </c>
      <c r="E7991" s="9">
        <v>87</v>
      </c>
    </row>
    <row r="7992" spans="4:5" ht="18.75" x14ac:dyDescent="0.3">
      <c r="D7992" s="8">
        <v>79.889999999989698</v>
      </c>
      <c r="E7992" s="9">
        <v>87</v>
      </c>
    </row>
    <row r="7993" spans="4:5" ht="18.75" x14ac:dyDescent="0.3">
      <c r="D7993" s="8">
        <v>79.899999999989703</v>
      </c>
      <c r="E7993" s="9">
        <v>87</v>
      </c>
    </row>
    <row r="7994" spans="4:5" ht="18.75" x14ac:dyDescent="0.3">
      <c r="D7994" s="8">
        <v>79.909999999989694</v>
      </c>
      <c r="E7994" s="9">
        <v>87</v>
      </c>
    </row>
    <row r="7995" spans="4:5" ht="18.75" x14ac:dyDescent="0.3">
      <c r="D7995" s="8">
        <v>79.919999999989699</v>
      </c>
      <c r="E7995" s="9">
        <v>87</v>
      </c>
    </row>
    <row r="7996" spans="4:5" ht="18.75" x14ac:dyDescent="0.3">
      <c r="D7996" s="8">
        <v>79.929999999989704</v>
      </c>
      <c r="E7996" s="9">
        <v>87</v>
      </c>
    </row>
    <row r="7997" spans="4:5" ht="18.75" x14ac:dyDescent="0.3">
      <c r="D7997" s="8">
        <v>79.939999999989695</v>
      </c>
      <c r="E7997" s="9">
        <v>87</v>
      </c>
    </row>
    <row r="7998" spans="4:5" ht="18.75" x14ac:dyDescent="0.3">
      <c r="D7998" s="8">
        <v>79.9499999999897</v>
      </c>
      <c r="E7998" s="9">
        <v>87</v>
      </c>
    </row>
    <row r="7999" spans="4:5" ht="18.75" x14ac:dyDescent="0.3">
      <c r="D7999" s="8">
        <v>79.959999999989705</v>
      </c>
      <c r="E7999" s="9">
        <v>87</v>
      </c>
    </row>
    <row r="8000" spans="4:5" ht="18.75" x14ac:dyDescent="0.3">
      <c r="D8000" s="8">
        <v>79.969999999989795</v>
      </c>
      <c r="E8000" s="9">
        <v>87</v>
      </c>
    </row>
    <row r="8001" spans="4:5" ht="18.75" x14ac:dyDescent="0.3">
      <c r="D8001" s="8">
        <v>79.979999999989801</v>
      </c>
      <c r="E8001" s="9">
        <v>87</v>
      </c>
    </row>
    <row r="8002" spans="4:5" ht="18.75" x14ac:dyDescent="0.3">
      <c r="D8002" s="8">
        <v>79.989999999989806</v>
      </c>
      <c r="E8002" s="9">
        <v>87</v>
      </c>
    </row>
    <row r="8003" spans="4:5" ht="18.75" x14ac:dyDescent="0.3">
      <c r="D8003" s="8">
        <v>79.999999999989797</v>
      </c>
      <c r="E8003" s="9">
        <v>87</v>
      </c>
    </row>
    <row r="8004" spans="4:5" ht="18.75" x14ac:dyDescent="0.3">
      <c r="D8004" s="8">
        <v>80.009999999989802</v>
      </c>
      <c r="E8004" s="9">
        <v>87</v>
      </c>
    </row>
    <row r="8005" spans="4:5" ht="18.75" x14ac:dyDescent="0.3">
      <c r="D8005" s="8">
        <v>80.019999999989807</v>
      </c>
      <c r="E8005" s="9">
        <v>87</v>
      </c>
    </row>
    <row r="8006" spans="4:5" ht="18.75" x14ac:dyDescent="0.3">
      <c r="D8006" s="8">
        <v>80.029999999989798</v>
      </c>
      <c r="E8006" s="9">
        <v>87</v>
      </c>
    </row>
    <row r="8007" spans="4:5" ht="18.75" x14ac:dyDescent="0.3">
      <c r="D8007" s="8">
        <v>80.039999999989803</v>
      </c>
      <c r="E8007" s="9">
        <v>87</v>
      </c>
    </row>
    <row r="8008" spans="4:5" ht="18.75" x14ac:dyDescent="0.3">
      <c r="D8008" s="8">
        <v>80.049999999989794</v>
      </c>
      <c r="E8008" s="9">
        <v>87</v>
      </c>
    </row>
    <row r="8009" spans="4:5" ht="18.75" x14ac:dyDescent="0.3">
      <c r="D8009" s="8">
        <v>80.059999999989799</v>
      </c>
      <c r="E8009" s="9">
        <v>87</v>
      </c>
    </row>
    <row r="8010" spans="4:5" ht="18.75" x14ac:dyDescent="0.3">
      <c r="D8010" s="8">
        <v>80.069999999989804</v>
      </c>
      <c r="E8010" s="9">
        <v>87</v>
      </c>
    </row>
    <row r="8011" spans="4:5" ht="18.75" x14ac:dyDescent="0.3">
      <c r="D8011" s="8">
        <v>80.079999999989795</v>
      </c>
      <c r="E8011" s="9">
        <v>87</v>
      </c>
    </row>
    <row r="8012" spans="4:5" ht="18.75" x14ac:dyDescent="0.3">
      <c r="D8012" s="8">
        <v>80.0899999999898</v>
      </c>
      <c r="E8012" s="9">
        <v>87</v>
      </c>
    </row>
    <row r="8013" spans="4:5" ht="18.75" x14ac:dyDescent="0.3">
      <c r="D8013" s="8">
        <v>80.099999999989805</v>
      </c>
      <c r="E8013" s="9">
        <v>87</v>
      </c>
    </row>
    <row r="8014" spans="4:5" ht="18.75" x14ac:dyDescent="0.3">
      <c r="D8014" s="8">
        <v>80.109999999989796</v>
      </c>
      <c r="E8014" s="9">
        <v>87</v>
      </c>
    </row>
    <row r="8015" spans="4:5" ht="18.75" x14ac:dyDescent="0.3">
      <c r="D8015" s="8">
        <v>80.119999999989801</v>
      </c>
      <c r="E8015" s="9">
        <v>87</v>
      </c>
    </row>
    <row r="8016" spans="4:5" ht="18.75" x14ac:dyDescent="0.3">
      <c r="D8016" s="8">
        <v>80.129999999989806</v>
      </c>
      <c r="E8016" s="9">
        <v>87</v>
      </c>
    </row>
    <row r="8017" spans="4:5" ht="18.75" x14ac:dyDescent="0.3">
      <c r="D8017" s="8">
        <v>80.139999999989797</v>
      </c>
      <c r="E8017" s="9">
        <v>87</v>
      </c>
    </row>
    <row r="8018" spans="4:5" ht="18.75" x14ac:dyDescent="0.3">
      <c r="D8018" s="8">
        <v>80.149999999989802</v>
      </c>
      <c r="E8018" s="9">
        <v>87</v>
      </c>
    </row>
    <row r="8019" spans="4:5" ht="18.75" x14ac:dyDescent="0.3">
      <c r="D8019" s="8">
        <v>80.159999999989907</v>
      </c>
      <c r="E8019" s="9">
        <v>87</v>
      </c>
    </row>
    <row r="8020" spans="4:5" ht="18.75" x14ac:dyDescent="0.3">
      <c r="D8020" s="8">
        <v>80.169999999989898</v>
      </c>
      <c r="E8020" s="9">
        <v>87</v>
      </c>
    </row>
    <row r="8021" spans="4:5" ht="18.75" x14ac:dyDescent="0.3">
      <c r="D8021" s="8">
        <v>80.179999999989903</v>
      </c>
      <c r="E8021" s="9">
        <v>87</v>
      </c>
    </row>
    <row r="8022" spans="4:5" ht="18.75" x14ac:dyDescent="0.3">
      <c r="D8022" s="8">
        <v>80.189999999989894</v>
      </c>
      <c r="E8022" s="9">
        <v>87</v>
      </c>
    </row>
    <row r="8023" spans="4:5" ht="18.75" x14ac:dyDescent="0.3">
      <c r="D8023" s="8">
        <v>80.199999999989899</v>
      </c>
      <c r="E8023" s="9">
        <v>87</v>
      </c>
    </row>
    <row r="8024" spans="4:5" ht="18.75" x14ac:dyDescent="0.3">
      <c r="D8024" s="8">
        <v>80.209999999989904</v>
      </c>
      <c r="E8024" s="9">
        <v>87</v>
      </c>
    </row>
    <row r="8025" spans="4:5" ht="18.75" x14ac:dyDescent="0.3">
      <c r="D8025" s="8">
        <v>80.219999999989895</v>
      </c>
      <c r="E8025" s="9">
        <v>87</v>
      </c>
    </row>
    <row r="8026" spans="4:5" ht="18.75" x14ac:dyDescent="0.3">
      <c r="D8026" s="8">
        <v>80.2299999999899</v>
      </c>
      <c r="E8026" s="9">
        <v>87</v>
      </c>
    </row>
    <row r="8027" spans="4:5" ht="18.75" x14ac:dyDescent="0.3">
      <c r="D8027" s="8">
        <v>80.239999999989905</v>
      </c>
      <c r="E8027" s="9">
        <v>87</v>
      </c>
    </row>
    <row r="8028" spans="4:5" ht="18.75" x14ac:dyDescent="0.3">
      <c r="D8028" s="8">
        <v>80.249999999989896</v>
      </c>
      <c r="E8028" s="9">
        <v>87</v>
      </c>
    </row>
    <row r="8029" spans="4:5" ht="18.75" x14ac:dyDescent="0.3">
      <c r="D8029" s="8">
        <v>80.259999999989901</v>
      </c>
      <c r="E8029" s="9">
        <v>87</v>
      </c>
    </row>
    <row r="8030" spans="4:5" ht="18.75" x14ac:dyDescent="0.3">
      <c r="D8030" s="8">
        <v>80.269999999989906</v>
      </c>
      <c r="E8030" s="9">
        <v>87</v>
      </c>
    </row>
    <row r="8031" spans="4:5" ht="18.75" x14ac:dyDescent="0.3">
      <c r="D8031" s="8">
        <v>80.279999999989897</v>
      </c>
      <c r="E8031" s="9">
        <v>87</v>
      </c>
    </row>
    <row r="8032" spans="4:5" ht="18.75" x14ac:dyDescent="0.3">
      <c r="D8032" s="8">
        <v>80.289999999989902</v>
      </c>
      <c r="E8032" s="9">
        <v>87</v>
      </c>
    </row>
    <row r="8033" spans="4:5" ht="18.75" x14ac:dyDescent="0.3">
      <c r="D8033" s="8">
        <v>80.299999999989893</v>
      </c>
      <c r="E8033" s="9">
        <v>87</v>
      </c>
    </row>
    <row r="8034" spans="4:5" ht="18.75" x14ac:dyDescent="0.3">
      <c r="D8034" s="8">
        <v>80.309999999989898</v>
      </c>
      <c r="E8034" s="9">
        <v>87</v>
      </c>
    </row>
    <row r="8035" spans="4:5" ht="18.75" x14ac:dyDescent="0.3">
      <c r="D8035" s="8">
        <v>80.319999999989903</v>
      </c>
      <c r="E8035" s="9">
        <v>87</v>
      </c>
    </row>
    <row r="8036" spans="4:5" ht="18.75" x14ac:dyDescent="0.3">
      <c r="D8036" s="8">
        <v>80.329999999989894</v>
      </c>
      <c r="E8036" s="9">
        <v>87</v>
      </c>
    </row>
    <row r="8037" spans="4:5" ht="18.75" x14ac:dyDescent="0.3">
      <c r="D8037" s="8">
        <v>80.339999999989899</v>
      </c>
      <c r="E8037" s="9">
        <v>87</v>
      </c>
    </row>
    <row r="8038" spans="4:5" ht="18.75" x14ac:dyDescent="0.3">
      <c r="D8038" s="8">
        <v>80.349999999989905</v>
      </c>
      <c r="E8038" s="9">
        <v>87</v>
      </c>
    </row>
    <row r="8039" spans="4:5" ht="18.75" x14ac:dyDescent="0.3">
      <c r="D8039" s="8">
        <v>80.359999999989995</v>
      </c>
      <c r="E8039" s="9">
        <v>87</v>
      </c>
    </row>
    <row r="8040" spans="4:5" ht="18.75" x14ac:dyDescent="0.3">
      <c r="D8040" s="8">
        <v>80.36999999999</v>
      </c>
      <c r="E8040" s="9">
        <v>87</v>
      </c>
    </row>
    <row r="8041" spans="4:5" ht="18.75" x14ac:dyDescent="0.3">
      <c r="D8041" s="8">
        <v>80.379999999990005</v>
      </c>
      <c r="E8041" s="9">
        <v>87</v>
      </c>
    </row>
    <row r="8042" spans="4:5" ht="18.75" x14ac:dyDescent="0.3">
      <c r="D8042" s="8">
        <v>80.389999999989996</v>
      </c>
      <c r="E8042" s="9">
        <v>87</v>
      </c>
    </row>
    <row r="8043" spans="4:5" ht="18.75" x14ac:dyDescent="0.3">
      <c r="D8043" s="8">
        <v>80.399999999990001</v>
      </c>
      <c r="E8043" s="9">
        <v>87</v>
      </c>
    </row>
    <row r="8044" spans="4:5" ht="18.75" x14ac:dyDescent="0.3">
      <c r="D8044" s="8">
        <v>80.409999999990006</v>
      </c>
      <c r="E8044" s="9">
        <v>87</v>
      </c>
    </row>
    <row r="8045" spans="4:5" ht="18.75" x14ac:dyDescent="0.3">
      <c r="D8045" s="8">
        <v>80.419999999989997</v>
      </c>
      <c r="E8045" s="9">
        <v>87</v>
      </c>
    </row>
    <row r="8046" spans="4:5" ht="18.75" x14ac:dyDescent="0.3">
      <c r="D8046" s="8">
        <v>80.429999999990002</v>
      </c>
      <c r="E8046" s="9">
        <v>87</v>
      </c>
    </row>
    <row r="8047" spans="4:5" ht="18.75" x14ac:dyDescent="0.3">
      <c r="D8047" s="8">
        <v>80.439999999989993</v>
      </c>
      <c r="E8047" s="9">
        <v>87</v>
      </c>
    </row>
    <row r="8048" spans="4:5" ht="18.75" x14ac:dyDescent="0.3">
      <c r="D8048" s="8">
        <v>80.449999999989998</v>
      </c>
      <c r="E8048" s="9">
        <v>87</v>
      </c>
    </row>
    <row r="8049" spans="4:5" ht="18.75" x14ac:dyDescent="0.3">
      <c r="D8049" s="8">
        <v>80.459999999990004</v>
      </c>
      <c r="E8049" s="9">
        <v>87</v>
      </c>
    </row>
    <row r="8050" spans="4:5" ht="18.75" x14ac:dyDescent="0.3">
      <c r="D8050" s="8">
        <v>80.469999999989994</v>
      </c>
      <c r="E8050" s="9">
        <v>87</v>
      </c>
    </row>
    <row r="8051" spans="4:5" ht="18.75" x14ac:dyDescent="0.3">
      <c r="D8051" s="8">
        <v>80.47999999999</v>
      </c>
      <c r="E8051" s="9">
        <v>87</v>
      </c>
    </row>
    <row r="8052" spans="4:5" ht="18.75" x14ac:dyDescent="0.3">
      <c r="D8052" s="8">
        <v>80.489999999990005</v>
      </c>
      <c r="E8052" s="9">
        <v>87</v>
      </c>
    </row>
    <row r="8053" spans="4:5" ht="18.75" x14ac:dyDescent="0.3">
      <c r="D8053" s="8">
        <v>80.499999999989996</v>
      </c>
      <c r="E8053" s="9">
        <v>87</v>
      </c>
    </row>
    <row r="8054" spans="4:5" ht="18.75" x14ac:dyDescent="0.3">
      <c r="D8054" s="8">
        <v>80.509999999990001</v>
      </c>
      <c r="E8054" s="9">
        <v>87</v>
      </c>
    </row>
    <row r="8055" spans="4:5" ht="18.75" x14ac:dyDescent="0.3">
      <c r="D8055" s="8">
        <v>80.519999999990006</v>
      </c>
      <c r="E8055" s="9">
        <v>87</v>
      </c>
    </row>
    <row r="8056" spans="4:5" ht="18.75" x14ac:dyDescent="0.3">
      <c r="D8056" s="8">
        <v>80.529999999989997</v>
      </c>
      <c r="E8056" s="9">
        <v>87</v>
      </c>
    </row>
    <row r="8057" spans="4:5" ht="18.75" x14ac:dyDescent="0.3">
      <c r="D8057" s="8">
        <v>80.539999999990002</v>
      </c>
      <c r="E8057" s="9">
        <v>87</v>
      </c>
    </row>
    <row r="8058" spans="4:5" ht="18.75" x14ac:dyDescent="0.3">
      <c r="D8058" s="8">
        <v>80.549999999990007</v>
      </c>
      <c r="E8058" s="9">
        <v>87</v>
      </c>
    </row>
    <row r="8059" spans="4:5" ht="18.75" x14ac:dyDescent="0.3">
      <c r="D8059" s="8">
        <v>80.559999999990097</v>
      </c>
      <c r="E8059" s="9">
        <v>87</v>
      </c>
    </row>
    <row r="8060" spans="4:5" ht="18.75" x14ac:dyDescent="0.3">
      <c r="D8060" s="8">
        <v>80.569999999990102</v>
      </c>
      <c r="E8060" s="9">
        <v>87</v>
      </c>
    </row>
    <row r="8061" spans="4:5" ht="18.75" x14ac:dyDescent="0.3">
      <c r="D8061" s="8">
        <v>80.579999999990093</v>
      </c>
      <c r="E8061" s="9">
        <v>87</v>
      </c>
    </row>
    <row r="8062" spans="4:5" ht="18.75" x14ac:dyDescent="0.3">
      <c r="D8062" s="8">
        <v>80.589999999990098</v>
      </c>
      <c r="E8062" s="9">
        <v>87</v>
      </c>
    </row>
    <row r="8063" spans="4:5" ht="18.75" x14ac:dyDescent="0.3">
      <c r="D8063" s="8">
        <v>80.599999999990104</v>
      </c>
      <c r="E8063" s="9">
        <v>87</v>
      </c>
    </row>
    <row r="8064" spans="4:5" ht="18.75" x14ac:dyDescent="0.3">
      <c r="D8064" s="8">
        <v>80.609999999990094</v>
      </c>
      <c r="E8064" s="9">
        <v>87</v>
      </c>
    </row>
    <row r="8065" spans="4:5" ht="18.75" x14ac:dyDescent="0.3">
      <c r="D8065" s="8">
        <v>80.6199999999901</v>
      </c>
      <c r="E8065" s="9">
        <v>87</v>
      </c>
    </row>
    <row r="8066" spans="4:5" ht="18.75" x14ac:dyDescent="0.3">
      <c r="D8066" s="8">
        <v>80.629999999990105</v>
      </c>
      <c r="E8066" s="9">
        <v>87</v>
      </c>
    </row>
    <row r="8067" spans="4:5" ht="18.75" x14ac:dyDescent="0.3">
      <c r="D8067" s="8">
        <v>80.639999999990096</v>
      </c>
      <c r="E8067" s="9">
        <v>87</v>
      </c>
    </row>
    <row r="8068" spans="4:5" ht="18.75" x14ac:dyDescent="0.3">
      <c r="D8068" s="8">
        <v>80.649999999990101</v>
      </c>
      <c r="E8068" s="9">
        <v>87</v>
      </c>
    </row>
    <row r="8069" spans="4:5" ht="18.75" x14ac:dyDescent="0.3">
      <c r="D8069" s="8">
        <v>80.659999999990106</v>
      </c>
      <c r="E8069" s="9">
        <v>87</v>
      </c>
    </row>
    <row r="8070" spans="4:5" ht="18.75" x14ac:dyDescent="0.3">
      <c r="D8070" s="8">
        <v>80.669999999990097</v>
      </c>
      <c r="E8070" s="9">
        <v>87</v>
      </c>
    </row>
    <row r="8071" spans="4:5" ht="18.75" x14ac:dyDescent="0.3">
      <c r="D8071" s="8">
        <v>80.679999999990102</v>
      </c>
      <c r="E8071" s="9">
        <v>87</v>
      </c>
    </row>
    <row r="8072" spans="4:5" ht="18.75" x14ac:dyDescent="0.3">
      <c r="D8072" s="8">
        <v>80.689999999990107</v>
      </c>
      <c r="E8072" s="9">
        <v>87</v>
      </c>
    </row>
    <row r="8073" spans="4:5" ht="18.75" x14ac:dyDescent="0.3">
      <c r="D8073" s="8">
        <v>80.699999999990098</v>
      </c>
      <c r="E8073" s="9">
        <v>87</v>
      </c>
    </row>
    <row r="8074" spans="4:5" ht="18.75" x14ac:dyDescent="0.3">
      <c r="D8074" s="8">
        <v>80.709999999990103</v>
      </c>
      <c r="E8074" s="9">
        <v>87</v>
      </c>
    </row>
    <row r="8075" spans="4:5" ht="18.75" x14ac:dyDescent="0.3">
      <c r="D8075" s="8">
        <v>80.719999999990094</v>
      </c>
      <c r="E8075" s="9">
        <v>87</v>
      </c>
    </row>
    <row r="8076" spans="4:5" ht="18.75" x14ac:dyDescent="0.3">
      <c r="D8076" s="8">
        <v>80.729999999990099</v>
      </c>
      <c r="E8076" s="9">
        <v>87</v>
      </c>
    </row>
    <row r="8077" spans="4:5" ht="18.75" x14ac:dyDescent="0.3">
      <c r="D8077" s="8">
        <v>80.739999999990104</v>
      </c>
      <c r="E8077" s="9">
        <v>87</v>
      </c>
    </row>
    <row r="8078" spans="4:5" ht="18.75" x14ac:dyDescent="0.3">
      <c r="D8078" s="8">
        <v>80.749999999990195</v>
      </c>
      <c r="E8078" s="9">
        <v>87</v>
      </c>
    </row>
    <row r="8079" spans="4:5" ht="18.75" x14ac:dyDescent="0.3">
      <c r="D8079" s="8">
        <v>80.7599999999902</v>
      </c>
      <c r="E8079" s="9">
        <v>87</v>
      </c>
    </row>
    <row r="8080" spans="4:5" ht="18.75" x14ac:dyDescent="0.3">
      <c r="D8080" s="8">
        <v>80.769999999990205</v>
      </c>
      <c r="E8080" s="9">
        <v>87</v>
      </c>
    </row>
    <row r="8081" spans="4:5" ht="18.75" x14ac:dyDescent="0.3">
      <c r="D8081" s="8">
        <v>80.779999999990196</v>
      </c>
      <c r="E8081" s="9">
        <v>87</v>
      </c>
    </row>
    <row r="8082" spans="4:5" ht="18.75" x14ac:dyDescent="0.3">
      <c r="D8082" s="8">
        <v>80.789999999990201</v>
      </c>
      <c r="E8082" s="9">
        <v>87</v>
      </c>
    </row>
    <row r="8083" spans="4:5" ht="18.75" x14ac:dyDescent="0.3">
      <c r="D8083" s="8">
        <v>80.799999999990206</v>
      </c>
      <c r="E8083" s="9">
        <v>88</v>
      </c>
    </row>
    <row r="8084" spans="4:5" ht="18.75" x14ac:dyDescent="0.3">
      <c r="D8084" s="8">
        <v>80.809999999990197</v>
      </c>
      <c r="E8084" s="9">
        <v>88</v>
      </c>
    </row>
    <row r="8085" spans="4:5" ht="18.75" x14ac:dyDescent="0.3">
      <c r="D8085" s="8">
        <v>80.819999999990202</v>
      </c>
      <c r="E8085" s="9">
        <v>88</v>
      </c>
    </row>
    <row r="8086" spans="4:5" ht="18.75" x14ac:dyDescent="0.3">
      <c r="D8086" s="8">
        <v>80.829999999990207</v>
      </c>
      <c r="E8086" s="9">
        <v>88</v>
      </c>
    </row>
    <row r="8087" spans="4:5" ht="18.75" x14ac:dyDescent="0.3">
      <c r="D8087" s="8">
        <v>80.839999999990198</v>
      </c>
      <c r="E8087" s="9">
        <v>88</v>
      </c>
    </row>
    <row r="8088" spans="4:5" ht="18.75" x14ac:dyDescent="0.3">
      <c r="D8088" s="8">
        <v>80.849999999990203</v>
      </c>
      <c r="E8088" s="9">
        <v>88</v>
      </c>
    </row>
    <row r="8089" spans="4:5" ht="18.75" x14ac:dyDescent="0.3">
      <c r="D8089" s="8">
        <v>80.859999999990194</v>
      </c>
      <c r="E8089" s="9">
        <v>88</v>
      </c>
    </row>
    <row r="8090" spans="4:5" ht="18.75" x14ac:dyDescent="0.3">
      <c r="D8090" s="8">
        <v>80.869999999990199</v>
      </c>
      <c r="E8090" s="9">
        <v>88</v>
      </c>
    </row>
    <row r="8091" spans="4:5" ht="18.75" x14ac:dyDescent="0.3">
      <c r="D8091" s="8">
        <v>80.879999999990204</v>
      </c>
      <c r="E8091" s="9">
        <v>88</v>
      </c>
    </row>
    <row r="8092" spans="4:5" ht="18.75" x14ac:dyDescent="0.3">
      <c r="D8092" s="8">
        <v>80.889999999990195</v>
      </c>
      <c r="E8092" s="9">
        <v>88</v>
      </c>
    </row>
    <row r="8093" spans="4:5" ht="18.75" x14ac:dyDescent="0.3">
      <c r="D8093" s="8">
        <v>80.8999999999902</v>
      </c>
      <c r="E8093" s="9">
        <v>88</v>
      </c>
    </row>
    <row r="8094" spans="4:5" ht="18.75" x14ac:dyDescent="0.3">
      <c r="D8094" s="8">
        <v>80.909999999990205</v>
      </c>
      <c r="E8094" s="9">
        <v>88</v>
      </c>
    </row>
    <row r="8095" spans="4:5" ht="18.75" x14ac:dyDescent="0.3">
      <c r="D8095" s="8">
        <v>80.919999999990196</v>
      </c>
      <c r="E8095" s="9">
        <v>88</v>
      </c>
    </row>
    <row r="8096" spans="4:5" ht="18.75" x14ac:dyDescent="0.3">
      <c r="D8096" s="8">
        <v>80.929999999990201</v>
      </c>
      <c r="E8096" s="9">
        <v>88</v>
      </c>
    </row>
    <row r="8097" spans="4:5" ht="18.75" x14ac:dyDescent="0.3">
      <c r="D8097" s="8">
        <v>80.939999999990206</v>
      </c>
      <c r="E8097" s="9">
        <v>88</v>
      </c>
    </row>
    <row r="8098" spans="4:5" ht="18.75" x14ac:dyDescent="0.3">
      <c r="D8098" s="8">
        <v>80.949999999990297</v>
      </c>
      <c r="E8098" s="9">
        <v>88</v>
      </c>
    </row>
    <row r="8099" spans="4:5" ht="18.75" x14ac:dyDescent="0.3">
      <c r="D8099" s="8">
        <v>80.959999999990302</v>
      </c>
      <c r="E8099" s="9">
        <v>88</v>
      </c>
    </row>
    <row r="8100" spans="4:5" ht="18.75" x14ac:dyDescent="0.3">
      <c r="D8100" s="8">
        <v>80.969999999990307</v>
      </c>
      <c r="E8100" s="9">
        <v>88</v>
      </c>
    </row>
    <row r="8101" spans="4:5" ht="18.75" x14ac:dyDescent="0.3">
      <c r="D8101" s="8">
        <v>80.979999999990298</v>
      </c>
      <c r="E8101" s="9">
        <v>88</v>
      </c>
    </row>
    <row r="8102" spans="4:5" ht="18.75" x14ac:dyDescent="0.3">
      <c r="D8102" s="8">
        <v>80.989999999990303</v>
      </c>
      <c r="E8102" s="9">
        <v>88</v>
      </c>
    </row>
    <row r="8103" spans="4:5" ht="18.75" x14ac:dyDescent="0.3">
      <c r="D8103" s="8">
        <v>80.999999999990294</v>
      </c>
      <c r="E8103" s="9">
        <v>88</v>
      </c>
    </row>
    <row r="8104" spans="4:5" ht="18.75" x14ac:dyDescent="0.3">
      <c r="D8104" s="8">
        <v>81.009999999990299</v>
      </c>
      <c r="E8104" s="9">
        <v>88</v>
      </c>
    </row>
    <row r="8105" spans="4:5" ht="18.75" x14ac:dyDescent="0.3">
      <c r="D8105" s="8">
        <v>81.019999999990304</v>
      </c>
      <c r="E8105" s="9">
        <v>88</v>
      </c>
    </row>
    <row r="8106" spans="4:5" ht="18.75" x14ac:dyDescent="0.3">
      <c r="D8106" s="8">
        <v>81.029999999990295</v>
      </c>
      <c r="E8106" s="9">
        <v>88</v>
      </c>
    </row>
    <row r="8107" spans="4:5" ht="18.75" x14ac:dyDescent="0.3">
      <c r="D8107" s="8">
        <v>81.0399999999903</v>
      </c>
      <c r="E8107" s="9">
        <v>88</v>
      </c>
    </row>
    <row r="8108" spans="4:5" ht="18.75" x14ac:dyDescent="0.3">
      <c r="D8108" s="8">
        <v>81.049999999990305</v>
      </c>
      <c r="E8108" s="9">
        <v>88</v>
      </c>
    </row>
    <row r="8109" spans="4:5" ht="18.75" x14ac:dyDescent="0.3">
      <c r="D8109" s="8">
        <v>81.059999999990296</v>
      </c>
      <c r="E8109" s="9">
        <v>88</v>
      </c>
    </row>
    <row r="8110" spans="4:5" ht="18.75" x14ac:dyDescent="0.3">
      <c r="D8110" s="8">
        <v>81.069999999990301</v>
      </c>
      <c r="E8110" s="9">
        <v>88</v>
      </c>
    </row>
    <row r="8111" spans="4:5" ht="18.75" x14ac:dyDescent="0.3">
      <c r="D8111" s="8">
        <v>81.079999999990306</v>
      </c>
      <c r="E8111" s="9">
        <v>88</v>
      </c>
    </row>
    <row r="8112" spans="4:5" ht="18.75" x14ac:dyDescent="0.3">
      <c r="D8112" s="8">
        <v>81.089999999990297</v>
      </c>
      <c r="E8112" s="9">
        <v>88</v>
      </c>
    </row>
    <row r="8113" spans="4:5" ht="18.75" x14ac:dyDescent="0.3">
      <c r="D8113" s="8">
        <v>81.099999999990303</v>
      </c>
      <c r="E8113" s="9">
        <v>88</v>
      </c>
    </row>
    <row r="8114" spans="4:5" ht="18.75" x14ac:dyDescent="0.3">
      <c r="D8114" s="8">
        <v>81.109999999990293</v>
      </c>
      <c r="E8114" s="9">
        <v>88</v>
      </c>
    </row>
    <row r="8115" spans="4:5" ht="18.75" x14ac:dyDescent="0.3">
      <c r="D8115" s="8">
        <v>81.119999999990299</v>
      </c>
      <c r="E8115" s="9">
        <v>88</v>
      </c>
    </row>
    <row r="8116" spans="4:5" ht="18.75" x14ac:dyDescent="0.3">
      <c r="D8116" s="8">
        <v>81.129999999990304</v>
      </c>
      <c r="E8116" s="9">
        <v>88</v>
      </c>
    </row>
    <row r="8117" spans="4:5" ht="18.75" x14ac:dyDescent="0.3">
      <c r="D8117" s="8">
        <v>81.139999999990394</v>
      </c>
      <c r="E8117" s="9">
        <v>88</v>
      </c>
    </row>
    <row r="8118" spans="4:5" ht="18.75" x14ac:dyDescent="0.3">
      <c r="D8118" s="8">
        <v>81.149999999990399</v>
      </c>
      <c r="E8118" s="9">
        <v>88</v>
      </c>
    </row>
    <row r="8119" spans="4:5" ht="18.75" x14ac:dyDescent="0.3">
      <c r="D8119" s="8">
        <v>81.159999999990404</v>
      </c>
      <c r="E8119" s="9">
        <v>88</v>
      </c>
    </row>
    <row r="8120" spans="4:5" ht="18.75" x14ac:dyDescent="0.3">
      <c r="D8120" s="8">
        <v>81.169999999990395</v>
      </c>
      <c r="E8120" s="9">
        <v>88</v>
      </c>
    </row>
    <row r="8121" spans="4:5" ht="18.75" x14ac:dyDescent="0.3">
      <c r="D8121" s="8">
        <v>81.1799999999904</v>
      </c>
      <c r="E8121" s="9">
        <v>88</v>
      </c>
    </row>
    <row r="8122" spans="4:5" ht="18.75" x14ac:dyDescent="0.3">
      <c r="D8122" s="8">
        <v>81.189999999990405</v>
      </c>
      <c r="E8122" s="9">
        <v>88</v>
      </c>
    </row>
    <row r="8123" spans="4:5" ht="18.75" x14ac:dyDescent="0.3">
      <c r="D8123" s="8">
        <v>81.199999999990396</v>
      </c>
      <c r="E8123" s="9">
        <v>88</v>
      </c>
    </row>
    <row r="8124" spans="4:5" ht="18.75" x14ac:dyDescent="0.3">
      <c r="D8124" s="8">
        <v>81.209999999990401</v>
      </c>
      <c r="E8124" s="9">
        <v>88</v>
      </c>
    </row>
    <row r="8125" spans="4:5" ht="18.75" x14ac:dyDescent="0.3">
      <c r="D8125" s="8">
        <v>81.219999999990407</v>
      </c>
      <c r="E8125" s="9">
        <v>88</v>
      </c>
    </row>
    <row r="8126" spans="4:5" ht="18.75" x14ac:dyDescent="0.3">
      <c r="D8126" s="8">
        <v>81.229999999990397</v>
      </c>
      <c r="E8126" s="9">
        <v>88</v>
      </c>
    </row>
    <row r="8127" spans="4:5" ht="18.75" x14ac:dyDescent="0.3">
      <c r="D8127" s="8">
        <v>81.239999999990403</v>
      </c>
      <c r="E8127" s="9">
        <v>88</v>
      </c>
    </row>
    <row r="8128" spans="4:5" ht="18.75" x14ac:dyDescent="0.3">
      <c r="D8128" s="8">
        <v>81.249999999990393</v>
      </c>
      <c r="E8128" s="9">
        <v>88</v>
      </c>
    </row>
    <row r="8129" spans="4:5" ht="18.75" x14ac:dyDescent="0.3">
      <c r="D8129" s="8">
        <v>81.259999999990399</v>
      </c>
      <c r="E8129" s="9">
        <v>88</v>
      </c>
    </row>
    <row r="8130" spans="4:5" ht="18.75" x14ac:dyDescent="0.3">
      <c r="D8130" s="8">
        <v>81.269999999990404</v>
      </c>
      <c r="E8130" s="9">
        <v>88</v>
      </c>
    </row>
    <row r="8131" spans="4:5" ht="18.75" x14ac:dyDescent="0.3">
      <c r="D8131" s="8">
        <v>81.279999999990395</v>
      </c>
      <c r="E8131" s="9">
        <v>88</v>
      </c>
    </row>
    <row r="8132" spans="4:5" ht="18.75" x14ac:dyDescent="0.3">
      <c r="D8132" s="8">
        <v>81.2899999999904</v>
      </c>
      <c r="E8132" s="9">
        <v>88</v>
      </c>
    </row>
    <row r="8133" spans="4:5" ht="18.75" x14ac:dyDescent="0.3">
      <c r="D8133" s="8">
        <v>81.299999999990405</v>
      </c>
      <c r="E8133" s="9">
        <v>88</v>
      </c>
    </row>
    <row r="8134" spans="4:5" ht="18.75" x14ac:dyDescent="0.3">
      <c r="D8134" s="8">
        <v>81.309999999990396</v>
      </c>
      <c r="E8134" s="9">
        <v>88</v>
      </c>
    </row>
    <row r="8135" spans="4:5" ht="18.75" x14ac:dyDescent="0.3">
      <c r="D8135" s="8">
        <v>81.319999999990401</v>
      </c>
      <c r="E8135" s="9">
        <v>88</v>
      </c>
    </row>
    <row r="8136" spans="4:5" ht="18.75" x14ac:dyDescent="0.3">
      <c r="D8136" s="8">
        <v>81.329999999990406</v>
      </c>
      <c r="E8136" s="9">
        <v>88</v>
      </c>
    </row>
    <row r="8137" spans="4:5" ht="18.75" x14ac:dyDescent="0.3">
      <c r="D8137" s="8">
        <v>81.339999999990496</v>
      </c>
      <c r="E8137" s="9">
        <v>88</v>
      </c>
    </row>
    <row r="8138" spans="4:5" ht="18.75" x14ac:dyDescent="0.3">
      <c r="D8138" s="8">
        <v>81.349999999990501</v>
      </c>
      <c r="E8138" s="9">
        <v>88</v>
      </c>
    </row>
    <row r="8139" spans="4:5" ht="18.75" x14ac:dyDescent="0.3">
      <c r="D8139" s="8">
        <v>81.359999999990507</v>
      </c>
      <c r="E8139" s="9">
        <v>88</v>
      </c>
    </row>
    <row r="8140" spans="4:5" ht="18.75" x14ac:dyDescent="0.3">
      <c r="D8140" s="8">
        <v>81.369999999990497</v>
      </c>
      <c r="E8140" s="9">
        <v>88</v>
      </c>
    </row>
    <row r="8141" spans="4:5" ht="18.75" x14ac:dyDescent="0.3">
      <c r="D8141" s="8">
        <v>81.379999999990503</v>
      </c>
      <c r="E8141" s="9">
        <v>88</v>
      </c>
    </row>
    <row r="8142" spans="4:5" ht="18.75" x14ac:dyDescent="0.3">
      <c r="D8142" s="8">
        <v>81.389999999990494</v>
      </c>
      <c r="E8142" s="9">
        <v>88</v>
      </c>
    </row>
    <row r="8143" spans="4:5" ht="18.75" x14ac:dyDescent="0.3">
      <c r="D8143" s="8">
        <v>81.399999999990499</v>
      </c>
      <c r="E8143" s="9">
        <v>88</v>
      </c>
    </row>
    <row r="8144" spans="4:5" ht="18.75" x14ac:dyDescent="0.3">
      <c r="D8144" s="8">
        <v>81.409999999990504</v>
      </c>
      <c r="E8144" s="9">
        <v>88</v>
      </c>
    </row>
    <row r="8145" spans="4:5" ht="18.75" x14ac:dyDescent="0.3">
      <c r="D8145" s="8">
        <v>81.419999999990495</v>
      </c>
      <c r="E8145" s="9">
        <v>88</v>
      </c>
    </row>
    <row r="8146" spans="4:5" ht="18.75" x14ac:dyDescent="0.3">
      <c r="D8146" s="8">
        <v>81.4299999999905</v>
      </c>
      <c r="E8146" s="9">
        <v>88</v>
      </c>
    </row>
    <row r="8147" spans="4:5" ht="18.75" x14ac:dyDescent="0.3">
      <c r="D8147" s="8">
        <v>81.439999999990505</v>
      </c>
      <c r="E8147" s="9">
        <v>88</v>
      </c>
    </row>
    <row r="8148" spans="4:5" ht="18.75" x14ac:dyDescent="0.3">
      <c r="D8148" s="8">
        <v>81.449999999990496</v>
      </c>
      <c r="E8148" s="9">
        <v>88</v>
      </c>
    </row>
    <row r="8149" spans="4:5" ht="18.75" x14ac:dyDescent="0.3">
      <c r="D8149" s="8">
        <v>81.459999999990501</v>
      </c>
      <c r="E8149" s="9">
        <v>88</v>
      </c>
    </row>
    <row r="8150" spans="4:5" ht="18.75" x14ac:dyDescent="0.3">
      <c r="D8150" s="8">
        <v>81.469999999990506</v>
      </c>
      <c r="E8150" s="9">
        <v>88</v>
      </c>
    </row>
    <row r="8151" spans="4:5" ht="18.75" x14ac:dyDescent="0.3">
      <c r="D8151" s="8">
        <v>81.479999999990497</v>
      </c>
      <c r="E8151" s="9">
        <v>88</v>
      </c>
    </row>
    <row r="8152" spans="4:5" ht="18.75" x14ac:dyDescent="0.3">
      <c r="D8152" s="8">
        <v>81.489999999990502</v>
      </c>
      <c r="E8152" s="9">
        <v>88</v>
      </c>
    </row>
    <row r="8153" spans="4:5" ht="18.75" x14ac:dyDescent="0.3">
      <c r="D8153" s="8">
        <v>81.499999999990493</v>
      </c>
      <c r="E8153" s="9">
        <v>88</v>
      </c>
    </row>
    <row r="8154" spans="4:5" ht="18.75" x14ac:dyDescent="0.3">
      <c r="D8154" s="8">
        <v>81.509999999990498</v>
      </c>
      <c r="E8154" s="9">
        <v>88</v>
      </c>
    </row>
    <row r="8155" spans="4:5" ht="18.75" x14ac:dyDescent="0.3">
      <c r="D8155" s="8">
        <v>81.519999999990503</v>
      </c>
      <c r="E8155" s="9">
        <v>88</v>
      </c>
    </row>
    <row r="8156" spans="4:5" ht="18.75" x14ac:dyDescent="0.3">
      <c r="D8156" s="8">
        <v>81.529999999990594</v>
      </c>
      <c r="E8156" s="9">
        <v>88</v>
      </c>
    </row>
    <row r="8157" spans="4:5" ht="18.75" x14ac:dyDescent="0.3">
      <c r="D8157" s="8">
        <v>81.539999999990599</v>
      </c>
      <c r="E8157" s="9">
        <v>88</v>
      </c>
    </row>
    <row r="8158" spans="4:5" ht="18.75" x14ac:dyDescent="0.3">
      <c r="D8158" s="8">
        <v>81.549999999990604</v>
      </c>
      <c r="E8158" s="9">
        <v>88</v>
      </c>
    </row>
    <row r="8159" spans="4:5" ht="18.75" x14ac:dyDescent="0.3">
      <c r="D8159" s="8">
        <v>81.559999999990595</v>
      </c>
      <c r="E8159" s="9">
        <v>88</v>
      </c>
    </row>
    <row r="8160" spans="4:5" ht="18.75" x14ac:dyDescent="0.3">
      <c r="D8160" s="8">
        <v>81.5699999999906</v>
      </c>
      <c r="E8160" s="9">
        <v>88</v>
      </c>
    </row>
    <row r="8161" spans="4:5" ht="18.75" x14ac:dyDescent="0.3">
      <c r="D8161" s="8">
        <v>81.579999999990605</v>
      </c>
      <c r="E8161" s="9">
        <v>88</v>
      </c>
    </row>
    <row r="8162" spans="4:5" ht="18.75" x14ac:dyDescent="0.3">
      <c r="D8162" s="8">
        <v>81.589999999990596</v>
      </c>
      <c r="E8162" s="9">
        <v>88</v>
      </c>
    </row>
    <row r="8163" spans="4:5" ht="18.75" x14ac:dyDescent="0.3">
      <c r="D8163" s="8">
        <v>81.599999999990601</v>
      </c>
      <c r="E8163" s="9">
        <v>88</v>
      </c>
    </row>
    <row r="8164" spans="4:5" ht="18.75" x14ac:dyDescent="0.3">
      <c r="D8164" s="8">
        <v>81.609999999990606</v>
      </c>
      <c r="E8164" s="9">
        <v>88</v>
      </c>
    </row>
    <row r="8165" spans="4:5" ht="18.75" x14ac:dyDescent="0.3">
      <c r="D8165" s="8">
        <v>81.619999999990597</v>
      </c>
      <c r="E8165" s="9">
        <v>88</v>
      </c>
    </row>
    <row r="8166" spans="4:5" ht="18.75" x14ac:dyDescent="0.3">
      <c r="D8166" s="8">
        <v>81.629999999990602</v>
      </c>
      <c r="E8166" s="9">
        <v>88</v>
      </c>
    </row>
    <row r="8167" spans="4:5" ht="18.75" x14ac:dyDescent="0.3">
      <c r="D8167" s="8">
        <v>81.639999999990593</v>
      </c>
      <c r="E8167" s="9">
        <v>88</v>
      </c>
    </row>
    <row r="8168" spans="4:5" ht="18.75" x14ac:dyDescent="0.3">
      <c r="D8168" s="8">
        <v>81.649999999990598</v>
      </c>
      <c r="E8168" s="9">
        <v>88</v>
      </c>
    </row>
    <row r="8169" spans="4:5" ht="18.75" x14ac:dyDescent="0.3">
      <c r="D8169" s="8">
        <v>81.659999999990603</v>
      </c>
      <c r="E8169" s="9">
        <v>88</v>
      </c>
    </row>
    <row r="8170" spans="4:5" ht="18.75" x14ac:dyDescent="0.3">
      <c r="D8170" s="8">
        <v>81.669999999990594</v>
      </c>
      <c r="E8170" s="9">
        <v>88</v>
      </c>
    </row>
    <row r="8171" spans="4:5" ht="18.75" x14ac:dyDescent="0.3">
      <c r="D8171" s="8">
        <v>81.679999999990599</v>
      </c>
      <c r="E8171" s="9">
        <v>88</v>
      </c>
    </row>
    <row r="8172" spans="4:5" ht="18.75" x14ac:dyDescent="0.3">
      <c r="D8172" s="8">
        <v>81.689999999990604</v>
      </c>
      <c r="E8172" s="9">
        <v>88</v>
      </c>
    </row>
    <row r="8173" spans="4:5" ht="18.75" x14ac:dyDescent="0.3">
      <c r="D8173" s="8">
        <v>81.699999999990595</v>
      </c>
      <c r="E8173" s="9">
        <v>88</v>
      </c>
    </row>
    <row r="8174" spans="4:5" ht="18.75" x14ac:dyDescent="0.3">
      <c r="D8174" s="8">
        <v>81.7099999999906</v>
      </c>
      <c r="E8174" s="9">
        <v>88</v>
      </c>
    </row>
    <row r="8175" spans="4:5" ht="18.75" x14ac:dyDescent="0.3">
      <c r="D8175" s="8">
        <v>81.719999999990605</v>
      </c>
      <c r="E8175" s="9">
        <v>88</v>
      </c>
    </row>
    <row r="8176" spans="4:5" ht="18.75" x14ac:dyDescent="0.3">
      <c r="D8176" s="8">
        <v>81.729999999990696</v>
      </c>
      <c r="E8176" s="9">
        <v>88</v>
      </c>
    </row>
    <row r="8177" spans="4:5" ht="18.75" x14ac:dyDescent="0.3">
      <c r="D8177" s="8">
        <v>81.739999999990701</v>
      </c>
      <c r="E8177" s="9">
        <v>88</v>
      </c>
    </row>
    <row r="8178" spans="4:5" ht="18.75" x14ac:dyDescent="0.3">
      <c r="D8178" s="8">
        <v>81.749999999990706</v>
      </c>
      <c r="E8178" s="9">
        <v>88</v>
      </c>
    </row>
    <row r="8179" spans="4:5" ht="18.75" x14ac:dyDescent="0.3">
      <c r="D8179" s="8">
        <v>81.759999999990697</v>
      </c>
      <c r="E8179" s="9">
        <v>88</v>
      </c>
    </row>
    <row r="8180" spans="4:5" ht="18.75" x14ac:dyDescent="0.3">
      <c r="D8180" s="8">
        <v>81.769999999990702</v>
      </c>
      <c r="E8180" s="9">
        <v>88</v>
      </c>
    </row>
    <row r="8181" spans="4:5" ht="18.75" x14ac:dyDescent="0.3">
      <c r="D8181" s="8">
        <v>81.779999999990693</v>
      </c>
      <c r="E8181" s="9">
        <v>88</v>
      </c>
    </row>
    <row r="8182" spans="4:5" ht="18.75" x14ac:dyDescent="0.3">
      <c r="D8182" s="8">
        <v>81.789999999990698</v>
      </c>
      <c r="E8182" s="9">
        <v>88</v>
      </c>
    </row>
    <row r="8183" spans="4:5" ht="18.75" x14ac:dyDescent="0.3">
      <c r="D8183" s="8">
        <v>81.799999999990703</v>
      </c>
      <c r="E8183" s="9">
        <v>88</v>
      </c>
    </row>
    <row r="8184" spans="4:5" ht="18.75" x14ac:dyDescent="0.3">
      <c r="D8184" s="8">
        <v>81.809999999990694</v>
      </c>
      <c r="E8184" s="9">
        <v>88</v>
      </c>
    </row>
    <row r="8185" spans="4:5" ht="18.75" x14ac:dyDescent="0.3">
      <c r="D8185" s="8">
        <v>81.819999999990699</v>
      </c>
      <c r="E8185" s="9">
        <v>88</v>
      </c>
    </row>
    <row r="8186" spans="4:5" ht="18.75" x14ac:dyDescent="0.3">
      <c r="D8186" s="8">
        <v>81.829999999990704</v>
      </c>
      <c r="E8186" s="9">
        <v>88</v>
      </c>
    </row>
    <row r="8187" spans="4:5" ht="18.75" x14ac:dyDescent="0.3">
      <c r="D8187" s="8">
        <v>81.839999999990695</v>
      </c>
      <c r="E8187" s="9">
        <v>88</v>
      </c>
    </row>
    <row r="8188" spans="4:5" ht="18.75" x14ac:dyDescent="0.3">
      <c r="D8188" s="8">
        <v>81.8499999999907</v>
      </c>
      <c r="E8188" s="9">
        <v>88</v>
      </c>
    </row>
    <row r="8189" spans="4:5" ht="18.75" x14ac:dyDescent="0.3">
      <c r="D8189" s="8">
        <v>81.859999999990706</v>
      </c>
      <c r="E8189" s="9">
        <v>88</v>
      </c>
    </row>
    <row r="8190" spans="4:5" ht="18.75" x14ac:dyDescent="0.3">
      <c r="D8190" s="8">
        <v>81.869999999990696</v>
      </c>
      <c r="E8190" s="9">
        <v>88</v>
      </c>
    </row>
    <row r="8191" spans="4:5" ht="18.75" x14ac:dyDescent="0.3">
      <c r="D8191" s="8">
        <v>81.879999999990702</v>
      </c>
      <c r="E8191" s="9">
        <v>88</v>
      </c>
    </row>
    <row r="8192" spans="4:5" ht="18.75" x14ac:dyDescent="0.3">
      <c r="D8192" s="8">
        <v>81.889999999990707</v>
      </c>
      <c r="E8192" s="9">
        <v>88</v>
      </c>
    </row>
    <row r="8193" spans="4:5" ht="18.75" x14ac:dyDescent="0.3">
      <c r="D8193" s="8">
        <v>81.899999999990698</v>
      </c>
      <c r="E8193" s="9">
        <v>88</v>
      </c>
    </row>
    <row r="8194" spans="4:5" ht="18.75" x14ac:dyDescent="0.3">
      <c r="D8194" s="8">
        <v>81.909999999990703</v>
      </c>
      <c r="E8194" s="9">
        <v>88</v>
      </c>
    </row>
    <row r="8195" spans="4:5" ht="18.75" x14ac:dyDescent="0.3">
      <c r="D8195" s="8">
        <v>81.919999999990793</v>
      </c>
      <c r="E8195" s="9">
        <v>88</v>
      </c>
    </row>
    <row r="8196" spans="4:5" ht="18.75" x14ac:dyDescent="0.3">
      <c r="D8196" s="8">
        <v>81.929999999990798</v>
      </c>
      <c r="E8196" s="9">
        <v>88</v>
      </c>
    </row>
    <row r="8197" spans="4:5" ht="18.75" x14ac:dyDescent="0.3">
      <c r="D8197" s="8">
        <v>81.939999999990803</v>
      </c>
      <c r="E8197" s="9">
        <v>88</v>
      </c>
    </row>
    <row r="8198" spans="4:5" ht="18.75" x14ac:dyDescent="0.3">
      <c r="D8198" s="8">
        <v>81.949999999990794</v>
      </c>
      <c r="E8198" s="9">
        <v>88</v>
      </c>
    </row>
    <row r="8199" spans="4:5" ht="18.75" x14ac:dyDescent="0.3">
      <c r="D8199" s="8">
        <v>81.959999999990799</v>
      </c>
      <c r="E8199" s="9">
        <v>88</v>
      </c>
    </row>
    <row r="8200" spans="4:5" ht="18.75" x14ac:dyDescent="0.3">
      <c r="D8200" s="8">
        <v>81.969999999990804</v>
      </c>
      <c r="E8200" s="9">
        <v>88</v>
      </c>
    </row>
    <row r="8201" spans="4:5" ht="18.75" x14ac:dyDescent="0.3">
      <c r="D8201" s="8">
        <v>81.979999999990795</v>
      </c>
      <c r="E8201" s="9">
        <v>88</v>
      </c>
    </row>
    <row r="8202" spans="4:5" ht="18.75" x14ac:dyDescent="0.3">
      <c r="D8202" s="8">
        <v>81.9899999999908</v>
      </c>
      <c r="E8202" s="9">
        <v>88</v>
      </c>
    </row>
    <row r="8203" spans="4:5" ht="18.75" x14ac:dyDescent="0.3">
      <c r="D8203" s="8">
        <v>81.999999999990806</v>
      </c>
      <c r="E8203" s="9">
        <v>88</v>
      </c>
    </row>
    <row r="8204" spans="4:5" ht="18.75" x14ac:dyDescent="0.3">
      <c r="D8204" s="8">
        <v>82.009999999990796</v>
      </c>
      <c r="E8204" s="9">
        <v>88</v>
      </c>
    </row>
    <row r="8205" spans="4:5" ht="18.75" x14ac:dyDescent="0.3">
      <c r="D8205" s="8">
        <v>82.019999999990802</v>
      </c>
      <c r="E8205" s="9">
        <v>88</v>
      </c>
    </row>
    <row r="8206" spans="4:5" ht="18.75" x14ac:dyDescent="0.3">
      <c r="D8206" s="8">
        <v>82.029999999990807</v>
      </c>
      <c r="E8206" s="9">
        <v>88</v>
      </c>
    </row>
    <row r="8207" spans="4:5" ht="18.75" x14ac:dyDescent="0.3">
      <c r="D8207" s="8">
        <v>82.039999999990798</v>
      </c>
      <c r="E8207" s="9">
        <v>88</v>
      </c>
    </row>
    <row r="8208" spans="4:5" ht="18.75" x14ac:dyDescent="0.3">
      <c r="D8208" s="8">
        <v>82.049999999990803</v>
      </c>
      <c r="E8208" s="9">
        <v>88</v>
      </c>
    </row>
    <row r="8209" spans="4:5" ht="18.75" x14ac:dyDescent="0.3">
      <c r="D8209" s="8">
        <v>82.059999999990794</v>
      </c>
      <c r="E8209" s="9">
        <v>88</v>
      </c>
    </row>
    <row r="8210" spans="4:5" ht="18.75" x14ac:dyDescent="0.3">
      <c r="D8210" s="8">
        <v>82.069999999990799</v>
      </c>
      <c r="E8210" s="9">
        <v>88</v>
      </c>
    </row>
    <row r="8211" spans="4:5" ht="18.75" x14ac:dyDescent="0.3">
      <c r="D8211" s="8">
        <v>82.079999999990804</v>
      </c>
      <c r="E8211" s="9">
        <v>88</v>
      </c>
    </row>
    <row r="8212" spans="4:5" ht="18.75" x14ac:dyDescent="0.3">
      <c r="D8212" s="8">
        <v>82.089999999990795</v>
      </c>
      <c r="E8212" s="9">
        <v>88</v>
      </c>
    </row>
    <row r="8213" spans="4:5" ht="18.75" x14ac:dyDescent="0.3">
      <c r="D8213" s="8">
        <v>82.0999999999908</v>
      </c>
      <c r="E8213" s="9">
        <v>88</v>
      </c>
    </row>
    <row r="8214" spans="4:5" ht="18.75" x14ac:dyDescent="0.3">
      <c r="D8214" s="8">
        <v>82.109999999990805</v>
      </c>
      <c r="E8214" s="9">
        <v>88</v>
      </c>
    </row>
    <row r="8215" spans="4:5" ht="18.75" x14ac:dyDescent="0.3">
      <c r="D8215" s="8">
        <v>82.119999999990895</v>
      </c>
      <c r="E8215" s="9">
        <v>88</v>
      </c>
    </row>
    <row r="8216" spans="4:5" ht="18.75" x14ac:dyDescent="0.3">
      <c r="D8216" s="8">
        <v>82.129999999990901</v>
      </c>
      <c r="E8216" s="9">
        <v>88</v>
      </c>
    </row>
    <row r="8217" spans="4:5" ht="18.75" x14ac:dyDescent="0.3">
      <c r="D8217" s="8">
        <v>82.139999999990906</v>
      </c>
      <c r="E8217" s="9">
        <v>88</v>
      </c>
    </row>
    <row r="8218" spans="4:5" ht="18.75" x14ac:dyDescent="0.3">
      <c r="D8218" s="8">
        <v>82.149999999990897</v>
      </c>
      <c r="E8218" s="9">
        <v>88</v>
      </c>
    </row>
    <row r="8219" spans="4:5" ht="18.75" x14ac:dyDescent="0.3">
      <c r="D8219" s="8">
        <v>82.159999999990902</v>
      </c>
      <c r="E8219" s="9">
        <v>88</v>
      </c>
    </row>
    <row r="8220" spans="4:5" ht="18.75" x14ac:dyDescent="0.3">
      <c r="D8220" s="8">
        <v>82.169999999990907</v>
      </c>
      <c r="E8220" s="9">
        <v>88</v>
      </c>
    </row>
    <row r="8221" spans="4:5" ht="18.75" x14ac:dyDescent="0.3">
      <c r="D8221" s="8">
        <v>82.179999999990898</v>
      </c>
      <c r="E8221" s="9">
        <v>88</v>
      </c>
    </row>
    <row r="8222" spans="4:5" ht="18.75" x14ac:dyDescent="0.3">
      <c r="D8222" s="8">
        <v>82.189999999990903</v>
      </c>
      <c r="E8222" s="9">
        <v>88</v>
      </c>
    </row>
    <row r="8223" spans="4:5" ht="18.75" x14ac:dyDescent="0.3">
      <c r="D8223" s="8">
        <v>82.199999999990894</v>
      </c>
      <c r="E8223" s="9">
        <v>88</v>
      </c>
    </row>
    <row r="8224" spans="4:5" ht="18.75" x14ac:dyDescent="0.3">
      <c r="D8224" s="8">
        <v>82.209999999990899</v>
      </c>
      <c r="E8224" s="9">
        <v>88</v>
      </c>
    </row>
    <row r="8225" spans="4:5" ht="18.75" x14ac:dyDescent="0.3">
      <c r="D8225" s="8">
        <v>82.219999999990904</v>
      </c>
      <c r="E8225" s="9">
        <v>88</v>
      </c>
    </row>
    <row r="8226" spans="4:5" ht="18.75" x14ac:dyDescent="0.3">
      <c r="D8226" s="8">
        <v>82.229999999990895</v>
      </c>
      <c r="E8226" s="9">
        <v>88</v>
      </c>
    </row>
    <row r="8227" spans="4:5" ht="18.75" x14ac:dyDescent="0.3">
      <c r="D8227" s="8">
        <v>82.2399999999909</v>
      </c>
      <c r="E8227" s="9">
        <v>88</v>
      </c>
    </row>
    <row r="8228" spans="4:5" ht="18.75" x14ac:dyDescent="0.3">
      <c r="D8228" s="8">
        <v>82.249999999990905</v>
      </c>
      <c r="E8228" s="9">
        <v>88</v>
      </c>
    </row>
    <row r="8229" spans="4:5" ht="18.75" x14ac:dyDescent="0.3">
      <c r="D8229" s="8">
        <v>82.259999999990896</v>
      </c>
      <c r="E8229" s="9">
        <v>88</v>
      </c>
    </row>
    <row r="8230" spans="4:5" ht="18.75" x14ac:dyDescent="0.3">
      <c r="D8230" s="8">
        <v>82.269999999990901</v>
      </c>
      <c r="E8230" s="9">
        <v>88</v>
      </c>
    </row>
    <row r="8231" spans="4:5" ht="18.75" x14ac:dyDescent="0.3">
      <c r="D8231" s="8">
        <v>82.279999999990906</v>
      </c>
      <c r="E8231" s="9">
        <v>88</v>
      </c>
    </row>
    <row r="8232" spans="4:5" ht="18.75" x14ac:dyDescent="0.3">
      <c r="D8232" s="8">
        <v>82.289999999990897</v>
      </c>
      <c r="E8232" s="9">
        <v>88</v>
      </c>
    </row>
    <row r="8233" spans="4:5" ht="18.75" x14ac:dyDescent="0.3">
      <c r="D8233" s="8">
        <v>82.299999999990902</v>
      </c>
      <c r="E8233" s="9">
        <v>88</v>
      </c>
    </row>
    <row r="8234" spans="4:5" ht="18.75" x14ac:dyDescent="0.3">
      <c r="D8234" s="8">
        <v>82.309999999990893</v>
      </c>
      <c r="E8234" s="9">
        <v>88</v>
      </c>
    </row>
    <row r="8235" spans="4:5" ht="18.75" x14ac:dyDescent="0.3">
      <c r="D8235" s="8">
        <v>82.319999999990998</v>
      </c>
      <c r="E8235" s="9">
        <v>88</v>
      </c>
    </row>
    <row r="8236" spans="4:5" ht="18.75" x14ac:dyDescent="0.3">
      <c r="D8236" s="8">
        <v>82.329999999991003</v>
      </c>
      <c r="E8236" s="9">
        <v>88</v>
      </c>
    </row>
    <row r="8237" spans="4:5" ht="18.75" x14ac:dyDescent="0.3">
      <c r="D8237" s="8">
        <v>82.339999999990994</v>
      </c>
      <c r="E8237" s="9">
        <v>88</v>
      </c>
    </row>
    <row r="8238" spans="4:5" ht="18.75" x14ac:dyDescent="0.3">
      <c r="D8238" s="8">
        <v>82.349999999990999</v>
      </c>
      <c r="E8238" s="9">
        <v>88</v>
      </c>
    </row>
    <row r="8239" spans="4:5" ht="18.75" x14ac:dyDescent="0.3">
      <c r="D8239" s="8">
        <v>82.359999999991004</v>
      </c>
      <c r="E8239" s="9">
        <v>88</v>
      </c>
    </row>
    <row r="8240" spans="4:5" ht="18.75" x14ac:dyDescent="0.3">
      <c r="D8240" s="8">
        <v>82.369999999990995</v>
      </c>
      <c r="E8240" s="9">
        <v>88</v>
      </c>
    </row>
    <row r="8241" spans="4:5" ht="18.75" x14ac:dyDescent="0.3">
      <c r="D8241" s="8">
        <v>82.379999999991</v>
      </c>
      <c r="E8241" s="9">
        <v>88</v>
      </c>
    </row>
    <row r="8242" spans="4:5" ht="18.75" x14ac:dyDescent="0.3">
      <c r="D8242" s="8">
        <v>82.389999999991005</v>
      </c>
      <c r="E8242" s="9">
        <v>88</v>
      </c>
    </row>
    <row r="8243" spans="4:5" ht="18.75" x14ac:dyDescent="0.3">
      <c r="D8243" s="8">
        <v>82.399999999990996</v>
      </c>
      <c r="E8243" s="9">
        <v>89</v>
      </c>
    </row>
    <row r="8244" spans="4:5" ht="18.75" x14ac:dyDescent="0.3">
      <c r="D8244" s="8">
        <v>82.409999999991001</v>
      </c>
      <c r="E8244" s="9">
        <v>89</v>
      </c>
    </row>
    <row r="8245" spans="4:5" ht="18.75" x14ac:dyDescent="0.3">
      <c r="D8245" s="8">
        <v>82.419999999991006</v>
      </c>
      <c r="E8245" s="9">
        <v>89</v>
      </c>
    </row>
    <row r="8246" spans="4:5" ht="18.75" x14ac:dyDescent="0.3">
      <c r="D8246" s="8">
        <v>82.429999999990997</v>
      </c>
      <c r="E8246" s="9">
        <v>89</v>
      </c>
    </row>
    <row r="8247" spans="4:5" ht="18.75" x14ac:dyDescent="0.3">
      <c r="D8247" s="8">
        <v>82.439999999991002</v>
      </c>
      <c r="E8247" s="9">
        <v>89</v>
      </c>
    </row>
    <row r="8248" spans="4:5" ht="18.75" x14ac:dyDescent="0.3">
      <c r="D8248" s="8">
        <v>82.449999999990993</v>
      </c>
      <c r="E8248" s="9">
        <v>89</v>
      </c>
    </row>
    <row r="8249" spans="4:5" ht="18.75" x14ac:dyDescent="0.3">
      <c r="D8249" s="8">
        <v>82.459999999990998</v>
      </c>
      <c r="E8249" s="9">
        <v>89</v>
      </c>
    </row>
    <row r="8250" spans="4:5" ht="18.75" x14ac:dyDescent="0.3">
      <c r="D8250" s="8">
        <v>82.469999999991003</v>
      </c>
      <c r="E8250" s="9">
        <v>89</v>
      </c>
    </row>
    <row r="8251" spans="4:5" ht="18.75" x14ac:dyDescent="0.3">
      <c r="D8251" s="8">
        <v>82.479999999990994</v>
      </c>
      <c r="E8251" s="9">
        <v>89</v>
      </c>
    </row>
    <row r="8252" spans="4:5" ht="18.75" x14ac:dyDescent="0.3">
      <c r="D8252" s="8">
        <v>82.489999999990999</v>
      </c>
      <c r="E8252" s="9">
        <v>89</v>
      </c>
    </row>
    <row r="8253" spans="4:5" ht="18.75" x14ac:dyDescent="0.3">
      <c r="D8253" s="8">
        <v>82.499999999991005</v>
      </c>
      <c r="E8253" s="9">
        <v>89</v>
      </c>
    </row>
    <row r="8254" spans="4:5" ht="18.75" x14ac:dyDescent="0.3">
      <c r="D8254" s="8">
        <v>82.509999999991095</v>
      </c>
      <c r="E8254" s="9">
        <v>89</v>
      </c>
    </row>
    <row r="8255" spans="4:5" ht="18.75" x14ac:dyDescent="0.3">
      <c r="D8255" s="8">
        <v>82.5199999999911</v>
      </c>
      <c r="E8255" s="9">
        <v>89</v>
      </c>
    </row>
    <row r="8256" spans="4:5" ht="18.75" x14ac:dyDescent="0.3">
      <c r="D8256" s="8">
        <v>82.529999999991105</v>
      </c>
      <c r="E8256" s="9">
        <v>89</v>
      </c>
    </row>
    <row r="8257" spans="4:5" ht="18.75" x14ac:dyDescent="0.3">
      <c r="D8257" s="8">
        <v>82.539999999991096</v>
      </c>
      <c r="E8257" s="9">
        <v>89</v>
      </c>
    </row>
    <row r="8258" spans="4:5" ht="18.75" x14ac:dyDescent="0.3">
      <c r="D8258" s="8">
        <v>82.549999999991101</v>
      </c>
      <c r="E8258" s="9">
        <v>89</v>
      </c>
    </row>
    <row r="8259" spans="4:5" ht="18.75" x14ac:dyDescent="0.3">
      <c r="D8259" s="8">
        <v>82.559999999991106</v>
      </c>
      <c r="E8259" s="9">
        <v>89</v>
      </c>
    </row>
    <row r="8260" spans="4:5" ht="18.75" x14ac:dyDescent="0.3">
      <c r="D8260" s="8">
        <v>82.569999999991097</v>
      </c>
      <c r="E8260" s="9">
        <v>89</v>
      </c>
    </row>
    <row r="8261" spans="4:5" ht="18.75" x14ac:dyDescent="0.3">
      <c r="D8261" s="8">
        <v>82.579999999991102</v>
      </c>
      <c r="E8261" s="9">
        <v>89</v>
      </c>
    </row>
    <row r="8262" spans="4:5" ht="18.75" x14ac:dyDescent="0.3">
      <c r="D8262" s="8">
        <v>82.589999999991093</v>
      </c>
      <c r="E8262" s="9">
        <v>89</v>
      </c>
    </row>
    <row r="8263" spans="4:5" ht="18.75" x14ac:dyDescent="0.3">
      <c r="D8263" s="8">
        <v>82.599999999991098</v>
      </c>
      <c r="E8263" s="9">
        <v>89</v>
      </c>
    </row>
    <row r="8264" spans="4:5" ht="18.75" x14ac:dyDescent="0.3">
      <c r="D8264" s="8">
        <v>82.609999999991103</v>
      </c>
      <c r="E8264" s="9">
        <v>89</v>
      </c>
    </row>
    <row r="8265" spans="4:5" ht="18.75" x14ac:dyDescent="0.3">
      <c r="D8265" s="8">
        <v>82.619999999991094</v>
      </c>
      <c r="E8265" s="9">
        <v>89</v>
      </c>
    </row>
    <row r="8266" spans="4:5" ht="18.75" x14ac:dyDescent="0.3">
      <c r="D8266" s="8">
        <v>82.629999999991099</v>
      </c>
      <c r="E8266" s="9">
        <v>89</v>
      </c>
    </row>
    <row r="8267" spans="4:5" ht="18.75" x14ac:dyDescent="0.3">
      <c r="D8267" s="8">
        <v>82.639999999991105</v>
      </c>
      <c r="E8267" s="9">
        <v>89</v>
      </c>
    </row>
    <row r="8268" spans="4:5" ht="18.75" x14ac:dyDescent="0.3">
      <c r="D8268" s="8">
        <v>82.649999999991095</v>
      </c>
      <c r="E8268" s="9">
        <v>89</v>
      </c>
    </row>
    <row r="8269" spans="4:5" ht="18.75" x14ac:dyDescent="0.3">
      <c r="D8269" s="8">
        <v>82.659999999991101</v>
      </c>
      <c r="E8269" s="9">
        <v>89</v>
      </c>
    </row>
    <row r="8270" spans="4:5" ht="18.75" x14ac:dyDescent="0.3">
      <c r="D8270" s="8">
        <v>82.669999999991106</v>
      </c>
      <c r="E8270" s="9">
        <v>89</v>
      </c>
    </row>
    <row r="8271" spans="4:5" ht="18.75" x14ac:dyDescent="0.3">
      <c r="D8271" s="8">
        <v>82.679999999991097</v>
      </c>
      <c r="E8271" s="9">
        <v>89</v>
      </c>
    </row>
    <row r="8272" spans="4:5" ht="18.75" x14ac:dyDescent="0.3">
      <c r="D8272" s="8">
        <v>82.689999999991102</v>
      </c>
      <c r="E8272" s="9">
        <v>89</v>
      </c>
    </row>
    <row r="8273" spans="4:5" ht="18.75" x14ac:dyDescent="0.3">
      <c r="D8273" s="8">
        <v>82.699999999991107</v>
      </c>
      <c r="E8273" s="9">
        <v>89</v>
      </c>
    </row>
    <row r="8274" spans="4:5" ht="18.75" x14ac:dyDescent="0.3">
      <c r="D8274" s="8">
        <v>82.709999999991197</v>
      </c>
      <c r="E8274" s="9">
        <v>89</v>
      </c>
    </row>
    <row r="8275" spans="4:5" ht="18.75" x14ac:dyDescent="0.3">
      <c r="D8275" s="8">
        <v>82.719999999991202</v>
      </c>
      <c r="E8275" s="9">
        <v>89</v>
      </c>
    </row>
    <row r="8276" spans="4:5" ht="18.75" x14ac:dyDescent="0.3">
      <c r="D8276" s="8">
        <v>82.729999999991193</v>
      </c>
      <c r="E8276" s="9">
        <v>89</v>
      </c>
    </row>
    <row r="8277" spans="4:5" ht="18.75" x14ac:dyDescent="0.3">
      <c r="D8277" s="8">
        <v>82.739999999991198</v>
      </c>
      <c r="E8277" s="9">
        <v>89</v>
      </c>
    </row>
    <row r="8278" spans="4:5" ht="18.75" x14ac:dyDescent="0.3">
      <c r="D8278" s="8">
        <v>82.749999999991203</v>
      </c>
      <c r="E8278" s="9">
        <v>89</v>
      </c>
    </row>
    <row r="8279" spans="4:5" ht="18.75" x14ac:dyDescent="0.3">
      <c r="D8279" s="8">
        <v>82.759999999991194</v>
      </c>
      <c r="E8279" s="9">
        <v>89</v>
      </c>
    </row>
    <row r="8280" spans="4:5" ht="18.75" x14ac:dyDescent="0.3">
      <c r="D8280" s="8">
        <v>82.7699999999912</v>
      </c>
      <c r="E8280" s="9">
        <v>89</v>
      </c>
    </row>
    <row r="8281" spans="4:5" ht="18.75" x14ac:dyDescent="0.3">
      <c r="D8281" s="8">
        <v>82.779999999991205</v>
      </c>
      <c r="E8281" s="9">
        <v>89</v>
      </c>
    </row>
    <row r="8282" spans="4:5" ht="18.75" x14ac:dyDescent="0.3">
      <c r="D8282" s="8">
        <v>82.789999999991196</v>
      </c>
      <c r="E8282" s="9">
        <v>89</v>
      </c>
    </row>
    <row r="8283" spans="4:5" ht="18.75" x14ac:dyDescent="0.3">
      <c r="D8283" s="8">
        <v>82.799999999991201</v>
      </c>
      <c r="E8283" s="9">
        <v>89</v>
      </c>
    </row>
    <row r="8284" spans="4:5" ht="18.75" x14ac:dyDescent="0.3">
      <c r="D8284" s="8">
        <v>82.809999999991206</v>
      </c>
      <c r="E8284" s="9">
        <v>89</v>
      </c>
    </row>
    <row r="8285" spans="4:5" ht="18.75" x14ac:dyDescent="0.3">
      <c r="D8285" s="8">
        <v>82.819999999991197</v>
      </c>
      <c r="E8285" s="9">
        <v>89</v>
      </c>
    </row>
    <row r="8286" spans="4:5" ht="18.75" x14ac:dyDescent="0.3">
      <c r="D8286" s="8">
        <v>82.829999999991202</v>
      </c>
      <c r="E8286" s="9">
        <v>89</v>
      </c>
    </row>
    <row r="8287" spans="4:5" ht="18.75" x14ac:dyDescent="0.3">
      <c r="D8287" s="8">
        <v>82.839999999991207</v>
      </c>
      <c r="E8287" s="9">
        <v>89</v>
      </c>
    </row>
    <row r="8288" spans="4:5" ht="18.75" x14ac:dyDescent="0.3">
      <c r="D8288" s="8">
        <v>82.849999999991198</v>
      </c>
      <c r="E8288" s="9">
        <v>89</v>
      </c>
    </row>
    <row r="8289" spans="4:5" ht="18.75" x14ac:dyDescent="0.3">
      <c r="D8289" s="8">
        <v>82.859999999991203</v>
      </c>
      <c r="E8289" s="9">
        <v>89</v>
      </c>
    </row>
    <row r="8290" spans="4:5" ht="18.75" x14ac:dyDescent="0.3">
      <c r="D8290" s="8">
        <v>82.869999999991194</v>
      </c>
      <c r="E8290" s="9">
        <v>89</v>
      </c>
    </row>
    <row r="8291" spans="4:5" ht="18.75" x14ac:dyDescent="0.3">
      <c r="D8291" s="8">
        <v>82.879999999991199</v>
      </c>
      <c r="E8291" s="9">
        <v>89</v>
      </c>
    </row>
    <row r="8292" spans="4:5" ht="18.75" x14ac:dyDescent="0.3">
      <c r="D8292" s="8">
        <v>82.889999999991204</v>
      </c>
      <c r="E8292" s="9">
        <v>89</v>
      </c>
    </row>
    <row r="8293" spans="4:5" ht="18.75" x14ac:dyDescent="0.3">
      <c r="D8293" s="8">
        <v>82.899999999991294</v>
      </c>
      <c r="E8293" s="9">
        <v>89</v>
      </c>
    </row>
    <row r="8294" spans="4:5" ht="18.75" x14ac:dyDescent="0.3">
      <c r="D8294" s="8">
        <v>82.9099999999913</v>
      </c>
      <c r="E8294" s="9">
        <v>89</v>
      </c>
    </row>
    <row r="8295" spans="4:5" ht="18.75" x14ac:dyDescent="0.3">
      <c r="D8295" s="8">
        <v>82.919999999991305</v>
      </c>
      <c r="E8295" s="9">
        <v>89</v>
      </c>
    </row>
    <row r="8296" spans="4:5" ht="18.75" x14ac:dyDescent="0.3">
      <c r="D8296" s="8">
        <v>82.929999999991296</v>
      </c>
      <c r="E8296" s="9">
        <v>89</v>
      </c>
    </row>
    <row r="8297" spans="4:5" ht="18.75" x14ac:dyDescent="0.3">
      <c r="D8297" s="8">
        <v>82.939999999991301</v>
      </c>
      <c r="E8297" s="9">
        <v>89</v>
      </c>
    </row>
    <row r="8298" spans="4:5" ht="18.75" x14ac:dyDescent="0.3">
      <c r="D8298" s="8">
        <v>82.949999999991306</v>
      </c>
      <c r="E8298" s="9">
        <v>89</v>
      </c>
    </row>
    <row r="8299" spans="4:5" ht="18.75" x14ac:dyDescent="0.3">
      <c r="D8299" s="8">
        <v>82.959999999991297</v>
      </c>
      <c r="E8299" s="9">
        <v>89</v>
      </c>
    </row>
    <row r="8300" spans="4:5" ht="18.75" x14ac:dyDescent="0.3">
      <c r="D8300" s="8">
        <v>82.969999999991302</v>
      </c>
      <c r="E8300" s="9">
        <v>89</v>
      </c>
    </row>
    <row r="8301" spans="4:5" ht="18.75" x14ac:dyDescent="0.3">
      <c r="D8301" s="8">
        <v>82.979999999991307</v>
      </c>
      <c r="E8301" s="9">
        <v>89</v>
      </c>
    </row>
    <row r="8302" spans="4:5" ht="18.75" x14ac:dyDescent="0.3">
      <c r="D8302" s="8">
        <v>82.989999999991298</v>
      </c>
      <c r="E8302" s="9">
        <v>89</v>
      </c>
    </row>
    <row r="8303" spans="4:5" ht="18.75" x14ac:dyDescent="0.3">
      <c r="D8303" s="8">
        <v>82.999999999991303</v>
      </c>
      <c r="E8303" s="9">
        <v>89</v>
      </c>
    </row>
    <row r="8304" spans="4:5" ht="18.75" x14ac:dyDescent="0.3">
      <c r="D8304" s="8">
        <v>83.009999999991294</v>
      </c>
      <c r="E8304" s="9">
        <v>89</v>
      </c>
    </row>
    <row r="8305" spans="4:5" ht="18.75" x14ac:dyDescent="0.3">
      <c r="D8305" s="8">
        <v>83.019999999991299</v>
      </c>
      <c r="E8305" s="9">
        <v>89</v>
      </c>
    </row>
    <row r="8306" spans="4:5" ht="18.75" x14ac:dyDescent="0.3">
      <c r="D8306" s="8">
        <v>83.029999999991304</v>
      </c>
      <c r="E8306" s="9">
        <v>89</v>
      </c>
    </row>
    <row r="8307" spans="4:5" ht="18.75" x14ac:dyDescent="0.3">
      <c r="D8307" s="8">
        <v>83.039999999991295</v>
      </c>
      <c r="E8307" s="9">
        <v>89</v>
      </c>
    </row>
    <row r="8308" spans="4:5" ht="18.75" x14ac:dyDescent="0.3">
      <c r="D8308" s="8">
        <v>83.0499999999913</v>
      </c>
      <c r="E8308" s="9">
        <v>89</v>
      </c>
    </row>
    <row r="8309" spans="4:5" ht="18.75" x14ac:dyDescent="0.3">
      <c r="D8309" s="8">
        <v>83.059999999991305</v>
      </c>
      <c r="E8309" s="9">
        <v>89</v>
      </c>
    </row>
    <row r="8310" spans="4:5" ht="18.75" x14ac:dyDescent="0.3">
      <c r="D8310" s="8">
        <v>83.069999999991296</v>
      </c>
      <c r="E8310" s="9">
        <v>89</v>
      </c>
    </row>
    <row r="8311" spans="4:5" ht="18.75" x14ac:dyDescent="0.3">
      <c r="D8311" s="8">
        <v>83.079999999991301</v>
      </c>
      <c r="E8311" s="9">
        <v>89</v>
      </c>
    </row>
    <row r="8312" spans="4:5" ht="18.75" x14ac:dyDescent="0.3">
      <c r="D8312" s="8">
        <v>83.089999999991306</v>
      </c>
      <c r="E8312" s="9">
        <v>89</v>
      </c>
    </row>
    <row r="8313" spans="4:5" ht="18.75" x14ac:dyDescent="0.3">
      <c r="D8313" s="8">
        <v>83.099999999991397</v>
      </c>
      <c r="E8313" s="9">
        <v>89</v>
      </c>
    </row>
    <row r="8314" spans="4:5" ht="18.75" x14ac:dyDescent="0.3">
      <c r="D8314" s="8">
        <v>83.109999999991402</v>
      </c>
      <c r="E8314" s="9">
        <v>89</v>
      </c>
    </row>
    <row r="8315" spans="4:5" ht="18.75" x14ac:dyDescent="0.3">
      <c r="D8315" s="8">
        <v>83.119999999991407</v>
      </c>
      <c r="E8315" s="9">
        <v>89</v>
      </c>
    </row>
    <row r="8316" spans="4:5" ht="18.75" x14ac:dyDescent="0.3">
      <c r="D8316" s="8">
        <v>83.129999999991398</v>
      </c>
      <c r="E8316" s="9">
        <v>89</v>
      </c>
    </row>
    <row r="8317" spans="4:5" ht="18.75" x14ac:dyDescent="0.3">
      <c r="D8317" s="8">
        <v>83.139999999991403</v>
      </c>
      <c r="E8317" s="9">
        <v>89</v>
      </c>
    </row>
    <row r="8318" spans="4:5" ht="18.75" x14ac:dyDescent="0.3">
      <c r="D8318" s="8">
        <v>83.149999999991394</v>
      </c>
      <c r="E8318" s="9">
        <v>89</v>
      </c>
    </row>
    <row r="8319" spans="4:5" ht="18.75" x14ac:dyDescent="0.3">
      <c r="D8319" s="8">
        <v>83.159999999991399</v>
      </c>
      <c r="E8319" s="9">
        <v>89</v>
      </c>
    </row>
    <row r="8320" spans="4:5" ht="18.75" x14ac:dyDescent="0.3">
      <c r="D8320" s="8">
        <v>83.169999999991404</v>
      </c>
      <c r="E8320" s="9">
        <v>89</v>
      </c>
    </row>
    <row r="8321" spans="4:5" ht="18.75" x14ac:dyDescent="0.3">
      <c r="D8321" s="8">
        <v>83.179999999991395</v>
      </c>
      <c r="E8321" s="9">
        <v>89</v>
      </c>
    </row>
    <row r="8322" spans="4:5" ht="18.75" x14ac:dyDescent="0.3">
      <c r="D8322" s="8">
        <v>83.1899999999914</v>
      </c>
      <c r="E8322" s="9">
        <v>89</v>
      </c>
    </row>
    <row r="8323" spans="4:5" ht="18.75" x14ac:dyDescent="0.3">
      <c r="D8323" s="8">
        <v>83.199999999991405</v>
      </c>
      <c r="E8323" s="9">
        <v>89</v>
      </c>
    </row>
    <row r="8324" spans="4:5" ht="18.75" x14ac:dyDescent="0.3">
      <c r="D8324" s="8">
        <v>83.209999999991396</v>
      </c>
      <c r="E8324" s="9">
        <v>89</v>
      </c>
    </row>
    <row r="8325" spans="4:5" ht="18.75" x14ac:dyDescent="0.3">
      <c r="D8325" s="8">
        <v>83.219999999991401</v>
      </c>
      <c r="E8325" s="9">
        <v>89</v>
      </c>
    </row>
    <row r="8326" spans="4:5" ht="18.75" x14ac:dyDescent="0.3">
      <c r="D8326" s="8">
        <v>83.229999999991406</v>
      </c>
      <c r="E8326" s="9">
        <v>89</v>
      </c>
    </row>
    <row r="8327" spans="4:5" ht="18.75" x14ac:dyDescent="0.3">
      <c r="D8327" s="8">
        <v>83.239999999991397</v>
      </c>
      <c r="E8327" s="9">
        <v>89</v>
      </c>
    </row>
    <row r="8328" spans="4:5" ht="18.75" x14ac:dyDescent="0.3">
      <c r="D8328" s="8">
        <v>83.249999999991402</v>
      </c>
      <c r="E8328" s="9">
        <v>89</v>
      </c>
    </row>
    <row r="8329" spans="4:5" ht="18.75" x14ac:dyDescent="0.3">
      <c r="D8329" s="8">
        <v>83.259999999991393</v>
      </c>
      <c r="E8329" s="9">
        <v>89</v>
      </c>
    </row>
    <row r="8330" spans="4:5" ht="18.75" x14ac:dyDescent="0.3">
      <c r="D8330" s="8">
        <v>83.269999999991398</v>
      </c>
      <c r="E8330" s="9">
        <v>89</v>
      </c>
    </row>
    <row r="8331" spans="4:5" ht="18.75" x14ac:dyDescent="0.3">
      <c r="D8331" s="8">
        <v>83.279999999991404</v>
      </c>
      <c r="E8331" s="9">
        <v>89</v>
      </c>
    </row>
    <row r="8332" spans="4:5" ht="18.75" x14ac:dyDescent="0.3">
      <c r="D8332" s="8">
        <v>83.289999999991494</v>
      </c>
      <c r="E8332" s="9">
        <v>89</v>
      </c>
    </row>
    <row r="8333" spans="4:5" ht="18.75" x14ac:dyDescent="0.3">
      <c r="D8333" s="8">
        <v>83.299999999991499</v>
      </c>
      <c r="E8333" s="9">
        <v>89</v>
      </c>
    </row>
    <row r="8334" spans="4:5" ht="18.75" x14ac:dyDescent="0.3">
      <c r="D8334" s="8">
        <v>83.309999999991504</v>
      </c>
      <c r="E8334" s="9">
        <v>89</v>
      </c>
    </row>
    <row r="8335" spans="4:5" ht="18.75" x14ac:dyDescent="0.3">
      <c r="D8335" s="8">
        <v>83.319999999991495</v>
      </c>
      <c r="E8335" s="9">
        <v>89</v>
      </c>
    </row>
    <row r="8336" spans="4:5" ht="18.75" x14ac:dyDescent="0.3">
      <c r="D8336" s="8">
        <v>83.3299999999915</v>
      </c>
      <c r="E8336" s="9">
        <v>89</v>
      </c>
    </row>
    <row r="8337" spans="4:5" ht="18.75" x14ac:dyDescent="0.3">
      <c r="D8337" s="8">
        <v>83.339999999991505</v>
      </c>
      <c r="E8337" s="9">
        <v>89</v>
      </c>
    </row>
    <row r="8338" spans="4:5" ht="18.75" x14ac:dyDescent="0.3">
      <c r="D8338" s="8">
        <v>83.349999999991496</v>
      </c>
      <c r="E8338" s="9">
        <v>89</v>
      </c>
    </row>
    <row r="8339" spans="4:5" ht="18.75" x14ac:dyDescent="0.3">
      <c r="D8339" s="8">
        <v>83.359999999991501</v>
      </c>
      <c r="E8339" s="9">
        <v>89</v>
      </c>
    </row>
    <row r="8340" spans="4:5" ht="18.75" x14ac:dyDescent="0.3">
      <c r="D8340" s="8">
        <v>83.369999999991506</v>
      </c>
      <c r="E8340" s="9">
        <v>89</v>
      </c>
    </row>
    <row r="8341" spans="4:5" ht="18.75" x14ac:dyDescent="0.3">
      <c r="D8341" s="8">
        <v>83.379999999991497</v>
      </c>
      <c r="E8341" s="9">
        <v>89</v>
      </c>
    </row>
    <row r="8342" spans="4:5" ht="18.75" x14ac:dyDescent="0.3">
      <c r="D8342" s="8">
        <v>83.389999999991502</v>
      </c>
      <c r="E8342" s="9">
        <v>89</v>
      </c>
    </row>
    <row r="8343" spans="4:5" ht="18.75" x14ac:dyDescent="0.3">
      <c r="D8343" s="8">
        <v>83.399999999991493</v>
      </c>
      <c r="E8343" s="9">
        <v>89</v>
      </c>
    </row>
    <row r="8344" spans="4:5" ht="18.75" x14ac:dyDescent="0.3">
      <c r="D8344" s="8">
        <v>83.409999999991498</v>
      </c>
      <c r="E8344" s="9">
        <v>89</v>
      </c>
    </row>
    <row r="8345" spans="4:5" ht="18.75" x14ac:dyDescent="0.3">
      <c r="D8345" s="8">
        <v>83.419999999991504</v>
      </c>
      <c r="E8345" s="9">
        <v>89</v>
      </c>
    </row>
    <row r="8346" spans="4:5" ht="18.75" x14ac:dyDescent="0.3">
      <c r="D8346" s="8">
        <v>83.429999999991495</v>
      </c>
      <c r="E8346" s="9">
        <v>89</v>
      </c>
    </row>
    <row r="8347" spans="4:5" ht="18.75" x14ac:dyDescent="0.3">
      <c r="D8347" s="8">
        <v>83.4399999999915</v>
      </c>
      <c r="E8347" s="9">
        <v>89</v>
      </c>
    </row>
    <row r="8348" spans="4:5" ht="18.75" x14ac:dyDescent="0.3">
      <c r="D8348" s="8">
        <v>83.449999999991505</v>
      </c>
      <c r="E8348" s="9">
        <v>89</v>
      </c>
    </row>
    <row r="8349" spans="4:5" ht="18.75" x14ac:dyDescent="0.3">
      <c r="D8349" s="8">
        <v>83.459999999991496</v>
      </c>
      <c r="E8349" s="9">
        <v>89</v>
      </c>
    </row>
    <row r="8350" spans="4:5" ht="18.75" x14ac:dyDescent="0.3">
      <c r="D8350" s="8">
        <v>83.469999999991501</v>
      </c>
      <c r="E8350" s="9">
        <v>89</v>
      </c>
    </row>
    <row r="8351" spans="4:5" ht="18.75" x14ac:dyDescent="0.3">
      <c r="D8351" s="8">
        <v>83.479999999991506</v>
      </c>
      <c r="E8351" s="9">
        <v>89</v>
      </c>
    </row>
    <row r="8352" spans="4:5" ht="18.75" x14ac:dyDescent="0.3">
      <c r="D8352" s="8">
        <v>83.489999999991596</v>
      </c>
      <c r="E8352" s="9">
        <v>89</v>
      </c>
    </row>
    <row r="8353" spans="4:5" ht="18.75" x14ac:dyDescent="0.3">
      <c r="D8353" s="8">
        <v>83.499999999991601</v>
      </c>
      <c r="E8353" s="9">
        <v>89</v>
      </c>
    </row>
    <row r="8354" spans="4:5" ht="18.75" x14ac:dyDescent="0.3">
      <c r="D8354" s="8">
        <v>83.509999999991607</v>
      </c>
      <c r="E8354" s="9">
        <v>89</v>
      </c>
    </row>
    <row r="8355" spans="4:5" ht="18.75" x14ac:dyDescent="0.3">
      <c r="D8355" s="8">
        <v>83.519999999991597</v>
      </c>
      <c r="E8355" s="9">
        <v>89</v>
      </c>
    </row>
    <row r="8356" spans="4:5" ht="18.75" x14ac:dyDescent="0.3">
      <c r="D8356" s="8">
        <v>83.529999999991603</v>
      </c>
      <c r="E8356" s="9">
        <v>89</v>
      </c>
    </row>
    <row r="8357" spans="4:5" ht="18.75" x14ac:dyDescent="0.3">
      <c r="D8357" s="8">
        <v>83.539999999991593</v>
      </c>
      <c r="E8357" s="9">
        <v>89</v>
      </c>
    </row>
    <row r="8358" spans="4:5" ht="18.75" x14ac:dyDescent="0.3">
      <c r="D8358" s="8">
        <v>83.549999999991599</v>
      </c>
      <c r="E8358" s="9">
        <v>89</v>
      </c>
    </row>
    <row r="8359" spans="4:5" ht="18.75" x14ac:dyDescent="0.3">
      <c r="D8359" s="8">
        <v>83.559999999991604</v>
      </c>
      <c r="E8359" s="9">
        <v>89</v>
      </c>
    </row>
    <row r="8360" spans="4:5" ht="18.75" x14ac:dyDescent="0.3">
      <c r="D8360" s="8">
        <v>83.569999999991595</v>
      </c>
      <c r="E8360" s="9">
        <v>89</v>
      </c>
    </row>
    <row r="8361" spans="4:5" ht="18.75" x14ac:dyDescent="0.3">
      <c r="D8361" s="8">
        <v>83.5799999999916</v>
      </c>
      <c r="E8361" s="9">
        <v>89</v>
      </c>
    </row>
    <row r="8362" spans="4:5" ht="18.75" x14ac:dyDescent="0.3">
      <c r="D8362" s="8">
        <v>83.589999999991605</v>
      </c>
      <c r="E8362" s="9">
        <v>89</v>
      </c>
    </row>
    <row r="8363" spans="4:5" ht="18.75" x14ac:dyDescent="0.3">
      <c r="D8363" s="8">
        <v>83.599999999991596</v>
      </c>
      <c r="E8363" s="9">
        <v>89</v>
      </c>
    </row>
    <row r="8364" spans="4:5" ht="18.75" x14ac:dyDescent="0.3">
      <c r="D8364" s="8">
        <v>83.609999999991601</v>
      </c>
      <c r="E8364" s="9">
        <v>89</v>
      </c>
    </row>
    <row r="8365" spans="4:5" ht="18.75" x14ac:dyDescent="0.3">
      <c r="D8365" s="8">
        <v>83.619999999991606</v>
      </c>
      <c r="E8365" s="9">
        <v>89</v>
      </c>
    </row>
    <row r="8366" spans="4:5" ht="18.75" x14ac:dyDescent="0.3">
      <c r="D8366" s="8">
        <v>83.629999999991597</v>
      </c>
      <c r="E8366" s="9">
        <v>89</v>
      </c>
    </row>
    <row r="8367" spans="4:5" ht="18.75" x14ac:dyDescent="0.3">
      <c r="D8367" s="8">
        <v>83.639999999991602</v>
      </c>
      <c r="E8367" s="9">
        <v>89</v>
      </c>
    </row>
    <row r="8368" spans="4:5" ht="18.75" x14ac:dyDescent="0.3">
      <c r="D8368" s="8">
        <v>83.649999999991607</v>
      </c>
      <c r="E8368" s="9">
        <v>89</v>
      </c>
    </row>
    <row r="8369" spans="4:5" ht="18.75" x14ac:dyDescent="0.3">
      <c r="D8369" s="8">
        <v>83.659999999991598</v>
      </c>
      <c r="E8369" s="9">
        <v>89</v>
      </c>
    </row>
    <row r="8370" spans="4:5" ht="18.75" x14ac:dyDescent="0.3">
      <c r="D8370" s="8">
        <v>83.669999999991603</v>
      </c>
      <c r="E8370" s="9">
        <v>89</v>
      </c>
    </row>
    <row r="8371" spans="4:5" ht="18.75" x14ac:dyDescent="0.3">
      <c r="D8371" s="8">
        <v>83.679999999991693</v>
      </c>
      <c r="E8371" s="9">
        <v>89</v>
      </c>
    </row>
    <row r="8372" spans="4:5" ht="18.75" x14ac:dyDescent="0.3">
      <c r="D8372" s="8">
        <v>83.689999999991699</v>
      </c>
      <c r="E8372" s="9">
        <v>89</v>
      </c>
    </row>
    <row r="8373" spans="4:5" ht="18.75" x14ac:dyDescent="0.3">
      <c r="D8373" s="8">
        <v>83.699999999991704</v>
      </c>
      <c r="E8373" s="9">
        <v>89</v>
      </c>
    </row>
    <row r="8374" spans="4:5" ht="18.75" x14ac:dyDescent="0.3">
      <c r="D8374" s="8">
        <v>83.709999999991695</v>
      </c>
      <c r="E8374" s="9">
        <v>89</v>
      </c>
    </row>
    <row r="8375" spans="4:5" ht="18.75" x14ac:dyDescent="0.3">
      <c r="D8375" s="8">
        <v>83.7199999999917</v>
      </c>
      <c r="E8375" s="9">
        <v>89</v>
      </c>
    </row>
    <row r="8376" spans="4:5" ht="18.75" x14ac:dyDescent="0.3">
      <c r="D8376" s="8">
        <v>83.729999999991705</v>
      </c>
      <c r="E8376" s="9">
        <v>89</v>
      </c>
    </row>
    <row r="8377" spans="4:5" ht="18.75" x14ac:dyDescent="0.3">
      <c r="D8377" s="8">
        <v>83.739999999991696</v>
      </c>
      <c r="E8377" s="9">
        <v>89</v>
      </c>
    </row>
    <row r="8378" spans="4:5" ht="18.75" x14ac:dyDescent="0.3">
      <c r="D8378" s="8">
        <v>83.749999999991701</v>
      </c>
      <c r="E8378" s="9">
        <v>89</v>
      </c>
    </row>
    <row r="8379" spans="4:5" ht="18.75" x14ac:dyDescent="0.3">
      <c r="D8379" s="8">
        <v>83.759999999991706</v>
      </c>
      <c r="E8379" s="9">
        <v>89</v>
      </c>
    </row>
    <row r="8380" spans="4:5" ht="18.75" x14ac:dyDescent="0.3">
      <c r="D8380" s="8">
        <v>83.769999999991697</v>
      </c>
      <c r="E8380" s="9">
        <v>89</v>
      </c>
    </row>
    <row r="8381" spans="4:5" ht="18.75" x14ac:dyDescent="0.3">
      <c r="D8381" s="8">
        <v>83.779999999991702</v>
      </c>
      <c r="E8381" s="9">
        <v>89</v>
      </c>
    </row>
    <row r="8382" spans="4:5" ht="18.75" x14ac:dyDescent="0.3">
      <c r="D8382" s="8">
        <v>83.789999999991693</v>
      </c>
      <c r="E8382" s="9">
        <v>89</v>
      </c>
    </row>
    <row r="8383" spans="4:5" ht="18.75" x14ac:dyDescent="0.3">
      <c r="D8383" s="8">
        <v>83.799999999991698</v>
      </c>
      <c r="E8383" s="9">
        <v>89</v>
      </c>
    </row>
    <row r="8384" spans="4:5" ht="18.75" x14ac:dyDescent="0.3">
      <c r="D8384" s="8">
        <v>83.809999999991703</v>
      </c>
      <c r="E8384" s="9">
        <v>89</v>
      </c>
    </row>
    <row r="8385" spans="4:5" ht="18.75" x14ac:dyDescent="0.3">
      <c r="D8385" s="8">
        <v>83.819999999991694</v>
      </c>
      <c r="E8385" s="9">
        <v>89</v>
      </c>
    </row>
    <row r="8386" spans="4:5" ht="18.75" x14ac:dyDescent="0.3">
      <c r="D8386" s="8">
        <v>83.829999999991699</v>
      </c>
      <c r="E8386" s="9">
        <v>89</v>
      </c>
    </row>
    <row r="8387" spans="4:5" ht="18.75" x14ac:dyDescent="0.3">
      <c r="D8387" s="8">
        <v>83.839999999991704</v>
      </c>
      <c r="E8387" s="9">
        <v>89</v>
      </c>
    </row>
    <row r="8388" spans="4:5" ht="18.75" x14ac:dyDescent="0.3">
      <c r="D8388" s="8">
        <v>83.849999999991695</v>
      </c>
      <c r="E8388" s="9">
        <v>89</v>
      </c>
    </row>
    <row r="8389" spans="4:5" ht="18.75" x14ac:dyDescent="0.3">
      <c r="D8389" s="8">
        <v>83.8599999999917</v>
      </c>
      <c r="E8389" s="9">
        <v>89</v>
      </c>
    </row>
    <row r="8390" spans="4:5" ht="18.75" x14ac:dyDescent="0.3">
      <c r="D8390" s="8">
        <v>83.869999999991705</v>
      </c>
      <c r="E8390" s="9">
        <v>89</v>
      </c>
    </row>
    <row r="8391" spans="4:5" ht="18.75" x14ac:dyDescent="0.3">
      <c r="D8391" s="8">
        <v>83.879999999991796</v>
      </c>
      <c r="E8391" s="9">
        <v>89</v>
      </c>
    </row>
    <row r="8392" spans="4:5" ht="18.75" x14ac:dyDescent="0.3">
      <c r="D8392" s="8">
        <v>83.889999999991801</v>
      </c>
      <c r="E8392" s="9">
        <v>89</v>
      </c>
    </row>
    <row r="8393" spans="4:5" ht="18.75" x14ac:dyDescent="0.3">
      <c r="D8393" s="8">
        <v>83.899999999991806</v>
      </c>
      <c r="E8393" s="9">
        <v>89</v>
      </c>
    </row>
    <row r="8394" spans="4:5" ht="18.75" x14ac:dyDescent="0.3">
      <c r="D8394" s="8">
        <v>83.909999999991797</v>
      </c>
      <c r="E8394" s="9">
        <v>89</v>
      </c>
    </row>
    <row r="8395" spans="4:5" ht="18.75" x14ac:dyDescent="0.3">
      <c r="D8395" s="8">
        <v>83.919999999991802</v>
      </c>
      <c r="E8395" s="9">
        <v>89</v>
      </c>
    </row>
    <row r="8396" spans="4:5" ht="18.75" x14ac:dyDescent="0.3">
      <c r="D8396" s="8">
        <v>83.929999999991793</v>
      </c>
      <c r="E8396" s="9">
        <v>89</v>
      </c>
    </row>
    <row r="8397" spans="4:5" ht="18.75" x14ac:dyDescent="0.3">
      <c r="D8397" s="8">
        <v>83.939999999991798</v>
      </c>
      <c r="E8397" s="9">
        <v>89</v>
      </c>
    </row>
    <row r="8398" spans="4:5" ht="18.75" x14ac:dyDescent="0.3">
      <c r="D8398" s="8">
        <v>83.949999999991803</v>
      </c>
      <c r="E8398" s="9">
        <v>89</v>
      </c>
    </row>
    <row r="8399" spans="4:5" ht="18.75" x14ac:dyDescent="0.3">
      <c r="D8399" s="8">
        <v>83.959999999991794</v>
      </c>
      <c r="E8399" s="9">
        <v>89</v>
      </c>
    </row>
    <row r="8400" spans="4:5" ht="18.75" x14ac:dyDescent="0.3">
      <c r="D8400" s="8">
        <v>83.969999999991799</v>
      </c>
      <c r="E8400" s="9">
        <v>89</v>
      </c>
    </row>
    <row r="8401" spans="4:5" ht="18.75" x14ac:dyDescent="0.3">
      <c r="D8401" s="8">
        <v>83.979999999991804</v>
      </c>
      <c r="E8401" s="9">
        <v>89</v>
      </c>
    </row>
    <row r="8402" spans="4:5" ht="18.75" x14ac:dyDescent="0.3">
      <c r="D8402" s="8">
        <v>83.989999999991795</v>
      </c>
      <c r="E8402" s="9">
        <v>89</v>
      </c>
    </row>
    <row r="8403" spans="4:5" ht="18.75" x14ac:dyDescent="0.3">
      <c r="D8403" s="8">
        <v>83.9999999999918</v>
      </c>
      <c r="E8403" s="9">
        <v>90</v>
      </c>
    </row>
    <row r="8404" spans="4:5" ht="18.75" x14ac:dyDescent="0.3">
      <c r="D8404" s="8">
        <v>84.009999999991805</v>
      </c>
      <c r="E8404" s="9">
        <v>90</v>
      </c>
    </row>
    <row r="8405" spans="4:5" ht="18.75" x14ac:dyDescent="0.3">
      <c r="D8405" s="8">
        <v>84.019999999991796</v>
      </c>
      <c r="E8405" s="9">
        <v>90</v>
      </c>
    </row>
    <row r="8406" spans="4:5" ht="18.75" x14ac:dyDescent="0.3">
      <c r="D8406" s="8">
        <v>84.029999999991801</v>
      </c>
      <c r="E8406" s="9">
        <v>90</v>
      </c>
    </row>
    <row r="8407" spans="4:5" ht="18.75" x14ac:dyDescent="0.3">
      <c r="D8407" s="8">
        <v>84.039999999991807</v>
      </c>
      <c r="E8407" s="9">
        <v>90</v>
      </c>
    </row>
    <row r="8408" spans="4:5" ht="18.75" x14ac:dyDescent="0.3">
      <c r="D8408" s="8">
        <v>84.049999999991797</v>
      </c>
      <c r="E8408" s="9">
        <v>90</v>
      </c>
    </row>
    <row r="8409" spans="4:5" ht="18.75" x14ac:dyDescent="0.3">
      <c r="D8409" s="8">
        <v>84.059999999991803</v>
      </c>
      <c r="E8409" s="9">
        <v>90</v>
      </c>
    </row>
    <row r="8410" spans="4:5" ht="18.75" x14ac:dyDescent="0.3">
      <c r="D8410" s="8">
        <v>84.069999999991893</v>
      </c>
      <c r="E8410" s="9">
        <v>90</v>
      </c>
    </row>
    <row r="8411" spans="4:5" ht="18.75" x14ac:dyDescent="0.3">
      <c r="D8411" s="8">
        <v>84.079999999991898</v>
      </c>
      <c r="E8411" s="9">
        <v>90</v>
      </c>
    </row>
    <row r="8412" spans="4:5" ht="18.75" x14ac:dyDescent="0.3">
      <c r="D8412" s="8">
        <v>84.089999999991903</v>
      </c>
      <c r="E8412" s="9">
        <v>90</v>
      </c>
    </row>
    <row r="8413" spans="4:5" ht="18.75" x14ac:dyDescent="0.3">
      <c r="D8413" s="8">
        <v>84.099999999991894</v>
      </c>
      <c r="E8413" s="9">
        <v>90</v>
      </c>
    </row>
    <row r="8414" spans="4:5" ht="18.75" x14ac:dyDescent="0.3">
      <c r="D8414" s="8">
        <v>84.109999999991899</v>
      </c>
      <c r="E8414" s="9">
        <v>90</v>
      </c>
    </row>
    <row r="8415" spans="4:5" ht="18.75" x14ac:dyDescent="0.3">
      <c r="D8415" s="8">
        <v>84.119999999991904</v>
      </c>
      <c r="E8415" s="9">
        <v>90</v>
      </c>
    </row>
    <row r="8416" spans="4:5" ht="18.75" x14ac:dyDescent="0.3">
      <c r="D8416" s="8">
        <v>84.129999999991895</v>
      </c>
      <c r="E8416" s="9">
        <v>90</v>
      </c>
    </row>
    <row r="8417" spans="4:5" ht="18.75" x14ac:dyDescent="0.3">
      <c r="D8417" s="8">
        <v>84.1399999999919</v>
      </c>
      <c r="E8417" s="9">
        <v>90</v>
      </c>
    </row>
    <row r="8418" spans="4:5" ht="18.75" x14ac:dyDescent="0.3">
      <c r="D8418" s="8">
        <v>84.149999999991905</v>
      </c>
      <c r="E8418" s="9">
        <v>90</v>
      </c>
    </row>
    <row r="8419" spans="4:5" ht="18.75" x14ac:dyDescent="0.3">
      <c r="D8419" s="8">
        <v>84.159999999991896</v>
      </c>
      <c r="E8419" s="9">
        <v>90</v>
      </c>
    </row>
    <row r="8420" spans="4:5" ht="18.75" x14ac:dyDescent="0.3">
      <c r="D8420" s="8">
        <v>84.169999999991902</v>
      </c>
      <c r="E8420" s="9">
        <v>90</v>
      </c>
    </row>
    <row r="8421" spans="4:5" ht="18.75" x14ac:dyDescent="0.3">
      <c r="D8421" s="8">
        <v>84.179999999991907</v>
      </c>
      <c r="E8421" s="9">
        <v>90</v>
      </c>
    </row>
    <row r="8422" spans="4:5" ht="18.75" x14ac:dyDescent="0.3">
      <c r="D8422" s="8">
        <v>84.189999999991898</v>
      </c>
      <c r="E8422" s="9">
        <v>90</v>
      </c>
    </row>
    <row r="8423" spans="4:5" ht="18.75" x14ac:dyDescent="0.3">
      <c r="D8423" s="8">
        <v>84.199999999991903</v>
      </c>
      <c r="E8423" s="9">
        <v>90</v>
      </c>
    </row>
    <row r="8424" spans="4:5" ht="18.75" x14ac:dyDescent="0.3">
      <c r="D8424" s="8">
        <v>84.209999999991894</v>
      </c>
      <c r="E8424" s="9">
        <v>90</v>
      </c>
    </row>
    <row r="8425" spans="4:5" ht="18.75" x14ac:dyDescent="0.3">
      <c r="D8425" s="8">
        <v>84.219999999991899</v>
      </c>
      <c r="E8425" s="9">
        <v>90</v>
      </c>
    </row>
    <row r="8426" spans="4:5" ht="18.75" x14ac:dyDescent="0.3">
      <c r="D8426" s="8">
        <v>84.229999999991904</v>
      </c>
      <c r="E8426" s="9">
        <v>90</v>
      </c>
    </row>
    <row r="8427" spans="4:5" ht="18.75" x14ac:dyDescent="0.3">
      <c r="D8427" s="8">
        <v>84.239999999991895</v>
      </c>
      <c r="E8427" s="9">
        <v>90</v>
      </c>
    </row>
    <row r="8428" spans="4:5" ht="18.75" x14ac:dyDescent="0.3">
      <c r="D8428" s="8">
        <v>84.2499999999919</v>
      </c>
      <c r="E8428" s="9">
        <v>90</v>
      </c>
    </row>
    <row r="8429" spans="4:5" ht="18.75" x14ac:dyDescent="0.3">
      <c r="D8429" s="8">
        <v>84.259999999991905</v>
      </c>
      <c r="E8429" s="9">
        <v>90</v>
      </c>
    </row>
    <row r="8430" spans="4:5" ht="18.75" x14ac:dyDescent="0.3">
      <c r="D8430" s="8">
        <v>84.269999999991995</v>
      </c>
      <c r="E8430" s="9">
        <v>90</v>
      </c>
    </row>
    <row r="8431" spans="4:5" ht="18.75" x14ac:dyDescent="0.3">
      <c r="D8431" s="8">
        <v>84.279999999992</v>
      </c>
      <c r="E8431" s="9">
        <v>90</v>
      </c>
    </row>
    <row r="8432" spans="4:5" ht="18.75" x14ac:dyDescent="0.3">
      <c r="D8432" s="8">
        <v>84.289999999992006</v>
      </c>
      <c r="E8432" s="9">
        <v>90</v>
      </c>
    </row>
    <row r="8433" spans="4:5" ht="18.75" x14ac:dyDescent="0.3">
      <c r="D8433" s="8">
        <v>84.299999999991996</v>
      </c>
      <c r="E8433" s="9">
        <v>90</v>
      </c>
    </row>
    <row r="8434" spans="4:5" ht="18.75" x14ac:dyDescent="0.3">
      <c r="D8434" s="8">
        <v>84.309999999992002</v>
      </c>
      <c r="E8434" s="9">
        <v>90</v>
      </c>
    </row>
    <row r="8435" spans="4:5" ht="18.75" x14ac:dyDescent="0.3">
      <c r="D8435" s="8">
        <v>84.319999999992007</v>
      </c>
      <c r="E8435" s="9">
        <v>90</v>
      </c>
    </row>
    <row r="8436" spans="4:5" ht="18.75" x14ac:dyDescent="0.3">
      <c r="D8436" s="8">
        <v>84.329999999991998</v>
      </c>
      <c r="E8436" s="9">
        <v>90</v>
      </c>
    </row>
    <row r="8437" spans="4:5" ht="18.75" x14ac:dyDescent="0.3">
      <c r="D8437" s="8">
        <v>84.339999999992003</v>
      </c>
      <c r="E8437" s="9">
        <v>90</v>
      </c>
    </row>
    <row r="8438" spans="4:5" ht="18.75" x14ac:dyDescent="0.3">
      <c r="D8438" s="8">
        <v>84.349999999991994</v>
      </c>
      <c r="E8438" s="9">
        <v>90</v>
      </c>
    </row>
    <row r="8439" spans="4:5" ht="18.75" x14ac:dyDescent="0.3">
      <c r="D8439" s="8">
        <v>84.359999999991999</v>
      </c>
      <c r="E8439" s="9">
        <v>90</v>
      </c>
    </row>
    <row r="8440" spans="4:5" ht="18.75" x14ac:dyDescent="0.3">
      <c r="D8440" s="8">
        <v>84.369999999992004</v>
      </c>
      <c r="E8440" s="9">
        <v>90</v>
      </c>
    </row>
    <row r="8441" spans="4:5" ht="18.75" x14ac:dyDescent="0.3">
      <c r="D8441" s="8">
        <v>84.379999999991995</v>
      </c>
      <c r="E8441" s="9">
        <v>90</v>
      </c>
    </row>
    <row r="8442" spans="4:5" ht="18.75" x14ac:dyDescent="0.3">
      <c r="D8442" s="8">
        <v>84.389999999992</v>
      </c>
      <c r="E8442" s="9">
        <v>90</v>
      </c>
    </row>
    <row r="8443" spans="4:5" ht="18.75" x14ac:dyDescent="0.3">
      <c r="D8443" s="8">
        <v>84.399999999992005</v>
      </c>
      <c r="E8443" s="9">
        <v>90</v>
      </c>
    </row>
    <row r="8444" spans="4:5" ht="18.75" x14ac:dyDescent="0.3">
      <c r="D8444" s="8">
        <v>84.409999999991996</v>
      </c>
      <c r="E8444" s="9">
        <v>90</v>
      </c>
    </row>
    <row r="8445" spans="4:5" ht="18.75" x14ac:dyDescent="0.3">
      <c r="D8445" s="8">
        <v>84.419999999992001</v>
      </c>
      <c r="E8445" s="9">
        <v>90</v>
      </c>
    </row>
    <row r="8446" spans="4:5" ht="18.75" x14ac:dyDescent="0.3">
      <c r="D8446" s="8">
        <v>84.429999999992006</v>
      </c>
      <c r="E8446" s="9">
        <v>90</v>
      </c>
    </row>
    <row r="8447" spans="4:5" ht="18.75" x14ac:dyDescent="0.3">
      <c r="D8447" s="8">
        <v>84.439999999991997</v>
      </c>
      <c r="E8447" s="9">
        <v>90</v>
      </c>
    </row>
    <row r="8448" spans="4:5" ht="18.75" x14ac:dyDescent="0.3">
      <c r="D8448" s="8">
        <v>84.449999999992002</v>
      </c>
      <c r="E8448" s="9">
        <v>90</v>
      </c>
    </row>
    <row r="8449" spans="4:5" ht="18.75" x14ac:dyDescent="0.3">
      <c r="D8449" s="8">
        <v>84.459999999991993</v>
      </c>
      <c r="E8449" s="9">
        <v>90</v>
      </c>
    </row>
    <row r="8450" spans="4:5" ht="18.75" x14ac:dyDescent="0.3">
      <c r="D8450" s="8">
        <v>84.469999999992098</v>
      </c>
      <c r="E8450" s="9">
        <v>90</v>
      </c>
    </row>
    <row r="8451" spans="4:5" ht="18.75" x14ac:dyDescent="0.3">
      <c r="D8451" s="8">
        <v>84.479999999992103</v>
      </c>
      <c r="E8451" s="9">
        <v>90</v>
      </c>
    </row>
    <row r="8452" spans="4:5" ht="18.75" x14ac:dyDescent="0.3">
      <c r="D8452" s="8">
        <v>84.489999999992094</v>
      </c>
      <c r="E8452" s="9">
        <v>90</v>
      </c>
    </row>
    <row r="8453" spans="4:5" ht="18.75" x14ac:dyDescent="0.3">
      <c r="D8453" s="8">
        <v>84.499999999992099</v>
      </c>
      <c r="E8453" s="9">
        <v>90</v>
      </c>
    </row>
    <row r="8454" spans="4:5" ht="18.75" x14ac:dyDescent="0.3">
      <c r="D8454" s="8">
        <v>84.509999999992104</v>
      </c>
      <c r="E8454" s="9">
        <v>90</v>
      </c>
    </row>
    <row r="8455" spans="4:5" ht="18.75" x14ac:dyDescent="0.3">
      <c r="D8455" s="8">
        <v>84.519999999992095</v>
      </c>
      <c r="E8455" s="9">
        <v>90</v>
      </c>
    </row>
    <row r="8456" spans="4:5" ht="18.75" x14ac:dyDescent="0.3">
      <c r="D8456" s="8">
        <v>84.5299999999921</v>
      </c>
      <c r="E8456" s="9">
        <v>90</v>
      </c>
    </row>
    <row r="8457" spans="4:5" ht="18.75" x14ac:dyDescent="0.3">
      <c r="D8457" s="8">
        <v>84.539999999992105</v>
      </c>
      <c r="E8457" s="9">
        <v>90</v>
      </c>
    </row>
    <row r="8458" spans="4:5" ht="18.75" x14ac:dyDescent="0.3">
      <c r="D8458" s="8">
        <v>84.549999999992096</v>
      </c>
      <c r="E8458" s="9">
        <v>90</v>
      </c>
    </row>
    <row r="8459" spans="4:5" ht="18.75" x14ac:dyDescent="0.3">
      <c r="D8459" s="8">
        <v>84.559999999992101</v>
      </c>
      <c r="E8459" s="9">
        <v>90</v>
      </c>
    </row>
    <row r="8460" spans="4:5" ht="18.75" x14ac:dyDescent="0.3">
      <c r="D8460" s="8">
        <v>84.569999999992106</v>
      </c>
      <c r="E8460" s="9">
        <v>90</v>
      </c>
    </row>
    <row r="8461" spans="4:5" ht="18.75" x14ac:dyDescent="0.3">
      <c r="D8461" s="8">
        <v>84.579999999992097</v>
      </c>
      <c r="E8461" s="9">
        <v>90</v>
      </c>
    </row>
    <row r="8462" spans="4:5" ht="18.75" x14ac:dyDescent="0.3">
      <c r="D8462" s="8">
        <v>84.589999999992102</v>
      </c>
      <c r="E8462" s="9">
        <v>90</v>
      </c>
    </row>
    <row r="8463" spans="4:5" ht="18.75" x14ac:dyDescent="0.3">
      <c r="D8463" s="8">
        <v>84.599999999992093</v>
      </c>
      <c r="E8463" s="9">
        <v>90</v>
      </c>
    </row>
    <row r="8464" spans="4:5" ht="18.75" x14ac:dyDescent="0.3">
      <c r="D8464" s="8">
        <v>84.609999999992098</v>
      </c>
      <c r="E8464" s="9">
        <v>90</v>
      </c>
    </row>
    <row r="8465" spans="4:5" ht="18.75" x14ac:dyDescent="0.3">
      <c r="D8465" s="8">
        <v>84.619999999992103</v>
      </c>
      <c r="E8465" s="9">
        <v>90</v>
      </c>
    </row>
    <row r="8466" spans="4:5" ht="18.75" x14ac:dyDescent="0.3">
      <c r="D8466" s="8">
        <v>84.629999999992094</v>
      </c>
      <c r="E8466" s="9">
        <v>90</v>
      </c>
    </row>
    <row r="8467" spans="4:5" ht="18.75" x14ac:dyDescent="0.3">
      <c r="D8467" s="8">
        <v>84.639999999992099</v>
      </c>
      <c r="E8467" s="9">
        <v>90</v>
      </c>
    </row>
    <row r="8468" spans="4:5" ht="18.75" x14ac:dyDescent="0.3">
      <c r="D8468" s="8">
        <v>84.649999999992104</v>
      </c>
      <c r="E8468" s="9">
        <v>90</v>
      </c>
    </row>
    <row r="8469" spans="4:5" ht="18.75" x14ac:dyDescent="0.3">
      <c r="D8469" s="8">
        <v>84.659999999992195</v>
      </c>
      <c r="E8469" s="9">
        <v>90</v>
      </c>
    </row>
    <row r="8470" spans="4:5" ht="18.75" x14ac:dyDescent="0.3">
      <c r="D8470" s="8">
        <v>84.6699999999922</v>
      </c>
      <c r="E8470" s="9">
        <v>90</v>
      </c>
    </row>
    <row r="8471" spans="4:5" ht="18.75" x14ac:dyDescent="0.3">
      <c r="D8471" s="8">
        <v>84.679999999992205</v>
      </c>
      <c r="E8471" s="9">
        <v>90</v>
      </c>
    </row>
    <row r="8472" spans="4:5" ht="18.75" x14ac:dyDescent="0.3">
      <c r="D8472" s="8">
        <v>84.689999999992196</v>
      </c>
      <c r="E8472" s="9">
        <v>90</v>
      </c>
    </row>
    <row r="8473" spans="4:5" ht="18.75" x14ac:dyDescent="0.3">
      <c r="D8473" s="8">
        <v>84.699999999992201</v>
      </c>
      <c r="E8473" s="9">
        <v>90</v>
      </c>
    </row>
    <row r="8474" spans="4:5" ht="18.75" x14ac:dyDescent="0.3">
      <c r="D8474" s="8">
        <v>84.709999999992206</v>
      </c>
      <c r="E8474" s="9">
        <v>90</v>
      </c>
    </row>
    <row r="8475" spans="4:5" ht="18.75" x14ac:dyDescent="0.3">
      <c r="D8475" s="8">
        <v>84.719999999992197</v>
      </c>
      <c r="E8475" s="9">
        <v>90</v>
      </c>
    </row>
    <row r="8476" spans="4:5" ht="18.75" x14ac:dyDescent="0.3">
      <c r="D8476" s="8">
        <v>84.729999999992202</v>
      </c>
      <c r="E8476" s="9">
        <v>90</v>
      </c>
    </row>
    <row r="8477" spans="4:5" ht="18.75" x14ac:dyDescent="0.3">
      <c r="D8477" s="8">
        <v>84.739999999992193</v>
      </c>
      <c r="E8477" s="9">
        <v>90</v>
      </c>
    </row>
    <row r="8478" spans="4:5" ht="18.75" x14ac:dyDescent="0.3">
      <c r="D8478" s="8">
        <v>84.749999999992198</v>
      </c>
      <c r="E8478" s="9">
        <v>90</v>
      </c>
    </row>
    <row r="8479" spans="4:5" ht="18.75" x14ac:dyDescent="0.3">
      <c r="D8479" s="8">
        <v>84.759999999992203</v>
      </c>
      <c r="E8479" s="9">
        <v>90</v>
      </c>
    </row>
    <row r="8480" spans="4:5" ht="18.75" x14ac:dyDescent="0.3">
      <c r="D8480" s="8">
        <v>84.769999999992194</v>
      </c>
      <c r="E8480" s="9">
        <v>90</v>
      </c>
    </row>
    <row r="8481" spans="4:5" ht="18.75" x14ac:dyDescent="0.3">
      <c r="D8481" s="8">
        <v>84.779999999992199</v>
      </c>
      <c r="E8481" s="9">
        <v>90</v>
      </c>
    </row>
    <row r="8482" spans="4:5" ht="18.75" x14ac:dyDescent="0.3">
      <c r="D8482" s="8">
        <v>84.789999999992204</v>
      </c>
      <c r="E8482" s="9">
        <v>90</v>
      </c>
    </row>
    <row r="8483" spans="4:5" ht="18.75" x14ac:dyDescent="0.3">
      <c r="D8483" s="8">
        <v>84.799999999992195</v>
      </c>
      <c r="E8483" s="9">
        <v>90</v>
      </c>
    </row>
    <row r="8484" spans="4:5" ht="18.75" x14ac:dyDescent="0.3">
      <c r="D8484" s="8">
        <v>84.809999999992201</v>
      </c>
      <c r="E8484" s="9">
        <v>90</v>
      </c>
    </row>
    <row r="8485" spans="4:5" ht="18.75" x14ac:dyDescent="0.3">
      <c r="D8485" s="8">
        <v>84.819999999992206</v>
      </c>
      <c r="E8485" s="9">
        <v>90</v>
      </c>
    </row>
    <row r="8486" spans="4:5" ht="18.75" x14ac:dyDescent="0.3">
      <c r="D8486" s="8">
        <v>84.829999999992197</v>
      </c>
      <c r="E8486" s="9">
        <v>90</v>
      </c>
    </row>
    <row r="8487" spans="4:5" ht="18.75" x14ac:dyDescent="0.3">
      <c r="D8487" s="8">
        <v>84.839999999992202</v>
      </c>
      <c r="E8487" s="9">
        <v>90</v>
      </c>
    </row>
    <row r="8488" spans="4:5" ht="18.75" x14ac:dyDescent="0.3">
      <c r="D8488" s="8">
        <v>84.849999999992207</v>
      </c>
      <c r="E8488" s="9">
        <v>90</v>
      </c>
    </row>
    <row r="8489" spans="4:5" ht="18.75" x14ac:dyDescent="0.3">
      <c r="D8489" s="8">
        <v>84.859999999992297</v>
      </c>
      <c r="E8489" s="9">
        <v>90</v>
      </c>
    </row>
    <row r="8490" spans="4:5" ht="18.75" x14ac:dyDescent="0.3">
      <c r="D8490" s="8">
        <v>84.869999999992302</v>
      </c>
      <c r="E8490" s="9">
        <v>90</v>
      </c>
    </row>
    <row r="8491" spans="4:5" ht="18.75" x14ac:dyDescent="0.3">
      <c r="D8491" s="8">
        <v>84.879999999992293</v>
      </c>
      <c r="E8491" s="9">
        <v>90</v>
      </c>
    </row>
    <row r="8492" spans="4:5" ht="18.75" x14ac:dyDescent="0.3">
      <c r="D8492" s="8">
        <v>84.889999999992298</v>
      </c>
      <c r="E8492" s="9">
        <v>90</v>
      </c>
    </row>
    <row r="8493" spans="4:5" ht="18.75" x14ac:dyDescent="0.3">
      <c r="D8493" s="8">
        <v>84.899999999992303</v>
      </c>
      <c r="E8493" s="9">
        <v>90</v>
      </c>
    </row>
    <row r="8494" spans="4:5" ht="18.75" x14ac:dyDescent="0.3">
      <c r="D8494" s="8">
        <v>84.909999999992294</v>
      </c>
      <c r="E8494" s="9">
        <v>90</v>
      </c>
    </row>
    <row r="8495" spans="4:5" ht="18.75" x14ac:dyDescent="0.3">
      <c r="D8495" s="8">
        <v>84.919999999992299</v>
      </c>
      <c r="E8495" s="9">
        <v>90</v>
      </c>
    </row>
    <row r="8496" spans="4:5" ht="18.75" x14ac:dyDescent="0.3">
      <c r="D8496" s="8">
        <v>84.929999999992305</v>
      </c>
      <c r="E8496" s="9">
        <v>90</v>
      </c>
    </row>
    <row r="8497" spans="4:5" ht="18.75" x14ac:dyDescent="0.3">
      <c r="D8497" s="8">
        <v>84.939999999992295</v>
      </c>
      <c r="E8497" s="9">
        <v>90</v>
      </c>
    </row>
    <row r="8498" spans="4:5" ht="18.75" x14ac:dyDescent="0.3">
      <c r="D8498" s="8">
        <v>84.949999999992301</v>
      </c>
      <c r="E8498" s="9">
        <v>90</v>
      </c>
    </row>
    <row r="8499" spans="4:5" ht="18.75" x14ac:dyDescent="0.3">
      <c r="D8499" s="8">
        <v>84.959999999992306</v>
      </c>
      <c r="E8499" s="9">
        <v>90</v>
      </c>
    </row>
    <row r="8500" spans="4:5" ht="18.75" x14ac:dyDescent="0.3">
      <c r="D8500" s="8">
        <v>84.969999999992297</v>
      </c>
      <c r="E8500" s="9">
        <v>90</v>
      </c>
    </row>
    <row r="8501" spans="4:5" ht="18.75" x14ac:dyDescent="0.3">
      <c r="D8501" s="8">
        <v>84.979999999992302</v>
      </c>
      <c r="E8501" s="9">
        <v>90</v>
      </c>
    </row>
    <row r="8502" spans="4:5" ht="18.75" x14ac:dyDescent="0.3">
      <c r="D8502" s="8">
        <v>84.989999999992307</v>
      </c>
      <c r="E8502" s="9">
        <v>90</v>
      </c>
    </row>
    <row r="8503" spans="4:5" ht="18.75" x14ac:dyDescent="0.3">
      <c r="D8503" s="8">
        <v>84.999999999992298</v>
      </c>
      <c r="E8503" s="9">
        <v>90</v>
      </c>
    </row>
    <row r="8504" spans="4:5" ht="18.75" x14ac:dyDescent="0.3">
      <c r="D8504" s="8">
        <v>85.009999999992303</v>
      </c>
      <c r="E8504" s="9">
        <v>90</v>
      </c>
    </row>
    <row r="8505" spans="4:5" ht="18.75" x14ac:dyDescent="0.3">
      <c r="D8505" s="8">
        <v>85.019999999992294</v>
      </c>
      <c r="E8505" s="9">
        <v>90</v>
      </c>
    </row>
    <row r="8506" spans="4:5" ht="18.75" x14ac:dyDescent="0.3">
      <c r="D8506" s="8">
        <v>85.029999999992299</v>
      </c>
      <c r="E8506" s="9">
        <v>90</v>
      </c>
    </row>
    <row r="8507" spans="4:5" ht="18.75" x14ac:dyDescent="0.3">
      <c r="D8507" s="8">
        <v>85.039999999992304</v>
      </c>
      <c r="E8507" s="9">
        <v>90</v>
      </c>
    </row>
    <row r="8508" spans="4:5" ht="18.75" x14ac:dyDescent="0.3">
      <c r="D8508" s="8">
        <v>85.049999999992394</v>
      </c>
      <c r="E8508" s="9">
        <v>90</v>
      </c>
    </row>
    <row r="8509" spans="4:5" ht="18.75" x14ac:dyDescent="0.3">
      <c r="D8509" s="8">
        <v>85.059999999992399</v>
      </c>
      <c r="E8509" s="9">
        <v>90</v>
      </c>
    </row>
    <row r="8510" spans="4:5" ht="18.75" x14ac:dyDescent="0.3">
      <c r="D8510" s="8">
        <v>85.069999999992405</v>
      </c>
      <c r="E8510" s="9">
        <v>90</v>
      </c>
    </row>
    <row r="8511" spans="4:5" ht="18.75" x14ac:dyDescent="0.3">
      <c r="D8511" s="8">
        <v>85.079999999992395</v>
      </c>
      <c r="E8511" s="9">
        <v>90</v>
      </c>
    </row>
    <row r="8512" spans="4:5" ht="18.75" x14ac:dyDescent="0.3">
      <c r="D8512" s="8">
        <v>85.089999999992401</v>
      </c>
      <c r="E8512" s="9">
        <v>90</v>
      </c>
    </row>
    <row r="8513" spans="4:5" ht="18.75" x14ac:dyDescent="0.3">
      <c r="D8513" s="8">
        <v>85.099999999992406</v>
      </c>
      <c r="E8513" s="9">
        <v>90</v>
      </c>
    </row>
    <row r="8514" spans="4:5" ht="18.75" x14ac:dyDescent="0.3">
      <c r="D8514" s="8">
        <v>85.109999999992397</v>
      </c>
      <c r="E8514" s="9">
        <v>90</v>
      </c>
    </row>
    <row r="8515" spans="4:5" ht="18.75" x14ac:dyDescent="0.3">
      <c r="D8515" s="8">
        <v>85.119999999992402</v>
      </c>
      <c r="E8515" s="9">
        <v>90</v>
      </c>
    </row>
    <row r="8516" spans="4:5" ht="18.75" x14ac:dyDescent="0.3">
      <c r="D8516" s="8">
        <v>85.129999999992407</v>
      </c>
      <c r="E8516" s="9">
        <v>90</v>
      </c>
    </row>
    <row r="8517" spans="4:5" ht="18.75" x14ac:dyDescent="0.3">
      <c r="D8517" s="8">
        <v>85.139999999992398</v>
      </c>
      <c r="E8517" s="9">
        <v>90</v>
      </c>
    </row>
    <row r="8518" spans="4:5" ht="18.75" x14ac:dyDescent="0.3">
      <c r="D8518" s="8">
        <v>85.149999999992403</v>
      </c>
      <c r="E8518" s="9">
        <v>90</v>
      </c>
    </row>
    <row r="8519" spans="4:5" ht="18.75" x14ac:dyDescent="0.3">
      <c r="D8519" s="8">
        <v>85.159999999992394</v>
      </c>
      <c r="E8519" s="9">
        <v>90</v>
      </c>
    </row>
    <row r="8520" spans="4:5" ht="18.75" x14ac:dyDescent="0.3">
      <c r="D8520" s="8">
        <v>85.169999999992399</v>
      </c>
      <c r="E8520" s="9">
        <v>90</v>
      </c>
    </row>
    <row r="8521" spans="4:5" ht="18.75" x14ac:dyDescent="0.3">
      <c r="D8521" s="8">
        <v>85.179999999992404</v>
      </c>
      <c r="E8521" s="9">
        <v>90</v>
      </c>
    </row>
    <row r="8522" spans="4:5" ht="18.75" x14ac:dyDescent="0.3">
      <c r="D8522" s="8">
        <v>85.189999999992395</v>
      </c>
      <c r="E8522" s="9">
        <v>90</v>
      </c>
    </row>
    <row r="8523" spans="4:5" ht="18.75" x14ac:dyDescent="0.3">
      <c r="D8523" s="8">
        <v>85.1999999999924</v>
      </c>
      <c r="E8523" s="9">
        <v>90</v>
      </c>
    </row>
    <row r="8524" spans="4:5" ht="18.75" x14ac:dyDescent="0.3">
      <c r="D8524" s="8">
        <v>85.209999999992405</v>
      </c>
      <c r="E8524" s="9">
        <v>90</v>
      </c>
    </row>
    <row r="8525" spans="4:5" ht="18.75" x14ac:dyDescent="0.3">
      <c r="D8525" s="8">
        <v>85.219999999992396</v>
      </c>
      <c r="E8525" s="9">
        <v>90</v>
      </c>
    </row>
    <row r="8526" spans="4:5" ht="18.75" x14ac:dyDescent="0.3">
      <c r="D8526" s="8">
        <v>85.229999999992401</v>
      </c>
      <c r="E8526" s="9">
        <v>90</v>
      </c>
    </row>
    <row r="8527" spans="4:5" ht="18.75" x14ac:dyDescent="0.3">
      <c r="D8527" s="8">
        <v>85.239999999992406</v>
      </c>
      <c r="E8527" s="9">
        <v>90</v>
      </c>
    </row>
    <row r="8528" spans="4:5" ht="18.75" x14ac:dyDescent="0.3">
      <c r="D8528" s="8">
        <v>85.249999999992497</v>
      </c>
      <c r="E8528" s="9">
        <v>90</v>
      </c>
    </row>
    <row r="8529" spans="4:5" ht="18.75" x14ac:dyDescent="0.3">
      <c r="D8529" s="8">
        <v>85.259999999992502</v>
      </c>
      <c r="E8529" s="9">
        <v>90</v>
      </c>
    </row>
    <row r="8530" spans="4:5" ht="18.75" x14ac:dyDescent="0.3">
      <c r="D8530" s="8">
        <v>85.269999999992507</v>
      </c>
      <c r="E8530" s="9">
        <v>90</v>
      </c>
    </row>
    <row r="8531" spans="4:5" ht="18.75" x14ac:dyDescent="0.3">
      <c r="D8531" s="8">
        <v>85.279999999992498</v>
      </c>
      <c r="E8531" s="9">
        <v>90</v>
      </c>
    </row>
    <row r="8532" spans="4:5" ht="18.75" x14ac:dyDescent="0.3">
      <c r="D8532" s="8">
        <v>85.289999999992503</v>
      </c>
      <c r="E8532" s="9">
        <v>90</v>
      </c>
    </row>
    <row r="8533" spans="4:5" ht="18.75" x14ac:dyDescent="0.3">
      <c r="D8533" s="8">
        <v>85.299999999992494</v>
      </c>
      <c r="E8533" s="9">
        <v>90</v>
      </c>
    </row>
    <row r="8534" spans="4:5" ht="18.75" x14ac:dyDescent="0.3">
      <c r="D8534" s="8">
        <v>85.309999999992499</v>
      </c>
      <c r="E8534" s="9">
        <v>90</v>
      </c>
    </row>
    <row r="8535" spans="4:5" ht="18.75" x14ac:dyDescent="0.3">
      <c r="D8535" s="8">
        <v>85.319999999992504</v>
      </c>
      <c r="E8535" s="9">
        <v>90</v>
      </c>
    </row>
    <row r="8536" spans="4:5" ht="18.75" x14ac:dyDescent="0.3">
      <c r="D8536" s="8">
        <v>85.329999999992495</v>
      </c>
      <c r="E8536" s="9">
        <v>90</v>
      </c>
    </row>
    <row r="8537" spans="4:5" ht="18.75" x14ac:dyDescent="0.3">
      <c r="D8537" s="8">
        <v>85.3399999999925</v>
      </c>
      <c r="E8537" s="9">
        <v>90</v>
      </c>
    </row>
    <row r="8538" spans="4:5" ht="18.75" x14ac:dyDescent="0.3">
      <c r="D8538" s="8">
        <v>85.349999999992505</v>
      </c>
      <c r="E8538" s="9">
        <v>90</v>
      </c>
    </row>
    <row r="8539" spans="4:5" ht="18.75" x14ac:dyDescent="0.3">
      <c r="D8539" s="8">
        <v>85.359999999992496</v>
      </c>
      <c r="E8539" s="9">
        <v>90</v>
      </c>
    </row>
    <row r="8540" spans="4:5" ht="18.75" x14ac:dyDescent="0.3">
      <c r="D8540" s="8">
        <v>85.369999999992501</v>
      </c>
      <c r="E8540" s="9">
        <v>90</v>
      </c>
    </row>
    <row r="8541" spans="4:5" ht="18.75" x14ac:dyDescent="0.3">
      <c r="D8541" s="8">
        <v>85.379999999992506</v>
      </c>
      <c r="E8541" s="9">
        <v>90</v>
      </c>
    </row>
    <row r="8542" spans="4:5" ht="18.75" x14ac:dyDescent="0.3">
      <c r="D8542" s="8">
        <v>85.389999999992497</v>
      </c>
      <c r="E8542" s="9">
        <v>90</v>
      </c>
    </row>
    <row r="8543" spans="4:5" ht="18.75" x14ac:dyDescent="0.3">
      <c r="D8543" s="8">
        <v>85.399999999992502</v>
      </c>
      <c r="E8543" s="9">
        <v>90</v>
      </c>
    </row>
    <row r="8544" spans="4:5" ht="18.75" x14ac:dyDescent="0.3">
      <c r="D8544" s="8">
        <v>85.409999999992493</v>
      </c>
      <c r="E8544" s="9">
        <v>90</v>
      </c>
    </row>
    <row r="8545" spans="4:5" ht="18.75" x14ac:dyDescent="0.3">
      <c r="D8545" s="8">
        <v>85.419999999992498</v>
      </c>
      <c r="E8545" s="9">
        <v>90</v>
      </c>
    </row>
    <row r="8546" spans="4:5" ht="18.75" x14ac:dyDescent="0.3">
      <c r="D8546" s="8">
        <v>85.429999999992503</v>
      </c>
      <c r="E8546" s="9">
        <v>90</v>
      </c>
    </row>
    <row r="8547" spans="4:5" ht="18.75" x14ac:dyDescent="0.3">
      <c r="D8547" s="8">
        <v>85.439999999992594</v>
      </c>
      <c r="E8547" s="9">
        <v>90</v>
      </c>
    </row>
    <row r="8548" spans="4:5" ht="18.75" x14ac:dyDescent="0.3">
      <c r="D8548" s="8">
        <v>85.449999999992599</v>
      </c>
      <c r="E8548" s="9">
        <v>90</v>
      </c>
    </row>
    <row r="8549" spans="4:5" ht="18.75" x14ac:dyDescent="0.3">
      <c r="D8549" s="8">
        <v>85.459999999992604</v>
      </c>
      <c r="E8549" s="9">
        <v>90</v>
      </c>
    </row>
    <row r="8550" spans="4:5" ht="18.75" x14ac:dyDescent="0.3">
      <c r="D8550" s="8">
        <v>85.469999999992595</v>
      </c>
      <c r="E8550" s="9">
        <v>90</v>
      </c>
    </row>
    <row r="8551" spans="4:5" ht="18.75" x14ac:dyDescent="0.3">
      <c r="D8551" s="8">
        <v>85.4799999999926</v>
      </c>
      <c r="E8551" s="9">
        <v>90</v>
      </c>
    </row>
    <row r="8552" spans="4:5" ht="18.75" x14ac:dyDescent="0.3">
      <c r="D8552" s="8">
        <v>85.489999999992605</v>
      </c>
      <c r="E8552" s="9">
        <v>90</v>
      </c>
    </row>
    <row r="8553" spans="4:5" ht="18.75" x14ac:dyDescent="0.3">
      <c r="D8553" s="8">
        <v>85.499999999992596</v>
      </c>
      <c r="E8553" s="9">
        <v>90</v>
      </c>
    </row>
    <row r="8554" spans="4:5" ht="18.75" x14ac:dyDescent="0.3">
      <c r="D8554" s="8">
        <v>85.509999999992601</v>
      </c>
      <c r="E8554" s="9">
        <v>90</v>
      </c>
    </row>
    <row r="8555" spans="4:5" ht="18.75" x14ac:dyDescent="0.3">
      <c r="D8555" s="8">
        <v>85.519999999992606</v>
      </c>
      <c r="E8555" s="9">
        <v>90</v>
      </c>
    </row>
    <row r="8556" spans="4:5" ht="18.75" x14ac:dyDescent="0.3">
      <c r="D8556" s="8">
        <v>85.529999999992597</v>
      </c>
      <c r="E8556" s="9">
        <v>90</v>
      </c>
    </row>
    <row r="8557" spans="4:5" ht="18.75" x14ac:dyDescent="0.3">
      <c r="D8557" s="8">
        <v>85.539999999992602</v>
      </c>
      <c r="E8557" s="9">
        <v>90</v>
      </c>
    </row>
    <row r="8558" spans="4:5" ht="18.75" x14ac:dyDescent="0.3">
      <c r="D8558" s="8">
        <v>85.549999999992593</v>
      </c>
      <c r="E8558" s="9">
        <v>90</v>
      </c>
    </row>
    <row r="8559" spans="4:5" ht="18.75" x14ac:dyDescent="0.3">
      <c r="D8559" s="8">
        <v>85.559999999992598</v>
      </c>
      <c r="E8559" s="9">
        <v>90</v>
      </c>
    </row>
    <row r="8560" spans="4:5" ht="18.75" x14ac:dyDescent="0.3">
      <c r="D8560" s="8">
        <v>85.569999999992604</v>
      </c>
      <c r="E8560" s="9">
        <v>90</v>
      </c>
    </row>
    <row r="8561" spans="4:5" ht="18.75" x14ac:dyDescent="0.3">
      <c r="D8561" s="8">
        <v>85.579999999992594</v>
      </c>
      <c r="E8561" s="9">
        <v>90</v>
      </c>
    </row>
    <row r="8562" spans="4:5" ht="18.75" x14ac:dyDescent="0.3">
      <c r="D8562" s="8">
        <v>85.5899999999926</v>
      </c>
      <c r="E8562" s="9">
        <v>90</v>
      </c>
    </row>
    <row r="8563" spans="4:5" ht="18.75" x14ac:dyDescent="0.3">
      <c r="D8563" s="8">
        <v>85.599999999992605</v>
      </c>
      <c r="E8563" s="9">
        <v>91</v>
      </c>
    </row>
    <row r="8564" spans="4:5" ht="18.75" x14ac:dyDescent="0.3">
      <c r="D8564" s="8">
        <v>85.609999999992596</v>
      </c>
      <c r="E8564" s="9">
        <v>91</v>
      </c>
    </row>
    <row r="8565" spans="4:5" ht="18.75" x14ac:dyDescent="0.3">
      <c r="D8565" s="8">
        <v>85.619999999992601</v>
      </c>
      <c r="E8565" s="9">
        <v>91</v>
      </c>
    </row>
    <row r="8566" spans="4:5" ht="18.75" x14ac:dyDescent="0.3">
      <c r="D8566" s="8">
        <v>85.629999999992606</v>
      </c>
      <c r="E8566" s="9">
        <v>91</v>
      </c>
    </row>
    <row r="8567" spans="4:5" ht="18.75" x14ac:dyDescent="0.3">
      <c r="D8567" s="8">
        <v>85.639999999992696</v>
      </c>
      <c r="E8567" s="9">
        <v>91</v>
      </c>
    </row>
    <row r="8568" spans="4:5" ht="18.75" x14ac:dyDescent="0.3">
      <c r="D8568" s="8">
        <v>85.649999999992701</v>
      </c>
      <c r="E8568" s="9">
        <v>91</v>
      </c>
    </row>
    <row r="8569" spans="4:5" ht="18.75" x14ac:dyDescent="0.3">
      <c r="D8569" s="8">
        <v>85.659999999992706</v>
      </c>
      <c r="E8569" s="9">
        <v>91</v>
      </c>
    </row>
    <row r="8570" spans="4:5" ht="18.75" x14ac:dyDescent="0.3">
      <c r="D8570" s="8">
        <v>85.669999999992697</v>
      </c>
      <c r="E8570" s="9">
        <v>91</v>
      </c>
    </row>
    <row r="8571" spans="4:5" ht="18.75" x14ac:dyDescent="0.3">
      <c r="D8571" s="8">
        <v>85.679999999992702</v>
      </c>
      <c r="E8571" s="9">
        <v>91</v>
      </c>
    </row>
    <row r="8572" spans="4:5" ht="18.75" x14ac:dyDescent="0.3">
      <c r="D8572" s="8">
        <v>85.689999999992693</v>
      </c>
      <c r="E8572" s="9">
        <v>91</v>
      </c>
    </row>
    <row r="8573" spans="4:5" ht="18.75" x14ac:dyDescent="0.3">
      <c r="D8573" s="8">
        <v>85.699999999992698</v>
      </c>
      <c r="E8573" s="9">
        <v>91</v>
      </c>
    </row>
    <row r="8574" spans="4:5" ht="18.75" x14ac:dyDescent="0.3">
      <c r="D8574" s="8">
        <v>85.709999999992704</v>
      </c>
      <c r="E8574" s="9">
        <v>91</v>
      </c>
    </row>
    <row r="8575" spans="4:5" ht="18.75" x14ac:dyDescent="0.3">
      <c r="D8575" s="8">
        <v>85.719999999992694</v>
      </c>
      <c r="E8575" s="9">
        <v>91</v>
      </c>
    </row>
    <row r="8576" spans="4:5" ht="18.75" x14ac:dyDescent="0.3">
      <c r="D8576" s="8">
        <v>85.7299999999927</v>
      </c>
      <c r="E8576" s="9">
        <v>91</v>
      </c>
    </row>
    <row r="8577" spans="4:5" ht="18.75" x14ac:dyDescent="0.3">
      <c r="D8577" s="8">
        <v>85.739999999992705</v>
      </c>
      <c r="E8577" s="9">
        <v>91</v>
      </c>
    </row>
    <row r="8578" spans="4:5" ht="18.75" x14ac:dyDescent="0.3">
      <c r="D8578" s="8">
        <v>85.749999999992696</v>
      </c>
      <c r="E8578" s="9">
        <v>91</v>
      </c>
    </row>
    <row r="8579" spans="4:5" ht="18.75" x14ac:dyDescent="0.3">
      <c r="D8579" s="8">
        <v>85.759999999992701</v>
      </c>
      <c r="E8579" s="9">
        <v>91</v>
      </c>
    </row>
    <row r="8580" spans="4:5" ht="18.75" x14ac:dyDescent="0.3">
      <c r="D8580" s="8">
        <v>85.769999999992706</v>
      </c>
      <c r="E8580" s="9">
        <v>91</v>
      </c>
    </row>
    <row r="8581" spans="4:5" ht="18.75" x14ac:dyDescent="0.3">
      <c r="D8581" s="8">
        <v>85.779999999992697</v>
      </c>
      <c r="E8581" s="9">
        <v>91</v>
      </c>
    </row>
    <row r="8582" spans="4:5" ht="18.75" x14ac:dyDescent="0.3">
      <c r="D8582" s="8">
        <v>85.789999999992702</v>
      </c>
      <c r="E8582" s="9">
        <v>91</v>
      </c>
    </row>
    <row r="8583" spans="4:5" ht="18.75" x14ac:dyDescent="0.3">
      <c r="D8583" s="8">
        <v>85.799999999992707</v>
      </c>
      <c r="E8583" s="9">
        <v>91</v>
      </c>
    </row>
    <row r="8584" spans="4:5" ht="18.75" x14ac:dyDescent="0.3">
      <c r="D8584" s="8">
        <v>85.809999999992698</v>
      </c>
      <c r="E8584" s="9">
        <v>91</v>
      </c>
    </row>
    <row r="8585" spans="4:5" ht="18.75" x14ac:dyDescent="0.3">
      <c r="D8585" s="8">
        <v>85.819999999992703</v>
      </c>
      <c r="E8585" s="9">
        <v>91</v>
      </c>
    </row>
    <row r="8586" spans="4:5" ht="18.75" x14ac:dyDescent="0.3">
      <c r="D8586" s="8">
        <v>85.829999999992793</v>
      </c>
      <c r="E8586" s="9">
        <v>91</v>
      </c>
    </row>
    <row r="8587" spans="4:5" ht="18.75" x14ac:dyDescent="0.3">
      <c r="D8587" s="8">
        <v>85.839999999992799</v>
      </c>
      <c r="E8587" s="9">
        <v>91</v>
      </c>
    </row>
    <row r="8588" spans="4:5" ht="18.75" x14ac:dyDescent="0.3">
      <c r="D8588" s="8">
        <v>85.849999999992804</v>
      </c>
      <c r="E8588" s="9">
        <v>91</v>
      </c>
    </row>
    <row r="8589" spans="4:5" ht="18.75" x14ac:dyDescent="0.3">
      <c r="D8589" s="8">
        <v>85.859999999992795</v>
      </c>
      <c r="E8589" s="9">
        <v>91</v>
      </c>
    </row>
    <row r="8590" spans="4:5" ht="18.75" x14ac:dyDescent="0.3">
      <c r="D8590" s="8">
        <v>85.8699999999928</v>
      </c>
      <c r="E8590" s="9">
        <v>91</v>
      </c>
    </row>
    <row r="8591" spans="4:5" ht="18.75" x14ac:dyDescent="0.3">
      <c r="D8591" s="8">
        <v>85.879999999992805</v>
      </c>
      <c r="E8591" s="9">
        <v>91</v>
      </c>
    </row>
    <row r="8592" spans="4:5" ht="18.75" x14ac:dyDescent="0.3">
      <c r="D8592" s="8">
        <v>85.889999999992796</v>
      </c>
      <c r="E8592" s="9">
        <v>91</v>
      </c>
    </row>
    <row r="8593" spans="4:5" ht="18.75" x14ac:dyDescent="0.3">
      <c r="D8593" s="8">
        <v>85.899999999992801</v>
      </c>
      <c r="E8593" s="9">
        <v>91</v>
      </c>
    </row>
    <row r="8594" spans="4:5" ht="18.75" x14ac:dyDescent="0.3">
      <c r="D8594" s="8">
        <v>85.909999999992806</v>
      </c>
      <c r="E8594" s="9">
        <v>91</v>
      </c>
    </row>
    <row r="8595" spans="4:5" ht="18.75" x14ac:dyDescent="0.3">
      <c r="D8595" s="8">
        <v>85.919999999992797</v>
      </c>
      <c r="E8595" s="9">
        <v>91</v>
      </c>
    </row>
    <row r="8596" spans="4:5" ht="18.75" x14ac:dyDescent="0.3">
      <c r="D8596" s="8">
        <v>85.929999999992802</v>
      </c>
      <c r="E8596" s="9">
        <v>91</v>
      </c>
    </row>
    <row r="8597" spans="4:5" ht="18.75" x14ac:dyDescent="0.3">
      <c r="D8597" s="8">
        <v>85.939999999992807</v>
      </c>
      <c r="E8597" s="9">
        <v>91</v>
      </c>
    </row>
    <row r="8598" spans="4:5" ht="18.75" x14ac:dyDescent="0.3">
      <c r="D8598" s="8">
        <v>85.949999999992798</v>
      </c>
      <c r="E8598" s="9">
        <v>91</v>
      </c>
    </row>
    <row r="8599" spans="4:5" ht="18.75" x14ac:dyDescent="0.3">
      <c r="D8599" s="8">
        <v>85.959999999992803</v>
      </c>
      <c r="E8599" s="9">
        <v>91</v>
      </c>
    </row>
    <row r="8600" spans="4:5" ht="18.75" x14ac:dyDescent="0.3">
      <c r="D8600" s="8">
        <v>85.969999999992794</v>
      </c>
      <c r="E8600" s="9">
        <v>91</v>
      </c>
    </row>
    <row r="8601" spans="4:5" ht="18.75" x14ac:dyDescent="0.3">
      <c r="D8601" s="8">
        <v>85.979999999992799</v>
      </c>
      <c r="E8601" s="9">
        <v>91</v>
      </c>
    </row>
    <row r="8602" spans="4:5" ht="18.75" x14ac:dyDescent="0.3">
      <c r="D8602" s="8">
        <v>85.989999999992804</v>
      </c>
      <c r="E8602" s="9">
        <v>91</v>
      </c>
    </row>
    <row r="8603" spans="4:5" ht="18.75" x14ac:dyDescent="0.3">
      <c r="D8603" s="8">
        <v>85.999999999992795</v>
      </c>
      <c r="E8603" s="9">
        <v>91</v>
      </c>
    </row>
    <row r="8604" spans="4:5" ht="18.75" x14ac:dyDescent="0.3">
      <c r="D8604" s="8">
        <v>86.0099999999928</v>
      </c>
      <c r="E8604" s="9">
        <v>91</v>
      </c>
    </row>
    <row r="8605" spans="4:5" ht="18.75" x14ac:dyDescent="0.3">
      <c r="D8605" s="8">
        <v>86.019999999992805</v>
      </c>
      <c r="E8605" s="9">
        <v>91</v>
      </c>
    </row>
    <row r="8606" spans="4:5" ht="18.75" x14ac:dyDescent="0.3">
      <c r="D8606" s="8">
        <v>86.029999999992896</v>
      </c>
      <c r="E8606" s="9">
        <v>91</v>
      </c>
    </row>
    <row r="8607" spans="4:5" ht="18.75" x14ac:dyDescent="0.3">
      <c r="D8607" s="8">
        <v>86.039999999992901</v>
      </c>
      <c r="E8607" s="9">
        <v>91</v>
      </c>
    </row>
    <row r="8608" spans="4:5" ht="18.75" x14ac:dyDescent="0.3">
      <c r="D8608" s="8">
        <v>86.049999999992906</v>
      </c>
      <c r="E8608" s="9">
        <v>91</v>
      </c>
    </row>
    <row r="8609" spans="4:5" ht="18.75" x14ac:dyDescent="0.3">
      <c r="D8609" s="8">
        <v>86.059999999992897</v>
      </c>
      <c r="E8609" s="9">
        <v>91</v>
      </c>
    </row>
    <row r="8610" spans="4:5" ht="18.75" x14ac:dyDescent="0.3">
      <c r="D8610" s="8">
        <v>86.069999999992902</v>
      </c>
      <c r="E8610" s="9">
        <v>91</v>
      </c>
    </row>
    <row r="8611" spans="4:5" ht="18.75" x14ac:dyDescent="0.3">
      <c r="D8611" s="8">
        <v>86.079999999992907</v>
      </c>
      <c r="E8611" s="9">
        <v>91</v>
      </c>
    </row>
    <row r="8612" spans="4:5" ht="18.75" x14ac:dyDescent="0.3">
      <c r="D8612" s="8">
        <v>86.089999999992898</v>
      </c>
      <c r="E8612" s="9">
        <v>91</v>
      </c>
    </row>
    <row r="8613" spans="4:5" ht="18.75" x14ac:dyDescent="0.3">
      <c r="D8613" s="8">
        <v>86.099999999992903</v>
      </c>
      <c r="E8613" s="9">
        <v>91</v>
      </c>
    </row>
    <row r="8614" spans="4:5" ht="18.75" x14ac:dyDescent="0.3">
      <c r="D8614" s="8">
        <v>86.109999999992894</v>
      </c>
      <c r="E8614" s="9">
        <v>91</v>
      </c>
    </row>
    <row r="8615" spans="4:5" ht="18.75" x14ac:dyDescent="0.3">
      <c r="D8615" s="8">
        <v>86.119999999992899</v>
      </c>
      <c r="E8615" s="9">
        <v>91</v>
      </c>
    </row>
    <row r="8616" spans="4:5" ht="18.75" x14ac:dyDescent="0.3">
      <c r="D8616" s="8">
        <v>86.129999999992904</v>
      </c>
      <c r="E8616" s="9">
        <v>91</v>
      </c>
    </row>
    <row r="8617" spans="4:5" ht="18.75" x14ac:dyDescent="0.3">
      <c r="D8617" s="8">
        <v>86.139999999992895</v>
      </c>
      <c r="E8617" s="9">
        <v>91</v>
      </c>
    </row>
    <row r="8618" spans="4:5" ht="18.75" x14ac:dyDescent="0.3">
      <c r="D8618" s="8">
        <v>86.1499999999929</v>
      </c>
      <c r="E8618" s="9">
        <v>91</v>
      </c>
    </row>
    <row r="8619" spans="4:5" ht="18.75" x14ac:dyDescent="0.3">
      <c r="D8619" s="8">
        <v>86.159999999992905</v>
      </c>
      <c r="E8619" s="9">
        <v>91</v>
      </c>
    </row>
    <row r="8620" spans="4:5" ht="18.75" x14ac:dyDescent="0.3">
      <c r="D8620" s="8">
        <v>86.169999999992896</v>
      </c>
      <c r="E8620" s="9">
        <v>91</v>
      </c>
    </row>
    <row r="8621" spans="4:5" ht="18.75" x14ac:dyDescent="0.3">
      <c r="D8621" s="8">
        <v>86.179999999992901</v>
      </c>
      <c r="E8621" s="9">
        <v>91</v>
      </c>
    </row>
    <row r="8622" spans="4:5" ht="18.75" x14ac:dyDescent="0.3">
      <c r="D8622" s="8">
        <v>86.189999999992907</v>
      </c>
      <c r="E8622" s="9">
        <v>91</v>
      </c>
    </row>
    <row r="8623" spans="4:5" ht="18.75" x14ac:dyDescent="0.3">
      <c r="D8623" s="8">
        <v>86.199999999992897</v>
      </c>
      <c r="E8623" s="9">
        <v>91</v>
      </c>
    </row>
    <row r="8624" spans="4:5" ht="18.75" x14ac:dyDescent="0.3">
      <c r="D8624" s="8">
        <v>86.209999999992903</v>
      </c>
      <c r="E8624" s="9">
        <v>91</v>
      </c>
    </row>
    <row r="8625" spans="4:5" ht="18.75" x14ac:dyDescent="0.3">
      <c r="D8625" s="8">
        <v>86.219999999992993</v>
      </c>
      <c r="E8625" s="9">
        <v>91</v>
      </c>
    </row>
    <row r="8626" spans="4:5" ht="18.75" x14ac:dyDescent="0.3">
      <c r="D8626" s="8">
        <v>86.229999999992998</v>
      </c>
      <c r="E8626" s="9">
        <v>91</v>
      </c>
    </row>
    <row r="8627" spans="4:5" ht="18.75" x14ac:dyDescent="0.3">
      <c r="D8627" s="8">
        <v>86.239999999993003</v>
      </c>
      <c r="E8627" s="9">
        <v>91</v>
      </c>
    </row>
    <row r="8628" spans="4:5" ht="18.75" x14ac:dyDescent="0.3">
      <c r="D8628" s="8">
        <v>86.249999999992994</v>
      </c>
      <c r="E8628" s="9">
        <v>91</v>
      </c>
    </row>
    <row r="8629" spans="4:5" ht="18.75" x14ac:dyDescent="0.3">
      <c r="D8629" s="8">
        <v>86.259999999992999</v>
      </c>
      <c r="E8629" s="9">
        <v>91</v>
      </c>
    </row>
    <row r="8630" spans="4:5" ht="18.75" x14ac:dyDescent="0.3">
      <c r="D8630" s="8">
        <v>86.269999999993004</v>
      </c>
      <c r="E8630" s="9">
        <v>91</v>
      </c>
    </row>
    <row r="8631" spans="4:5" ht="18.75" x14ac:dyDescent="0.3">
      <c r="D8631" s="8">
        <v>86.279999999992995</v>
      </c>
      <c r="E8631" s="9">
        <v>91</v>
      </c>
    </row>
    <row r="8632" spans="4:5" ht="18.75" x14ac:dyDescent="0.3">
      <c r="D8632" s="8">
        <v>86.289999999993</v>
      </c>
      <c r="E8632" s="9">
        <v>91</v>
      </c>
    </row>
    <row r="8633" spans="4:5" ht="18.75" x14ac:dyDescent="0.3">
      <c r="D8633" s="8">
        <v>86.299999999993005</v>
      </c>
      <c r="E8633" s="9">
        <v>91</v>
      </c>
    </row>
    <row r="8634" spans="4:5" ht="18.75" x14ac:dyDescent="0.3">
      <c r="D8634" s="8">
        <v>86.309999999992996</v>
      </c>
      <c r="E8634" s="9">
        <v>91</v>
      </c>
    </row>
    <row r="8635" spans="4:5" ht="18.75" x14ac:dyDescent="0.3">
      <c r="D8635" s="8">
        <v>86.319999999993001</v>
      </c>
      <c r="E8635" s="9">
        <v>91</v>
      </c>
    </row>
    <row r="8636" spans="4:5" ht="18.75" x14ac:dyDescent="0.3">
      <c r="D8636" s="8">
        <v>86.329999999993007</v>
      </c>
      <c r="E8636" s="9">
        <v>91</v>
      </c>
    </row>
    <row r="8637" spans="4:5" ht="18.75" x14ac:dyDescent="0.3">
      <c r="D8637" s="8">
        <v>86.339999999992997</v>
      </c>
      <c r="E8637" s="9">
        <v>91</v>
      </c>
    </row>
    <row r="8638" spans="4:5" ht="18.75" x14ac:dyDescent="0.3">
      <c r="D8638" s="8">
        <v>86.349999999993003</v>
      </c>
      <c r="E8638" s="9">
        <v>91</v>
      </c>
    </row>
    <row r="8639" spans="4:5" ht="18.75" x14ac:dyDescent="0.3">
      <c r="D8639" s="8">
        <v>86.359999999992993</v>
      </c>
      <c r="E8639" s="9">
        <v>91</v>
      </c>
    </row>
    <row r="8640" spans="4:5" ht="18.75" x14ac:dyDescent="0.3">
      <c r="D8640" s="8">
        <v>86.369999999992999</v>
      </c>
      <c r="E8640" s="9">
        <v>91</v>
      </c>
    </row>
    <row r="8641" spans="4:5" ht="18.75" x14ac:dyDescent="0.3">
      <c r="D8641" s="8">
        <v>86.379999999993004</v>
      </c>
      <c r="E8641" s="9">
        <v>91</v>
      </c>
    </row>
    <row r="8642" spans="4:5" ht="18.75" x14ac:dyDescent="0.3">
      <c r="D8642" s="8">
        <v>86.389999999992995</v>
      </c>
      <c r="E8642" s="9">
        <v>91</v>
      </c>
    </row>
    <row r="8643" spans="4:5" ht="18.75" x14ac:dyDescent="0.3">
      <c r="D8643" s="8">
        <v>86.399999999993</v>
      </c>
      <c r="E8643" s="9">
        <v>91</v>
      </c>
    </row>
    <row r="8644" spans="4:5" ht="18.75" x14ac:dyDescent="0.3">
      <c r="D8644" s="8">
        <v>86.409999999993005</v>
      </c>
      <c r="E8644" s="9">
        <v>91</v>
      </c>
    </row>
    <row r="8645" spans="4:5" ht="18.75" x14ac:dyDescent="0.3">
      <c r="D8645" s="8">
        <v>86.419999999993095</v>
      </c>
      <c r="E8645" s="9">
        <v>91</v>
      </c>
    </row>
    <row r="8646" spans="4:5" ht="18.75" x14ac:dyDescent="0.3">
      <c r="D8646" s="8">
        <v>86.4299999999931</v>
      </c>
      <c r="E8646" s="9">
        <v>91</v>
      </c>
    </row>
    <row r="8647" spans="4:5" ht="18.75" x14ac:dyDescent="0.3">
      <c r="D8647" s="8">
        <v>86.439999999993105</v>
      </c>
      <c r="E8647" s="9">
        <v>91</v>
      </c>
    </row>
    <row r="8648" spans="4:5" ht="18.75" x14ac:dyDescent="0.3">
      <c r="D8648" s="8">
        <v>86.449999999993096</v>
      </c>
      <c r="E8648" s="9">
        <v>91</v>
      </c>
    </row>
    <row r="8649" spans="4:5" ht="18.75" x14ac:dyDescent="0.3">
      <c r="D8649" s="8">
        <v>86.459999999993101</v>
      </c>
      <c r="E8649" s="9">
        <v>91</v>
      </c>
    </row>
    <row r="8650" spans="4:5" ht="18.75" x14ac:dyDescent="0.3">
      <c r="D8650" s="8">
        <v>86.469999999993107</v>
      </c>
      <c r="E8650" s="9">
        <v>91</v>
      </c>
    </row>
    <row r="8651" spans="4:5" ht="18.75" x14ac:dyDescent="0.3">
      <c r="D8651" s="8">
        <v>86.479999999993098</v>
      </c>
      <c r="E8651" s="9">
        <v>91</v>
      </c>
    </row>
    <row r="8652" spans="4:5" ht="18.75" x14ac:dyDescent="0.3">
      <c r="D8652" s="8">
        <v>86.489999999993103</v>
      </c>
      <c r="E8652" s="9">
        <v>91</v>
      </c>
    </row>
    <row r="8653" spans="4:5" ht="18.75" x14ac:dyDescent="0.3">
      <c r="D8653" s="8">
        <v>86.499999999993094</v>
      </c>
      <c r="E8653" s="9">
        <v>91</v>
      </c>
    </row>
    <row r="8654" spans="4:5" ht="18.75" x14ac:dyDescent="0.3">
      <c r="D8654" s="8">
        <v>86.509999999993099</v>
      </c>
      <c r="E8654" s="9">
        <v>91</v>
      </c>
    </row>
    <row r="8655" spans="4:5" ht="18.75" x14ac:dyDescent="0.3">
      <c r="D8655" s="8">
        <v>86.519999999993104</v>
      </c>
      <c r="E8655" s="9">
        <v>91</v>
      </c>
    </row>
    <row r="8656" spans="4:5" ht="18.75" x14ac:dyDescent="0.3">
      <c r="D8656" s="8">
        <v>86.529999999993095</v>
      </c>
      <c r="E8656" s="9">
        <v>91</v>
      </c>
    </row>
    <row r="8657" spans="4:5" ht="18.75" x14ac:dyDescent="0.3">
      <c r="D8657" s="8">
        <v>86.5399999999931</v>
      </c>
      <c r="E8657" s="9">
        <v>91</v>
      </c>
    </row>
    <row r="8658" spans="4:5" ht="18.75" x14ac:dyDescent="0.3">
      <c r="D8658" s="8">
        <v>86.549999999993105</v>
      </c>
      <c r="E8658" s="9">
        <v>91</v>
      </c>
    </row>
    <row r="8659" spans="4:5" ht="18.75" x14ac:dyDescent="0.3">
      <c r="D8659" s="8">
        <v>86.559999999993096</v>
      </c>
      <c r="E8659" s="9">
        <v>91</v>
      </c>
    </row>
    <row r="8660" spans="4:5" ht="18.75" x14ac:dyDescent="0.3">
      <c r="D8660" s="8">
        <v>86.569999999993101</v>
      </c>
      <c r="E8660" s="9">
        <v>91</v>
      </c>
    </row>
    <row r="8661" spans="4:5" ht="18.75" x14ac:dyDescent="0.3">
      <c r="D8661" s="8">
        <v>86.579999999993106</v>
      </c>
      <c r="E8661" s="9">
        <v>91</v>
      </c>
    </row>
    <row r="8662" spans="4:5" ht="18.75" x14ac:dyDescent="0.3">
      <c r="D8662" s="8">
        <v>86.589999999993097</v>
      </c>
      <c r="E8662" s="9">
        <v>91</v>
      </c>
    </row>
    <row r="8663" spans="4:5" ht="18.75" x14ac:dyDescent="0.3">
      <c r="D8663" s="8">
        <v>86.599999999993102</v>
      </c>
      <c r="E8663" s="9">
        <v>91</v>
      </c>
    </row>
    <row r="8664" spans="4:5" ht="18.75" x14ac:dyDescent="0.3">
      <c r="D8664" s="8">
        <v>86.609999999993093</v>
      </c>
      <c r="E8664" s="9">
        <v>91</v>
      </c>
    </row>
    <row r="8665" spans="4:5" ht="18.75" x14ac:dyDescent="0.3">
      <c r="D8665" s="8">
        <v>86.619999999993198</v>
      </c>
      <c r="E8665" s="9">
        <v>91</v>
      </c>
    </row>
    <row r="8666" spans="4:5" ht="18.75" x14ac:dyDescent="0.3">
      <c r="D8666" s="8">
        <v>86.629999999993203</v>
      </c>
      <c r="E8666" s="9">
        <v>91</v>
      </c>
    </row>
    <row r="8667" spans="4:5" ht="18.75" x14ac:dyDescent="0.3">
      <c r="D8667" s="8">
        <v>86.639999999993194</v>
      </c>
      <c r="E8667" s="9">
        <v>91</v>
      </c>
    </row>
    <row r="8668" spans="4:5" ht="18.75" x14ac:dyDescent="0.3">
      <c r="D8668" s="8">
        <v>86.649999999993199</v>
      </c>
      <c r="E8668" s="9">
        <v>91</v>
      </c>
    </row>
    <row r="8669" spans="4:5" ht="18.75" x14ac:dyDescent="0.3">
      <c r="D8669" s="8">
        <v>86.659999999993204</v>
      </c>
      <c r="E8669" s="9">
        <v>91</v>
      </c>
    </row>
    <row r="8670" spans="4:5" ht="18.75" x14ac:dyDescent="0.3">
      <c r="D8670" s="8">
        <v>86.669999999993195</v>
      </c>
      <c r="E8670" s="9">
        <v>91</v>
      </c>
    </row>
    <row r="8671" spans="4:5" ht="18.75" x14ac:dyDescent="0.3">
      <c r="D8671" s="8">
        <v>86.6799999999932</v>
      </c>
      <c r="E8671" s="9">
        <v>91</v>
      </c>
    </row>
    <row r="8672" spans="4:5" ht="18.75" x14ac:dyDescent="0.3">
      <c r="D8672" s="8">
        <v>86.689999999993205</v>
      </c>
      <c r="E8672" s="9">
        <v>91</v>
      </c>
    </row>
    <row r="8673" spans="4:5" ht="18.75" x14ac:dyDescent="0.3">
      <c r="D8673" s="8">
        <v>86.699999999993196</v>
      </c>
      <c r="E8673" s="9">
        <v>91</v>
      </c>
    </row>
    <row r="8674" spans="4:5" ht="18.75" x14ac:dyDescent="0.3">
      <c r="D8674" s="8">
        <v>86.709999999993201</v>
      </c>
      <c r="E8674" s="9">
        <v>91</v>
      </c>
    </row>
    <row r="8675" spans="4:5" ht="18.75" x14ac:dyDescent="0.3">
      <c r="D8675" s="8">
        <v>86.719999999993206</v>
      </c>
      <c r="E8675" s="9">
        <v>91</v>
      </c>
    </row>
    <row r="8676" spans="4:5" ht="18.75" x14ac:dyDescent="0.3">
      <c r="D8676" s="8">
        <v>86.729999999993197</v>
      </c>
      <c r="E8676" s="9">
        <v>91</v>
      </c>
    </row>
    <row r="8677" spans="4:5" ht="18.75" x14ac:dyDescent="0.3">
      <c r="D8677" s="8">
        <v>86.739999999993202</v>
      </c>
      <c r="E8677" s="9">
        <v>91</v>
      </c>
    </row>
    <row r="8678" spans="4:5" ht="18.75" x14ac:dyDescent="0.3">
      <c r="D8678" s="8">
        <v>86.749999999993193</v>
      </c>
      <c r="E8678" s="9">
        <v>91</v>
      </c>
    </row>
    <row r="8679" spans="4:5" ht="18.75" x14ac:dyDescent="0.3">
      <c r="D8679" s="8">
        <v>86.759999999993198</v>
      </c>
      <c r="E8679" s="9">
        <v>91</v>
      </c>
    </row>
    <row r="8680" spans="4:5" ht="18.75" x14ac:dyDescent="0.3">
      <c r="D8680" s="8">
        <v>86.769999999993203</v>
      </c>
      <c r="E8680" s="9">
        <v>91</v>
      </c>
    </row>
    <row r="8681" spans="4:5" ht="18.75" x14ac:dyDescent="0.3">
      <c r="D8681" s="8">
        <v>86.779999999993194</v>
      </c>
      <c r="E8681" s="9">
        <v>91</v>
      </c>
    </row>
    <row r="8682" spans="4:5" ht="18.75" x14ac:dyDescent="0.3">
      <c r="D8682" s="8">
        <v>86.789999999993199</v>
      </c>
      <c r="E8682" s="9">
        <v>91</v>
      </c>
    </row>
    <row r="8683" spans="4:5" ht="18.75" x14ac:dyDescent="0.3">
      <c r="D8683" s="8">
        <v>86.799999999993204</v>
      </c>
      <c r="E8683" s="9">
        <v>91</v>
      </c>
    </row>
    <row r="8684" spans="4:5" ht="18.75" x14ac:dyDescent="0.3">
      <c r="D8684" s="8">
        <v>86.809999999993295</v>
      </c>
      <c r="E8684" s="9">
        <v>91</v>
      </c>
    </row>
    <row r="8685" spans="4:5" ht="18.75" x14ac:dyDescent="0.3">
      <c r="D8685" s="8">
        <v>86.8199999999933</v>
      </c>
      <c r="E8685" s="9">
        <v>91</v>
      </c>
    </row>
    <row r="8686" spans="4:5" ht="18.75" x14ac:dyDescent="0.3">
      <c r="D8686" s="8">
        <v>86.829999999993305</v>
      </c>
      <c r="E8686" s="9">
        <v>91</v>
      </c>
    </row>
    <row r="8687" spans="4:5" ht="18.75" x14ac:dyDescent="0.3">
      <c r="D8687" s="8">
        <v>86.839999999993296</v>
      </c>
      <c r="E8687" s="9">
        <v>91</v>
      </c>
    </row>
    <row r="8688" spans="4:5" ht="18.75" x14ac:dyDescent="0.3">
      <c r="D8688" s="8">
        <v>86.849999999993301</v>
      </c>
      <c r="E8688" s="9">
        <v>91</v>
      </c>
    </row>
    <row r="8689" spans="4:5" ht="18.75" x14ac:dyDescent="0.3">
      <c r="D8689" s="8">
        <v>86.859999999993306</v>
      </c>
      <c r="E8689" s="9">
        <v>91</v>
      </c>
    </row>
    <row r="8690" spans="4:5" ht="18.75" x14ac:dyDescent="0.3">
      <c r="D8690" s="8">
        <v>86.869999999993297</v>
      </c>
      <c r="E8690" s="9">
        <v>91</v>
      </c>
    </row>
    <row r="8691" spans="4:5" ht="18.75" x14ac:dyDescent="0.3">
      <c r="D8691" s="8">
        <v>86.879999999993302</v>
      </c>
      <c r="E8691" s="9">
        <v>91</v>
      </c>
    </row>
    <row r="8692" spans="4:5" ht="18.75" x14ac:dyDescent="0.3">
      <c r="D8692" s="8">
        <v>86.889999999993293</v>
      </c>
      <c r="E8692" s="9">
        <v>91</v>
      </c>
    </row>
    <row r="8693" spans="4:5" ht="18.75" x14ac:dyDescent="0.3">
      <c r="D8693" s="8">
        <v>86.899999999993298</v>
      </c>
      <c r="E8693" s="9">
        <v>91</v>
      </c>
    </row>
    <row r="8694" spans="4:5" ht="18.75" x14ac:dyDescent="0.3">
      <c r="D8694" s="8">
        <v>86.909999999993303</v>
      </c>
      <c r="E8694" s="9">
        <v>91</v>
      </c>
    </row>
    <row r="8695" spans="4:5" ht="18.75" x14ac:dyDescent="0.3">
      <c r="D8695" s="8">
        <v>86.919999999993294</v>
      </c>
      <c r="E8695" s="9">
        <v>91</v>
      </c>
    </row>
    <row r="8696" spans="4:5" ht="18.75" x14ac:dyDescent="0.3">
      <c r="D8696" s="8">
        <v>86.929999999993299</v>
      </c>
      <c r="E8696" s="9">
        <v>91</v>
      </c>
    </row>
    <row r="8697" spans="4:5" ht="18.75" x14ac:dyDescent="0.3">
      <c r="D8697" s="8">
        <v>86.939999999993304</v>
      </c>
      <c r="E8697" s="9">
        <v>91</v>
      </c>
    </row>
    <row r="8698" spans="4:5" ht="18.75" x14ac:dyDescent="0.3">
      <c r="D8698" s="8">
        <v>86.949999999993295</v>
      </c>
      <c r="E8698" s="9">
        <v>91</v>
      </c>
    </row>
    <row r="8699" spans="4:5" ht="18.75" x14ac:dyDescent="0.3">
      <c r="D8699" s="8">
        <v>86.9599999999933</v>
      </c>
      <c r="E8699" s="9">
        <v>91</v>
      </c>
    </row>
    <row r="8700" spans="4:5" ht="18.75" x14ac:dyDescent="0.3">
      <c r="D8700" s="8">
        <v>86.969999999993306</v>
      </c>
      <c r="E8700" s="9">
        <v>91</v>
      </c>
    </row>
    <row r="8701" spans="4:5" ht="18.75" x14ac:dyDescent="0.3">
      <c r="D8701" s="8">
        <v>86.979999999993296</v>
      </c>
      <c r="E8701" s="9">
        <v>91</v>
      </c>
    </row>
    <row r="8702" spans="4:5" ht="18.75" x14ac:dyDescent="0.3">
      <c r="D8702" s="8">
        <v>86.989999999993302</v>
      </c>
      <c r="E8702" s="9">
        <v>91</v>
      </c>
    </row>
    <row r="8703" spans="4:5" ht="18.75" x14ac:dyDescent="0.3">
      <c r="D8703" s="8">
        <v>86.999999999993307</v>
      </c>
      <c r="E8703" s="9">
        <v>91</v>
      </c>
    </row>
    <row r="8704" spans="4:5" ht="18.75" x14ac:dyDescent="0.3">
      <c r="D8704" s="8">
        <v>87.009999999993397</v>
      </c>
      <c r="E8704" s="9">
        <v>91</v>
      </c>
    </row>
    <row r="8705" spans="4:5" ht="18.75" x14ac:dyDescent="0.3">
      <c r="D8705" s="8">
        <v>87.019999999993402</v>
      </c>
      <c r="E8705" s="9">
        <v>91</v>
      </c>
    </row>
    <row r="8706" spans="4:5" ht="18.75" x14ac:dyDescent="0.3">
      <c r="D8706" s="8">
        <v>87.029999999993393</v>
      </c>
      <c r="E8706" s="9">
        <v>91</v>
      </c>
    </row>
    <row r="8707" spans="4:5" ht="18.75" x14ac:dyDescent="0.3">
      <c r="D8707" s="8">
        <v>87.039999999993398</v>
      </c>
      <c r="E8707" s="9">
        <v>91</v>
      </c>
    </row>
    <row r="8708" spans="4:5" ht="18.75" x14ac:dyDescent="0.3">
      <c r="D8708" s="8">
        <v>87.049999999993403</v>
      </c>
      <c r="E8708" s="9">
        <v>91</v>
      </c>
    </row>
    <row r="8709" spans="4:5" ht="18.75" x14ac:dyDescent="0.3">
      <c r="D8709" s="8">
        <v>87.059999999993394</v>
      </c>
      <c r="E8709" s="9">
        <v>91</v>
      </c>
    </row>
    <row r="8710" spans="4:5" ht="18.75" x14ac:dyDescent="0.3">
      <c r="D8710" s="8">
        <v>87.069999999993399</v>
      </c>
      <c r="E8710" s="9">
        <v>91</v>
      </c>
    </row>
    <row r="8711" spans="4:5" ht="18.75" x14ac:dyDescent="0.3">
      <c r="D8711" s="8">
        <v>87.079999999993404</v>
      </c>
      <c r="E8711" s="9">
        <v>91</v>
      </c>
    </row>
    <row r="8712" spans="4:5" ht="18.75" x14ac:dyDescent="0.3">
      <c r="D8712" s="8">
        <v>87.089999999993395</v>
      </c>
      <c r="E8712" s="9">
        <v>91</v>
      </c>
    </row>
    <row r="8713" spans="4:5" ht="18.75" x14ac:dyDescent="0.3">
      <c r="D8713" s="8">
        <v>87.0999999999934</v>
      </c>
      <c r="E8713" s="9">
        <v>91</v>
      </c>
    </row>
    <row r="8714" spans="4:5" ht="18.75" x14ac:dyDescent="0.3">
      <c r="D8714" s="8">
        <v>87.109999999993406</v>
      </c>
      <c r="E8714" s="9">
        <v>91</v>
      </c>
    </row>
    <row r="8715" spans="4:5" ht="18.75" x14ac:dyDescent="0.3">
      <c r="D8715" s="8">
        <v>87.119999999993397</v>
      </c>
      <c r="E8715" s="9">
        <v>91</v>
      </c>
    </row>
    <row r="8716" spans="4:5" ht="18.75" x14ac:dyDescent="0.3">
      <c r="D8716" s="8">
        <v>87.129999999993402</v>
      </c>
      <c r="E8716" s="9">
        <v>91</v>
      </c>
    </row>
    <row r="8717" spans="4:5" ht="18.75" x14ac:dyDescent="0.3">
      <c r="D8717" s="8">
        <v>87.139999999993407</v>
      </c>
      <c r="E8717" s="9">
        <v>91</v>
      </c>
    </row>
    <row r="8718" spans="4:5" ht="18.75" x14ac:dyDescent="0.3">
      <c r="D8718" s="8">
        <v>87.149999999993398</v>
      </c>
      <c r="E8718" s="9">
        <v>91</v>
      </c>
    </row>
    <row r="8719" spans="4:5" ht="18.75" x14ac:dyDescent="0.3">
      <c r="D8719" s="8">
        <v>87.159999999993403</v>
      </c>
      <c r="E8719" s="9">
        <v>91</v>
      </c>
    </row>
    <row r="8720" spans="4:5" ht="18.75" x14ac:dyDescent="0.3">
      <c r="D8720" s="8">
        <v>87.169999999993394</v>
      </c>
      <c r="E8720" s="9">
        <v>91</v>
      </c>
    </row>
    <row r="8721" spans="4:5" ht="18.75" x14ac:dyDescent="0.3">
      <c r="D8721" s="8">
        <v>87.179999999993399</v>
      </c>
      <c r="E8721" s="9">
        <v>91</v>
      </c>
    </row>
    <row r="8722" spans="4:5" ht="18.75" x14ac:dyDescent="0.3">
      <c r="D8722" s="8">
        <v>87.189999999993404</v>
      </c>
      <c r="E8722" s="9">
        <v>91</v>
      </c>
    </row>
    <row r="8723" spans="4:5" ht="18.75" x14ac:dyDescent="0.3">
      <c r="D8723" s="8">
        <v>87.199999999993494</v>
      </c>
      <c r="E8723" s="9">
        <v>92</v>
      </c>
    </row>
    <row r="8724" spans="4:5" ht="18.75" x14ac:dyDescent="0.3">
      <c r="D8724" s="8">
        <v>87.209999999993499</v>
      </c>
      <c r="E8724" s="9">
        <v>92</v>
      </c>
    </row>
    <row r="8725" spans="4:5" ht="18.75" x14ac:dyDescent="0.3">
      <c r="D8725" s="8">
        <v>87.219999999993505</v>
      </c>
      <c r="E8725" s="9">
        <v>92</v>
      </c>
    </row>
    <row r="8726" spans="4:5" ht="18.75" x14ac:dyDescent="0.3">
      <c r="D8726" s="8">
        <v>87.229999999993495</v>
      </c>
      <c r="E8726" s="9">
        <v>92</v>
      </c>
    </row>
    <row r="8727" spans="4:5" ht="18.75" x14ac:dyDescent="0.3">
      <c r="D8727" s="8">
        <v>87.239999999993501</v>
      </c>
      <c r="E8727" s="9">
        <v>92</v>
      </c>
    </row>
    <row r="8728" spans="4:5" ht="18.75" x14ac:dyDescent="0.3">
      <c r="D8728" s="8">
        <v>87.249999999993506</v>
      </c>
      <c r="E8728" s="9">
        <v>92</v>
      </c>
    </row>
    <row r="8729" spans="4:5" ht="18.75" x14ac:dyDescent="0.3">
      <c r="D8729" s="8">
        <v>87.259999999993497</v>
      </c>
      <c r="E8729" s="9">
        <v>92</v>
      </c>
    </row>
    <row r="8730" spans="4:5" ht="18.75" x14ac:dyDescent="0.3">
      <c r="D8730" s="8">
        <v>87.269999999993502</v>
      </c>
      <c r="E8730" s="9">
        <v>92</v>
      </c>
    </row>
    <row r="8731" spans="4:5" ht="18.75" x14ac:dyDescent="0.3">
      <c r="D8731" s="8">
        <v>87.279999999993507</v>
      </c>
      <c r="E8731" s="9">
        <v>92</v>
      </c>
    </row>
    <row r="8732" spans="4:5" ht="18.75" x14ac:dyDescent="0.3">
      <c r="D8732" s="8">
        <v>87.289999999993498</v>
      </c>
      <c r="E8732" s="9">
        <v>92</v>
      </c>
    </row>
    <row r="8733" spans="4:5" ht="18.75" x14ac:dyDescent="0.3">
      <c r="D8733" s="8">
        <v>87.299999999993503</v>
      </c>
      <c r="E8733" s="9">
        <v>92</v>
      </c>
    </row>
    <row r="8734" spans="4:5" ht="18.75" x14ac:dyDescent="0.3">
      <c r="D8734" s="8">
        <v>87.309999999993494</v>
      </c>
      <c r="E8734" s="9">
        <v>92</v>
      </c>
    </row>
    <row r="8735" spans="4:5" ht="18.75" x14ac:dyDescent="0.3">
      <c r="D8735" s="8">
        <v>87.319999999993499</v>
      </c>
      <c r="E8735" s="9">
        <v>92</v>
      </c>
    </row>
    <row r="8736" spans="4:5" ht="18.75" x14ac:dyDescent="0.3">
      <c r="D8736" s="8">
        <v>87.329999999993504</v>
      </c>
      <c r="E8736" s="9">
        <v>92</v>
      </c>
    </row>
    <row r="8737" spans="4:5" ht="18.75" x14ac:dyDescent="0.3">
      <c r="D8737" s="8">
        <v>87.339999999993495</v>
      </c>
      <c r="E8737" s="9">
        <v>92</v>
      </c>
    </row>
    <row r="8738" spans="4:5" ht="18.75" x14ac:dyDescent="0.3">
      <c r="D8738" s="8">
        <v>87.3499999999935</v>
      </c>
      <c r="E8738" s="9">
        <v>92</v>
      </c>
    </row>
    <row r="8739" spans="4:5" ht="18.75" x14ac:dyDescent="0.3">
      <c r="D8739" s="8">
        <v>87.359999999993505</v>
      </c>
      <c r="E8739" s="9">
        <v>92</v>
      </c>
    </row>
    <row r="8740" spans="4:5" ht="18.75" x14ac:dyDescent="0.3">
      <c r="D8740" s="8">
        <v>87.369999999993496</v>
      </c>
      <c r="E8740" s="9">
        <v>92</v>
      </c>
    </row>
    <row r="8741" spans="4:5" ht="18.75" x14ac:dyDescent="0.3">
      <c r="D8741" s="8">
        <v>87.379999999993501</v>
      </c>
      <c r="E8741" s="9">
        <v>92</v>
      </c>
    </row>
    <row r="8742" spans="4:5" ht="18.75" x14ac:dyDescent="0.3">
      <c r="D8742" s="8">
        <v>87.389999999993506</v>
      </c>
      <c r="E8742" s="9">
        <v>92</v>
      </c>
    </row>
    <row r="8743" spans="4:5" ht="18.75" x14ac:dyDescent="0.3">
      <c r="D8743" s="8">
        <v>87.399999999993597</v>
      </c>
      <c r="E8743" s="9">
        <v>92</v>
      </c>
    </row>
    <row r="8744" spans="4:5" ht="18.75" x14ac:dyDescent="0.3">
      <c r="D8744" s="8">
        <v>87.409999999993602</v>
      </c>
      <c r="E8744" s="9">
        <v>92</v>
      </c>
    </row>
    <row r="8745" spans="4:5" ht="18.75" x14ac:dyDescent="0.3">
      <c r="D8745" s="8">
        <v>87.419999999993607</v>
      </c>
      <c r="E8745" s="9">
        <v>92</v>
      </c>
    </row>
    <row r="8746" spans="4:5" ht="18.75" x14ac:dyDescent="0.3">
      <c r="D8746" s="8">
        <v>87.429999999993598</v>
      </c>
      <c r="E8746" s="9">
        <v>92</v>
      </c>
    </row>
    <row r="8747" spans="4:5" ht="18.75" x14ac:dyDescent="0.3">
      <c r="D8747" s="8">
        <v>87.439999999993603</v>
      </c>
      <c r="E8747" s="9">
        <v>92</v>
      </c>
    </row>
    <row r="8748" spans="4:5" ht="18.75" x14ac:dyDescent="0.3">
      <c r="D8748" s="8">
        <v>87.449999999993594</v>
      </c>
      <c r="E8748" s="9">
        <v>92</v>
      </c>
    </row>
    <row r="8749" spans="4:5" ht="18.75" x14ac:dyDescent="0.3">
      <c r="D8749" s="8">
        <v>87.459999999993599</v>
      </c>
      <c r="E8749" s="9">
        <v>92</v>
      </c>
    </row>
    <row r="8750" spans="4:5" ht="18.75" x14ac:dyDescent="0.3">
      <c r="D8750" s="8">
        <v>87.469999999993604</v>
      </c>
      <c r="E8750" s="9">
        <v>92</v>
      </c>
    </row>
    <row r="8751" spans="4:5" ht="18.75" x14ac:dyDescent="0.3">
      <c r="D8751" s="8">
        <v>87.479999999993595</v>
      </c>
      <c r="E8751" s="9">
        <v>92</v>
      </c>
    </row>
    <row r="8752" spans="4:5" ht="18.75" x14ac:dyDescent="0.3">
      <c r="D8752" s="8">
        <v>87.4899999999936</v>
      </c>
      <c r="E8752" s="9">
        <v>92</v>
      </c>
    </row>
    <row r="8753" spans="4:5" ht="18.75" x14ac:dyDescent="0.3">
      <c r="D8753" s="8">
        <v>87.499999999993605</v>
      </c>
      <c r="E8753" s="9">
        <v>92</v>
      </c>
    </row>
    <row r="8754" spans="4:5" ht="18.75" x14ac:dyDescent="0.3">
      <c r="D8754" s="8">
        <v>87.509999999993596</v>
      </c>
      <c r="E8754" s="9">
        <v>92</v>
      </c>
    </row>
    <row r="8755" spans="4:5" ht="18.75" x14ac:dyDescent="0.3">
      <c r="D8755" s="8">
        <v>87.519999999993601</v>
      </c>
      <c r="E8755" s="9">
        <v>92</v>
      </c>
    </row>
    <row r="8756" spans="4:5" ht="18.75" x14ac:dyDescent="0.3">
      <c r="D8756" s="8">
        <v>87.529999999993606</v>
      </c>
      <c r="E8756" s="9">
        <v>92</v>
      </c>
    </row>
    <row r="8757" spans="4:5" ht="18.75" x14ac:dyDescent="0.3">
      <c r="D8757" s="8">
        <v>87.539999999993597</v>
      </c>
      <c r="E8757" s="9">
        <v>92</v>
      </c>
    </row>
    <row r="8758" spans="4:5" ht="18.75" x14ac:dyDescent="0.3">
      <c r="D8758" s="8">
        <v>87.549999999993602</v>
      </c>
      <c r="E8758" s="9">
        <v>92</v>
      </c>
    </row>
    <row r="8759" spans="4:5" ht="18.75" x14ac:dyDescent="0.3">
      <c r="D8759" s="8">
        <v>87.559999999993593</v>
      </c>
      <c r="E8759" s="9">
        <v>92</v>
      </c>
    </row>
    <row r="8760" spans="4:5" ht="18.75" x14ac:dyDescent="0.3">
      <c r="D8760" s="8">
        <v>87.569999999993598</v>
      </c>
      <c r="E8760" s="9">
        <v>92</v>
      </c>
    </row>
    <row r="8761" spans="4:5" ht="18.75" x14ac:dyDescent="0.3">
      <c r="D8761" s="8">
        <v>87.579999999993603</v>
      </c>
      <c r="E8761" s="9">
        <v>92</v>
      </c>
    </row>
    <row r="8762" spans="4:5" ht="18.75" x14ac:dyDescent="0.3">
      <c r="D8762" s="8">
        <v>87.589999999993694</v>
      </c>
      <c r="E8762" s="9">
        <v>92</v>
      </c>
    </row>
    <row r="8763" spans="4:5" ht="18.75" x14ac:dyDescent="0.3">
      <c r="D8763" s="8">
        <v>87.599999999993699</v>
      </c>
      <c r="E8763" s="9">
        <v>92</v>
      </c>
    </row>
    <row r="8764" spans="4:5" ht="18.75" x14ac:dyDescent="0.3">
      <c r="D8764" s="8">
        <v>87.609999999993704</v>
      </c>
      <c r="E8764" s="9">
        <v>92</v>
      </c>
    </row>
    <row r="8765" spans="4:5" ht="18.75" x14ac:dyDescent="0.3">
      <c r="D8765" s="8">
        <v>87.619999999993695</v>
      </c>
      <c r="E8765" s="9">
        <v>92</v>
      </c>
    </row>
    <row r="8766" spans="4:5" ht="18.75" x14ac:dyDescent="0.3">
      <c r="D8766" s="8">
        <v>87.6299999999937</v>
      </c>
      <c r="E8766" s="9">
        <v>92</v>
      </c>
    </row>
    <row r="8767" spans="4:5" ht="18.75" x14ac:dyDescent="0.3">
      <c r="D8767" s="8">
        <v>87.639999999993705</v>
      </c>
      <c r="E8767" s="9">
        <v>92</v>
      </c>
    </row>
    <row r="8768" spans="4:5" ht="18.75" x14ac:dyDescent="0.3">
      <c r="D8768" s="8">
        <v>87.649999999993696</v>
      </c>
      <c r="E8768" s="9">
        <v>92</v>
      </c>
    </row>
    <row r="8769" spans="4:5" ht="18.75" x14ac:dyDescent="0.3">
      <c r="D8769" s="8">
        <v>87.659999999993701</v>
      </c>
      <c r="E8769" s="9">
        <v>92</v>
      </c>
    </row>
    <row r="8770" spans="4:5" ht="18.75" x14ac:dyDescent="0.3">
      <c r="D8770" s="8">
        <v>87.669999999993706</v>
      </c>
      <c r="E8770" s="9">
        <v>92</v>
      </c>
    </row>
    <row r="8771" spans="4:5" ht="18.75" x14ac:dyDescent="0.3">
      <c r="D8771" s="8">
        <v>87.679999999993697</v>
      </c>
      <c r="E8771" s="9">
        <v>92</v>
      </c>
    </row>
    <row r="8772" spans="4:5" ht="18.75" x14ac:dyDescent="0.3">
      <c r="D8772" s="8">
        <v>87.689999999993702</v>
      </c>
      <c r="E8772" s="9">
        <v>92</v>
      </c>
    </row>
    <row r="8773" spans="4:5" ht="18.75" x14ac:dyDescent="0.3">
      <c r="D8773" s="8">
        <v>87.699999999993693</v>
      </c>
      <c r="E8773" s="9">
        <v>92</v>
      </c>
    </row>
    <row r="8774" spans="4:5" ht="18.75" x14ac:dyDescent="0.3">
      <c r="D8774" s="8">
        <v>87.709999999993698</v>
      </c>
      <c r="E8774" s="9">
        <v>92</v>
      </c>
    </row>
    <row r="8775" spans="4:5" ht="18.75" x14ac:dyDescent="0.3">
      <c r="D8775" s="8">
        <v>87.719999999993703</v>
      </c>
      <c r="E8775" s="9">
        <v>92</v>
      </c>
    </row>
    <row r="8776" spans="4:5" ht="18.75" x14ac:dyDescent="0.3">
      <c r="D8776" s="8">
        <v>87.729999999993694</v>
      </c>
      <c r="E8776" s="9">
        <v>92</v>
      </c>
    </row>
    <row r="8777" spans="4:5" ht="18.75" x14ac:dyDescent="0.3">
      <c r="D8777" s="8">
        <v>87.739999999993699</v>
      </c>
      <c r="E8777" s="9">
        <v>92</v>
      </c>
    </row>
    <row r="8778" spans="4:5" ht="18.75" x14ac:dyDescent="0.3">
      <c r="D8778" s="8">
        <v>87.749999999993705</v>
      </c>
      <c r="E8778" s="9">
        <v>92</v>
      </c>
    </row>
    <row r="8779" spans="4:5" ht="18.75" x14ac:dyDescent="0.3">
      <c r="D8779" s="8">
        <v>87.759999999993695</v>
      </c>
      <c r="E8779" s="9">
        <v>92</v>
      </c>
    </row>
    <row r="8780" spans="4:5" ht="18.75" x14ac:dyDescent="0.3">
      <c r="D8780" s="8">
        <v>87.769999999993701</v>
      </c>
      <c r="E8780" s="9">
        <v>92</v>
      </c>
    </row>
    <row r="8781" spans="4:5" ht="18.75" x14ac:dyDescent="0.3">
      <c r="D8781" s="8">
        <v>87.779999999993706</v>
      </c>
      <c r="E8781" s="9">
        <v>92</v>
      </c>
    </row>
    <row r="8782" spans="4:5" ht="18.75" x14ac:dyDescent="0.3">
      <c r="D8782" s="8">
        <v>87.789999999993796</v>
      </c>
      <c r="E8782" s="9">
        <v>92</v>
      </c>
    </row>
    <row r="8783" spans="4:5" ht="18.75" x14ac:dyDescent="0.3">
      <c r="D8783" s="8">
        <v>87.799999999993801</v>
      </c>
      <c r="E8783" s="9">
        <v>92</v>
      </c>
    </row>
    <row r="8784" spans="4:5" ht="18.75" x14ac:dyDescent="0.3">
      <c r="D8784" s="8">
        <v>87.809999999993806</v>
      </c>
      <c r="E8784" s="9">
        <v>92</v>
      </c>
    </row>
    <row r="8785" spans="4:5" ht="18.75" x14ac:dyDescent="0.3">
      <c r="D8785" s="8">
        <v>87.819999999993797</v>
      </c>
      <c r="E8785" s="9">
        <v>92</v>
      </c>
    </row>
    <row r="8786" spans="4:5" ht="18.75" x14ac:dyDescent="0.3">
      <c r="D8786" s="8">
        <v>87.829999999993802</v>
      </c>
      <c r="E8786" s="9">
        <v>92</v>
      </c>
    </row>
    <row r="8787" spans="4:5" ht="18.75" x14ac:dyDescent="0.3">
      <c r="D8787" s="8">
        <v>87.839999999993793</v>
      </c>
      <c r="E8787" s="9">
        <v>92</v>
      </c>
    </row>
    <row r="8788" spans="4:5" ht="18.75" x14ac:dyDescent="0.3">
      <c r="D8788" s="8">
        <v>87.849999999993798</v>
      </c>
      <c r="E8788" s="9">
        <v>92</v>
      </c>
    </row>
    <row r="8789" spans="4:5" ht="18.75" x14ac:dyDescent="0.3">
      <c r="D8789" s="8">
        <v>87.859999999993803</v>
      </c>
      <c r="E8789" s="9">
        <v>92</v>
      </c>
    </row>
    <row r="8790" spans="4:5" ht="18.75" x14ac:dyDescent="0.3">
      <c r="D8790" s="8">
        <v>87.869999999993794</v>
      </c>
      <c r="E8790" s="9">
        <v>92</v>
      </c>
    </row>
    <row r="8791" spans="4:5" ht="18.75" x14ac:dyDescent="0.3">
      <c r="D8791" s="8">
        <v>87.8799999999938</v>
      </c>
      <c r="E8791" s="9">
        <v>92</v>
      </c>
    </row>
    <row r="8792" spans="4:5" ht="18.75" x14ac:dyDescent="0.3">
      <c r="D8792" s="8">
        <v>87.889999999993805</v>
      </c>
      <c r="E8792" s="9">
        <v>92</v>
      </c>
    </row>
    <row r="8793" spans="4:5" ht="18.75" x14ac:dyDescent="0.3">
      <c r="D8793" s="8">
        <v>87.899999999993796</v>
      </c>
      <c r="E8793" s="9">
        <v>92</v>
      </c>
    </row>
    <row r="8794" spans="4:5" ht="18.75" x14ac:dyDescent="0.3">
      <c r="D8794" s="8">
        <v>87.909999999993801</v>
      </c>
      <c r="E8794" s="9">
        <v>92</v>
      </c>
    </row>
    <row r="8795" spans="4:5" ht="18.75" x14ac:dyDescent="0.3">
      <c r="D8795" s="8">
        <v>87.919999999993806</v>
      </c>
      <c r="E8795" s="9">
        <v>92</v>
      </c>
    </row>
    <row r="8796" spans="4:5" ht="18.75" x14ac:dyDescent="0.3">
      <c r="D8796" s="8">
        <v>87.929999999993797</v>
      </c>
      <c r="E8796" s="9">
        <v>92</v>
      </c>
    </row>
    <row r="8797" spans="4:5" ht="18.75" x14ac:dyDescent="0.3">
      <c r="D8797" s="8">
        <v>87.939999999993802</v>
      </c>
      <c r="E8797" s="9">
        <v>92</v>
      </c>
    </row>
    <row r="8798" spans="4:5" ht="18.75" x14ac:dyDescent="0.3">
      <c r="D8798" s="8">
        <v>87.949999999993807</v>
      </c>
      <c r="E8798" s="9">
        <v>92</v>
      </c>
    </row>
    <row r="8799" spans="4:5" ht="18.75" x14ac:dyDescent="0.3">
      <c r="D8799" s="8">
        <v>87.959999999993798</v>
      </c>
      <c r="E8799" s="9">
        <v>92</v>
      </c>
    </row>
    <row r="8800" spans="4:5" ht="18.75" x14ac:dyDescent="0.3">
      <c r="D8800" s="8">
        <v>87.969999999993803</v>
      </c>
      <c r="E8800" s="9">
        <v>92</v>
      </c>
    </row>
    <row r="8801" spans="4:5" ht="18.75" x14ac:dyDescent="0.3">
      <c r="D8801" s="8">
        <v>87.979999999993893</v>
      </c>
      <c r="E8801" s="9">
        <v>92</v>
      </c>
    </row>
    <row r="8802" spans="4:5" ht="18.75" x14ac:dyDescent="0.3">
      <c r="D8802" s="8">
        <v>87.989999999993898</v>
      </c>
      <c r="E8802" s="9">
        <v>92</v>
      </c>
    </row>
    <row r="8803" spans="4:5" ht="18.75" x14ac:dyDescent="0.3">
      <c r="D8803" s="8">
        <v>87.999999999993904</v>
      </c>
      <c r="E8803" s="9">
        <v>92</v>
      </c>
    </row>
    <row r="8804" spans="4:5" ht="18.75" x14ac:dyDescent="0.3">
      <c r="D8804" s="8">
        <v>88.009999999993894</v>
      </c>
      <c r="E8804" s="9">
        <v>92</v>
      </c>
    </row>
    <row r="8805" spans="4:5" ht="18.75" x14ac:dyDescent="0.3">
      <c r="D8805" s="8">
        <v>88.0199999999939</v>
      </c>
      <c r="E8805" s="9">
        <v>92</v>
      </c>
    </row>
    <row r="8806" spans="4:5" ht="18.75" x14ac:dyDescent="0.3">
      <c r="D8806" s="8">
        <v>88.029999999993905</v>
      </c>
      <c r="E8806" s="9">
        <v>92</v>
      </c>
    </row>
    <row r="8807" spans="4:5" ht="18.75" x14ac:dyDescent="0.3">
      <c r="D8807" s="8">
        <v>88.039999999993896</v>
      </c>
      <c r="E8807" s="9">
        <v>92</v>
      </c>
    </row>
    <row r="8808" spans="4:5" ht="18.75" x14ac:dyDescent="0.3">
      <c r="D8808" s="8">
        <v>88.049999999993901</v>
      </c>
      <c r="E8808" s="9">
        <v>92</v>
      </c>
    </row>
    <row r="8809" spans="4:5" ht="18.75" x14ac:dyDescent="0.3">
      <c r="D8809" s="8">
        <v>88.059999999993906</v>
      </c>
      <c r="E8809" s="9">
        <v>92</v>
      </c>
    </row>
    <row r="8810" spans="4:5" ht="18.75" x14ac:dyDescent="0.3">
      <c r="D8810" s="8">
        <v>88.069999999993897</v>
      </c>
      <c r="E8810" s="9">
        <v>92</v>
      </c>
    </row>
    <row r="8811" spans="4:5" ht="18.75" x14ac:dyDescent="0.3">
      <c r="D8811" s="8">
        <v>88.079999999993902</v>
      </c>
      <c r="E8811" s="9">
        <v>92</v>
      </c>
    </row>
    <row r="8812" spans="4:5" ht="18.75" x14ac:dyDescent="0.3">
      <c r="D8812" s="8">
        <v>88.089999999993907</v>
      </c>
      <c r="E8812" s="9">
        <v>92</v>
      </c>
    </row>
    <row r="8813" spans="4:5" ht="18.75" x14ac:dyDescent="0.3">
      <c r="D8813" s="8">
        <v>88.099999999993898</v>
      </c>
      <c r="E8813" s="9">
        <v>92</v>
      </c>
    </row>
    <row r="8814" spans="4:5" ht="18.75" x14ac:dyDescent="0.3">
      <c r="D8814" s="8">
        <v>88.109999999993903</v>
      </c>
      <c r="E8814" s="9">
        <v>92</v>
      </c>
    </row>
    <row r="8815" spans="4:5" ht="18.75" x14ac:dyDescent="0.3">
      <c r="D8815" s="8">
        <v>88.119999999993894</v>
      </c>
      <c r="E8815" s="9">
        <v>92</v>
      </c>
    </row>
    <row r="8816" spans="4:5" ht="18.75" x14ac:dyDescent="0.3">
      <c r="D8816" s="8">
        <v>88.129999999993899</v>
      </c>
      <c r="E8816" s="9">
        <v>92</v>
      </c>
    </row>
    <row r="8817" spans="4:5" ht="18.75" x14ac:dyDescent="0.3">
      <c r="D8817" s="8">
        <v>88.139999999993904</v>
      </c>
      <c r="E8817" s="9">
        <v>92</v>
      </c>
    </row>
    <row r="8818" spans="4:5" ht="18.75" x14ac:dyDescent="0.3">
      <c r="D8818" s="8">
        <v>88.149999999993895</v>
      </c>
      <c r="E8818" s="9">
        <v>92</v>
      </c>
    </row>
    <row r="8819" spans="4:5" ht="18.75" x14ac:dyDescent="0.3">
      <c r="D8819" s="8">
        <v>88.1599999999939</v>
      </c>
      <c r="E8819" s="9">
        <v>92</v>
      </c>
    </row>
    <row r="8820" spans="4:5" ht="18.75" x14ac:dyDescent="0.3">
      <c r="D8820" s="8">
        <v>88.169999999993905</v>
      </c>
      <c r="E8820" s="9">
        <v>92</v>
      </c>
    </row>
    <row r="8821" spans="4:5" ht="18.75" x14ac:dyDescent="0.3">
      <c r="D8821" s="8">
        <v>88.179999999993996</v>
      </c>
      <c r="E8821" s="9">
        <v>92</v>
      </c>
    </row>
    <row r="8822" spans="4:5" ht="18.75" x14ac:dyDescent="0.3">
      <c r="D8822" s="8">
        <v>88.189999999994001</v>
      </c>
      <c r="E8822" s="9">
        <v>92</v>
      </c>
    </row>
    <row r="8823" spans="4:5" ht="18.75" x14ac:dyDescent="0.3">
      <c r="D8823" s="8">
        <v>88.199999999994006</v>
      </c>
      <c r="E8823" s="9">
        <v>92</v>
      </c>
    </row>
    <row r="8824" spans="4:5" ht="18.75" x14ac:dyDescent="0.3">
      <c r="D8824" s="8">
        <v>88.209999999993997</v>
      </c>
      <c r="E8824" s="9">
        <v>92</v>
      </c>
    </row>
    <row r="8825" spans="4:5" ht="18.75" x14ac:dyDescent="0.3">
      <c r="D8825" s="8">
        <v>88.219999999994002</v>
      </c>
      <c r="E8825" s="9">
        <v>92</v>
      </c>
    </row>
    <row r="8826" spans="4:5" ht="18.75" x14ac:dyDescent="0.3">
      <c r="D8826" s="8">
        <v>88.229999999994007</v>
      </c>
      <c r="E8826" s="9">
        <v>92</v>
      </c>
    </row>
    <row r="8827" spans="4:5" ht="18.75" x14ac:dyDescent="0.3">
      <c r="D8827" s="8">
        <v>88.239999999993998</v>
      </c>
      <c r="E8827" s="9">
        <v>92</v>
      </c>
    </row>
    <row r="8828" spans="4:5" ht="18.75" x14ac:dyDescent="0.3">
      <c r="D8828" s="8">
        <v>88.249999999994003</v>
      </c>
      <c r="E8828" s="9">
        <v>92</v>
      </c>
    </row>
    <row r="8829" spans="4:5" ht="18.75" x14ac:dyDescent="0.3">
      <c r="D8829" s="8">
        <v>88.259999999993994</v>
      </c>
      <c r="E8829" s="9">
        <v>92</v>
      </c>
    </row>
    <row r="8830" spans="4:5" ht="18.75" x14ac:dyDescent="0.3">
      <c r="D8830" s="8">
        <v>88.269999999993999</v>
      </c>
      <c r="E8830" s="9">
        <v>92</v>
      </c>
    </row>
    <row r="8831" spans="4:5" ht="18.75" x14ac:dyDescent="0.3">
      <c r="D8831" s="8">
        <v>88.279999999994004</v>
      </c>
      <c r="E8831" s="9">
        <v>92</v>
      </c>
    </row>
    <row r="8832" spans="4:5" ht="18.75" x14ac:dyDescent="0.3">
      <c r="D8832" s="8">
        <v>88.289999999993995</v>
      </c>
      <c r="E8832" s="9">
        <v>92</v>
      </c>
    </row>
    <row r="8833" spans="4:5" ht="18.75" x14ac:dyDescent="0.3">
      <c r="D8833" s="8">
        <v>88.299999999994</v>
      </c>
      <c r="E8833" s="9">
        <v>92</v>
      </c>
    </row>
    <row r="8834" spans="4:5" ht="18.75" x14ac:dyDescent="0.3">
      <c r="D8834" s="8">
        <v>88.309999999994005</v>
      </c>
      <c r="E8834" s="9">
        <v>92</v>
      </c>
    </row>
    <row r="8835" spans="4:5" ht="18.75" x14ac:dyDescent="0.3">
      <c r="D8835" s="8">
        <v>88.319999999993996</v>
      </c>
      <c r="E8835" s="9">
        <v>92</v>
      </c>
    </row>
    <row r="8836" spans="4:5" ht="18.75" x14ac:dyDescent="0.3">
      <c r="D8836" s="8">
        <v>88.329999999994001</v>
      </c>
      <c r="E8836" s="9">
        <v>92</v>
      </c>
    </row>
    <row r="8837" spans="4:5" ht="18.75" x14ac:dyDescent="0.3">
      <c r="D8837" s="8">
        <v>88.339999999994006</v>
      </c>
      <c r="E8837" s="9">
        <v>92</v>
      </c>
    </row>
    <row r="8838" spans="4:5" ht="18.75" x14ac:dyDescent="0.3">
      <c r="D8838" s="8">
        <v>88.349999999993997</v>
      </c>
      <c r="E8838" s="9">
        <v>92</v>
      </c>
    </row>
    <row r="8839" spans="4:5" ht="18.75" x14ac:dyDescent="0.3">
      <c r="D8839" s="8">
        <v>88.359999999994002</v>
      </c>
      <c r="E8839" s="9">
        <v>92</v>
      </c>
    </row>
    <row r="8840" spans="4:5" ht="18.75" x14ac:dyDescent="0.3">
      <c r="D8840" s="8">
        <v>88.369999999994107</v>
      </c>
      <c r="E8840" s="9">
        <v>92</v>
      </c>
    </row>
    <row r="8841" spans="4:5" ht="18.75" x14ac:dyDescent="0.3">
      <c r="D8841" s="8">
        <v>88.379999999994098</v>
      </c>
      <c r="E8841" s="9">
        <v>92</v>
      </c>
    </row>
    <row r="8842" spans="4:5" ht="18.75" x14ac:dyDescent="0.3">
      <c r="D8842" s="8">
        <v>88.389999999994103</v>
      </c>
      <c r="E8842" s="9">
        <v>92</v>
      </c>
    </row>
    <row r="8843" spans="4:5" ht="18.75" x14ac:dyDescent="0.3">
      <c r="D8843" s="8">
        <v>88.399999999994094</v>
      </c>
      <c r="E8843" s="9">
        <v>92</v>
      </c>
    </row>
    <row r="8844" spans="4:5" ht="18.75" x14ac:dyDescent="0.3">
      <c r="D8844" s="8">
        <v>88.409999999994099</v>
      </c>
      <c r="E8844" s="9">
        <v>92</v>
      </c>
    </row>
    <row r="8845" spans="4:5" ht="18.75" x14ac:dyDescent="0.3">
      <c r="D8845" s="8">
        <v>88.419999999994104</v>
      </c>
      <c r="E8845" s="9">
        <v>92</v>
      </c>
    </row>
    <row r="8846" spans="4:5" ht="18.75" x14ac:dyDescent="0.3">
      <c r="D8846" s="8">
        <v>88.429999999994095</v>
      </c>
      <c r="E8846" s="9">
        <v>92</v>
      </c>
    </row>
    <row r="8847" spans="4:5" ht="18.75" x14ac:dyDescent="0.3">
      <c r="D8847" s="8">
        <v>88.4399999999941</v>
      </c>
      <c r="E8847" s="9">
        <v>92</v>
      </c>
    </row>
    <row r="8848" spans="4:5" ht="18.75" x14ac:dyDescent="0.3">
      <c r="D8848" s="8">
        <v>88.449999999994105</v>
      </c>
      <c r="E8848" s="9">
        <v>92</v>
      </c>
    </row>
    <row r="8849" spans="4:5" ht="18.75" x14ac:dyDescent="0.3">
      <c r="D8849" s="8">
        <v>88.459999999994096</v>
      </c>
      <c r="E8849" s="9">
        <v>92</v>
      </c>
    </row>
    <row r="8850" spans="4:5" ht="18.75" x14ac:dyDescent="0.3">
      <c r="D8850" s="8">
        <v>88.469999999994101</v>
      </c>
      <c r="E8850" s="9">
        <v>92</v>
      </c>
    </row>
    <row r="8851" spans="4:5" ht="18.75" x14ac:dyDescent="0.3">
      <c r="D8851" s="8">
        <v>88.479999999994106</v>
      </c>
      <c r="E8851" s="9">
        <v>92</v>
      </c>
    </row>
    <row r="8852" spans="4:5" ht="18.75" x14ac:dyDescent="0.3">
      <c r="D8852" s="8">
        <v>88.489999999994097</v>
      </c>
      <c r="E8852" s="9">
        <v>92</v>
      </c>
    </row>
    <row r="8853" spans="4:5" ht="18.75" x14ac:dyDescent="0.3">
      <c r="D8853" s="8">
        <v>88.499999999994102</v>
      </c>
      <c r="E8853" s="9">
        <v>92</v>
      </c>
    </row>
    <row r="8854" spans="4:5" ht="18.75" x14ac:dyDescent="0.3">
      <c r="D8854" s="8">
        <v>88.509999999994093</v>
      </c>
      <c r="E8854" s="9">
        <v>92</v>
      </c>
    </row>
    <row r="8855" spans="4:5" ht="18.75" x14ac:dyDescent="0.3">
      <c r="D8855" s="8">
        <v>88.519999999994099</v>
      </c>
      <c r="E8855" s="9">
        <v>92</v>
      </c>
    </row>
    <row r="8856" spans="4:5" ht="18.75" x14ac:dyDescent="0.3">
      <c r="D8856" s="8">
        <v>88.529999999994104</v>
      </c>
      <c r="E8856" s="9">
        <v>92</v>
      </c>
    </row>
    <row r="8857" spans="4:5" ht="18.75" x14ac:dyDescent="0.3">
      <c r="D8857" s="8">
        <v>88.539999999994095</v>
      </c>
      <c r="E8857" s="9">
        <v>92</v>
      </c>
    </row>
    <row r="8858" spans="4:5" ht="18.75" x14ac:dyDescent="0.3">
      <c r="D8858" s="8">
        <v>88.5499999999941</v>
      </c>
      <c r="E8858" s="9">
        <v>92</v>
      </c>
    </row>
    <row r="8859" spans="4:5" ht="18.75" x14ac:dyDescent="0.3">
      <c r="D8859" s="8">
        <v>88.559999999994105</v>
      </c>
      <c r="E8859" s="9">
        <v>92</v>
      </c>
    </row>
    <row r="8860" spans="4:5" ht="18.75" x14ac:dyDescent="0.3">
      <c r="D8860" s="8">
        <v>88.569999999994195</v>
      </c>
      <c r="E8860" s="9">
        <v>92</v>
      </c>
    </row>
    <row r="8861" spans="4:5" ht="18.75" x14ac:dyDescent="0.3">
      <c r="D8861" s="8">
        <v>88.5799999999942</v>
      </c>
      <c r="E8861" s="9">
        <v>92</v>
      </c>
    </row>
    <row r="8862" spans="4:5" ht="18.75" x14ac:dyDescent="0.3">
      <c r="D8862" s="8">
        <v>88.589999999994205</v>
      </c>
      <c r="E8862" s="9">
        <v>92</v>
      </c>
    </row>
    <row r="8863" spans="4:5" ht="18.75" x14ac:dyDescent="0.3">
      <c r="D8863" s="8">
        <v>88.599999999994196</v>
      </c>
      <c r="E8863" s="9">
        <v>92</v>
      </c>
    </row>
    <row r="8864" spans="4:5" ht="18.75" x14ac:dyDescent="0.3">
      <c r="D8864" s="8">
        <v>88.609999999994201</v>
      </c>
      <c r="E8864" s="9">
        <v>92</v>
      </c>
    </row>
    <row r="8865" spans="4:5" ht="18.75" x14ac:dyDescent="0.3">
      <c r="D8865" s="8">
        <v>88.619999999994207</v>
      </c>
      <c r="E8865" s="9">
        <v>92</v>
      </c>
    </row>
    <row r="8866" spans="4:5" ht="18.75" x14ac:dyDescent="0.3">
      <c r="D8866" s="8">
        <v>88.629999999994197</v>
      </c>
      <c r="E8866" s="9">
        <v>92</v>
      </c>
    </row>
    <row r="8867" spans="4:5" ht="18.75" x14ac:dyDescent="0.3">
      <c r="D8867" s="8">
        <v>88.639999999994203</v>
      </c>
      <c r="E8867" s="9">
        <v>92</v>
      </c>
    </row>
    <row r="8868" spans="4:5" ht="18.75" x14ac:dyDescent="0.3">
      <c r="D8868" s="8">
        <v>88.649999999994193</v>
      </c>
      <c r="E8868" s="9">
        <v>92</v>
      </c>
    </row>
    <row r="8869" spans="4:5" ht="18.75" x14ac:dyDescent="0.3">
      <c r="D8869" s="8">
        <v>88.659999999994199</v>
      </c>
      <c r="E8869" s="9">
        <v>92</v>
      </c>
    </row>
    <row r="8870" spans="4:5" ht="18.75" x14ac:dyDescent="0.3">
      <c r="D8870" s="8">
        <v>88.669999999994204</v>
      </c>
      <c r="E8870" s="9">
        <v>92</v>
      </c>
    </row>
    <row r="8871" spans="4:5" ht="18.75" x14ac:dyDescent="0.3">
      <c r="D8871" s="8">
        <v>88.679999999994195</v>
      </c>
      <c r="E8871" s="9">
        <v>92</v>
      </c>
    </row>
    <row r="8872" spans="4:5" ht="18.75" x14ac:dyDescent="0.3">
      <c r="D8872" s="8">
        <v>88.6899999999942</v>
      </c>
      <c r="E8872" s="9">
        <v>92</v>
      </c>
    </row>
    <row r="8873" spans="4:5" ht="18.75" x14ac:dyDescent="0.3">
      <c r="D8873" s="8">
        <v>88.699999999994205</v>
      </c>
      <c r="E8873" s="9">
        <v>92</v>
      </c>
    </row>
    <row r="8874" spans="4:5" ht="18.75" x14ac:dyDescent="0.3">
      <c r="D8874" s="8">
        <v>88.709999999994196</v>
      </c>
      <c r="E8874" s="9">
        <v>92</v>
      </c>
    </row>
    <row r="8875" spans="4:5" ht="18.75" x14ac:dyDescent="0.3">
      <c r="D8875" s="8">
        <v>88.719999999994201</v>
      </c>
      <c r="E8875" s="9">
        <v>92</v>
      </c>
    </row>
    <row r="8876" spans="4:5" ht="18.75" x14ac:dyDescent="0.3">
      <c r="D8876" s="8">
        <v>88.729999999994206</v>
      </c>
      <c r="E8876" s="9">
        <v>92</v>
      </c>
    </row>
    <row r="8877" spans="4:5" ht="18.75" x14ac:dyDescent="0.3">
      <c r="D8877" s="8">
        <v>88.739999999994197</v>
      </c>
      <c r="E8877" s="9">
        <v>92</v>
      </c>
    </row>
    <row r="8878" spans="4:5" ht="18.75" x14ac:dyDescent="0.3">
      <c r="D8878" s="8">
        <v>88.749999999994202</v>
      </c>
      <c r="E8878" s="9">
        <v>92</v>
      </c>
    </row>
    <row r="8879" spans="4:5" ht="18.75" x14ac:dyDescent="0.3">
      <c r="D8879" s="8">
        <v>88.759999999994207</v>
      </c>
      <c r="E8879" s="9">
        <v>92</v>
      </c>
    </row>
    <row r="8880" spans="4:5" ht="18.75" x14ac:dyDescent="0.3">
      <c r="D8880" s="8">
        <v>88.769999999994297</v>
      </c>
      <c r="E8880" s="9">
        <v>92</v>
      </c>
    </row>
    <row r="8881" spans="4:5" ht="18.75" x14ac:dyDescent="0.3">
      <c r="D8881" s="8">
        <v>88.779999999994303</v>
      </c>
      <c r="E8881" s="9">
        <v>92</v>
      </c>
    </row>
    <row r="8882" spans="4:5" ht="18.75" x14ac:dyDescent="0.3">
      <c r="D8882" s="8">
        <v>88.789999999994293</v>
      </c>
      <c r="E8882" s="9">
        <v>92</v>
      </c>
    </row>
    <row r="8883" spans="4:5" ht="18.75" x14ac:dyDescent="0.3">
      <c r="D8883" s="8">
        <v>88.799999999994299</v>
      </c>
      <c r="E8883" s="9">
        <v>93</v>
      </c>
    </row>
    <row r="8884" spans="4:5" ht="18.75" x14ac:dyDescent="0.3">
      <c r="D8884" s="8">
        <v>88.809999999994304</v>
      </c>
      <c r="E8884" s="9">
        <v>93</v>
      </c>
    </row>
    <row r="8885" spans="4:5" ht="18.75" x14ac:dyDescent="0.3">
      <c r="D8885" s="8">
        <v>88.819999999994295</v>
      </c>
      <c r="E8885" s="9">
        <v>93</v>
      </c>
    </row>
    <row r="8886" spans="4:5" ht="18.75" x14ac:dyDescent="0.3">
      <c r="D8886" s="8">
        <v>88.8299999999943</v>
      </c>
      <c r="E8886" s="9">
        <v>93</v>
      </c>
    </row>
    <row r="8887" spans="4:5" ht="18.75" x14ac:dyDescent="0.3">
      <c r="D8887" s="8">
        <v>88.839999999994305</v>
      </c>
      <c r="E8887" s="9">
        <v>93</v>
      </c>
    </row>
    <row r="8888" spans="4:5" ht="18.75" x14ac:dyDescent="0.3">
      <c r="D8888" s="8">
        <v>88.849999999994296</v>
      </c>
      <c r="E8888" s="9">
        <v>93</v>
      </c>
    </row>
    <row r="8889" spans="4:5" ht="18.75" x14ac:dyDescent="0.3">
      <c r="D8889" s="8">
        <v>88.859999999994301</v>
      </c>
      <c r="E8889" s="9">
        <v>93</v>
      </c>
    </row>
    <row r="8890" spans="4:5" ht="18.75" x14ac:dyDescent="0.3">
      <c r="D8890" s="8">
        <v>88.869999999994306</v>
      </c>
      <c r="E8890" s="9">
        <v>93</v>
      </c>
    </row>
    <row r="8891" spans="4:5" ht="18.75" x14ac:dyDescent="0.3">
      <c r="D8891" s="8">
        <v>88.879999999994297</v>
      </c>
      <c r="E8891" s="9">
        <v>93</v>
      </c>
    </row>
    <row r="8892" spans="4:5" ht="18.75" x14ac:dyDescent="0.3">
      <c r="D8892" s="8">
        <v>88.889999999994302</v>
      </c>
      <c r="E8892" s="9">
        <v>93</v>
      </c>
    </row>
    <row r="8893" spans="4:5" ht="18.75" x14ac:dyDescent="0.3">
      <c r="D8893" s="8">
        <v>88.899999999994293</v>
      </c>
      <c r="E8893" s="9">
        <v>93</v>
      </c>
    </row>
    <row r="8894" spans="4:5" ht="18.75" x14ac:dyDescent="0.3">
      <c r="D8894" s="8">
        <v>88.909999999994298</v>
      </c>
      <c r="E8894" s="9">
        <v>93</v>
      </c>
    </row>
    <row r="8895" spans="4:5" ht="18.75" x14ac:dyDescent="0.3">
      <c r="D8895" s="8">
        <v>88.919999999994303</v>
      </c>
      <c r="E8895" s="9">
        <v>93</v>
      </c>
    </row>
    <row r="8896" spans="4:5" ht="18.75" x14ac:dyDescent="0.3">
      <c r="D8896" s="8">
        <v>88.929999999994294</v>
      </c>
      <c r="E8896" s="9">
        <v>93</v>
      </c>
    </row>
    <row r="8897" spans="4:5" ht="18.75" x14ac:dyDescent="0.3">
      <c r="D8897" s="8">
        <v>88.939999999994299</v>
      </c>
      <c r="E8897" s="9">
        <v>93</v>
      </c>
    </row>
    <row r="8898" spans="4:5" ht="18.75" x14ac:dyDescent="0.3">
      <c r="D8898" s="8">
        <v>88.949999999994304</v>
      </c>
      <c r="E8898" s="9">
        <v>93</v>
      </c>
    </row>
    <row r="8899" spans="4:5" ht="18.75" x14ac:dyDescent="0.3">
      <c r="D8899" s="8">
        <v>88.959999999994395</v>
      </c>
      <c r="E8899" s="9">
        <v>93</v>
      </c>
    </row>
    <row r="8900" spans="4:5" ht="18.75" x14ac:dyDescent="0.3">
      <c r="D8900" s="8">
        <v>88.9699999999944</v>
      </c>
      <c r="E8900" s="9">
        <v>93</v>
      </c>
    </row>
    <row r="8901" spans="4:5" ht="18.75" x14ac:dyDescent="0.3">
      <c r="D8901" s="8">
        <v>88.979999999994405</v>
      </c>
      <c r="E8901" s="9">
        <v>93</v>
      </c>
    </row>
    <row r="8902" spans="4:5" ht="18.75" x14ac:dyDescent="0.3">
      <c r="D8902" s="8">
        <v>88.989999999994396</v>
      </c>
      <c r="E8902" s="9">
        <v>93</v>
      </c>
    </row>
    <row r="8903" spans="4:5" ht="18.75" x14ac:dyDescent="0.3">
      <c r="D8903" s="8">
        <v>88.999999999994401</v>
      </c>
      <c r="E8903" s="9">
        <v>93</v>
      </c>
    </row>
    <row r="8904" spans="4:5" ht="18.75" x14ac:dyDescent="0.3">
      <c r="D8904" s="8">
        <v>89.009999999994406</v>
      </c>
      <c r="E8904" s="9">
        <v>93</v>
      </c>
    </row>
    <row r="8905" spans="4:5" ht="18.75" x14ac:dyDescent="0.3">
      <c r="D8905" s="8">
        <v>89.019999999994397</v>
      </c>
      <c r="E8905" s="9">
        <v>93</v>
      </c>
    </row>
    <row r="8906" spans="4:5" ht="18.75" x14ac:dyDescent="0.3">
      <c r="D8906" s="8">
        <v>89.029999999994402</v>
      </c>
      <c r="E8906" s="9">
        <v>93</v>
      </c>
    </row>
    <row r="8907" spans="4:5" ht="18.75" x14ac:dyDescent="0.3">
      <c r="D8907" s="8">
        <v>89.039999999994393</v>
      </c>
      <c r="E8907" s="9">
        <v>93</v>
      </c>
    </row>
    <row r="8908" spans="4:5" ht="18.75" x14ac:dyDescent="0.3">
      <c r="D8908" s="8">
        <v>89.049999999994398</v>
      </c>
      <c r="E8908" s="9">
        <v>93</v>
      </c>
    </row>
    <row r="8909" spans="4:5" ht="18.75" x14ac:dyDescent="0.3">
      <c r="D8909" s="8">
        <v>89.059999999994403</v>
      </c>
      <c r="E8909" s="9">
        <v>93</v>
      </c>
    </row>
    <row r="8910" spans="4:5" ht="18.75" x14ac:dyDescent="0.3">
      <c r="D8910" s="8">
        <v>89.069999999994394</v>
      </c>
      <c r="E8910" s="9">
        <v>93</v>
      </c>
    </row>
    <row r="8911" spans="4:5" ht="18.75" x14ac:dyDescent="0.3">
      <c r="D8911" s="8">
        <v>89.079999999994399</v>
      </c>
      <c r="E8911" s="9">
        <v>93</v>
      </c>
    </row>
    <row r="8912" spans="4:5" ht="18.75" x14ac:dyDescent="0.3">
      <c r="D8912" s="8">
        <v>89.089999999994404</v>
      </c>
      <c r="E8912" s="9">
        <v>93</v>
      </c>
    </row>
    <row r="8913" spans="4:5" ht="18.75" x14ac:dyDescent="0.3">
      <c r="D8913" s="8">
        <v>89.099999999994395</v>
      </c>
      <c r="E8913" s="9">
        <v>93</v>
      </c>
    </row>
    <row r="8914" spans="4:5" ht="18.75" x14ac:dyDescent="0.3">
      <c r="D8914" s="8">
        <v>89.1099999999944</v>
      </c>
      <c r="E8914" s="9">
        <v>93</v>
      </c>
    </row>
    <row r="8915" spans="4:5" ht="18.75" x14ac:dyDescent="0.3">
      <c r="D8915" s="8">
        <v>89.119999999994405</v>
      </c>
      <c r="E8915" s="9">
        <v>93</v>
      </c>
    </row>
    <row r="8916" spans="4:5" ht="18.75" x14ac:dyDescent="0.3">
      <c r="D8916" s="8">
        <v>89.129999999994396</v>
      </c>
      <c r="E8916" s="9">
        <v>93</v>
      </c>
    </row>
    <row r="8917" spans="4:5" ht="18.75" x14ac:dyDescent="0.3">
      <c r="D8917" s="8">
        <v>89.139999999994401</v>
      </c>
      <c r="E8917" s="9">
        <v>93</v>
      </c>
    </row>
    <row r="8918" spans="4:5" ht="18.75" x14ac:dyDescent="0.3">
      <c r="D8918" s="8">
        <v>89.149999999994407</v>
      </c>
      <c r="E8918" s="9">
        <v>93</v>
      </c>
    </row>
    <row r="8919" spans="4:5" ht="18.75" x14ac:dyDescent="0.3">
      <c r="D8919" s="8">
        <v>89.159999999994497</v>
      </c>
      <c r="E8919" s="9">
        <v>93</v>
      </c>
    </row>
    <row r="8920" spans="4:5" ht="18.75" x14ac:dyDescent="0.3">
      <c r="D8920" s="8">
        <v>89.169999999994502</v>
      </c>
      <c r="E8920" s="9">
        <v>93</v>
      </c>
    </row>
    <row r="8921" spans="4:5" ht="18.75" x14ac:dyDescent="0.3">
      <c r="D8921" s="8">
        <v>89.179999999994493</v>
      </c>
      <c r="E8921" s="9">
        <v>93</v>
      </c>
    </row>
    <row r="8922" spans="4:5" ht="18.75" x14ac:dyDescent="0.3">
      <c r="D8922" s="8">
        <v>89.189999999994498</v>
      </c>
      <c r="E8922" s="9">
        <v>93</v>
      </c>
    </row>
    <row r="8923" spans="4:5" ht="18.75" x14ac:dyDescent="0.3">
      <c r="D8923" s="8">
        <v>89.199999999994503</v>
      </c>
      <c r="E8923" s="9">
        <v>93</v>
      </c>
    </row>
    <row r="8924" spans="4:5" ht="18.75" x14ac:dyDescent="0.3">
      <c r="D8924" s="8">
        <v>89.209999999994494</v>
      </c>
      <c r="E8924" s="9">
        <v>93</v>
      </c>
    </row>
    <row r="8925" spans="4:5" ht="18.75" x14ac:dyDescent="0.3">
      <c r="D8925" s="8">
        <v>89.219999999994499</v>
      </c>
      <c r="E8925" s="9">
        <v>93</v>
      </c>
    </row>
    <row r="8926" spans="4:5" ht="18.75" x14ac:dyDescent="0.3">
      <c r="D8926" s="8">
        <v>89.229999999994504</v>
      </c>
      <c r="E8926" s="9">
        <v>93</v>
      </c>
    </row>
    <row r="8927" spans="4:5" ht="18.75" x14ac:dyDescent="0.3">
      <c r="D8927" s="8">
        <v>89.239999999994495</v>
      </c>
      <c r="E8927" s="9">
        <v>93</v>
      </c>
    </row>
    <row r="8928" spans="4:5" ht="18.75" x14ac:dyDescent="0.3">
      <c r="D8928" s="8">
        <v>89.2499999999945</v>
      </c>
      <c r="E8928" s="9">
        <v>93</v>
      </c>
    </row>
    <row r="8929" spans="4:5" ht="18.75" x14ac:dyDescent="0.3">
      <c r="D8929" s="8">
        <v>89.259999999994506</v>
      </c>
      <c r="E8929" s="9">
        <v>93</v>
      </c>
    </row>
    <row r="8930" spans="4:5" ht="18.75" x14ac:dyDescent="0.3">
      <c r="D8930" s="8">
        <v>89.269999999994496</v>
      </c>
      <c r="E8930" s="9">
        <v>93</v>
      </c>
    </row>
    <row r="8931" spans="4:5" ht="18.75" x14ac:dyDescent="0.3">
      <c r="D8931" s="8">
        <v>89.279999999994502</v>
      </c>
      <c r="E8931" s="9">
        <v>93</v>
      </c>
    </row>
    <row r="8932" spans="4:5" ht="18.75" x14ac:dyDescent="0.3">
      <c r="D8932" s="8">
        <v>89.289999999994507</v>
      </c>
      <c r="E8932" s="9">
        <v>93</v>
      </c>
    </row>
    <row r="8933" spans="4:5" ht="18.75" x14ac:dyDescent="0.3">
      <c r="D8933" s="8">
        <v>89.299999999994498</v>
      </c>
      <c r="E8933" s="9">
        <v>93</v>
      </c>
    </row>
    <row r="8934" spans="4:5" ht="18.75" x14ac:dyDescent="0.3">
      <c r="D8934" s="8">
        <v>89.309999999994503</v>
      </c>
      <c r="E8934" s="9">
        <v>93</v>
      </c>
    </row>
    <row r="8935" spans="4:5" ht="18.75" x14ac:dyDescent="0.3">
      <c r="D8935" s="8">
        <v>89.319999999994494</v>
      </c>
      <c r="E8935" s="9">
        <v>93</v>
      </c>
    </row>
    <row r="8936" spans="4:5" ht="18.75" x14ac:dyDescent="0.3">
      <c r="D8936" s="8">
        <v>89.329999999994499</v>
      </c>
      <c r="E8936" s="9">
        <v>93</v>
      </c>
    </row>
    <row r="8937" spans="4:5" ht="18.75" x14ac:dyDescent="0.3">
      <c r="D8937" s="8">
        <v>89.339999999994504</v>
      </c>
      <c r="E8937" s="9">
        <v>93</v>
      </c>
    </row>
    <row r="8938" spans="4:5" ht="18.75" x14ac:dyDescent="0.3">
      <c r="D8938" s="8">
        <v>89.349999999994594</v>
      </c>
      <c r="E8938" s="9">
        <v>93</v>
      </c>
    </row>
    <row r="8939" spans="4:5" ht="18.75" x14ac:dyDescent="0.3">
      <c r="D8939" s="8">
        <v>89.359999999994599</v>
      </c>
      <c r="E8939" s="9">
        <v>93</v>
      </c>
    </row>
    <row r="8940" spans="4:5" ht="18.75" x14ac:dyDescent="0.3">
      <c r="D8940" s="8">
        <v>89.369999999994604</v>
      </c>
      <c r="E8940" s="9">
        <v>93</v>
      </c>
    </row>
    <row r="8941" spans="4:5" ht="18.75" x14ac:dyDescent="0.3">
      <c r="D8941" s="8">
        <v>89.379999999994595</v>
      </c>
      <c r="E8941" s="9">
        <v>93</v>
      </c>
    </row>
    <row r="8942" spans="4:5" ht="18.75" x14ac:dyDescent="0.3">
      <c r="D8942" s="8">
        <v>89.3899999999946</v>
      </c>
      <c r="E8942" s="9">
        <v>93</v>
      </c>
    </row>
    <row r="8943" spans="4:5" ht="18.75" x14ac:dyDescent="0.3">
      <c r="D8943" s="8">
        <v>89.399999999994606</v>
      </c>
      <c r="E8943" s="9">
        <v>93</v>
      </c>
    </row>
    <row r="8944" spans="4:5" ht="18.75" x14ac:dyDescent="0.3">
      <c r="D8944" s="8">
        <v>89.409999999994596</v>
      </c>
      <c r="E8944" s="9">
        <v>93</v>
      </c>
    </row>
    <row r="8945" spans="4:5" ht="18.75" x14ac:dyDescent="0.3">
      <c r="D8945" s="8">
        <v>89.419999999994602</v>
      </c>
      <c r="E8945" s="9">
        <v>93</v>
      </c>
    </row>
    <row r="8946" spans="4:5" ht="18.75" x14ac:dyDescent="0.3">
      <c r="D8946" s="8">
        <v>89.429999999994607</v>
      </c>
      <c r="E8946" s="9">
        <v>93</v>
      </c>
    </row>
    <row r="8947" spans="4:5" ht="18.75" x14ac:dyDescent="0.3">
      <c r="D8947" s="8">
        <v>89.439999999994598</v>
      </c>
      <c r="E8947" s="9">
        <v>93</v>
      </c>
    </row>
    <row r="8948" spans="4:5" ht="18.75" x14ac:dyDescent="0.3">
      <c r="D8948" s="8">
        <v>89.449999999994603</v>
      </c>
      <c r="E8948" s="9">
        <v>93</v>
      </c>
    </row>
    <row r="8949" spans="4:5" ht="18.75" x14ac:dyDescent="0.3">
      <c r="D8949" s="8">
        <v>89.459999999994594</v>
      </c>
      <c r="E8949" s="9">
        <v>93</v>
      </c>
    </row>
    <row r="8950" spans="4:5" ht="18.75" x14ac:dyDescent="0.3">
      <c r="D8950" s="8">
        <v>89.469999999994599</v>
      </c>
      <c r="E8950" s="9">
        <v>93</v>
      </c>
    </row>
    <row r="8951" spans="4:5" ht="18.75" x14ac:dyDescent="0.3">
      <c r="D8951" s="8">
        <v>89.479999999994604</v>
      </c>
      <c r="E8951" s="9">
        <v>93</v>
      </c>
    </row>
    <row r="8952" spans="4:5" ht="18.75" x14ac:dyDescent="0.3">
      <c r="D8952" s="8">
        <v>89.489999999994595</v>
      </c>
      <c r="E8952" s="9">
        <v>93</v>
      </c>
    </row>
    <row r="8953" spans="4:5" ht="18.75" x14ac:dyDescent="0.3">
      <c r="D8953" s="8">
        <v>89.4999999999946</v>
      </c>
      <c r="E8953" s="9">
        <v>93</v>
      </c>
    </row>
    <row r="8954" spans="4:5" ht="18.75" x14ac:dyDescent="0.3">
      <c r="D8954" s="8">
        <v>89.509999999994605</v>
      </c>
      <c r="E8954" s="9">
        <v>93</v>
      </c>
    </row>
    <row r="8955" spans="4:5" ht="18.75" x14ac:dyDescent="0.3">
      <c r="D8955" s="8">
        <v>89.519999999994596</v>
      </c>
      <c r="E8955" s="9">
        <v>93</v>
      </c>
    </row>
    <row r="8956" spans="4:5" ht="18.75" x14ac:dyDescent="0.3">
      <c r="D8956" s="8">
        <v>89.529999999994601</v>
      </c>
      <c r="E8956" s="9">
        <v>93</v>
      </c>
    </row>
    <row r="8957" spans="4:5" ht="18.75" x14ac:dyDescent="0.3">
      <c r="D8957" s="8">
        <v>89.539999999994606</v>
      </c>
      <c r="E8957" s="9">
        <v>93</v>
      </c>
    </row>
    <row r="8958" spans="4:5" ht="18.75" x14ac:dyDescent="0.3">
      <c r="D8958" s="8">
        <v>89.549999999994697</v>
      </c>
      <c r="E8958" s="9">
        <v>93</v>
      </c>
    </row>
    <row r="8959" spans="4:5" ht="18.75" x14ac:dyDescent="0.3">
      <c r="D8959" s="8">
        <v>89.559999999994702</v>
      </c>
      <c r="E8959" s="9">
        <v>93</v>
      </c>
    </row>
    <row r="8960" spans="4:5" ht="18.75" x14ac:dyDescent="0.3">
      <c r="D8960" s="8">
        <v>89.569999999994707</v>
      </c>
      <c r="E8960" s="9">
        <v>93</v>
      </c>
    </row>
    <row r="8961" spans="4:5" ht="18.75" x14ac:dyDescent="0.3">
      <c r="D8961" s="8">
        <v>89.579999999994698</v>
      </c>
      <c r="E8961" s="9">
        <v>93</v>
      </c>
    </row>
    <row r="8962" spans="4:5" ht="18.75" x14ac:dyDescent="0.3">
      <c r="D8962" s="8">
        <v>89.589999999994703</v>
      </c>
      <c r="E8962" s="9">
        <v>93</v>
      </c>
    </row>
    <row r="8963" spans="4:5" ht="18.75" x14ac:dyDescent="0.3">
      <c r="D8963" s="8">
        <v>89.599999999994694</v>
      </c>
      <c r="E8963" s="9">
        <v>93</v>
      </c>
    </row>
    <row r="8964" spans="4:5" ht="18.75" x14ac:dyDescent="0.3">
      <c r="D8964" s="8">
        <v>89.609999999994699</v>
      </c>
      <c r="E8964" s="9">
        <v>93</v>
      </c>
    </row>
    <row r="8965" spans="4:5" ht="18.75" x14ac:dyDescent="0.3">
      <c r="D8965" s="8">
        <v>89.619999999994704</v>
      </c>
      <c r="E8965" s="9">
        <v>93</v>
      </c>
    </row>
    <row r="8966" spans="4:5" ht="18.75" x14ac:dyDescent="0.3">
      <c r="D8966" s="8">
        <v>89.629999999994695</v>
      </c>
      <c r="E8966" s="9">
        <v>93</v>
      </c>
    </row>
    <row r="8967" spans="4:5" ht="18.75" x14ac:dyDescent="0.3">
      <c r="D8967" s="8">
        <v>89.6399999999947</v>
      </c>
      <c r="E8967" s="9">
        <v>93</v>
      </c>
    </row>
    <row r="8968" spans="4:5" ht="18.75" x14ac:dyDescent="0.3">
      <c r="D8968" s="8">
        <v>89.649999999994705</v>
      </c>
      <c r="E8968" s="9">
        <v>93</v>
      </c>
    </row>
    <row r="8969" spans="4:5" ht="18.75" x14ac:dyDescent="0.3">
      <c r="D8969" s="8">
        <v>89.659999999994696</v>
      </c>
      <c r="E8969" s="9">
        <v>93</v>
      </c>
    </row>
    <row r="8970" spans="4:5" ht="18.75" x14ac:dyDescent="0.3">
      <c r="D8970" s="8">
        <v>89.669999999994701</v>
      </c>
      <c r="E8970" s="9">
        <v>93</v>
      </c>
    </row>
    <row r="8971" spans="4:5" ht="18.75" x14ac:dyDescent="0.3">
      <c r="D8971" s="8">
        <v>89.679999999994706</v>
      </c>
      <c r="E8971" s="9">
        <v>93</v>
      </c>
    </row>
    <row r="8972" spans="4:5" ht="18.75" x14ac:dyDescent="0.3">
      <c r="D8972" s="8">
        <v>89.689999999994697</v>
      </c>
      <c r="E8972" s="9">
        <v>93</v>
      </c>
    </row>
    <row r="8973" spans="4:5" ht="18.75" x14ac:dyDescent="0.3">
      <c r="D8973" s="8">
        <v>89.699999999994702</v>
      </c>
      <c r="E8973" s="9">
        <v>93</v>
      </c>
    </row>
    <row r="8974" spans="4:5" ht="18.75" x14ac:dyDescent="0.3">
      <c r="D8974" s="8">
        <v>89.709999999994693</v>
      </c>
      <c r="E8974" s="9">
        <v>93</v>
      </c>
    </row>
    <row r="8975" spans="4:5" ht="18.75" x14ac:dyDescent="0.3">
      <c r="D8975" s="8">
        <v>89.719999999994698</v>
      </c>
      <c r="E8975" s="9">
        <v>93</v>
      </c>
    </row>
    <row r="8976" spans="4:5" ht="18.75" x14ac:dyDescent="0.3">
      <c r="D8976" s="8">
        <v>89.729999999994703</v>
      </c>
      <c r="E8976" s="9">
        <v>93</v>
      </c>
    </row>
    <row r="8977" spans="4:5" ht="18.75" x14ac:dyDescent="0.3">
      <c r="D8977" s="8">
        <v>89.739999999994794</v>
      </c>
      <c r="E8977" s="9">
        <v>93</v>
      </c>
    </row>
    <row r="8978" spans="4:5" ht="18.75" x14ac:dyDescent="0.3">
      <c r="D8978" s="8">
        <v>89.749999999994799</v>
      </c>
      <c r="E8978" s="9">
        <v>93</v>
      </c>
    </row>
    <row r="8979" spans="4:5" ht="18.75" x14ac:dyDescent="0.3">
      <c r="D8979" s="8">
        <v>89.759999999994804</v>
      </c>
      <c r="E8979" s="9">
        <v>93</v>
      </c>
    </row>
    <row r="8980" spans="4:5" ht="18.75" x14ac:dyDescent="0.3">
      <c r="D8980" s="8">
        <v>89.769999999994795</v>
      </c>
      <c r="E8980" s="9">
        <v>93</v>
      </c>
    </row>
    <row r="8981" spans="4:5" ht="18.75" x14ac:dyDescent="0.3">
      <c r="D8981" s="8">
        <v>89.7799999999948</v>
      </c>
      <c r="E8981" s="9">
        <v>93</v>
      </c>
    </row>
    <row r="8982" spans="4:5" ht="18.75" x14ac:dyDescent="0.3">
      <c r="D8982" s="8">
        <v>89.789999999994805</v>
      </c>
      <c r="E8982" s="9">
        <v>93</v>
      </c>
    </row>
    <row r="8983" spans="4:5" ht="18.75" x14ac:dyDescent="0.3">
      <c r="D8983" s="8">
        <v>89.799999999994796</v>
      </c>
      <c r="E8983" s="9">
        <v>93</v>
      </c>
    </row>
    <row r="8984" spans="4:5" ht="18.75" x14ac:dyDescent="0.3">
      <c r="D8984" s="8">
        <v>89.809999999994801</v>
      </c>
      <c r="E8984" s="9">
        <v>93</v>
      </c>
    </row>
    <row r="8985" spans="4:5" ht="18.75" x14ac:dyDescent="0.3">
      <c r="D8985" s="8">
        <v>89.819999999994806</v>
      </c>
      <c r="E8985" s="9">
        <v>93</v>
      </c>
    </row>
    <row r="8986" spans="4:5" ht="18.75" x14ac:dyDescent="0.3">
      <c r="D8986" s="8">
        <v>89.829999999994797</v>
      </c>
      <c r="E8986" s="9">
        <v>93</v>
      </c>
    </row>
    <row r="8987" spans="4:5" ht="18.75" x14ac:dyDescent="0.3">
      <c r="D8987" s="8">
        <v>89.839999999994802</v>
      </c>
      <c r="E8987" s="9">
        <v>93</v>
      </c>
    </row>
    <row r="8988" spans="4:5" ht="18.75" x14ac:dyDescent="0.3">
      <c r="D8988" s="8">
        <v>89.849999999994793</v>
      </c>
      <c r="E8988" s="9">
        <v>93</v>
      </c>
    </row>
    <row r="8989" spans="4:5" ht="18.75" x14ac:dyDescent="0.3">
      <c r="D8989" s="8">
        <v>89.859999999994798</v>
      </c>
      <c r="E8989" s="9">
        <v>93</v>
      </c>
    </row>
    <row r="8990" spans="4:5" ht="18.75" x14ac:dyDescent="0.3">
      <c r="D8990" s="8">
        <v>89.869999999994803</v>
      </c>
      <c r="E8990" s="9">
        <v>93</v>
      </c>
    </row>
    <row r="8991" spans="4:5" ht="18.75" x14ac:dyDescent="0.3">
      <c r="D8991" s="8">
        <v>89.879999999994794</v>
      </c>
      <c r="E8991" s="9">
        <v>93</v>
      </c>
    </row>
    <row r="8992" spans="4:5" ht="18.75" x14ac:dyDescent="0.3">
      <c r="D8992" s="8">
        <v>89.889999999994799</v>
      </c>
      <c r="E8992" s="9">
        <v>93</v>
      </c>
    </row>
    <row r="8993" spans="4:5" ht="18.75" x14ac:dyDescent="0.3">
      <c r="D8993" s="8">
        <v>89.899999999994805</v>
      </c>
      <c r="E8993" s="9">
        <v>93</v>
      </c>
    </row>
    <row r="8994" spans="4:5" ht="18.75" x14ac:dyDescent="0.3">
      <c r="D8994" s="8">
        <v>89.909999999994795</v>
      </c>
      <c r="E8994" s="9">
        <v>93</v>
      </c>
    </row>
    <row r="8995" spans="4:5" ht="18.75" x14ac:dyDescent="0.3">
      <c r="D8995" s="8">
        <v>89.919999999994801</v>
      </c>
      <c r="E8995" s="9">
        <v>93</v>
      </c>
    </row>
    <row r="8996" spans="4:5" ht="18.75" x14ac:dyDescent="0.3">
      <c r="D8996" s="8">
        <v>89.929999999994806</v>
      </c>
      <c r="E8996" s="9">
        <v>93</v>
      </c>
    </row>
    <row r="8997" spans="4:5" ht="18.75" x14ac:dyDescent="0.3">
      <c r="D8997" s="8">
        <v>89.939999999994896</v>
      </c>
      <c r="E8997" s="9">
        <v>93</v>
      </c>
    </row>
    <row r="8998" spans="4:5" ht="18.75" x14ac:dyDescent="0.3">
      <c r="D8998" s="8">
        <v>89.949999999994901</v>
      </c>
      <c r="E8998" s="9">
        <v>93</v>
      </c>
    </row>
    <row r="8999" spans="4:5" ht="18.75" x14ac:dyDescent="0.3">
      <c r="D8999" s="8">
        <v>89.959999999994906</v>
      </c>
      <c r="E8999" s="9">
        <v>93</v>
      </c>
    </row>
    <row r="9000" spans="4:5" ht="18.75" x14ac:dyDescent="0.3">
      <c r="D9000" s="8">
        <v>89.969999999994897</v>
      </c>
      <c r="E9000" s="9">
        <v>93</v>
      </c>
    </row>
    <row r="9001" spans="4:5" ht="18.75" x14ac:dyDescent="0.3">
      <c r="D9001" s="8">
        <v>89.979999999994902</v>
      </c>
      <c r="E9001" s="9">
        <v>93</v>
      </c>
    </row>
    <row r="9002" spans="4:5" ht="18.75" x14ac:dyDescent="0.3">
      <c r="D9002" s="8">
        <v>89.989999999994893</v>
      </c>
      <c r="E9002" s="9">
        <v>93</v>
      </c>
    </row>
    <row r="9003" spans="4:5" ht="18.75" x14ac:dyDescent="0.3">
      <c r="D9003" s="8">
        <v>89.999999999994898</v>
      </c>
      <c r="E9003" s="9">
        <v>93</v>
      </c>
    </row>
    <row r="9004" spans="4:5" ht="18.75" x14ac:dyDescent="0.3">
      <c r="D9004" s="8">
        <v>90.009999999994903</v>
      </c>
      <c r="E9004" s="9">
        <v>93</v>
      </c>
    </row>
    <row r="9005" spans="4:5" ht="18.75" x14ac:dyDescent="0.3">
      <c r="D9005" s="8">
        <v>90.019999999994894</v>
      </c>
      <c r="E9005" s="9">
        <v>93</v>
      </c>
    </row>
    <row r="9006" spans="4:5" ht="18.75" x14ac:dyDescent="0.3">
      <c r="D9006" s="8">
        <v>90.029999999994899</v>
      </c>
      <c r="E9006" s="9">
        <v>93</v>
      </c>
    </row>
    <row r="9007" spans="4:5" ht="18.75" x14ac:dyDescent="0.3">
      <c r="D9007" s="8">
        <v>90.039999999994905</v>
      </c>
      <c r="E9007" s="9">
        <v>93</v>
      </c>
    </row>
    <row r="9008" spans="4:5" ht="18.75" x14ac:dyDescent="0.3">
      <c r="D9008" s="8">
        <v>90.049999999994895</v>
      </c>
      <c r="E9008" s="9">
        <v>93</v>
      </c>
    </row>
    <row r="9009" spans="4:5" ht="18.75" x14ac:dyDescent="0.3">
      <c r="D9009" s="8">
        <v>90.059999999994901</v>
      </c>
      <c r="E9009" s="9">
        <v>93</v>
      </c>
    </row>
    <row r="9010" spans="4:5" ht="18.75" x14ac:dyDescent="0.3">
      <c r="D9010" s="8">
        <v>90.069999999994906</v>
      </c>
      <c r="E9010" s="9">
        <v>93</v>
      </c>
    </row>
    <row r="9011" spans="4:5" ht="18.75" x14ac:dyDescent="0.3">
      <c r="D9011" s="8">
        <v>90.079999999994897</v>
      </c>
      <c r="E9011" s="9">
        <v>93</v>
      </c>
    </row>
    <row r="9012" spans="4:5" ht="18.75" x14ac:dyDescent="0.3">
      <c r="D9012" s="8">
        <v>90.089999999994902</v>
      </c>
      <c r="E9012" s="9">
        <v>93</v>
      </c>
    </row>
    <row r="9013" spans="4:5" ht="18.75" x14ac:dyDescent="0.3">
      <c r="D9013" s="8">
        <v>90.099999999994907</v>
      </c>
      <c r="E9013" s="9">
        <v>93</v>
      </c>
    </row>
    <row r="9014" spans="4:5" ht="18.75" x14ac:dyDescent="0.3">
      <c r="D9014" s="8">
        <v>90.109999999994898</v>
      </c>
      <c r="E9014" s="9">
        <v>93</v>
      </c>
    </row>
    <row r="9015" spans="4:5" ht="18.75" x14ac:dyDescent="0.3">
      <c r="D9015" s="8">
        <v>90.119999999994903</v>
      </c>
      <c r="E9015" s="9">
        <v>93</v>
      </c>
    </row>
    <row r="9016" spans="4:5" ht="18.75" x14ac:dyDescent="0.3">
      <c r="D9016" s="8">
        <v>90.129999999994993</v>
      </c>
      <c r="E9016" s="9">
        <v>93</v>
      </c>
    </row>
    <row r="9017" spans="4:5" ht="18.75" x14ac:dyDescent="0.3">
      <c r="D9017" s="8">
        <v>90.139999999994998</v>
      </c>
      <c r="E9017" s="9">
        <v>93</v>
      </c>
    </row>
    <row r="9018" spans="4:5" ht="18.75" x14ac:dyDescent="0.3">
      <c r="D9018" s="8">
        <v>90.149999999995003</v>
      </c>
      <c r="E9018" s="9">
        <v>93</v>
      </c>
    </row>
    <row r="9019" spans="4:5" ht="18.75" x14ac:dyDescent="0.3">
      <c r="D9019" s="8">
        <v>90.159999999994994</v>
      </c>
      <c r="E9019" s="9">
        <v>93</v>
      </c>
    </row>
    <row r="9020" spans="4:5" ht="18.75" x14ac:dyDescent="0.3">
      <c r="D9020" s="8">
        <v>90.169999999994999</v>
      </c>
      <c r="E9020" s="9">
        <v>93</v>
      </c>
    </row>
    <row r="9021" spans="4:5" ht="18.75" x14ac:dyDescent="0.3">
      <c r="D9021" s="8">
        <v>90.179999999995005</v>
      </c>
      <c r="E9021" s="9">
        <v>93</v>
      </c>
    </row>
    <row r="9022" spans="4:5" ht="18.75" x14ac:dyDescent="0.3">
      <c r="D9022" s="8">
        <v>90.189999999994996</v>
      </c>
      <c r="E9022" s="9">
        <v>93</v>
      </c>
    </row>
    <row r="9023" spans="4:5" ht="18.75" x14ac:dyDescent="0.3">
      <c r="D9023" s="8">
        <v>90.199999999995001</v>
      </c>
      <c r="E9023" s="9">
        <v>93</v>
      </c>
    </row>
    <row r="9024" spans="4:5" ht="18.75" x14ac:dyDescent="0.3">
      <c r="D9024" s="8">
        <v>90.209999999995006</v>
      </c>
      <c r="E9024" s="9">
        <v>93</v>
      </c>
    </row>
    <row r="9025" spans="4:5" ht="18.75" x14ac:dyDescent="0.3">
      <c r="D9025" s="8">
        <v>90.219999999994997</v>
      </c>
      <c r="E9025" s="9">
        <v>93</v>
      </c>
    </row>
    <row r="9026" spans="4:5" ht="18.75" x14ac:dyDescent="0.3">
      <c r="D9026" s="8">
        <v>90.229999999995002</v>
      </c>
      <c r="E9026" s="9">
        <v>93</v>
      </c>
    </row>
    <row r="9027" spans="4:5" ht="18.75" x14ac:dyDescent="0.3">
      <c r="D9027" s="8">
        <v>90.239999999995007</v>
      </c>
      <c r="E9027" s="9">
        <v>93</v>
      </c>
    </row>
    <row r="9028" spans="4:5" ht="18.75" x14ac:dyDescent="0.3">
      <c r="D9028" s="8">
        <v>90.249999999994998</v>
      </c>
      <c r="E9028" s="9">
        <v>93</v>
      </c>
    </row>
    <row r="9029" spans="4:5" ht="18.75" x14ac:dyDescent="0.3">
      <c r="D9029" s="8">
        <v>90.259999999995003</v>
      </c>
      <c r="E9029" s="9">
        <v>93</v>
      </c>
    </row>
    <row r="9030" spans="4:5" ht="18.75" x14ac:dyDescent="0.3">
      <c r="D9030" s="8">
        <v>90.269999999994994</v>
      </c>
      <c r="E9030" s="9">
        <v>93</v>
      </c>
    </row>
    <row r="9031" spans="4:5" ht="18.75" x14ac:dyDescent="0.3">
      <c r="D9031" s="8">
        <v>90.279999999994999</v>
      </c>
      <c r="E9031" s="9">
        <v>93</v>
      </c>
    </row>
    <row r="9032" spans="4:5" ht="18.75" x14ac:dyDescent="0.3">
      <c r="D9032" s="8">
        <v>90.289999999995004</v>
      </c>
      <c r="E9032" s="9">
        <v>93</v>
      </c>
    </row>
    <row r="9033" spans="4:5" ht="18.75" x14ac:dyDescent="0.3">
      <c r="D9033" s="8">
        <v>90.299999999994995</v>
      </c>
      <c r="E9033" s="9">
        <v>93</v>
      </c>
    </row>
    <row r="9034" spans="4:5" ht="18.75" x14ac:dyDescent="0.3">
      <c r="D9034" s="8">
        <v>90.309999999995</v>
      </c>
      <c r="E9034" s="9">
        <v>93</v>
      </c>
    </row>
    <row r="9035" spans="4:5" ht="18.75" x14ac:dyDescent="0.3">
      <c r="D9035" s="8">
        <v>90.319999999995005</v>
      </c>
      <c r="E9035" s="9">
        <v>93</v>
      </c>
    </row>
    <row r="9036" spans="4:5" ht="18.75" x14ac:dyDescent="0.3">
      <c r="D9036" s="8">
        <v>90.329999999995096</v>
      </c>
      <c r="E9036" s="9">
        <v>93</v>
      </c>
    </row>
    <row r="9037" spans="4:5" ht="18.75" x14ac:dyDescent="0.3">
      <c r="D9037" s="8">
        <v>90.339999999995101</v>
      </c>
      <c r="E9037" s="9">
        <v>93</v>
      </c>
    </row>
    <row r="9038" spans="4:5" ht="18.75" x14ac:dyDescent="0.3">
      <c r="D9038" s="8">
        <v>90.349999999995106</v>
      </c>
      <c r="E9038" s="9">
        <v>93</v>
      </c>
    </row>
    <row r="9039" spans="4:5" ht="18.75" x14ac:dyDescent="0.3">
      <c r="D9039" s="8">
        <v>90.359999999995097</v>
      </c>
      <c r="E9039" s="9">
        <v>93</v>
      </c>
    </row>
    <row r="9040" spans="4:5" ht="18.75" x14ac:dyDescent="0.3">
      <c r="D9040" s="8">
        <v>90.369999999995102</v>
      </c>
      <c r="E9040" s="9">
        <v>93</v>
      </c>
    </row>
    <row r="9041" spans="4:5" ht="18.75" x14ac:dyDescent="0.3">
      <c r="D9041" s="8">
        <v>90.379999999995107</v>
      </c>
      <c r="E9041" s="9">
        <v>93</v>
      </c>
    </row>
    <row r="9042" spans="4:5" ht="18.75" x14ac:dyDescent="0.3">
      <c r="D9042" s="8">
        <v>90.389999999995098</v>
      </c>
      <c r="E9042" s="9">
        <v>93</v>
      </c>
    </row>
    <row r="9043" spans="4:5" ht="18.75" x14ac:dyDescent="0.3">
      <c r="D9043" s="8">
        <v>90.399999999995103</v>
      </c>
      <c r="E9043" s="9">
        <v>94</v>
      </c>
    </row>
    <row r="9044" spans="4:5" ht="18.75" x14ac:dyDescent="0.3">
      <c r="D9044" s="8">
        <v>90.409999999995094</v>
      </c>
      <c r="E9044" s="9">
        <v>94</v>
      </c>
    </row>
    <row r="9045" spans="4:5" ht="18.75" x14ac:dyDescent="0.3">
      <c r="D9045" s="8">
        <v>90.419999999995099</v>
      </c>
      <c r="E9045" s="9">
        <v>94</v>
      </c>
    </row>
    <row r="9046" spans="4:5" ht="18.75" x14ac:dyDescent="0.3">
      <c r="D9046" s="8">
        <v>90.429999999995104</v>
      </c>
      <c r="E9046" s="9">
        <v>94</v>
      </c>
    </row>
    <row r="9047" spans="4:5" ht="18.75" x14ac:dyDescent="0.3">
      <c r="D9047" s="8">
        <v>90.439999999995095</v>
      </c>
      <c r="E9047" s="9">
        <v>94</v>
      </c>
    </row>
    <row r="9048" spans="4:5" ht="18.75" x14ac:dyDescent="0.3">
      <c r="D9048" s="8">
        <v>90.4499999999951</v>
      </c>
      <c r="E9048" s="9">
        <v>94</v>
      </c>
    </row>
    <row r="9049" spans="4:5" ht="18.75" x14ac:dyDescent="0.3">
      <c r="D9049" s="8">
        <v>90.459999999995105</v>
      </c>
      <c r="E9049" s="9">
        <v>94</v>
      </c>
    </row>
    <row r="9050" spans="4:5" ht="18.75" x14ac:dyDescent="0.3">
      <c r="D9050" s="8">
        <v>90.469999999995096</v>
      </c>
      <c r="E9050" s="9">
        <v>94</v>
      </c>
    </row>
    <row r="9051" spans="4:5" ht="18.75" x14ac:dyDescent="0.3">
      <c r="D9051" s="8">
        <v>90.479999999995101</v>
      </c>
      <c r="E9051" s="9">
        <v>94</v>
      </c>
    </row>
    <row r="9052" spans="4:5" ht="18.75" x14ac:dyDescent="0.3">
      <c r="D9052" s="8">
        <v>90.489999999995106</v>
      </c>
      <c r="E9052" s="9">
        <v>94</v>
      </c>
    </row>
    <row r="9053" spans="4:5" ht="18.75" x14ac:dyDescent="0.3">
      <c r="D9053" s="8">
        <v>90.499999999995097</v>
      </c>
      <c r="E9053" s="9">
        <v>94</v>
      </c>
    </row>
    <row r="9054" spans="4:5" ht="18.75" x14ac:dyDescent="0.3">
      <c r="D9054" s="8">
        <v>90.509999999995102</v>
      </c>
      <c r="E9054" s="9">
        <v>94</v>
      </c>
    </row>
    <row r="9055" spans="4:5" ht="18.75" x14ac:dyDescent="0.3">
      <c r="D9055" s="8">
        <v>90.519999999995207</v>
      </c>
      <c r="E9055" s="9">
        <v>94</v>
      </c>
    </row>
    <row r="9056" spans="4:5" ht="18.75" x14ac:dyDescent="0.3">
      <c r="D9056" s="8">
        <v>90.529999999995198</v>
      </c>
      <c r="E9056" s="9">
        <v>94</v>
      </c>
    </row>
    <row r="9057" spans="4:5" ht="18.75" x14ac:dyDescent="0.3">
      <c r="D9057" s="8">
        <v>90.539999999995203</v>
      </c>
      <c r="E9057" s="9">
        <v>94</v>
      </c>
    </row>
    <row r="9058" spans="4:5" ht="18.75" x14ac:dyDescent="0.3">
      <c r="D9058" s="8">
        <v>90.549999999995194</v>
      </c>
      <c r="E9058" s="9">
        <v>94</v>
      </c>
    </row>
    <row r="9059" spans="4:5" ht="18.75" x14ac:dyDescent="0.3">
      <c r="D9059" s="8">
        <v>90.559999999995199</v>
      </c>
      <c r="E9059" s="9">
        <v>94</v>
      </c>
    </row>
    <row r="9060" spans="4:5" ht="18.75" x14ac:dyDescent="0.3">
      <c r="D9060" s="8">
        <v>90.569999999995204</v>
      </c>
      <c r="E9060" s="9">
        <v>94</v>
      </c>
    </row>
    <row r="9061" spans="4:5" ht="18.75" x14ac:dyDescent="0.3">
      <c r="D9061" s="8">
        <v>90.579999999995195</v>
      </c>
      <c r="E9061" s="9">
        <v>94</v>
      </c>
    </row>
    <row r="9062" spans="4:5" ht="18.75" x14ac:dyDescent="0.3">
      <c r="D9062" s="8">
        <v>90.5899999999952</v>
      </c>
      <c r="E9062" s="9">
        <v>94</v>
      </c>
    </row>
    <row r="9063" spans="4:5" ht="18.75" x14ac:dyDescent="0.3">
      <c r="D9063" s="8">
        <v>90.599999999995205</v>
      </c>
      <c r="E9063" s="9">
        <v>94</v>
      </c>
    </row>
    <row r="9064" spans="4:5" ht="18.75" x14ac:dyDescent="0.3">
      <c r="D9064" s="8">
        <v>90.609999999995196</v>
      </c>
      <c r="E9064" s="9">
        <v>94</v>
      </c>
    </row>
    <row r="9065" spans="4:5" ht="18.75" x14ac:dyDescent="0.3">
      <c r="D9065" s="8">
        <v>90.619999999995201</v>
      </c>
      <c r="E9065" s="9">
        <v>94</v>
      </c>
    </row>
    <row r="9066" spans="4:5" ht="18.75" x14ac:dyDescent="0.3">
      <c r="D9066" s="8">
        <v>90.629999999995206</v>
      </c>
      <c r="E9066" s="9">
        <v>94</v>
      </c>
    </row>
    <row r="9067" spans="4:5" ht="18.75" x14ac:dyDescent="0.3">
      <c r="D9067" s="8">
        <v>90.639999999995197</v>
      </c>
      <c r="E9067" s="9">
        <v>94</v>
      </c>
    </row>
    <row r="9068" spans="4:5" ht="18.75" x14ac:dyDescent="0.3">
      <c r="D9068" s="8">
        <v>90.649999999995202</v>
      </c>
      <c r="E9068" s="9">
        <v>94</v>
      </c>
    </row>
    <row r="9069" spans="4:5" ht="18.75" x14ac:dyDescent="0.3">
      <c r="D9069" s="8">
        <v>90.659999999995193</v>
      </c>
      <c r="E9069" s="9">
        <v>94</v>
      </c>
    </row>
    <row r="9070" spans="4:5" ht="18.75" x14ac:dyDescent="0.3">
      <c r="D9070" s="8">
        <v>90.669999999995198</v>
      </c>
      <c r="E9070" s="9">
        <v>94</v>
      </c>
    </row>
    <row r="9071" spans="4:5" ht="18.75" x14ac:dyDescent="0.3">
      <c r="D9071" s="8">
        <v>90.679999999995204</v>
      </c>
      <c r="E9071" s="9">
        <v>94</v>
      </c>
    </row>
    <row r="9072" spans="4:5" ht="18.75" x14ac:dyDescent="0.3">
      <c r="D9072" s="8">
        <v>90.689999999995194</v>
      </c>
      <c r="E9072" s="9">
        <v>94</v>
      </c>
    </row>
    <row r="9073" spans="4:5" ht="18.75" x14ac:dyDescent="0.3">
      <c r="D9073" s="8">
        <v>90.6999999999952</v>
      </c>
      <c r="E9073" s="9">
        <v>94</v>
      </c>
    </row>
    <row r="9074" spans="4:5" ht="18.75" x14ac:dyDescent="0.3">
      <c r="D9074" s="8">
        <v>90.709999999995205</v>
      </c>
      <c r="E9074" s="9">
        <v>94</v>
      </c>
    </row>
    <row r="9075" spans="4:5" ht="18.75" x14ac:dyDescent="0.3">
      <c r="D9075" s="8">
        <v>90.719999999995295</v>
      </c>
      <c r="E9075" s="9">
        <v>94</v>
      </c>
    </row>
    <row r="9076" spans="4:5" ht="18.75" x14ac:dyDescent="0.3">
      <c r="D9076" s="8">
        <v>90.7299999999953</v>
      </c>
      <c r="E9076" s="9">
        <v>94</v>
      </c>
    </row>
    <row r="9077" spans="4:5" ht="18.75" x14ac:dyDescent="0.3">
      <c r="D9077" s="8">
        <v>90.739999999995305</v>
      </c>
      <c r="E9077" s="9">
        <v>94</v>
      </c>
    </row>
    <row r="9078" spans="4:5" ht="18.75" x14ac:dyDescent="0.3">
      <c r="D9078" s="8">
        <v>90.749999999995296</v>
      </c>
      <c r="E9078" s="9">
        <v>94</v>
      </c>
    </row>
    <row r="9079" spans="4:5" ht="18.75" x14ac:dyDescent="0.3">
      <c r="D9079" s="8">
        <v>90.759999999995301</v>
      </c>
      <c r="E9079" s="9">
        <v>94</v>
      </c>
    </row>
    <row r="9080" spans="4:5" ht="18.75" x14ac:dyDescent="0.3">
      <c r="D9080" s="8">
        <v>90.769999999995306</v>
      </c>
      <c r="E9080" s="9">
        <v>94</v>
      </c>
    </row>
    <row r="9081" spans="4:5" ht="18.75" x14ac:dyDescent="0.3">
      <c r="D9081" s="8">
        <v>90.779999999995297</v>
      </c>
      <c r="E9081" s="9">
        <v>94</v>
      </c>
    </row>
    <row r="9082" spans="4:5" ht="18.75" x14ac:dyDescent="0.3">
      <c r="D9082" s="8">
        <v>90.789999999995302</v>
      </c>
      <c r="E9082" s="9">
        <v>94</v>
      </c>
    </row>
    <row r="9083" spans="4:5" ht="18.75" x14ac:dyDescent="0.3">
      <c r="D9083" s="8">
        <v>90.799999999995293</v>
      </c>
      <c r="E9083" s="9">
        <v>94</v>
      </c>
    </row>
    <row r="9084" spans="4:5" ht="18.75" x14ac:dyDescent="0.3">
      <c r="D9084" s="8">
        <v>90.809999999995298</v>
      </c>
      <c r="E9084" s="9">
        <v>94</v>
      </c>
    </row>
    <row r="9085" spans="4:5" ht="18.75" x14ac:dyDescent="0.3">
      <c r="D9085" s="8">
        <v>90.819999999995304</v>
      </c>
      <c r="E9085" s="9">
        <v>94</v>
      </c>
    </row>
    <row r="9086" spans="4:5" ht="18.75" x14ac:dyDescent="0.3">
      <c r="D9086" s="8">
        <v>90.829999999995295</v>
      </c>
      <c r="E9086" s="9">
        <v>94</v>
      </c>
    </row>
    <row r="9087" spans="4:5" ht="18.75" x14ac:dyDescent="0.3">
      <c r="D9087" s="8">
        <v>90.8399999999953</v>
      </c>
      <c r="E9087" s="9">
        <v>94</v>
      </c>
    </row>
    <row r="9088" spans="4:5" ht="18.75" x14ac:dyDescent="0.3">
      <c r="D9088" s="8">
        <v>90.849999999995305</v>
      </c>
      <c r="E9088" s="9">
        <v>94</v>
      </c>
    </row>
    <row r="9089" spans="4:5" ht="18.75" x14ac:dyDescent="0.3">
      <c r="D9089" s="8">
        <v>90.859999999995296</v>
      </c>
      <c r="E9089" s="9">
        <v>94</v>
      </c>
    </row>
    <row r="9090" spans="4:5" ht="18.75" x14ac:dyDescent="0.3">
      <c r="D9090" s="8">
        <v>90.869999999995301</v>
      </c>
      <c r="E9090" s="9">
        <v>94</v>
      </c>
    </row>
    <row r="9091" spans="4:5" ht="18.75" x14ac:dyDescent="0.3">
      <c r="D9091" s="8">
        <v>90.879999999995306</v>
      </c>
      <c r="E9091" s="9">
        <v>94</v>
      </c>
    </row>
    <row r="9092" spans="4:5" ht="18.75" x14ac:dyDescent="0.3">
      <c r="D9092" s="8">
        <v>90.889999999995297</v>
      </c>
      <c r="E9092" s="9">
        <v>94</v>
      </c>
    </row>
    <row r="9093" spans="4:5" ht="18.75" x14ac:dyDescent="0.3">
      <c r="D9093" s="8">
        <v>90.899999999995302</v>
      </c>
      <c r="E9093" s="9">
        <v>94</v>
      </c>
    </row>
    <row r="9094" spans="4:5" ht="18.75" x14ac:dyDescent="0.3">
      <c r="D9094" s="8">
        <v>90.909999999995307</v>
      </c>
      <c r="E9094" s="9">
        <v>94</v>
      </c>
    </row>
    <row r="9095" spans="4:5" ht="18.75" x14ac:dyDescent="0.3">
      <c r="D9095" s="8">
        <v>90.919999999995397</v>
      </c>
      <c r="E9095" s="9">
        <v>94</v>
      </c>
    </row>
    <row r="9096" spans="4:5" ht="18.75" x14ac:dyDescent="0.3">
      <c r="D9096" s="8">
        <v>90.929999999995403</v>
      </c>
      <c r="E9096" s="9">
        <v>94</v>
      </c>
    </row>
    <row r="9097" spans="4:5" ht="18.75" x14ac:dyDescent="0.3">
      <c r="D9097" s="8">
        <v>90.939999999995393</v>
      </c>
      <c r="E9097" s="9">
        <v>94</v>
      </c>
    </row>
    <row r="9098" spans="4:5" ht="18.75" x14ac:dyDescent="0.3">
      <c r="D9098" s="8">
        <v>90.949999999995399</v>
      </c>
      <c r="E9098" s="9">
        <v>94</v>
      </c>
    </row>
    <row r="9099" spans="4:5" ht="18.75" x14ac:dyDescent="0.3">
      <c r="D9099" s="8">
        <v>90.959999999995404</v>
      </c>
      <c r="E9099" s="9">
        <v>94</v>
      </c>
    </row>
    <row r="9100" spans="4:5" ht="18.75" x14ac:dyDescent="0.3">
      <c r="D9100" s="8">
        <v>90.969999999995395</v>
      </c>
      <c r="E9100" s="9">
        <v>94</v>
      </c>
    </row>
    <row r="9101" spans="4:5" ht="18.75" x14ac:dyDescent="0.3">
      <c r="D9101" s="8">
        <v>90.9799999999954</v>
      </c>
      <c r="E9101" s="9">
        <v>94</v>
      </c>
    </row>
    <row r="9102" spans="4:5" ht="18.75" x14ac:dyDescent="0.3">
      <c r="D9102" s="8">
        <v>90.989999999995405</v>
      </c>
      <c r="E9102" s="9">
        <v>94</v>
      </c>
    </row>
    <row r="9103" spans="4:5" ht="18.75" x14ac:dyDescent="0.3">
      <c r="D9103" s="8">
        <v>90.999999999995396</v>
      </c>
      <c r="E9103" s="9">
        <v>94</v>
      </c>
    </row>
    <row r="9104" spans="4:5" ht="18.75" x14ac:dyDescent="0.3">
      <c r="D9104" s="8">
        <v>91.009999999995401</v>
      </c>
      <c r="E9104" s="9">
        <v>94</v>
      </c>
    </row>
    <row r="9105" spans="4:5" ht="18.75" x14ac:dyDescent="0.3">
      <c r="D9105" s="8">
        <v>91.019999999995406</v>
      </c>
      <c r="E9105" s="9">
        <v>94</v>
      </c>
    </row>
    <row r="9106" spans="4:5" ht="18.75" x14ac:dyDescent="0.3">
      <c r="D9106" s="8">
        <v>91.029999999995397</v>
      </c>
      <c r="E9106" s="9">
        <v>94</v>
      </c>
    </row>
    <row r="9107" spans="4:5" ht="18.75" x14ac:dyDescent="0.3">
      <c r="D9107" s="8">
        <v>91.039999999995402</v>
      </c>
      <c r="E9107" s="9">
        <v>94</v>
      </c>
    </row>
    <row r="9108" spans="4:5" ht="18.75" x14ac:dyDescent="0.3">
      <c r="D9108" s="8">
        <v>91.049999999995407</v>
      </c>
      <c r="E9108" s="9">
        <v>94</v>
      </c>
    </row>
    <row r="9109" spans="4:5" ht="18.75" x14ac:dyDescent="0.3">
      <c r="D9109" s="8">
        <v>91.059999999995398</v>
      </c>
      <c r="E9109" s="9">
        <v>94</v>
      </c>
    </row>
    <row r="9110" spans="4:5" ht="18.75" x14ac:dyDescent="0.3">
      <c r="D9110" s="8">
        <v>91.069999999995403</v>
      </c>
      <c r="E9110" s="9">
        <v>94</v>
      </c>
    </row>
    <row r="9111" spans="4:5" ht="18.75" x14ac:dyDescent="0.3">
      <c r="D9111" s="8">
        <v>91.079999999995394</v>
      </c>
      <c r="E9111" s="9">
        <v>94</v>
      </c>
    </row>
    <row r="9112" spans="4:5" ht="18.75" x14ac:dyDescent="0.3">
      <c r="D9112" s="8">
        <v>91.089999999995399</v>
      </c>
      <c r="E9112" s="9">
        <v>94</v>
      </c>
    </row>
    <row r="9113" spans="4:5" ht="18.75" x14ac:dyDescent="0.3">
      <c r="D9113" s="8">
        <v>91.099999999995404</v>
      </c>
      <c r="E9113" s="9">
        <v>94</v>
      </c>
    </row>
    <row r="9114" spans="4:5" ht="18.75" x14ac:dyDescent="0.3">
      <c r="D9114" s="8">
        <v>91.109999999995495</v>
      </c>
      <c r="E9114" s="9">
        <v>94</v>
      </c>
    </row>
    <row r="9115" spans="4:5" ht="18.75" x14ac:dyDescent="0.3">
      <c r="D9115" s="8">
        <v>91.1199999999955</v>
      </c>
      <c r="E9115" s="9">
        <v>94</v>
      </c>
    </row>
    <row r="9116" spans="4:5" ht="18.75" x14ac:dyDescent="0.3">
      <c r="D9116" s="8">
        <v>91.129999999995505</v>
      </c>
      <c r="E9116" s="9">
        <v>94</v>
      </c>
    </row>
    <row r="9117" spans="4:5" ht="18.75" x14ac:dyDescent="0.3">
      <c r="D9117" s="8">
        <v>91.139999999995496</v>
      </c>
      <c r="E9117" s="9">
        <v>94</v>
      </c>
    </row>
    <row r="9118" spans="4:5" ht="18.75" x14ac:dyDescent="0.3">
      <c r="D9118" s="8">
        <v>91.149999999995501</v>
      </c>
      <c r="E9118" s="9">
        <v>94</v>
      </c>
    </row>
    <row r="9119" spans="4:5" ht="18.75" x14ac:dyDescent="0.3">
      <c r="D9119" s="8">
        <v>91.159999999995506</v>
      </c>
      <c r="E9119" s="9">
        <v>94</v>
      </c>
    </row>
    <row r="9120" spans="4:5" ht="18.75" x14ac:dyDescent="0.3">
      <c r="D9120" s="8">
        <v>91.169999999995497</v>
      </c>
      <c r="E9120" s="9">
        <v>94</v>
      </c>
    </row>
    <row r="9121" spans="4:5" ht="18.75" x14ac:dyDescent="0.3">
      <c r="D9121" s="8">
        <v>91.179999999995502</v>
      </c>
      <c r="E9121" s="9">
        <v>94</v>
      </c>
    </row>
    <row r="9122" spans="4:5" ht="18.75" x14ac:dyDescent="0.3">
      <c r="D9122" s="8">
        <v>91.189999999995507</v>
      </c>
      <c r="E9122" s="9">
        <v>94</v>
      </c>
    </row>
    <row r="9123" spans="4:5" ht="18.75" x14ac:dyDescent="0.3">
      <c r="D9123" s="8">
        <v>91.199999999995498</v>
      </c>
      <c r="E9123" s="9">
        <v>94</v>
      </c>
    </row>
    <row r="9124" spans="4:5" ht="18.75" x14ac:dyDescent="0.3">
      <c r="D9124" s="8">
        <v>91.209999999995503</v>
      </c>
      <c r="E9124" s="9">
        <v>94</v>
      </c>
    </row>
    <row r="9125" spans="4:5" ht="18.75" x14ac:dyDescent="0.3">
      <c r="D9125" s="8">
        <v>91.219999999995494</v>
      </c>
      <c r="E9125" s="9">
        <v>94</v>
      </c>
    </row>
    <row r="9126" spans="4:5" ht="18.75" x14ac:dyDescent="0.3">
      <c r="D9126" s="8">
        <v>91.229999999995499</v>
      </c>
      <c r="E9126" s="9">
        <v>94</v>
      </c>
    </row>
    <row r="9127" spans="4:5" ht="18.75" x14ac:dyDescent="0.3">
      <c r="D9127" s="8">
        <v>91.239999999995504</v>
      </c>
      <c r="E9127" s="9">
        <v>94</v>
      </c>
    </row>
    <row r="9128" spans="4:5" ht="18.75" x14ac:dyDescent="0.3">
      <c r="D9128" s="8">
        <v>91.249999999995495</v>
      </c>
      <c r="E9128" s="9">
        <v>94</v>
      </c>
    </row>
    <row r="9129" spans="4:5" ht="18.75" x14ac:dyDescent="0.3">
      <c r="D9129" s="8">
        <v>91.2599999999955</v>
      </c>
      <c r="E9129" s="9">
        <v>94</v>
      </c>
    </row>
    <row r="9130" spans="4:5" ht="18.75" x14ac:dyDescent="0.3">
      <c r="D9130" s="8">
        <v>91.269999999995505</v>
      </c>
      <c r="E9130" s="9">
        <v>94</v>
      </c>
    </row>
    <row r="9131" spans="4:5" ht="18.75" x14ac:dyDescent="0.3">
      <c r="D9131" s="8">
        <v>91.279999999995496</v>
      </c>
      <c r="E9131" s="9">
        <v>94</v>
      </c>
    </row>
    <row r="9132" spans="4:5" ht="18.75" x14ac:dyDescent="0.3">
      <c r="D9132" s="8">
        <v>91.289999999995501</v>
      </c>
      <c r="E9132" s="9">
        <v>94</v>
      </c>
    </row>
    <row r="9133" spans="4:5" ht="18.75" x14ac:dyDescent="0.3">
      <c r="D9133" s="8">
        <v>91.299999999995507</v>
      </c>
      <c r="E9133" s="9">
        <v>94</v>
      </c>
    </row>
    <row r="9134" spans="4:5" ht="18.75" x14ac:dyDescent="0.3">
      <c r="D9134" s="8">
        <v>91.309999999995597</v>
      </c>
      <c r="E9134" s="9">
        <v>94</v>
      </c>
    </row>
    <row r="9135" spans="4:5" ht="18.75" x14ac:dyDescent="0.3">
      <c r="D9135" s="8">
        <v>91.319999999995602</v>
      </c>
      <c r="E9135" s="9">
        <v>94</v>
      </c>
    </row>
    <row r="9136" spans="4:5" ht="18.75" x14ac:dyDescent="0.3">
      <c r="D9136" s="8">
        <v>91.329999999995593</v>
      </c>
      <c r="E9136" s="9">
        <v>94</v>
      </c>
    </row>
    <row r="9137" spans="4:5" ht="18.75" x14ac:dyDescent="0.3">
      <c r="D9137" s="8">
        <v>91.339999999995598</v>
      </c>
      <c r="E9137" s="9">
        <v>94</v>
      </c>
    </row>
    <row r="9138" spans="4:5" ht="18.75" x14ac:dyDescent="0.3">
      <c r="D9138" s="8">
        <v>91.349999999995603</v>
      </c>
      <c r="E9138" s="9">
        <v>94</v>
      </c>
    </row>
    <row r="9139" spans="4:5" ht="18.75" x14ac:dyDescent="0.3">
      <c r="D9139" s="8">
        <v>91.359999999995594</v>
      </c>
      <c r="E9139" s="9">
        <v>94</v>
      </c>
    </row>
    <row r="9140" spans="4:5" ht="18.75" x14ac:dyDescent="0.3">
      <c r="D9140" s="8">
        <v>91.369999999995599</v>
      </c>
      <c r="E9140" s="9">
        <v>94</v>
      </c>
    </row>
    <row r="9141" spans="4:5" ht="18.75" x14ac:dyDescent="0.3">
      <c r="D9141" s="8">
        <v>91.379999999995604</v>
      </c>
      <c r="E9141" s="9">
        <v>94</v>
      </c>
    </row>
    <row r="9142" spans="4:5" ht="18.75" x14ac:dyDescent="0.3">
      <c r="D9142" s="8">
        <v>91.389999999995595</v>
      </c>
      <c r="E9142" s="9">
        <v>94</v>
      </c>
    </row>
    <row r="9143" spans="4:5" ht="18.75" x14ac:dyDescent="0.3">
      <c r="D9143" s="8">
        <v>91.3999999999956</v>
      </c>
      <c r="E9143" s="9">
        <v>94</v>
      </c>
    </row>
    <row r="9144" spans="4:5" ht="18.75" x14ac:dyDescent="0.3">
      <c r="D9144" s="8">
        <v>91.409999999995605</v>
      </c>
      <c r="E9144" s="9">
        <v>94</v>
      </c>
    </row>
    <row r="9145" spans="4:5" ht="18.75" x14ac:dyDescent="0.3">
      <c r="D9145" s="8">
        <v>91.419999999995596</v>
      </c>
      <c r="E9145" s="9">
        <v>94</v>
      </c>
    </row>
    <row r="9146" spans="4:5" ht="18.75" x14ac:dyDescent="0.3">
      <c r="D9146" s="8">
        <v>91.429999999995601</v>
      </c>
      <c r="E9146" s="9">
        <v>94</v>
      </c>
    </row>
    <row r="9147" spans="4:5" ht="18.75" x14ac:dyDescent="0.3">
      <c r="D9147" s="8">
        <v>91.439999999995607</v>
      </c>
      <c r="E9147" s="9">
        <v>94</v>
      </c>
    </row>
    <row r="9148" spans="4:5" ht="18.75" x14ac:dyDescent="0.3">
      <c r="D9148" s="8">
        <v>91.449999999995597</v>
      </c>
      <c r="E9148" s="9">
        <v>94</v>
      </c>
    </row>
    <row r="9149" spans="4:5" ht="18.75" x14ac:dyDescent="0.3">
      <c r="D9149" s="8">
        <v>91.459999999995603</v>
      </c>
      <c r="E9149" s="9">
        <v>94</v>
      </c>
    </row>
    <row r="9150" spans="4:5" ht="18.75" x14ac:dyDescent="0.3">
      <c r="D9150" s="8">
        <v>91.469999999995593</v>
      </c>
      <c r="E9150" s="9">
        <v>94</v>
      </c>
    </row>
    <row r="9151" spans="4:5" ht="18.75" x14ac:dyDescent="0.3">
      <c r="D9151" s="8">
        <v>91.479999999995599</v>
      </c>
      <c r="E9151" s="9">
        <v>94</v>
      </c>
    </row>
    <row r="9152" spans="4:5" ht="18.75" x14ac:dyDescent="0.3">
      <c r="D9152" s="8">
        <v>91.489999999995604</v>
      </c>
      <c r="E9152" s="9">
        <v>94</v>
      </c>
    </row>
    <row r="9153" spans="4:5" ht="18.75" x14ac:dyDescent="0.3">
      <c r="D9153" s="8">
        <v>91.499999999995694</v>
      </c>
      <c r="E9153" s="9">
        <v>94</v>
      </c>
    </row>
    <row r="9154" spans="4:5" ht="18.75" x14ac:dyDescent="0.3">
      <c r="D9154" s="8">
        <v>91.509999999995699</v>
      </c>
      <c r="E9154" s="9">
        <v>94</v>
      </c>
    </row>
    <row r="9155" spans="4:5" ht="18.75" x14ac:dyDescent="0.3">
      <c r="D9155" s="8">
        <v>91.519999999995704</v>
      </c>
      <c r="E9155" s="9">
        <v>94</v>
      </c>
    </row>
    <row r="9156" spans="4:5" ht="18.75" x14ac:dyDescent="0.3">
      <c r="D9156" s="8">
        <v>91.529999999995695</v>
      </c>
      <c r="E9156" s="9">
        <v>94</v>
      </c>
    </row>
    <row r="9157" spans="4:5" ht="18.75" x14ac:dyDescent="0.3">
      <c r="D9157" s="8">
        <v>91.5399999999957</v>
      </c>
      <c r="E9157" s="9">
        <v>94</v>
      </c>
    </row>
    <row r="9158" spans="4:5" ht="18.75" x14ac:dyDescent="0.3">
      <c r="D9158" s="8">
        <v>91.549999999995705</v>
      </c>
      <c r="E9158" s="9">
        <v>94</v>
      </c>
    </row>
    <row r="9159" spans="4:5" ht="18.75" x14ac:dyDescent="0.3">
      <c r="D9159" s="8">
        <v>91.559999999995696</v>
      </c>
      <c r="E9159" s="9">
        <v>94</v>
      </c>
    </row>
    <row r="9160" spans="4:5" ht="18.75" x14ac:dyDescent="0.3">
      <c r="D9160" s="8">
        <v>91.569999999995702</v>
      </c>
      <c r="E9160" s="9">
        <v>94</v>
      </c>
    </row>
    <row r="9161" spans="4:5" ht="18.75" x14ac:dyDescent="0.3">
      <c r="D9161" s="8">
        <v>91.579999999995707</v>
      </c>
      <c r="E9161" s="9">
        <v>94</v>
      </c>
    </row>
    <row r="9162" spans="4:5" ht="18.75" x14ac:dyDescent="0.3">
      <c r="D9162" s="8">
        <v>91.589999999995698</v>
      </c>
      <c r="E9162" s="9">
        <v>94</v>
      </c>
    </row>
    <row r="9163" spans="4:5" ht="18.75" x14ac:dyDescent="0.3">
      <c r="D9163" s="8">
        <v>91.599999999995703</v>
      </c>
      <c r="E9163" s="9">
        <v>94</v>
      </c>
    </row>
    <row r="9164" spans="4:5" ht="18.75" x14ac:dyDescent="0.3">
      <c r="D9164" s="8">
        <v>91.609999999995694</v>
      </c>
      <c r="E9164" s="9">
        <v>94</v>
      </c>
    </row>
    <row r="9165" spans="4:5" ht="18.75" x14ac:dyDescent="0.3">
      <c r="D9165" s="8">
        <v>91.619999999995699</v>
      </c>
      <c r="E9165" s="9">
        <v>94</v>
      </c>
    </row>
    <row r="9166" spans="4:5" ht="18.75" x14ac:dyDescent="0.3">
      <c r="D9166" s="8">
        <v>91.629999999995704</v>
      </c>
      <c r="E9166" s="9">
        <v>94</v>
      </c>
    </row>
    <row r="9167" spans="4:5" ht="18.75" x14ac:dyDescent="0.3">
      <c r="D9167" s="8">
        <v>91.639999999995695</v>
      </c>
      <c r="E9167" s="9">
        <v>94</v>
      </c>
    </row>
    <row r="9168" spans="4:5" ht="18.75" x14ac:dyDescent="0.3">
      <c r="D9168" s="8">
        <v>91.6499999999957</v>
      </c>
      <c r="E9168" s="9">
        <v>94</v>
      </c>
    </row>
    <row r="9169" spans="4:5" ht="18.75" x14ac:dyDescent="0.3">
      <c r="D9169" s="8">
        <v>91.659999999995705</v>
      </c>
      <c r="E9169" s="9">
        <v>94</v>
      </c>
    </row>
    <row r="9170" spans="4:5" ht="18.75" x14ac:dyDescent="0.3">
      <c r="D9170" s="8">
        <v>91.669999999995696</v>
      </c>
      <c r="E9170" s="9">
        <v>94</v>
      </c>
    </row>
    <row r="9171" spans="4:5" ht="18.75" x14ac:dyDescent="0.3">
      <c r="D9171" s="8">
        <v>91.679999999995701</v>
      </c>
      <c r="E9171" s="9">
        <v>94</v>
      </c>
    </row>
    <row r="9172" spans="4:5" ht="18.75" x14ac:dyDescent="0.3">
      <c r="D9172" s="8">
        <v>91.689999999995706</v>
      </c>
      <c r="E9172" s="9">
        <v>94</v>
      </c>
    </row>
    <row r="9173" spans="4:5" ht="18.75" x14ac:dyDescent="0.3">
      <c r="D9173" s="8">
        <v>91.699999999995796</v>
      </c>
      <c r="E9173" s="9">
        <v>94</v>
      </c>
    </row>
    <row r="9174" spans="4:5" ht="18.75" x14ac:dyDescent="0.3">
      <c r="D9174" s="8">
        <v>91.709999999995802</v>
      </c>
      <c r="E9174" s="9">
        <v>94</v>
      </c>
    </row>
    <row r="9175" spans="4:5" ht="18.75" x14ac:dyDescent="0.3">
      <c r="D9175" s="8">
        <v>91.719999999995807</v>
      </c>
      <c r="E9175" s="9">
        <v>94</v>
      </c>
    </row>
    <row r="9176" spans="4:5" ht="18.75" x14ac:dyDescent="0.3">
      <c r="D9176" s="8">
        <v>91.729999999995798</v>
      </c>
      <c r="E9176" s="9">
        <v>94</v>
      </c>
    </row>
    <row r="9177" spans="4:5" ht="18.75" x14ac:dyDescent="0.3">
      <c r="D9177" s="8">
        <v>91.739999999995803</v>
      </c>
      <c r="E9177" s="9">
        <v>94</v>
      </c>
    </row>
    <row r="9178" spans="4:5" ht="18.75" x14ac:dyDescent="0.3">
      <c r="D9178" s="8">
        <v>91.749999999995794</v>
      </c>
      <c r="E9178" s="9">
        <v>94</v>
      </c>
    </row>
    <row r="9179" spans="4:5" ht="18.75" x14ac:dyDescent="0.3">
      <c r="D9179" s="8">
        <v>91.759999999995799</v>
      </c>
      <c r="E9179" s="9">
        <v>94</v>
      </c>
    </row>
    <row r="9180" spans="4:5" ht="18.75" x14ac:dyDescent="0.3">
      <c r="D9180" s="8">
        <v>91.769999999995804</v>
      </c>
      <c r="E9180" s="9">
        <v>94</v>
      </c>
    </row>
    <row r="9181" spans="4:5" ht="18.75" x14ac:dyDescent="0.3">
      <c r="D9181" s="8">
        <v>91.779999999995795</v>
      </c>
      <c r="E9181" s="9">
        <v>94</v>
      </c>
    </row>
    <row r="9182" spans="4:5" ht="18.75" x14ac:dyDescent="0.3">
      <c r="D9182" s="8">
        <v>91.7899999999958</v>
      </c>
      <c r="E9182" s="9">
        <v>94</v>
      </c>
    </row>
    <row r="9183" spans="4:5" ht="18.75" x14ac:dyDescent="0.3">
      <c r="D9183" s="8">
        <v>91.799999999995805</v>
      </c>
      <c r="E9183" s="9">
        <v>94</v>
      </c>
    </row>
    <row r="9184" spans="4:5" ht="18.75" x14ac:dyDescent="0.3">
      <c r="D9184" s="8">
        <v>91.809999999995796</v>
      </c>
      <c r="E9184" s="9">
        <v>94</v>
      </c>
    </row>
    <row r="9185" spans="4:5" ht="18.75" x14ac:dyDescent="0.3">
      <c r="D9185" s="8">
        <v>91.819999999995801</v>
      </c>
      <c r="E9185" s="9">
        <v>94</v>
      </c>
    </row>
    <row r="9186" spans="4:5" ht="18.75" x14ac:dyDescent="0.3">
      <c r="D9186" s="8">
        <v>91.829999999995806</v>
      </c>
      <c r="E9186" s="9">
        <v>94</v>
      </c>
    </row>
    <row r="9187" spans="4:5" ht="18.75" x14ac:dyDescent="0.3">
      <c r="D9187" s="8">
        <v>91.839999999995797</v>
      </c>
      <c r="E9187" s="9">
        <v>94</v>
      </c>
    </row>
    <row r="9188" spans="4:5" ht="18.75" x14ac:dyDescent="0.3">
      <c r="D9188" s="8">
        <v>91.849999999995802</v>
      </c>
      <c r="E9188" s="9">
        <v>94</v>
      </c>
    </row>
    <row r="9189" spans="4:5" ht="18.75" x14ac:dyDescent="0.3">
      <c r="D9189" s="8">
        <v>91.859999999995793</v>
      </c>
      <c r="E9189" s="9">
        <v>94</v>
      </c>
    </row>
    <row r="9190" spans="4:5" ht="18.75" x14ac:dyDescent="0.3">
      <c r="D9190" s="8">
        <v>91.869999999995798</v>
      </c>
      <c r="E9190" s="9">
        <v>94</v>
      </c>
    </row>
    <row r="9191" spans="4:5" ht="18.75" x14ac:dyDescent="0.3">
      <c r="D9191" s="8">
        <v>91.879999999995803</v>
      </c>
      <c r="E9191" s="9">
        <v>94</v>
      </c>
    </row>
    <row r="9192" spans="4:5" ht="18.75" x14ac:dyDescent="0.3">
      <c r="D9192" s="8">
        <v>91.889999999995894</v>
      </c>
      <c r="E9192" s="9">
        <v>94</v>
      </c>
    </row>
    <row r="9193" spans="4:5" ht="18.75" x14ac:dyDescent="0.3">
      <c r="D9193" s="8">
        <v>91.899999999995899</v>
      </c>
      <c r="E9193" s="9">
        <v>94</v>
      </c>
    </row>
    <row r="9194" spans="4:5" ht="18.75" x14ac:dyDescent="0.3">
      <c r="D9194" s="8">
        <v>91.909999999995904</v>
      </c>
      <c r="E9194" s="9">
        <v>94</v>
      </c>
    </row>
    <row r="9195" spans="4:5" ht="18.75" x14ac:dyDescent="0.3">
      <c r="D9195" s="8">
        <v>91.919999999995895</v>
      </c>
      <c r="E9195" s="9">
        <v>94</v>
      </c>
    </row>
    <row r="9196" spans="4:5" ht="18.75" x14ac:dyDescent="0.3">
      <c r="D9196" s="8">
        <v>91.9299999999959</v>
      </c>
      <c r="E9196" s="9">
        <v>94</v>
      </c>
    </row>
    <row r="9197" spans="4:5" ht="18.75" x14ac:dyDescent="0.3">
      <c r="D9197" s="8">
        <v>91.939999999995905</v>
      </c>
      <c r="E9197" s="9">
        <v>94</v>
      </c>
    </row>
    <row r="9198" spans="4:5" ht="18.75" x14ac:dyDescent="0.3">
      <c r="D9198" s="8">
        <v>91.949999999995896</v>
      </c>
      <c r="E9198" s="9">
        <v>94</v>
      </c>
    </row>
    <row r="9199" spans="4:5" ht="18.75" x14ac:dyDescent="0.3">
      <c r="D9199" s="8">
        <v>91.959999999995901</v>
      </c>
      <c r="E9199" s="9">
        <v>94</v>
      </c>
    </row>
    <row r="9200" spans="4:5" ht="18.75" x14ac:dyDescent="0.3">
      <c r="D9200" s="8">
        <v>91.969999999995906</v>
      </c>
      <c r="E9200" s="9">
        <v>94</v>
      </c>
    </row>
    <row r="9201" spans="4:5" ht="18.75" x14ac:dyDescent="0.3">
      <c r="D9201" s="8">
        <v>91.979999999995897</v>
      </c>
      <c r="E9201" s="9">
        <v>94</v>
      </c>
    </row>
    <row r="9202" spans="4:5" ht="18.75" x14ac:dyDescent="0.3">
      <c r="D9202" s="8">
        <v>91.989999999995902</v>
      </c>
      <c r="E9202" s="9">
        <v>94</v>
      </c>
    </row>
    <row r="9203" spans="4:5" ht="18.75" x14ac:dyDescent="0.3">
      <c r="D9203" s="8">
        <v>91.999999999995893</v>
      </c>
      <c r="E9203" s="9">
        <v>95</v>
      </c>
    </row>
    <row r="9204" spans="4:5" ht="18.75" x14ac:dyDescent="0.3">
      <c r="D9204" s="8">
        <v>92.009999999995898</v>
      </c>
      <c r="E9204" s="9">
        <v>95</v>
      </c>
    </row>
    <row r="9205" spans="4:5" ht="18.75" x14ac:dyDescent="0.3">
      <c r="D9205" s="8">
        <v>92.019999999995903</v>
      </c>
      <c r="E9205" s="9">
        <v>95</v>
      </c>
    </row>
    <row r="9206" spans="4:5" ht="18.75" x14ac:dyDescent="0.3">
      <c r="D9206" s="8">
        <v>92.029999999995894</v>
      </c>
      <c r="E9206" s="9">
        <v>95</v>
      </c>
    </row>
    <row r="9207" spans="4:5" ht="18.75" x14ac:dyDescent="0.3">
      <c r="D9207" s="8">
        <v>92.039999999995899</v>
      </c>
      <c r="E9207" s="9">
        <v>95</v>
      </c>
    </row>
    <row r="9208" spans="4:5" ht="18.75" x14ac:dyDescent="0.3">
      <c r="D9208" s="8">
        <v>92.049999999995904</v>
      </c>
      <c r="E9208" s="9">
        <v>95</v>
      </c>
    </row>
    <row r="9209" spans="4:5" ht="18.75" x14ac:dyDescent="0.3">
      <c r="D9209" s="8">
        <v>92.059999999995895</v>
      </c>
      <c r="E9209" s="9">
        <v>95</v>
      </c>
    </row>
    <row r="9210" spans="4:5" ht="18.75" x14ac:dyDescent="0.3">
      <c r="D9210" s="8">
        <v>92.0699999999959</v>
      </c>
      <c r="E9210" s="9">
        <v>95</v>
      </c>
    </row>
    <row r="9211" spans="4:5" ht="18.75" x14ac:dyDescent="0.3">
      <c r="D9211" s="8">
        <v>92.079999999995906</v>
      </c>
      <c r="E9211" s="9">
        <v>95</v>
      </c>
    </row>
    <row r="9212" spans="4:5" ht="18.75" x14ac:dyDescent="0.3">
      <c r="D9212" s="8">
        <v>92.089999999995996</v>
      </c>
      <c r="E9212" s="9">
        <v>95</v>
      </c>
    </row>
    <row r="9213" spans="4:5" ht="18.75" x14ac:dyDescent="0.3">
      <c r="D9213" s="8">
        <v>92.099999999996001</v>
      </c>
      <c r="E9213" s="9">
        <v>95</v>
      </c>
    </row>
    <row r="9214" spans="4:5" ht="18.75" x14ac:dyDescent="0.3">
      <c r="D9214" s="8">
        <v>92.109999999996006</v>
      </c>
      <c r="E9214" s="9">
        <v>95</v>
      </c>
    </row>
    <row r="9215" spans="4:5" ht="18.75" x14ac:dyDescent="0.3">
      <c r="D9215" s="8">
        <v>92.119999999995997</v>
      </c>
      <c r="E9215" s="9">
        <v>95</v>
      </c>
    </row>
    <row r="9216" spans="4:5" ht="18.75" x14ac:dyDescent="0.3">
      <c r="D9216" s="8">
        <v>92.129999999996002</v>
      </c>
      <c r="E9216" s="9">
        <v>95</v>
      </c>
    </row>
    <row r="9217" spans="4:5" ht="18.75" x14ac:dyDescent="0.3">
      <c r="D9217" s="8">
        <v>92.139999999995993</v>
      </c>
      <c r="E9217" s="9">
        <v>95</v>
      </c>
    </row>
    <row r="9218" spans="4:5" ht="18.75" x14ac:dyDescent="0.3">
      <c r="D9218" s="8">
        <v>92.149999999995998</v>
      </c>
      <c r="E9218" s="9">
        <v>95</v>
      </c>
    </row>
    <row r="9219" spans="4:5" ht="18.75" x14ac:dyDescent="0.3">
      <c r="D9219" s="8">
        <v>92.159999999996003</v>
      </c>
      <c r="E9219" s="9">
        <v>95</v>
      </c>
    </row>
    <row r="9220" spans="4:5" ht="18.75" x14ac:dyDescent="0.3">
      <c r="D9220" s="8">
        <v>92.169999999995994</v>
      </c>
      <c r="E9220" s="9">
        <v>95</v>
      </c>
    </row>
    <row r="9221" spans="4:5" ht="18.75" x14ac:dyDescent="0.3">
      <c r="D9221" s="8">
        <v>92.179999999995999</v>
      </c>
      <c r="E9221" s="9">
        <v>95</v>
      </c>
    </row>
    <row r="9222" spans="4:5" ht="18.75" x14ac:dyDescent="0.3">
      <c r="D9222" s="8">
        <v>92.189999999996004</v>
      </c>
      <c r="E9222" s="9">
        <v>95</v>
      </c>
    </row>
    <row r="9223" spans="4:5" ht="18.75" x14ac:dyDescent="0.3">
      <c r="D9223" s="8">
        <v>92.199999999995995</v>
      </c>
      <c r="E9223" s="9">
        <v>95</v>
      </c>
    </row>
    <row r="9224" spans="4:5" ht="18.75" x14ac:dyDescent="0.3">
      <c r="D9224" s="8">
        <v>92.209999999996</v>
      </c>
      <c r="E9224" s="9">
        <v>95</v>
      </c>
    </row>
    <row r="9225" spans="4:5" ht="18.75" x14ac:dyDescent="0.3">
      <c r="D9225" s="8">
        <v>92.219999999996006</v>
      </c>
      <c r="E9225" s="9">
        <v>95</v>
      </c>
    </row>
    <row r="9226" spans="4:5" ht="18.75" x14ac:dyDescent="0.3">
      <c r="D9226" s="8">
        <v>92.229999999995997</v>
      </c>
      <c r="E9226" s="9">
        <v>95</v>
      </c>
    </row>
    <row r="9227" spans="4:5" ht="18.75" x14ac:dyDescent="0.3">
      <c r="D9227" s="8">
        <v>92.239999999996002</v>
      </c>
      <c r="E9227" s="9">
        <v>95</v>
      </c>
    </row>
    <row r="9228" spans="4:5" ht="18.75" x14ac:dyDescent="0.3">
      <c r="D9228" s="8">
        <v>92.249999999996007</v>
      </c>
      <c r="E9228" s="9">
        <v>95</v>
      </c>
    </row>
    <row r="9229" spans="4:5" ht="18.75" x14ac:dyDescent="0.3">
      <c r="D9229" s="8">
        <v>92.259999999995998</v>
      </c>
      <c r="E9229" s="9">
        <v>95</v>
      </c>
    </row>
    <row r="9230" spans="4:5" ht="18.75" x14ac:dyDescent="0.3">
      <c r="D9230" s="8">
        <v>92.269999999996003</v>
      </c>
      <c r="E9230" s="9">
        <v>95</v>
      </c>
    </row>
    <row r="9231" spans="4:5" ht="18.75" x14ac:dyDescent="0.3">
      <c r="D9231" s="8">
        <v>92.279999999996093</v>
      </c>
      <c r="E9231" s="9">
        <v>95</v>
      </c>
    </row>
    <row r="9232" spans="4:5" ht="18.75" x14ac:dyDescent="0.3">
      <c r="D9232" s="8">
        <v>92.289999999996098</v>
      </c>
      <c r="E9232" s="9">
        <v>95</v>
      </c>
    </row>
    <row r="9233" spans="4:5" ht="18.75" x14ac:dyDescent="0.3">
      <c r="D9233" s="8">
        <v>92.299999999996103</v>
      </c>
      <c r="E9233" s="9">
        <v>95</v>
      </c>
    </row>
    <row r="9234" spans="4:5" ht="18.75" x14ac:dyDescent="0.3">
      <c r="D9234" s="8">
        <v>92.309999999996094</v>
      </c>
      <c r="E9234" s="9">
        <v>95</v>
      </c>
    </row>
    <row r="9235" spans="4:5" ht="18.75" x14ac:dyDescent="0.3">
      <c r="D9235" s="8">
        <v>92.319999999996099</v>
      </c>
      <c r="E9235" s="9">
        <v>95</v>
      </c>
    </row>
    <row r="9236" spans="4:5" ht="18.75" x14ac:dyDescent="0.3">
      <c r="D9236" s="8">
        <v>92.329999999996105</v>
      </c>
      <c r="E9236" s="9">
        <v>95</v>
      </c>
    </row>
    <row r="9237" spans="4:5" ht="18.75" x14ac:dyDescent="0.3">
      <c r="D9237" s="8">
        <v>92.339999999996095</v>
      </c>
      <c r="E9237" s="9">
        <v>95</v>
      </c>
    </row>
    <row r="9238" spans="4:5" ht="18.75" x14ac:dyDescent="0.3">
      <c r="D9238" s="8">
        <v>92.349999999996101</v>
      </c>
      <c r="E9238" s="9">
        <v>95</v>
      </c>
    </row>
    <row r="9239" spans="4:5" ht="18.75" x14ac:dyDescent="0.3">
      <c r="D9239" s="8">
        <v>92.359999999996106</v>
      </c>
      <c r="E9239" s="9">
        <v>95</v>
      </c>
    </row>
    <row r="9240" spans="4:5" ht="18.75" x14ac:dyDescent="0.3">
      <c r="D9240" s="8">
        <v>92.369999999996097</v>
      </c>
      <c r="E9240" s="9">
        <v>95</v>
      </c>
    </row>
    <row r="9241" spans="4:5" ht="18.75" x14ac:dyDescent="0.3">
      <c r="D9241" s="8">
        <v>92.379999999996102</v>
      </c>
      <c r="E9241" s="9">
        <v>95</v>
      </c>
    </row>
    <row r="9242" spans="4:5" ht="18.75" x14ac:dyDescent="0.3">
      <c r="D9242" s="8">
        <v>92.389999999996107</v>
      </c>
      <c r="E9242" s="9">
        <v>95</v>
      </c>
    </row>
    <row r="9243" spans="4:5" ht="18.75" x14ac:dyDescent="0.3">
      <c r="D9243" s="8">
        <v>92.399999999996098</v>
      </c>
      <c r="E9243" s="9">
        <v>95</v>
      </c>
    </row>
    <row r="9244" spans="4:5" ht="18.75" x14ac:dyDescent="0.3">
      <c r="D9244" s="8">
        <v>92.409999999996103</v>
      </c>
      <c r="E9244" s="9">
        <v>95</v>
      </c>
    </row>
    <row r="9245" spans="4:5" ht="18.75" x14ac:dyDescent="0.3">
      <c r="D9245" s="8">
        <v>92.419999999996094</v>
      </c>
      <c r="E9245" s="9">
        <v>95</v>
      </c>
    </row>
    <row r="9246" spans="4:5" ht="18.75" x14ac:dyDescent="0.3">
      <c r="D9246" s="8">
        <v>92.429999999996099</v>
      </c>
      <c r="E9246" s="9">
        <v>95</v>
      </c>
    </row>
    <row r="9247" spans="4:5" ht="18.75" x14ac:dyDescent="0.3">
      <c r="D9247" s="8">
        <v>92.439999999996104</v>
      </c>
      <c r="E9247" s="9">
        <v>95</v>
      </c>
    </row>
    <row r="9248" spans="4:5" ht="18.75" x14ac:dyDescent="0.3">
      <c r="D9248" s="8">
        <v>92.449999999996095</v>
      </c>
      <c r="E9248" s="9">
        <v>95</v>
      </c>
    </row>
    <row r="9249" spans="4:5" ht="18.75" x14ac:dyDescent="0.3">
      <c r="D9249" s="8">
        <v>92.4599999999961</v>
      </c>
      <c r="E9249" s="9">
        <v>95</v>
      </c>
    </row>
    <row r="9250" spans="4:5" ht="18.75" x14ac:dyDescent="0.3">
      <c r="D9250" s="8">
        <v>92.469999999996105</v>
      </c>
      <c r="E9250" s="9">
        <v>95</v>
      </c>
    </row>
    <row r="9251" spans="4:5" ht="18.75" x14ac:dyDescent="0.3">
      <c r="D9251" s="8">
        <v>92.479999999996195</v>
      </c>
      <c r="E9251" s="9">
        <v>95</v>
      </c>
    </row>
    <row r="9252" spans="4:5" ht="18.75" x14ac:dyDescent="0.3">
      <c r="D9252" s="8">
        <v>92.489999999996201</v>
      </c>
      <c r="E9252" s="9">
        <v>95</v>
      </c>
    </row>
    <row r="9253" spans="4:5" ht="18.75" x14ac:dyDescent="0.3">
      <c r="D9253" s="8">
        <v>92.499999999996206</v>
      </c>
      <c r="E9253" s="9">
        <v>95</v>
      </c>
    </row>
    <row r="9254" spans="4:5" ht="18.75" x14ac:dyDescent="0.3">
      <c r="D9254" s="8">
        <v>92.509999999996197</v>
      </c>
      <c r="E9254" s="9">
        <v>95</v>
      </c>
    </row>
    <row r="9255" spans="4:5" ht="18.75" x14ac:dyDescent="0.3">
      <c r="D9255" s="8">
        <v>92.519999999996202</v>
      </c>
      <c r="E9255" s="9">
        <v>95</v>
      </c>
    </row>
    <row r="9256" spans="4:5" ht="18.75" x14ac:dyDescent="0.3">
      <c r="D9256" s="8">
        <v>92.529999999996207</v>
      </c>
      <c r="E9256" s="9">
        <v>95</v>
      </c>
    </row>
    <row r="9257" spans="4:5" ht="18.75" x14ac:dyDescent="0.3">
      <c r="D9257" s="8">
        <v>92.539999999996198</v>
      </c>
      <c r="E9257" s="9">
        <v>95</v>
      </c>
    </row>
    <row r="9258" spans="4:5" ht="18.75" x14ac:dyDescent="0.3">
      <c r="D9258" s="8">
        <v>92.549999999996203</v>
      </c>
      <c r="E9258" s="9">
        <v>95</v>
      </c>
    </row>
    <row r="9259" spans="4:5" ht="18.75" x14ac:dyDescent="0.3">
      <c r="D9259" s="8">
        <v>92.559999999996194</v>
      </c>
      <c r="E9259" s="9">
        <v>95</v>
      </c>
    </row>
    <row r="9260" spans="4:5" ht="18.75" x14ac:dyDescent="0.3">
      <c r="D9260" s="8">
        <v>92.569999999996199</v>
      </c>
      <c r="E9260" s="9">
        <v>95</v>
      </c>
    </row>
    <row r="9261" spans="4:5" ht="18.75" x14ac:dyDescent="0.3">
      <c r="D9261" s="8">
        <v>92.579999999996204</v>
      </c>
      <c r="E9261" s="9">
        <v>95</v>
      </c>
    </row>
    <row r="9262" spans="4:5" ht="18.75" x14ac:dyDescent="0.3">
      <c r="D9262" s="8">
        <v>92.589999999996195</v>
      </c>
      <c r="E9262" s="9">
        <v>95</v>
      </c>
    </row>
    <row r="9263" spans="4:5" ht="18.75" x14ac:dyDescent="0.3">
      <c r="D9263" s="8">
        <v>92.5999999999962</v>
      </c>
      <c r="E9263" s="9">
        <v>95</v>
      </c>
    </row>
    <row r="9264" spans="4:5" ht="18.75" x14ac:dyDescent="0.3">
      <c r="D9264" s="8">
        <v>92.609999999996205</v>
      </c>
      <c r="E9264" s="9">
        <v>95</v>
      </c>
    </row>
    <row r="9265" spans="4:5" ht="18.75" x14ac:dyDescent="0.3">
      <c r="D9265" s="8">
        <v>92.619999999996196</v>
      </c>
      <c r="E9265" s="9">
        <v>95</v>
      </c>
    </row>
    <row r="9266" spans="4:5" ht="18.75" x14ac:dyDescent="0.3">
      <c r="D9266" s="8">
        <v>92.629999999996201</v>
      </c>
      <c r="E9266" s="9">
        <v>95</v>
      </c>
    </row>
    <row r="9267" spans="4:5" ht="18.75" x14ac:dyDescent="0.3">
      <c r="D9267" s="8">
        <v>92.639999999996206</v>
      </c>
      <c r="E9267" s="9">
        <v>95</v>
      </c>
    </row>
    <row r="9268" spans="4:5" ht="18.75" x14ac:dyDescent="0.3">
      <c r="D9268" s="8">
        <v>92.649999999996197</v>
      </c>
      <c r="E9268" s="9">
        <v>95</v>
      </c>
    </row>
    <row r="9269" spans="4:5" ht="18.75" x14ac:dyDescent="0.3">
      <c r="D9269" s="8">
        <v>92.659999999996202</v>
      </c>
      <c r="E9269" s="9">
        <v>95</v>
      </c>
    </row>
    <row r="9270" spans="4:5" ht="18.75" x14ac:dyDescent="0.3">
      <c r="D9270" s="8">
        <v>92.669999999996307</v>
      </c>
      <c r="E9270" s="9">
        <v>95</v>
      </c>
    </row>
    <row r="9271" spans="4:5" ht="18.75" x14ac:dyDescent="0.3">
      <c r="D9271" s="8">
        <v>92.679999999996298</v>
      </c>
      <c r="E9271" s="9">
        <v>95</v>
      </c>
    </row>
    <row r="9272" spans="4:5" ht="18.75" x14ac:dyDescent="0.3">
      <c r="D9272" s="8">
        <v>92.689999999996303</v>
      </c>
      <c r="E9272" s="9">
        <v>95</v>
      </c>
    </row>
    <row r="9273" spans="4:5" ht="18.75" x14ac:dyDescent="0.3">
      <c r="D9273" s="8">
        <v>92.699999999996294</v>
      </c>
      <c r="E9273" s="9">
        <v>95</v>
      </c>
    </row>
    <row r="9274" spans="4:5" ht="18.75" x14ac:dyDescent="0.3">
      <c r="D9274" s="8">
        <v>92.709999999996299</v>
      </c>
      <c r="E9274" s="9">
        <v>95</v>
      </c>
    </row>
    <row r="9275" spans="4:5" ht="18.75" x14ac:dyDescent="0.3">
      <c r="D9275" s="8">
        <v>92.719999999996304</v>
      </c>
      <c r="E9275" s="9">
        <v>95</v>
      </c>
    </row>
    <row r="9276" spans="4:5" ht="18.75" x14ac:dyDescent="0.3">
      <c r="D9276" s="8">
        <v>92.729999999996295</v>
      </c>
      <c r="E9276" s="9">
        <v>95</v>
      </c>
    </row>
    <row r="9277" spans="4:5" ht="18.75" x14ac:dyDescent="0.3">
      <c r="D9277" s="8">
        <v>92.7399999999963</v>
      </c>
      <c r="E9277" s="9">
        <v>95</v>
      </c>
    </row>
    <row r="9278" spans="4:5" ht="18.75" x14ac:dyDescent="0.3">
      <c r="D9278" s="8">
        <v>92.749999999996305</v>
      </c>
      <c r="E9278" s="9">
        <v>95</v>
      </c>
    </row>
    <row r="9279" spans="4:5" ht="18.75" x14ac:dyDescent="0.3">
      <c r="D9279" s="8">
        <v>92.759999999996296</v>
      </c>
      <c r="E9279" s="9">
        <v>95</v>
      </c>
    </row>
    <row r="9280" spans="4:5" ht="18.75" x14ac:dyDescent="0.3">
      <c r="D9280" s="8">
        <v>92.769999999996301</v>
      </c>
      <c r="E9280" s="9">
        <v>95</v>
      </c>
    </row>
    <row r="9281" spans="4:5" ht="18.75" x14ac:dyDescent="0.3">
      <c r="D9281" s="8">
        <v>92.779999999996306</v>
      </c>
      <c r="E9281" s="9">
        <v>95</v>
      </c>
    </row>
    <row r="9282" spans="4:5" ht="18.75" x14ac:dyDescent="0.3">
      <c r="D9282" s="8">
        <v>92.789999999996297</v>
      </c>
      <c r="E9282" s="9">
        <v>95</v>
      </c>
    </row>
    <row r="9283" spans="4:5" ht="18.75" x14ac:dyDescent="0.3">
      <c r="D9283" s="8">
        <v>92.799999999996302</v>
      </c>
      <c r="E9283" s="9">
        <v>95</v>
      </c>
    </row>
    <row r="9284" spans="4:5" ht="18.75" x14ac:dyDescent="0.3">
      <c r="D9284" s="8">
        <v>92.809999999996293</v>
      </c>
      <c r="E9284" s="9">
        <v>95</v>
      </c>
    </row>
    <row r="9285" spans="4:5" ht="18.75" x14ac:dyDescent="0.3">
      <c r="D9285" s="8">
        <v>92.819999999996298</v>
      </c>
      <c r="E9285" s="9">
        <v>95</v>
      </c>
    </row>
    <row r="9286" spans="4:5" ht="18.75" x14ac:dyDescent="0.3">
      <c r="D9286" s="8">
        <v>92.829999999996303</v>
      </c>
      <c r="E9286" s="9">
        <v>95</v>
      </c>
    </row>
    <row r="9287" spans="4:5" ht="18.75" x14ac:dyDescent="0.3">
      <c r="D9287" s="8">
        <v>92.839999999996294</v>
      </c>
      <c r="E9287" s="9">
        <v>95</v>
      </c>
    </row>
    <row r="9288" spans="4:5" ht="18.75" x14ac:dyDescent="0.3">
      <c r="D9288" s="8">
        <v>92.849999999996299</v>
      </c>
      <c r="E9288" s="9">
        <v>95</v>
      </c>
    </row>
    <row r="9289" spans="4:5" ht="18.75" x14ac:dyDescent="0.3">
      <c r="D9289" s="8">
        <v>92.859999999996305</v>
      </c>
      <c r="E9289" s="9">
        <v>95</v>
      </c>
    </row>
    <row r="9290" spans="4:5" ht="18.75" x14ac:dyDescent="0.3">
      <c r="D9290" s="8">
        <v>92.869999999996395</v>
      </c>
      <c r="E9290" s="9">
        <v>95</v>
      </c>
    </row>
    <row r="9291" spans="4:5" ht="18.75" x14ac:dyDescent="0.3">
      <c r="D9291" s="8">
        <v>92.8799999999964</v>
      </c>
      <c r="E9291" s="9">
        <v>95</v>
      </c>
    </row>
    <row r="9292" spans="4:5" ht="18.75" x14ac:dyDescent="0.3">
      <c r="D9292" s="8">
        <v>92.889999999996405</v>
      </c>
      <c r="E9292" s="9">
        <v>95</v>
      </c>
    </row>
    <row r="9293" spans="4:5" ht="18.75" x14ac:dyDescent="0.3">
      <c r="D9293" s="8">
        <v>92.899999999996396</v>
      </c>
      <c r="E9293" s="9">
        <v>95</v>
      </c>
    </row>
    <row r="9294" spans="4:5" ht="18.75" x14ac:dyDescent="0.3">
      <c r="D9294" s="8">
        <v>92.909999999996401</v>
      </c>
      <c r="E9294" s="9">
        <v>95</v>
      </c>
    </row>
    <row r="9295" spans="4:5" ht="18.75" x14ac:dyDescent="0.3">
      <c r="D9295" s="8">
        <v>92.919999999996406</v>
      </c>
      <c r="E9295" s="9">
        <v>95</v>
      </c>
    </row>
    <row r="9296" spans="4:5" ht="18.75" x14ac:dyDescent="0.3">
      <c r="D9296" s="8">
        <v>92.929999999996397</v>
      </c>
      <c r="E9296" s="9">
        <v>95</v>
      </c>
    </row>
    <row r="9297" spans="4:5" ht="18.75" x14ac:dyDescent="0.3">
      <c r="D9297" s="8">
        <v>92.939999999996402</v>
      </c>
      <c r="E9297" s="9">
        <v>95</v>
      </c>
    </row>
    <row r="9298" spans="4:5" ht="18.75" x14ac:dyDescent="0.3">
      <c r="D9298" s="8">
        <v>92.949999999996393</v>
      </c>
      <c r="E9298" s="9">
        <v>95</v>
      </c>
    </row>
    <row r="9299" spans="4:5" ht="18.75" x14ac:dyDescent="0.3">
      <c r="D9299" s="8">
        <v>92.959999999996398</v>
      </c>
      <c r="E9299" s="9">
        <v>95</v>
      </c>
    </row>
    <row r="9300" spans="4:5" ht="18.75" x14ac:dyDescent="0.3">
      <c r="D9300" s="8">
        <v>92.969999999996404</v>
      </c>
      <c r="E9300" s="9">
        <v>95</v>
      </c>
    </row>
    <row r="9301" spans="4:5" ht="18.75" x14ac:dyDescent="0.3">
      <c r="D9301" s="8">
        <v>92.979999999996394</v>
      </c>
      <c r="E9301" s="9">
        <v>95</v>
      </c>
    </row>
    <row r="9302" spans="4:5" ht="18.75" x14ac:dyDescent="0.3">
      <c r="D9302" s="8">
        <v>92.9899999999964</v>
      </c>
      <c r="E9302" s="9">
        <v>95</v>
      </c>
    </row>
    <row r="9303" spans="4:5" ht="18.75" x14ac:dyDescent="0.3">
      <c r="D9303" s="8">
        <v>92.999999999996405</v>
      </c>
      <c r="E9303" s="9">
        <v>95</v>
      </c>
    </row>
    <row r="9304" spans="4:5" ht="18.75" x14ac:dyDescent="0.3">
      <c r="D9304" s="8">
        <v>93.009999999996396</v>
      </c>
      <c r="E9304" s="9">
        <v>95</v>
      </c>
    </row>
    <row r="9305" spans="4:5" ht="18.75" x14ac:dyDescent="0.3">
      <c r="D9305" s="8">
        <v>93.019999999996401</v>
      </c>
      <c r="E9305" s="9">
        <v>95</v>
      </c>
    </row>
    <row r="9306" spans="4:5" ht="18.75" x14ac:dyDescent="0.3">
      <c r="D9306" s="8">
        <v>93.029999999996406</v>
      </c>
      <c r="E9306" s="9">
        <v>95</v>
      </c>
    </row>
    <row r="9307" spans="4:5" ht="18.75" x14ac:dyDescent="0.3">
      <c r="D9307" s="8">
        <v>93.039999999996397</v>
      </c>
      <c r="E9307" s="9">
        <v>95</v>
      </c>
    </row>
    <row r="9308" spans="4:5" ht="18.75" x14ac:dyDescent="0.3">
      <c r="D9308" s="8">
        <v>93.049999999996402</v>
      </c>
      <c r="E9308" s="9">
        <v>95</v>
      </c>
    </row>
    <row r="9309" spans="4:5" ht="18.75" x14ac:dyDescent="0.3">
      <c r="D9309" s="8">
        <v>93.059999999996407</v>
      </c>
      <c r="E9309" s="9">
        <v>95</v>
      </c>
    </row>
    <row r="9310" spans="4:5" ht="18.75" x14ac:dyDescent="0.3">
      <c r="D9310" s="8">
        <v>93.069999999996497</v>
      </c>
      <c r="E9310" s="9">
        <v>95</v>
      </c>
    </row>
    <row r="9311" spans="4:5" ht="18.75" x14ac:dyDescent="0.3">
      <c r="D9311" s="8">
        <v>93.079999999996502</v>
      </c>
      <c r="E9311" s="9">
        <v>95</v>
      </c>
    </row>
    <row r="9312" spans="4:5" ht="18.75" x14ac:dyDescent="0.3">
      <c r="D9312" s="8">
        <v>93.089999999996493</v>
      </c>
      <c r="E9312" s="9">
        <v>95</v>
      </c>
    </row>
    <row r="9313" spans="4:5" ht="18.75" x14ac:dyDescent="0.3">
      <c r="D9313" s="8">
        <v>93.099999999996498</v>
      </c>
      <c r="E9313" s="9">
        <v>95</v>
      </c>
    </row>
    <row r="9314" spans="4:5" ht="18.75" x14ac:dyDescent="0.3">
      <c r="D9314" s="8">
        <v>93.109999999996504</v>
      </c>
      <c r="E9314" s="9">
        <v>95</v>
      </c>
    </row>
    <row r="9315" spans="4:5" ht="18.75" x14ac:dyDescent="0.3">
      <c r="D9315" s="8">
        <v>93.119999999996494</v>
      </c>
      <c r="E9315" s="9">
        <v>95</v>
      </c>
    </row>
    <row r="9316" spans="4:5" ht="18.75" x14ac:dyDescent="0.3">
      <c r="D9316" s="8">
        <v>93.1299999999965</v>
      </c>
      <c r="E9316" s="9">
        <v>95</v>
      </c>
    </row>
    <row r="9317" spans="4:5" ht="18.75" x14ac:dyDescent="0.3">
      <c r="D9317" s="8">
        <v>93.139999999996505</v>
      </c>
      <c r="E9317" s="9">
        <v>95</v>
      </c>
    </row>
    <row r="9318" spans="4:5" ht="18.75" x14ac:dyDescent="0.3">
      <c r="D9318" s="8">
        <v>93.149999999996496</v>
      </c>
      <c r="E9318" s="9">
        <v>95</v>
      </c>
    </row>
    <row r="9319" spans="4:5" ht="18.75" x14ac:dyDescent="0.3">
      <c r="D9319" s="8">
        <v>93.159999999996501</v>
      </c>
      <c r="E9319" s="9">
        <v>95</v>
      </c>
    </row>
    <row r="9320" spans="4:5" ht="18.75" x14ac:dyDescent="0.3">
      <c r="D9320" s="8">
        <v>93.169999999996506</v>
      </c>
      <c r="E9320" s="9">
        <v>95</v>
      </c>
    </row>
    <row r="9321" spans="4:5" ht="18.75" x14ac:dyDescent="0.3">
      <c r="D9321" s="8">
        <v>93.179999999996497</v>
      </c>
      <c r="E9321" s="9">
        <v>95</v>
      </c>
    </row>
    <row r="9322" spans="4:5" ht="18.75" x14ac:dyDescent="0.3">
      <c r="D9322" s="8">
        <v>93.189999999996502</v>
      </c>
      <c r="E9322" s="9">
        <v>95</v>
      </c>
    </row>
    <row r="9323" spans="4:5" ht="18.75" x14ac:dyDescent="0.3">
      <c r="D9323" s="8">
        <v>93.199999999996507</v>
      </c>
      <c r="E9323" s="9">
        <v>95</v>
      </c>
    </row>
    <row r="9324" spans="4:5" ht="18.75" x14ac:dyDescent="0.3">
      <c r="D9324" s="8">
        <v>93.209999999996498</v>
      </c>
      <c r="E9324" s="9">
        <v>95</v>
      </c>
    </row>
    <row r="9325" spans="4:5" ht="18.75" x14ac:dyDescent="0.3">
      <c r="D9325" s="8">
        <v>93.219999999996503</v>
      </c>
      <c r="E9325" s="9">
        <v>95</v>
      </c>
    </row>
    <row r="9326" spans="4:5" ht="18.75" x14ac:dyDescent="0.3">
      <c r="D9326" s="8">
        <v>93.229999999996494</v>
      </c>
      <c r="E9326" s="9">
        <v>95</v>
      </c>
    </row>
    <row r="9327" spans="4:5" ht="18.75" x14ac:dyDescent="0.3">
      <c r="D9327" s="8">
        <v>93.239999999996499</v>
      </c>
      <c r="E9327" s="9">
        <v>95</v>
      </c>
    </row>
    <row r="9328" spans="4:5" ht="18.75" x14ac:dyDescent="0.3">
      <c r="D9328" s="8">
        <v>93.249999999996504</v>
      </c>
      <c r="E9328" s="9">
        <v>95</v>
      </c>
    </row>
    <row r="9329" spans="4:5" ht="18.75" x14ac:dyDescent="0.3">
      <c r="D9329" s="8">
        <v>93.259999999996595</v>
      </c>
      <c r="E9329" s="9">
        <v>95</v>
      </c>
    </row>
    <row r="9330" spans="4:5" ht="18.75" x14ac:dyDescent="0.3">
      <c r="D9330" s="8">
        <v>93.2699999999966</v>
      </c>
      <c r="E9330" s="9">
        <v>95</v>
      </c>
    </row>
    <row r="9331" spans="4:5" ht="18.75" x14ac:dyDescent="0.3">
      <c r="D9331" s="8">
        <v>93.279999999996605</v>
      </c>
      <c r="E9331" s="9">
        <v>95</v>
      </c>
    </row>
    <row r="9332" spans="4:5" ht="18.75" x14ac:dyDescent="0.3">
      <c r="D9332" s="8">
        <v>93.289999999996596</v>
      </c>
      <c r="E9332" s="9">
        <v>95</v>
      </c>
    </row>
    <row r="9333" spans="4:5" ht="18.75" x14ac:dyDescent="0.3">
      <c r="D9333" s="8">
        <v>93.299999999996601</v>
      </c>
      <c r="E9333" s="9">
        <v>95</v>
      </c>
    </row>
    <row r="9334" spans="4:5" ht="18.75" x14ac:dyDescent="0.3">
      <c r="D9334" s="8">
        <v>93.309999999996606</v>
      </c>
      <c r="E9334" s="9">
        <v>95</v>
      </c>
    </row>
    <row r="9335" spans="4:5" ht="18.75" x14ac:dyDescent="0.3">
      <c r="D9335" s="8">
        <v>93.319999999996597</v>
      </c>
      <c r="E9335" s="9">
        <v>95</v>
      </c>
    </row>
    <row r="9336" spans="4:5" ht="18.75" x14ac:dyDescent="0.3">
      <c r="D9336" s="8">
        <v>93.329999999996602</v>
      </c>
      <c r="E9336" s="9">
        <v>95</v>
      </c>
    </row>
    <row r="9337" spans="4:5" ht="18.75" x14ac:dyDescent="0.3">
      <c r="D9337" s="8">
        <v>93.339999999996607</v>
      </c>
      <c r="E9337" s="9">
        <v>95</v>
      </c>
    </row>
    <row r="9338" spans="4:5" ht="18.75" x14ac:dyDescent="0.3">
      <c r="D9338" s="8">
        <v>93.349999999996598</v>
      </c>
      <c r="E9338" s="9">
        <v>95</v>
      </c>
    </row>
    <row r="9339" spans="4:5" ht="18.75" x14ac:dyDescent="0.3">
      <c r="D9339" s="8">
        <v>93.359999999996603</v>
      </c>
      <c r="E9339" s="9">
        <v>95</v>
      </c>
    </row>
    <row r="9340" spans="4:5" ht="18.75" x14ac:dyDescent="0.3">
      <c r="D9340" s="8">
        <v>93.369999999996594</v>
      </c>
      <c r="E9340" s="9">
        <v>95</v>
      </c>
    </row>
    <row r="9341" spans="4:5" ht="18.75" x14ac:dyDescent="0.3">
      <c r="D9341" s="8">
        <v>93.379999999996599</v>
      </c>
      <c r="E9341" s="9">
        <v>95</v>
      </c>
    </row>
    <row r="9342" spans="4:5" ht="18.75" x14ac:dyDescent="0.3">
      <c r="D9342" s="8">
        <v>93.389999999996604</v>
      </c>
      <c r="E9342" s="9">
        <v>95</v>
      </c>
    </row>
    <row r="9343" spans="4:5" ht="18.75" x14ac:dyDescent="0.3">
      <c r="D9343" s="8">
        <v>93.399999999996595</v>
      </c>
      <c r="E9343" s="9">
        <v>95</v>
      </c>
    </row>
    <row r="9344" spans="4:5" ht="18.75" x14ac:dyDescent="0.3">
      <c r="D9344" s="8">
        <v>93.4099999999966</v>
      </c>
      <c r="E9344" s="9">
        <v>95</v>
      </c>
    </row>
    <row r="9345" spans="4:5" ht="18.75" x14ac:dyDescent="0.3">
      <c r="D9345" s="8">
        <v>93.419999999996605</v>
      </c>
      <c r="E9345" s="9">
        <v>95</v>
      </c>
    </row>
    <row r="9346" spans="4:5" ht="18.75" x14ac:dyDescent="0.3">
      <c r="D9346" s="8">
        <v>93.429999999996596</v>
      </c>
      <c r="E9346" s="9">
        <v>95</v>
      </c>
    </row>
    <row r="9347" spans="4:5" ht="18.75" x14ac:dyDescent="0.3">
      <c r="D9347" s="8">
        <v>93.439999999996601</v>
      </c>
      <c r="E9347" s="9">
        <v>95</v>
      </c>
    </row>
    <row r="9348" spans="4:5" ht="18.75" x14ac:dyDescent="0.3">
      <c r="D9348" s="8">
        <v>93.449999999996606</v>
      </c>
      <c r="E9348" s="9">
        <v>95</v>
      </c>
    </row>
    <row r="9349" spans="4:5" ht="18.75" x14ac:dyDescent="0.3">
      <c r="D9349" s="8">
        <v>93.459999999996697</v>
      </c>
      <c r="E9349" s="9">
        <v>95</v>
      </c>
    </row>
    <row r="9350" spans="4:5" ht="18.75" x14ac:dyDescent="0.3">
      <c r="D9350" s="8">
        <v>93.469999999996702</v>
      </c>
      <c r="E9350" s="9">
        <v>95</v>
      </c>
    </row>
    <row r="9351" spans="4:5" ht="18.75" x14ac:dyDescent="0.3">
      <c r="D9351" s="8">
        <v>93.479999999996707</v>
      </c>
      <c r="E9351" s="9">
        <v>95</v>
      </c>
    </row>
    <row r="9352" spans="4:5" ht="18.75" x14ac:dyDescent="0.3">
      <c r="D9352" s="8">
        <v>93.489999999996698</v>
      </c>
      <c r="E9352" s="9">
        <v>95</v>
      </c>
    </row>
    <row r="9353" spans="4:5" ht="18.75" x14ac:dyDescent="0.3">
      <c r="D9353" s="8">
        <v>93.499999999996703</v>
      </c>
      <c r="E9353" s="9">
        <v>95</v>
      </c>
    </row>
    <row r="9354" spans="4:5" ht="18.75" x14ac:dyDescent="0.3">
      <c r="D9354" s="8">
        <v>93.509999999996694</v>
      </c>
      <c r="E9354" s="9">
        <v>95</v>
      </c>
    </row>
    <row r="9355" spans="4:5" ht="18.75" x14ac:dyDescent="0.3">
      <c r="D9355" s="8">
        <v>93.519999999996699</v>
      </c>
      <c r="E9355" s="9">
        <v>95</v>
      </c>
    </row>
    <row r="9356" spans="4:5" ht="18.75" x14ac:dyDescent="0.3">
      <c r="D9356" s="8">
        <v>93.529999999996704</v>
      </c>
      <c r="E9356" s="9">
        <v>95</v>
      </c>
    </row>
    <row r="9357" spans="4:5" ht="18.75" x14ac:dyDescent="0.3">
      <c r="D9357" s="8">
        <v>93.539999999996695</v>
      </c>
      <c r="E9357" s="9">
        <v>95</v>
      </c>
    </row>
    <row r="9358" spans="4:5" ht="18.75" x14ac:dyDescent="0.3">
      <c r="D9358" s="8">
        <v>93.5499999999967</v>
      </c>
      <c r="E9358" s="9">
        <v>95</v>
      </c>
    </row>
    <row r="9359" spans="4:5" ht="18.75" x14ac:dyDescent="0.3">
      <c r="D9359" s="8">
        <v>93.559999999996705</v>
      </c>
      <c r="E9359" s="9">
        <v>95</v>
      </c>
    </row>
    <row r="9360" spans="4:5" ht="18.75" x14ac:dyDescent="0.3">
      <c r="D9360" s="8">
        <v>93.569999999996696</v>
      </c>
      <c r="E9360" s="9">
        <v>95</v>
      </c>
    </row>
    <row r="9361" spans="4:5" ht="18.75" x14ac:dyDescent="0.3">
      <c r="D9361" s="8">
        <v>93.579999999996701</v>
      </c>
      <c r="E9361" s="9">
        <v>95</v>
      </c>
    </row>
    <row r="9362" spans="4:5" ht="18.75" x14ac:dyDescent="0.3">
      <c r="D9362" s="8">
        <v>93.589999999996706</v>
      </c>
      <c r="E9362" s="9">
        <v>95</v>
      </c>
    </row>
    <row r="9363" spans="4:5" ht="18.75" x14ac:dyDescent="0.3">
      <c r="D9363" s="8">
        <v>93.599999999996697</v>
      </c>
      <c r="E9363" s="9">
        <v>96</v>
      </c>
    </row>
    <row r="9364" spans="4:5" ht="18.75" x14ac:dyDescent="0.3">
      <c r="D9364" s="8">
        <v>93.609999999996703</v>
      </c>
      <c r="E9364" s="9">
        <v>96</v>
      </c>
    </row>
    <row r="9365" spans="4:5" ht="18.75" x14ac:dyDescent="0.3">
      <c r="D9365" s="8">
        <v>93.619999999996693</v>
      </c>
      <c r="E9365" s="9">
        <v>96</v>
      </c>
    </row>
    <row r="9366" spans="4:5" ht="18.75" x14ac:dyDescent="0.3">
      <c r="D9366" s="8">
        <v>93.629999999996699</v>
      </c>
      <c r="E9366" s="9">
        <v>96</v>
      </c>
    </row>
    <row r="9367" spans="4:5" ht="18.75" x14ac:dyDescent="0.3">
      <c r="D9367" s="8">
        <v>93.639999999996704</v>
      </c>
      <c r="E9367" s="9">
        <v>96</v>
      </c>
    </row>
    <row r="9368" spans="4:5" ht="18.75" x14ac:dyDescent="0.3">
      <c r="D9368" s="8">
        <v>93.649999999996794</v>
      </c>
      <c r="E9368" s="9">
        <v>96</v>
      </c>
    </row>
    <row r="9369" spans="4:5" ht="18.75" x14ac:dyDescent="0.3">
      <c r="D9369" s="8">
        <v>93.659999999996799</v>
      </c>
      <c r="E9369" s="9">
        <v>96</v>
      </c>
    </row>
    <row r="9370" spans="4:5" ht="18.75" x14ac:dyDescent="0.3">
      <c r="D9370" s="8">
        <v>93.669999999996804</v>
      </c>
      <c r="E9370" s="9">
        <v>96</v>
      </c>
    </row>
    <row r="9371" spans="4:5" ht="18.75" x14ac:dyDescent="0.3">
      <c r="D9371" s="8">
        <v>93.679999999996795</v>
      </c>
      <c r="E9371" s="9">
        <v>96</v>
      </c>
    </row>
    <row r="9372" spans="4:5" ht="18.75" x14ac:dyDescent="0.3">
      <c r="D9372" s="8">
        <v>93.6899999999968</v>
      </c>
      <c r="E9372" s="9">
        <v>96</v>
      </c>
    </row>
    <row r="9373" spans="4:5" ht="18.75" x14ac:dyDescent="0.3">
      <c r="D9373" s="8">
        <v>93.699999999996805</v>
      </c>
      <c r="E9373" s="9">
        <v>96</v>
      </c>
    </row>
    <row r="9374" spans="4:5" ht="18.75" x14ac:dyDescent="0.3">
      <c r="D9374" s="8">
        <v>93.709999999996796</v>
      </c>
      <c r="E9374" s="9">
        <v>96</v>
      </c>
    </row>
    <row r="9375" spans="4:5" ht="18.75" x14ac:dyDescent="0.3">
      <c r="D9375" s="8">
        <v>93.719999999996801</v>
      </c>
      <c r="E9375" s="9">
        <v>96</v>
      </c>
    </row>
    <row r="9376" spans="4:5" ht="18.75" x14ac:dyDescent="0.3">
      <c r="D9376" s="8">
        <v>93.729999999996807</v>
      </c>
      <c r="E9376" s="9">
        <v>96</v>
      </c>
    </row>
    <row r="9377" spans="4:5" ht="18.75" x14ac:dyDescent="0.3">
      <c r="D9377" s="8">
        <v>93.739999999996797</v>
      </c>
      <c r="E9377" s="9">
        <v>96</v>
      </c>
    </row>
    <row r="9378" spans="4:5" ht="18.75" x14ac:dyDescent="0.3">
      <c r="D9378" s="8">
        <v>93.749999999996803</v>
      </c>
      <c r="E9378" s="9">
        <v>96</v>
      </c>
    </row>
    <row r="9379" spans="4:5" ht="18.75" x14ac:dyDescent="0.3">
      <c r="D9379" s="8">
        <v>93.759999999996793</v>
      </c>
      <c r="E9379" s="9">
        <v>96</v>
      </c>
    </row>
    <row r="9380" spans="4:5" ht="18.75" x14ac:dyDescent="0.3">
      <c r="D9380" s="8">
        <v>93.769999999996799</v>
      </c>
      <c r="E9380" s="9">
        <v>96</v>
      </c>
    </row>
    <row r="9381" spans="4:5" ht="18.75" x14ac:dyDescent="0.3">
      <c r="D9381" s="8">
        <v>93.779999999996804</v>
      </c>
      <c r="E9381" s="9">
        <v>96</v>
      </c>
    </row>
    <row r="9382" spans="4:5" ht="18.75" x14ac:dyDescent="0.3">
      <c r="D9382" s="8">
        <v>93.789999999996795</v>
      </c>
      <c r="E9382" s="9">
        <v>96</v>
      </c>
    </row>
    <row r="9383" spans="4:5" ht="18.75" x14ac:dyDescent="0.3">
      <c r="D9383" s="8">
        <v>93.7999999999968</v>
      </c>
      <c r="E9383" s="9">
        <v>96</v>
      </c>
    </row>
    <row r="9384" spans="4:5" ht="18.75" x14ac:dyDescent="0.3">
      <c r="D9384" s="8">
        <v>93.809999999996805</v>
      </c>
      <c r="E9384" s="9">
        <v>96</v>
      </c>
    </row>
    <row r="9385" spans="4:5" ht="18.75" x14ac:dyDescent="0.3">
      <c r="D9385" s="8">
        <v>93.819999999996796</v>
      </c>
      <c r="E9385" s="9">
        <v>96</v>
      </c>
    </row>
    <row r="9386" spans="4:5" ht="18.75" x14ac:dyDescent="0.3">
      <c r="D9386" s="8">
        <v>93.829999999996801</v>
      </c>
      <c r="E9386" s="9">
        <v>96</v>
      </c>
    </row>
    <row r="9387" spans="4:5" ht="18.75" x14ac:dyDescent="0.3">
      <c r="D9387" s="8">
        <v>93.839999999996806</v>
      </c>
      <c r="E9387" s="9">
        <v>96</v>
      </c>
    </row>
    <row r="9388" spans="4:5" ht="18.75" x14ac:dyDescent="0.3">
      <c r="D9388" s="8">
        <v>93.849999999996896</v>
      </c>
      <c r="E9388" s="9">
        <v>96</v>
      </c>
    </row>
    <row r="9389" spans="4:5" ht="18.75" x14ac:dyDescent="0.3">
      <c r="D9389" s="8">
        <v>93.859999999996901</v>
      </c>
      <c r="E9389" s="9">
        <v>96</v>
      </c>
    </row>
    <row r="9390" spans="4:5" ht="18.75" x14ac:dyDescent="0.3">
      <c r="D9390" s="8">
        <v>93.869999999996907</v>
      </c>
      <c r="E9390" s="9">
        <v>96</v>
      </c>
    </row>
    <row r="9391" spans="4:5" ht="18.75" x14ac:dyDescent="0.3">
      <c r="D9391" s="8">
        <v>93.879999999996897</v>
      </c>
      <c r="E9391" s="9">
        <v>96</v>
      </c>
    </row>
    <row r="9392" spans="4:5" ht="18.75" x14ac:dyDescent="0.3">
      <c r="D9392" s="8">
        <v>93.889999999996903</v>
      </c>
      <c r="E9392" s="9">
        <v>96</v>
      </c>
    </row>
    <row r="9393" spans="4:5" ht="18.75" x14ac:dyDescent="0.3">
      <c r="D9393" s="8">
        <v>93.899999999996894</v>
      </c>
      <c r="E9393" s="9">
        <v>96</v>
      </c>
    </row>
    <row r="9394" spans="4:5" ht="18.75" x14ac:dyDescent="0.3">
      <c r="D9394" s="8">
        <v>93.909999999996899</v>
      </c>
      <c r="E9394" s="9">
        <v>96</v>
      </c>
    </row>
    <row r="9395" spans="4:5" ht="18.75" x14ac:dyDescent="0.3">
      <c r="D9395" s="8">
        <v>93.919999999996904</v>
      </c>
      <c r="E9395" s="9">
        <v>96</v>
      </c>
    </row>
    <row r="9396" spans="4:5" ht="18.75" x14ac:dyDescent="0.3">
      <c r="D9396" s="8">
        <v>93.929999999996895</v>
      </c>
      <c r="E9396" s="9">
        <v>96</v>
      </c>
    </row>
    <row r="9397" spans="4:5" ht="18.75" x14ac:dyDescent="0.3">
      <c r="D9397" s="8">
        <v>93.9399999999969</v>
      </c>
      <c r="E9397" s="9">
        <v>96</v>
      </c>
    </row>
    <row r="9398" spans="4:5" ht="18.75" x14ac:dyDescent="0.3">
      <c r="D9398" s="8">
        <v>93.949999999996905</v>
      </c>
      <c r="E9398" s="9">
        <v>96</v>
      </c>
    </row>
    <row r="9399" spans="4:5" ht="18.75" x14ac:dyDescent="0.3">
      <c r="D9399" s="8">
        <v>93.959999999996896</v>
      </c>
      <c r="E9399" s="9">
        <v>96</v>
      </c>
    </row>
    <row r="9400" spans="4:5" ht="18.75" x14ac:dyDescent="0.3">
      <c r="D9400" s="8">
        <v>93.969999999996901</v>
      </c>
      <c r="E9400" s="9">
        <v>96</v>
      </c>
    </row>
    <row r="9401" spans="4:5" ht="18.75" x14ac:dyDescent="0.3">
      <c r="D9401" s="8">
        <v>93.979999999996906</v>
      </c>
      <c r="E9401" s="9">
        <v>96</v>
      </c>
    </row>
    <row r="9402" spans="4:5" ht="18.75" x14ac:dyDescent="0.3">
      <c r="D9402" s="8">
        <v>93.989999999996897</v>
      </c>
      <c r="E9402" s="9">
        <v>96</v>
      </c>
    </row>
    <row r="9403" spans="4:5" ht="18.75" x14ac:dyDescent="0.3">
      <c r="D9403" s="8">
        <v>93.999999999996902</v>
      </c>
      <c r="E9403" s="9">
        <v>96</v>
      </c>
    </row>
    <row r="9404" spans="4:5" ht="18.75" x14ac:dyDescent="0.3">
      <c r="D9404" s="8">
        <v>94.009999999996893</v>
      </c>
      <c r="E9404" s="9">
        <v>96</v>
      </c>
    </row>
    <row r="9405" spans="4:5" ht="18.75" x14ac:dyDescent="0.3">
      <c r="D9405" s="8">
        <v>94.019999999996898</v>
      </c>
      <c r="E9405" s="9">
        <v>96</v>
      </c>
    </row>
    <row r="9406" spans="4:5" ht="18.75" x14ac:dyDescent="0.3">
      <c r="D9406" s="8">
        <v>94.029999999996903</v>
      </c>
      <c r="E9406" s="9">
        <v>96</v>
      </c>
    </row>
    <row r="9407" spans="4:5" ht="18.75" x14ac:dyDescent="0.3">
      <c r="D9407" s="8">
        <v>94.039999999996994</v>
      </c>
      <c r="E9407" s="9">
        <v>96</v>
      </c>
    </row>
    <row r="9408" spans="4:5" ht="18.75" x14ac:dyDescent="0.3">
      <c r="D9408" s="8">
        <v>94.049999999996999</v>
      </c>
      <c r="E9408" s="9">
        <v>96</v>
      </c>
    </row>
    <row r="9409" spans="4:5" ht="18.75" x14ac:dyDescent="0.3">
      <c r="D9409" s="8">
        <v>94.059999999997004</v>
      </c>
      <c r="E9409" s="9">
        <v>96</v>
      </c>
    </row>
    <row r="9410" spans="4:5" ht="18.75" x14ac:dyDescent="0.3">
      <c r="D9410" s="8">
        <v>94.069999999996995</v>
      </c>
      <c r="E9410" s="9">
        <v>96</v>
      </c>
    </row>
    <row r="9411" spans="4:5" ht="18.75" x14ac:dyDescent="0.3">
      <c r="D9411" s="8">
        <v>94.079999999997</v>
      </c>
      <c r="E9411" s="9">
        <v>96</v>
      </c>
    </row>
    <row r="9412" spans="4:5" ht="18.75" x14ac:dyDescent="0.3">
      <c r="D9412" s="8">
        <v>94.089999999997005</v>
      </c>
      <c r="E9412" s="9">
        <v>96</v>
      </c>
    </row>
    <row r="9413" spans="4:5" ht="18.75" x14ac:dyDescent="0.3">
      <c r="D9413" s="8">
        <v>94.099999999996996</v>
      </c>
      <c r="E9413" s="9">
        <v>96</v>
      </c>
    </row>
    <row r="9414" spans="4:5" ht="18.75" x14ac:dyDescent="0.3">
      <c r="D9414" s="8">
        <v>94.109999999997001</v>
      </c>
      <c r="E9414" s="9">
        <v>96</v>
      </c>
    </row>
    <row r="9415" spans="4:5" ht="18.75" x14ac:dyDescent="0.3">
      <c r="D9415" s="8">
        <v>94.119999999997006</v>
      </c>
      <c r="E9415" s="9">
        <v>96</v>
      </c>
    </row>
    <row r="9416" spans="4:5" ht="18.75" x14ac:dyDescent="0.3">
      <c r="D9416" s="8">
        <v>94.129999999996997</v>
      </c>
      <c r="E9416" s="9">
        <v>96</v>
      </c>
    </row>
    <row r="9417" spans="4:5" ht="18.75" x14ac:dyDescent="0.3">
      <c r="D9417" s="8">
        <v>94.139999999997002</v>
      </c>
      <c r="E9417" s="9">
        <v>96</v>
      </c>
    </row>
    <row r="9418" spans="4:5" ht="18.75" x14ac:dyDescent="0.3">
      <c r="D9418" s="8">
        <v>94.149999999996993</v>
      </c>
      <c r="E9418" s="9">
        <v>96</v>
      </c>
    </row>
    <row r="9419" spans="4:5" ht="18.75" x14ac:dyDescent="0.3">
      <c r="D9419" s="8">
        <v>94.159999999996998</v>
      </c>
      <c r="E9419" s="9">
        <v>96</v>
      </c>
    </row>
    <row r="9420" spans="4:5" ht="18.75" x14ac:dyDescent="0.3">
      <c r="D9420" s="8">
        <v>94.169999999997003</v>
      </c>
      <c r="E9420" s="9">
        <v>96</v>
      </c>
    </row>
    <row r="9421" spans="4:5" ht="18.75" x14ac:dyDescent="0.3">
      <c r="D9421" s="8">
        <v>94.179999999996994</v>
      </c>
      <c r="E9421" s="9">
        <v>96</v>
      </c>
    </row>
    <row r="9422" spans="4:5" ht="18.75" x14ac:dyDescent="0.3">
      <c r="D9422" s="8">
        <v>94.189999999996999</v>
      </c>
      <c r="E9422" s="9">
        <v>96</v>
      </c>
    </row>
    <row r="9423" spans="4:5" ht="18.75" x14ac:dyDescent="0.3">
      <c r="D9423" s="8">
        <v>94.199999999997004</v>
      </c>
      <c r="E9423" s="9">
        <v>96</v>
      </c>
    </row>
    <row r="9424" spans="4:5" ht="18.75" x14ac:dyDescent="0.3">
      <c r="D9424" s="8">
        <v>94.209999999996995</v>
      </c>
      <c r="E9424" s="9">
        <v>96</v>
      </c>
    </row>
    <row r="9425" spans="4:5" ht="18.75" x14ac:dyDescent="0.3">
      <c r="D9425" s="8">
        <v>94.219999999997</v>
      </c>
      <c r="E9425" s="9">
        <v>96</v>
      </c>
    </row>
    <row r="9426" spans="4:5" ht="18.75" x14ac:dyDescent="0.3">
      <c r="D9426" s="8">
        <v>94.229999999997005</v>
      </c>
      <c r="E9426" s="9">
        <v>96</v>
      </c>
    </row>
    <row r="9427" spans="4:5" ht="18.75" x14ac:dyDescent="0.3">
      <c r="D9427" s="8">
        <v>94.239999999997096</v>
      </c>
      <c r="E9427" s="9">
        <v>96</v>
      </c>
    </row>
    <row r="9428" spans="4:5" ht="18.75" x14ac:dyDescent="0.3">
      <c r="D9428" s="8">
        <v>94.249999999997101</v>
      </c>
      <c r="E9428" s="9">
        <v>96</v>
      </c>
    </row>
    <row r="9429" spans="4:5" ht="18.75" x14ac:dyDescent="0.3">
      <c r="D9429" s="8">
        <v>94.259999999997106</v>
      </c>
      <c r="E9429" s="9">
        <v>96</v>
      </c>
    </row>
    <row r="9430" spans="4:5" ht="18.75" x14ac:dyDescent="0.3">
      <c r="D9430" s="8">
        <v>94.269999999997097</v>
      </c>
      <c r="E9430" s="9">
        <v>96</v>
      </c>
    </row>
    <row r="9431" spans="4:5" ht="18.75" x14ac:dyDescent="0.3">
      <c r="D9431" s="8">
        <v>94.279999999997102</v>
      </c>
      <c r="E9431" s="9">
        <v>96</v>
      </c>
    </row>
    <row r="9432" spans="4:5" ht="18.75" x14ac:dyDescent="0.3">
      <c r="D9432" s="8">
        <v>94.289999999997093</v>
      </c>
      <c r="E9432" s="9">
        <v>96</v>
      </c>
    </row>
    <row r="9433" spans="4:5" ht="18.75" x14ac:dyDescent="0.3">
      <c r="D9433" s="8">
        <v>94.299999999997098</v>
      </c>
      <c r="E9433" s="9">
        <v>96</v>
      </c>
    </row>
    <row r="9434" spans="4:5" ht="18.75" x14ac:dyDescent="0.3">
      <c r="D9434" s="8">
        <v>94.309999999997103</v>
      </c>
      <c r="E9434" s="9">
        <v>96</v>
      </c>
    </row>
    <row r="9435" spans="4:5" ht="18.75" x14ac:dyDescent="0.3">
      <c r="D9435" s="8">
        <v>94.319999999997094</v>
      </c>
      <c r="E9435" s="9">
        <v>96</v>
      </c>
    </row>
    <row r="9436" spans="4:5" ht="18.75" x14ac:dyDescent="0.3">
      <c r="D9436" s="8">
        <v>94.329999999997099</v>
      </c>
      <c r="E9436" s="9">
        <v>96</v>
      </c>
    </row>
    <row r="9437" spans="4:5" ht="18.75" x14ac:dyDescent="0.3">
      <c r="D9437" s="8">
        <v>94.339999999997104</v>
      </c>
      <c r="E9437" s="9">
        <v>96</v>
      </c>
    </row>
    <row r="9438" spans="4:5" ht="18.75" x14ac:dyDescent="0.3">
      <c r="D9438" s="8">
        <v>94.349999999997095</v>
      </c>
      <c r="E9438" s="9">
        <v>96</v>
      </c>
    </row>
    <row r="9439" spans="4:5" ht="18.75" x14ac:dyDescent="0.3">
      <c r="D9439" s="8">
        <v>94.3599999999971</v>
      </c>
      <c r="E9439" s="9">
        <v>96</v>
      </c>
    </row>
    <row r="9440" spans="4:5" ht="18.75" x14ac:dyDescent="0.3">
      <c r="D9440" s="8">
        <v>94.369999999997106</v>
      </c>
      <c r="E9440" s="9">
        <v>96</v>
      </c>
    </row>
    <row r="9441" spans="4:5" ht="18.75" x14ac:dyDescent="0.3">
      <c r="D9441" s="8">
        <v>94.379999999997096</v>
      </c>
      <c r="E9441" s="9">
        <v>96</v>
      </c>
    </row>
    <row r="9442" spans="4:5" ht="18.75" x14ac:dyDescent="0.3">
      <c r="D9442" s="8">
        <v>94.389999999997102</v>
      </c>
      <c r="E9442" s="9">
        <v>96</v>
      </c>
    </row>
    <row r="9443" spans="4:5" ht="18.75" x14ac:dyDescent="0.3">
      <c r="D9443" s="8">
        <v>94.399999999997107</v>
      </c>
      <c r="E9443" s="9">
        <v>96</v>
      </c>
    </row>
    <row r="9444" spans="4:5" ht="18.75" x14ac:dyDescent="0.3">
      <c r="D9444" s="8">
        <v>94.409999999997098</v>
      </c>
      <c r="E9444" s="9">
        <v>96</v>
      </c>
    </row>
    <row r="9445" spans="4:5" ht="18.75" x14ac:dyDescent="0.3">
      <c r="D9445" s="8">
        <v>94.419999999997103</v>
      </c>
      <c r="E9445" s="9">
        <v>96</v>
      </c>
    </row>
    <row r="9446" spans="4:5" ht="18.75" x14ac:dyDescent="0.3">
      <c r="D9446" s="8">
        <v>94.429999999997193</v>
      </c>
      <c r="E9446" s="9">
        <v>96</v>
      </c>
    </row>
    <row r="9447" spans="4:5" ht="18.75" x14ac:dyDescent="0.3">
      <c r="D9447" s="8">
        <v>94.439999999997198</v>
      </c>
      <c r="E9447" s="9">
        <v>96</v>
      </c>
    </row>
    <row r="9448" spans="4:5" ht="18.75" x14ac:dyDescent="0.3">
      <c r="D9448" s="8">
        <v>94.449999999997203</v>
      </c>
      <c r="E9448" s="9">
        <v>96</v>
      </c>
    </row>
    <row r="9449" spans="4:5" ht="18.75" x14ac:dyDescent="0.3">
      <c r="D9449" s="8">
        <v>94.459999999997194</v>
      </c>
      <c r="E9449" s="9">
        <v>96</v>
      </c>
    </row>
    <row r="9450" spans="4:5" ht="18.75" x14ac:dyDescent="0.3">
      <c r="D9450" s="8">
        <v>94.469999999997199</v>
      </c>
      <c r="E9450" s="9">
        <v>96</v>
      </c>
    </row>
    <row r="9451" spans="4:5" ht="18.75" x14ac:dyDescent="0.3">
      <c r="D9451" s="8">
        <v>94.479999999997204</v>
      </c>
      <c r="E9451" s="9">
        <v>96</v>
      </c>
    </row>
    <row r="9452" spans="4:5" ht="18.75" x14ac:dyDescent="0.3">
      <c r="D9452" s="8">
        <v>94.489999999997195</v>
      </c>
      <c r="E9452" s="9">
        <v>96</v>
      </c>
    </row>
    <row r="9453" spans="4:5" ht="18.75" x14ac:dyDescent="0.3">
      <c r="D9453" s="8">
        <v>94.4999999999972</v>
      </c>
      <c r="E9453" s="9">
        <v>96</v>
      </c>
    </row>
    <row r="9454" spans="4:5" ht="18.75" x14ac:dyDescent="0.3">
      <c r="D9454" s="8">
        <v>94.509999999997206</v>
      </c>
      <c r="E9454" s="9">
        <v>96</v>
      </c>
    </row>
    <row r="9455" spans="4:5" ht="18.75" x14ac:dyDescent="0.3">
      <c r="D9455" s="8">
        <v>94.519999999997196</v>
      </c>
      <c r="E9455" s="9">
        <v>96</v>
      </c>
    </row>
    <row r="9456" spans="4:5" ht="18.75" x14ac:dyDescent="0.3">
      <c r="D9456" s="8">
        <v>94.529999999997202</v>
      </c>
      <c r="E9456" s="9">
        <v>96</v>
      </c>
    </row>
    <row r="9457" spans="4:5" ht="18.75" x14ac:dyDescent="0.3">
      <c r="D9457" s="8">
        <v>94.539999999997207</v>
      </c>
      <c r="E9457" s="9">
        <v>96</v>
      </c>
    </row>
    <row r="9458" spans="4:5" ht="18.75" x14ac:dyDescent="0.3">
      <c r="D9458" s="8">
        <v>94.549999999997198</v>
      </c>
      <c r="E9458" s="9">
        <v>96</v>
      </c>
    </row>
    <row r="9459" spans="4:5" ht="18.75" x14ac:dyDescent="0.3">
      <c r="D9459" s="8">
        <v>94.559999999997203</v>
      </c>
      <c r="E9459" s="9">
        <v>96</v>
      </c>
    </row>
    <row r="9460" spans="4:5" ht="18.75" x14ac:dyDescent="0.3">
      <c r="D9460" s="8">
        <v>94.569999999997194</v>
      </c>
      <c r="E9460" s="9">
        <v>96</v>
      </c>
    </row>
    <row r="9461" spans="4:5" ht="18.75" x14ac:dyDescent="0.3">
      <c r="D9461" s="8">
        <v>94.579999999997199</v>
      </c>
      <c r="E9461" s="9">
        <v>96</v>
      </c>
    </row>
    <row r="9462" spans="4:5" ht="18.75" x14ac:dyDescent="0.3">
      <c r="D9462" s="8">
        <v>94.589999999997204</v>
      </c>
      <c r="E9462" s="9">
        <v>96</v>
      </c>
    </row>
    <row r="9463" spans="4:5" ht="18.75" x14ac:dyDescent="0.3">
      <c r="D9463" s="8">
        <v>94.599999999997195</v>
      </c>
      <c r="E9463" s="9">
        <v>96</v>
      </c>
    </row>
    <row r="9464" spans="4:5" ht="18.75" x14ac:dyDescent="0.3">
      <c r="D9464" s="8">
        <v>94.6099999999972</v>
      </c>
      <c r="E9464" s="9">
        <v>96</v>
      </c>
    </row>
    <row r="9465" spans="4:5" ht="18.75" x14ac:dyDescent="0.3">
      <c r="D9465" s="8">
        <v>94.619999999997205</v>
      </c>
      <c r="E9465" s="9">
        <v>96</v>
      </c>
    </row>
    <row r="9466" spans="4:5" ht="18.75" x14ac:dyDescent="0.3">
      <c r="D9466" s="8">
        <v>94.629999999997295</v>
      </c>
      <c r="E9466" s="9">
        <v>96</v>
      </c>
    </row>
    <row r="9467" spans="4:5" ht="18.75" x14ac:dyDescent="0.3">
      <c r="D9467" s="8">
        <v>94.639999999997301</v>
      </c>
      <c r="E9467" s="9">
        <v>96</v>
      </c>
    </row>
    <row r="9468" spans="4:5" ht="18.75" x14ac:dyDescent="0.3">
      <c r="D9468" s="8">
        <v>94.649999999997306</v>
      </c>
      <c r="E9468" s="9">
        <v>96</v>
      </c>
    </row>
    <row r="9469" spans="4:5" ht="18.75" x14ac:dyDescent="0.3">
      <c r="D9469" s="8">
        <v>94.659999999997297</v>
      </c>
      <c r="E9469" s="9">
        <v>96</v>
      </c>
    </row>
    <row r="9470" spans="4:5" ht="18.75" x14ac:dyDescent="0.3">
      <c r="D9470" s="8">
        <v>94.669999999997302</v>
      </c>
      <c r="E9470" s="9">
        <v>96</v>
      </c>
    </row>
    <row r="9471" spans="4:5" ht="18.75" x14ac:dyDescent="0.3">
      <c r="D9471" s="8">
        <v>94.679999999997307</v>
      </c>
      <c r="E9471" s="9">
        <v>96</v>
      </c>
    </row>
    <row r="9472" spans="4:5" ht="18.75" x14ac:dyDescent="0.3">
      <c r="D9472" s="8">
        <v>94.689999999997298</v>
      </c>
      <c r="E9472" s="9">
        <v>96</v>
      </c>
    </row>
    <row r="9473" spans="4:5" ht="18.75" x14ac:dyDescent="0.3">
      <c r="D9473" s="8">
        <v>94.699999999997303</v>
      </c>
      <c r="E9473" s="9">
        <v>96</v>
      </c>
    </row>
    <row r="9474" spans="4:5" ht="18.75" x14ac:dyDescent="0.3">
      <c r="D9474" s="8">
        <v>94.709999999997294</v>
      </c>
      <c r="E9474" s="9">
        <v>96</v>
      </c>
    </row>
    <row r="9475" spans="4:5" ht="18.75" x14ac:dyDescent="0.3">
      <c r="D9475" s="8">
        <v>94.719999999997299</v>
      </c>
      <c r="E9475" s="9">
        <v>96</v>
      </c>
    </row>
    <row r="9476" spans="4:5" ht="18.75" x14ac:dyDescent="0.3">
      <c r="D9476" s="8">
        <v>94.729999999997304</v>
      </c>
      <c r="E9476" s="9">
        <v>96</v>
      </c>
    </row>
    <row r="9477" spans="4:5" ht="18.75" x14ac:dyDescent="0.3">
      <c r="D9477" s="8">
        <v>94.739999999997295</v>
      </c>
      <c r="E9477" s="9">
        <v>96</v>
      </c>
    </row>
    <row r="9478" spans="4:5" ht="18.75" x14ac:dyDescent="0.3">
      <c r="D9478" s="8">
        <v>94.7499999999973</v>
      </c>
      <c r="E9478" s="9">
        <v>96</v>
      </c>
    </row>
    <row r="9479" spans="4:5" ht="18.75" x14ac:dyDescent="0.3">
      <c r="D9479" s="8">
        <v>94.759999999997305</v>
      </c>
      <c r="E9479" s="9">
        <v>96</v>
      </c>
    </row>
    <row r="9480" spans="4:5" ht="18.75" x14ac:dyDescent="0.3">
      <c r="D9480" s="8">
        <v>94.769999999997296</v>
      </c>
      <c r="E9480" s="9">
        <v>96</v>
      </c>
    </row>
    <row r="9481" spans="4:5" ht="18.75" x14ac:dyDescent="0.3">
      <c r="D9481" s="8">
        <v>94.779999999997301</v>
      </c>
      <c r="E9481" s="9">
        <v>96</v>
      </c>
    </row>
    <row r="9482" spans="4:5" ht="18.75" x14ac:dyDescent="0.3">
      <c r="D9482" s="8">
        <v>94.789999999997306</v>
      </c>
      <c r="E9482" s="9">
        <v>96</v>
      </c>
    </row>
    <row r="9483" spans="4:5" ht="18.75" x14ac:dyDescent="0.3">
      <c r="D9483" s="8">
        <v>94.799999999997297</v>
      </c>
      <c r="E9483" s="9">
        <v>96</v>
      </c>
    </row>
    <row r="9484" spans="4:5" ht="18.75" x14ac:dyDescent="0.3">
      <c r="D9484" s="8">
        <v>94.809999999997302</v>
      </c>
      <c r="E9484" s="9">
        <v>96</v>
      </c>
    </row>
    <row r="9485" spans="4:5" ht="18.75" x14ac:dyDescent="0.3">
      <c r="D9485" s="8">
        <v>94.819999999997293</v>
      </c>
      <c r="E9485" s="9">
        <v>96</v>
      </c>
    </row>
    <row r="9486" spans="4:5" ht="18.75" x14ac:dyDescent="0.3">
      <c r="D9486" s="8">
        <v>94.829999999997398</v>
      </c>
      <c r="E9486" s="9">
        <v>96</v>
      </c>
    </row>
    <row r="9487" spans="4:5" ht="18.75" x14ac:dyDescent="0.3">
      <c r="D9487" s="8">
        <v>94.839999999997403</v>
      </c>
      <c r="E9487" s="9">
        <v>96</v>
      </c>
    </row>
    <row r="9488" spans="4:5" ht="18.75" x14ac:dyDescent="0.3">
      <c r="D9488" s="8">
        <v>94.849999999997394</v>
      </c>
      <c r="E9488" s="9">
        <v>96</v>
      </c>
    </row>
    <row r="9489" spans="4:5" ht="18.75" x14ac:dyDescent="0.3">
      <c r="D9489" s="8">
        <v>94.859999999997399</v>
      </c>
      <c r="E9489" s="9">
        <v>96</v>
      </c>
    </row>
    <row r="9490" spans="4:5" ht="18.75" x14ac:dyDescent="0.3">
      <c r="D9490" s="8">
        <v>94.869999999997404</v>
      </c>
      <c r="E9490" s="9">
        <v>96</v>
      </c>
    </row>
    <row r="9491" spans="4:5" ht="18.75" x14ac:dyDescent="0.3">
      <c r="D9491" s="8">
        <v>94.879999999997395</v>
      </c>
      <c r="E9491" s="9">
        <v>96</v>
      </c>
    </row>
    <row r="9492" spans="4:5" ht="18.75" x14ac:dyDescent="0.3">
      <c r="D9492" s="8">
        <v>94.8899999999974</v>
      </c>
      <c r="E9492" s="9">
        <v>96</v>
      </c>
    </row>
    <row r="9493" spans="4:5" ht="18.75" x14ac:dyDescent="0.3">
      <c r="D9493" s="8">
        <v>94.899999999997405</v>
      </c>
      <c r="E9493" s="9">
        <v>96</v>
      </c>
    </row>
    <row r="9494" spans="4:5" ht="18.75" x14ac:dyDescent="0.3">
      <c r="D9494" s="8">
        <v>94.909999999997396</v>
      </c>
      <c r="E9494" s="9">
        <v>96</v>
      </c>
    </row>
    <row r="9495" spans="4:5" ht="18.75" x14ac:dyDescent="0.3">
      <c r="D9495" s="8">
        <v>94.919999999997401</v>
      </c>
      <c r="E9495" s="9">
        <v>96</v>
      </c>
    </row>
    <row r="9496" spans="4:5" ht="18.75" x14ac:dyDescent="0.3">
      <c r="D9496" s="8">
        <v>94.929999999997406</v>
      </c>
      <c r="E9496" s="9">
        <v>96</v>
      </c>
    </row>
    <row r="9497" spans="4:5" ht="18.75" x14ac:dyDescent="0.3">
      <c r="D9497" s="8">
        <v>94.939999999997397</v>
      </c>
      <c r="E9497" s="9">
        <v>96</v>
      </c>
    </row>
    <row r="9498" spans="4:5" ht="18.75" x14ac:dyDescent="0.3">
      <c r="D9498" s="8">
        <v>94.949999999997402</v>
      </c>
      <c r="E9498" s="9">
        <v>96</v>
      </c>
    </row>
    <row r="9499" spans="4:5" ht="18.75" x14ac:dyDescent="0.3">
      <c r="D9499" s="8">
        <v>94.959999999997393</v>
      </c>
      <c r="E9499" s="9">
        <v>96</v>
      </c>
    </row>
    <row r="9500" spans="4:5" ht="18.75" x14ac:dyDescent="0.3">
      <c r="D9500" s="8">
        <v>94.969999999997398</v>
      </c>
      <c r="E9500" s="9">
        <v>96</v>
      </c>
    </row>
    <row r="9501" spans="4:5" ht="18.75" x14ac:dyDescent="0.3">
      <c r="D9501" s="8">
        <v>94.979999999997403</v>
      </c>
      <c r="E9501" s="9">
        <v>96</v>
      </c>
    </row>
    <row r="9502" spans="4:5" ht="18.75" x14ac:dyDescent="0.3">
      <c r="D9502" s="8">
        <v>94.989999999997394</v>
      </c>
      <c r="E9502" s="9">
        <v>96</v>
      </c>
    </row>
    <row r="9503" spans="4:5" ht="18.75" x14ac:dyDescent="0.3">
      <c r="D9503" s="8">
        <v>94.999999999997399</v>
      </c>
      <c r="E9503" s="9">
        <v>96</v>
      </c>
    </row>
    <row r="9504" spans="4:5" ht="18.75" x14ac:dyDescent="0.3">
      <c r="D9504" s="8">
        <v>95.009999999997405</v>
      </c>
      <c r="E9504" s="9">
        <v>96</v>
      </c>
    </row>
    <row r="9505" spans="4:5" ht="18.75" x14ac:dyDescent="0.3">
      <c r="D9505" s="8">
        <v>95.019999999997495</v>
      </c>
      <c r="E9505" s="9">
        <v>96</v>
      </c>
    </row>
    <row r="9506" spans="4:5" ht="18.75" x14ac:dyDescent="0.3">
      <c r="D9506" s="8">
        <v>95.0299999999975</v>
      </c>
      <c r="E9506" s="9">
        <v>96</v>
      </c>
    </row>
    <row r="9507" spans="4:5" ht="18.75" x14ac:dyDescent="0.3">
      <c r="D9507" s="8">
        <v>95.039999999997505</v>
      </c>
      <c r="E9507" s="9">
        <v>96</v>
      </c>
    </row>
    <row r="9508" spans="4:5" ht="18.75" x14ac:dyDescent="0.3">
      <c r="D9508" s="8">
        <v>95.049999999997496</v>
      </c>
      <c r="E9508" s="9">
        <v>96</v>
      </c>
    </row>
    <row r="9509" spans="4:5" ht="18.75" x14ac:dyDescent="0.3">
      <c r="D9509" s="8">
        <v>95.059999999997501</v>
      </c>
      <c r="E9509" s="9">
        <v>96</v>
      </c>
    </row>
    <row r="9510" spans="4:5" ht="18.75" x14ac:dyDescent="0.3">
      <c r="D9510" s="8">
        <v>95.069999999997506</v>
      </c>
      <c r="E9510" s="9">
        <v>96</v>
      </c>
    </row>
    <row r="9511" spans="4:5" ht="18.75" x14ac:dyDescent="0.3">
      <c r="D9511" s="8">
        <v>95.079999999997497</v>
      </c>
      <c r="E9511" s="9">
        <v>96</v>
      </c>
    </row>
    <row r="9512" spans="4:5" ht="18.75" x14ac:dyDescent="0.3">
      <c r="D9512" s="8">
        <v>95.089999999997502</v>
      </c>
      <c r="E9512" s="9">
        <v>96</v>
      </c>
    </row>
    <row r="9513" spans="4:5" ht="18.75" x14ac:dyDescent="0.3">
      <c r="D9513" s="8">
        <v>95.099999999997493</v>
      </c>
      <c r="E9513" s="9">
        <v>96</v>
      </c>
    </row>
    <row r="9514" spans="4:5" ht="18.75" x14ac:dyDescent="0.3">
      <c r="D9514" s="8">
        <v>95.109999999997498</v>
      </c>
      <c r="E9514" s="9">
        <v>96</v>
      </c>
    </row>
    <row r="9515" spans="4:5" ht="18.75" x14ac:dyDescent="0.3">
      <c r="D9515" s="8">
        <v>95.119999999997503</v>
      </c>
      <c r="E9515" s="9">
        <v>96</v>
      </c>
    </row>
    <row r="9516" spans="4:5" ht="18.75" x14ac:dyDescent="0.3">
      <c r="D9516" s="8">
        <v>95.129999999997494</v>
      </c>
      <c r="E9516" s="9">
        <v>96</v>
      </c>
    </row>
    <row r="9517" spans="4:5" ht="18.75" x14ac:dyDescent="0.3">
      <c r="D9517" s="8">
        <v>95.139999999997499</v>
      </c>
      <c r="E9517" s="9">
        <v>96</v>
      </c>
    </row>
    <row r="9518" spans="4:5" ht="18.75" x14ac:dyDescent="0.3">
      <c r="D9518" s="8">
        <v>95.149999999997505</v>
      </c>
      <c r="E9518" s="9">
        <v>96</v>
      </c>
    </row>
    <row r="9519" spans="4:5" ht="18.75" x14ac:dyDescent="0.3">
      <c r="D9519" s="8">
        <v>95.159999999997495</v>
      </c>
      <c r="E9519" s="9">
        <v>96</v>
      </c>
    </row>
    <row r="9520" spans="4:5" ht="18.75" x14ac:dyDescent="0.3">
      <c r="D9520" s="8">
        <v>95.169999999997501</v>
      </c>
      <c r="E9520" s="9">
        <v>96</v>
      </c>
    </row>
    <row r="9521" spans="4:5" ht="18.75" x14ac:dyDescent="0.3">
      <c r="D9521" s="8">
        <v>95.179999999997506</v>
      </c>
      <c r="E9521" s="9">
        <v>96</v>
      </c>
    </row>
    <row r="9522" spans="4:5" ht="18.75" x14ac:dyDescent="0.3">
      <c r="D9522" s="8">
        <v>95.189999999997497</v>
      </c>
      <c r="E9522" s="9">
        <v>96</v>
      </c>
    </row>
    <row r="9523" spans="4:5" ht="18.75" x14ac:dyDescent="0.3">
      <c r="D9523" s="8">
        <v>95.199999999997502</v>
      </c>
      <c r="E9523" s="9">
        <v>97</v>
      </c>
    </row>
    <row r="9524" spans="4:5" ht="18.75" x14ac:dyDescent="0.3">
      <c r="D9524" s="8">
        <v>95.209999999997507</v>
      </c>
      <c r="E9524" s="9">
        <v>97</v>
      </c>
    </row>
    <row r="9525" spans="4:5" ht="18.75" x14ac:dyDescent="0.3">
      <c r="D9525" s="8">
        <v>95.219999999997597</v>
      </c>
      <c r="E9525" s="9">
        <v>97</v>
      </c>
    </row>
    <row r="9526" spans="4:5" ht="18.75" x14ac:dyDescent="0.3">
      <c r="D9526" s="8">
        <v>95.229999999997602</v>
      </c>
      <c r="E9526" s="9">
        <v>97</v>
      </c>
    </row>
    <row r="9527" spans="4:5" ht="18.75" x14ac:dyDescent="0.3">
      <c r="D9527" s="8">
        <v>95.239999999997593</v>
      </c>
      <c r="E9527" s="9">
        <v>97</v>
      </c>
    </row>
    <row r="9528" spans="4:5" ht="18.75" x14ac:dyDescent="0.3">
      <c r="D9528" s="8">
        <v>95.249999999997598</v>
      </c>
      <c r="E9528" s="9">
        <v>97</v>
      </c>
    </row>
    <row r="9529" spans="4:5" ht="18.75" x14ac:dyDescent="0.3">
      <c r="D9529" s="8">
        <v>95.259999999997603</v>
      </c>
      <c r="E9529" s="9">
        <v>97</v>
      </c>
    </row>
    <row r="9530" spans="4:5" ht="18.75" x14ac:dyDescent="0.3">
      <c r="D9530" s="8">
        <v>95.269999999997594</v>
      </c>
      <c r="E9530" s="9">
        <v>97</v>
      </c>
    </row>
    <row r="9531" spans="4:5" ht="18.75" x14ac:dyDescent="0.3">
      <c r="D9531" s="8">
        <v>95.2799999999976</v>
      </c>
      <c r="E9531" s="9">
        <v>97</v>
      </c>
    </row>
    <row r="9532" spans="4:5" ht="18.75" x14ac:dyDescent="0.3">
      <c r="D9532" s="8">
        <v>95.289999999997605</v>
      </c>
      <c r="E9532" s="9">
        <v>97</v>
      </c>
    </row>
    <row r="9533" spans="4:5" ht="18.75" x14ac:dyDescent="0.3">
      <c r="D9533" s="8">
        <v>95.299999999997596</v>
      </c>
      <c r="E9533" s="9">
        <v>97</v>
      </c>
    </row>
    <row r="9534" spans="4:5" ht="18.75" x14ac:dyDescent="0.3">
      <c r="D9534" s="8">
        <v>95.309999999997601</v>
      </c>
      <c r="E9534" s="9">
        <v>97</v>
      </c>
    </row>
    <row r="9535" spans="4:5" ht="18.75" x14ac:dyDescent="0.3">
      <c r="D9535" s="8">
        <v>95.319999999997606</v>
      </c>
      <c r="E9535" s="9">
        <v>97</v>
      </c>
    </row>
    <row r="9536" spans="4:5" ht="18.75" x14ac:dyDescent="0.3">
      <c r="D9536" s="8">
        <v>95.329999999997597</v>
      </c>
      <c r="E9536" s="9">
        <v>97</v>
      </c>
    </row>
    <row r="9537" spans="4:5" ht="18.75" x14ac:dyDescent="0.3">
      <c r="D9537" s="8">
        <v>95.339999999997602</v>
      </c>
      <c r="E9537" s="9">
        <v>97</v>
      </c>
    </row>
    <row r="9538" spans="4:5" ht="18.75" x14ac:dyDescent="0.3">
      <c r="D9538" s="8">
        <v>95.349999999997607</v>
      </c>
      <c r="E9538" s="9">
        <v>97</v>
      </c>
    </row>
    <row r="9539" spans="4:5" ht="18.75" x14ac:dyDescent="0.3">
      <c r="D9539" s="8">
        <v>95.359999999997598</v>
      </c>
      <c r="E9539" s="9">
        <v>97</v>
      </c>
    </row>
    <row r="9540" spans="4:5" ht="18.75" x14ac:dyDescent="0.3">
      <c r="D9540" s="8">
        <v>95.369999999997603</v>
      </c>
      <c r="E9540" s="9">
        <v>97</v>
      </c>
    </row>
    <row r="9541" spans="4:5" ht="18.75" x14ac:dyDescent="0.3">
      <c r="D9541" s="8">
        <v>95.379999999997594</v>
      </c>
      <c r="E9541" s="9">
        <v>97</v>
      </c>
    </row>
    <row r="9542" spans="4:5" ht="18.75" x14ac:dyDescent="0.3">
      <c r="D9542" s="8">
        <v>95.389999999997599</v>
      </c>
      <c r="E9542" s="9">
        <v>97</v>
      </c>
    </row>
    <row r="9543" spans="4:5" ht="18.75" x14ac:dyDescent="0.3">
      <c r="D9543" s="8">
        <v>95.399999999997604</v>
      </c>
      <c r="E9543" s="9">
        <v>97</v>
      </c>
    </row>
    <row r="9544" spans="4:5" ht="18.75" x14ac:dyDescent="0.3">
      <c r="D9544" s="8">
        <v>95.409999999997694</v>
      </c>
      <c r="E9544" s="9">
        <v>97</v>
      </c>
    </row>
    <row r="9545" spans="4:5" ht="18.75" x14ac:dyDescent="0.3">
      <c r="D9545" s="8">
        <v>95.4199999999977</v>
      </c>
      <c r="E9545" s="9">
        <v>97</v>
      </c>
    </row>
    <row r="9546" spans="4:5" ht="18.75" x14ac:dyDescent="0.3">
      <c r="D9546" s="8">
        <v>95.429999999997705</v>
      </c>
      <c r="E9546" s="9">
        <v>97</v>
      </c>
    </row>
    <row r="9547" spans="4:5" ht="18.75" x14ac:dyDescent="0.3">
      <c r="D9547" s="8">
        <v>95.439999999997696</v>
      </c>
      <c r="E9547" s="9">
        <v>97</v>
      </c>
    </row>
    <row r="9548" spans="4:5" ht="18.75" x14ac:dyDescent="0.3">
      <c r="D9548" s="8">
        <v>95.449999999997701</v>
      </c>
      <c r="E9548" s="9">
        <v>97</v>
      </c>
    </row>
    <row r="9549" spans="4:5" ht="18.75" x14ac:dyDescent="0.3">
      <c r="D9549" s="8">
        <v>95.459999999997706</v>
      </c>
      <c r="E9549" s="9">
        <v>97</v>
      </c>
    </row>
    <row r="9550" spans="4:5" ht="18.75" x14ac:dyDescent="0.3">
      <c r="D9550" s="8">
        <v>95.469999999997697</v>
      </c>
      <c r="E9550" s="9">
        <v>97</v>
      </c>
    </row>
    <row r="9551" spans="4:5" ht="18.75" x14ac:dyDescent="0.3">
      <c r="D9551" s="8">
        <v>95.479999999997702</v>
      </c>
      <c r="E9551" s="9">
        <v>97</v>
      </c>
    </row>
    <row r="9552" spans="4:5" ht="18.75" x14ac:dyDescent="0.3">
      <c r="D9552" s="8">
        <v>95.489999999997707</v>
      </c>
      <c r="E9552" s="9">
        <v>97</v>
      </c>
    </row>
    <row r="9553" spans="4:5" ht="18.75" x14ac:dyDescent="0.3">
      <c r="D9553" s="8">
        <v>95.499999999997698</v>
      </c>
      <c r="E9553" s="9">
        <v>97</v>
      </c>
    </row>
    <row r="9554" spans="4:5" ht="18.75" x14ac:dyDescent="0.3">
      <c r="D9554" s="8">
        <v>95.509999999997703</v>
      </c>
      <c r="E9554" s="9">
        <v>97</v>
      </c>
    </row>
    <row r="9555" spans="4:5" ht="18.75" x14ac:dyDescent="0.3">
      <c r="D9555" s="8">
        <v>95.519999999997694</v>
      </c>
      <c r="E9555" s="9">
        <v>97</v>
      </c>
    </row>
    <row r="9556" spans="4:5" ht="18.75" x14ac:dyDescent="0.3">
      <c r="D9556" s="8">
        <v>95.529999999997699</v>
      </c>
      <c r="E9556" s="9">
        <v>97</v>
      </c>
    </row>
    <row r="9557" spans="4:5" ht="18.75" x14ac:dyDescent="0.3">
      <c r="D9557" s="8">
        <v>95.539999999997704</v>
      </c>
      <c r="E9557" s="9">
        <v>97</v>
      </c>
    </row>
    <row r="9558" spans="4:5" ht="18.75" x14ac:dyDescent="0.3">
      <c r="D9558" s="8">
        <v>95.549999999997695</v>
      </c>
      <c r="E9558" s="9">
        <v>97</v>
      </c>
    </row>
    <row r="9559" spans="4:5" ht="18.75" x14ac:dyDescent="0.3">
      <c r="D9559" s="8">
        <v>95.5599999999977</v>
      </c>
      <c r="E9559" s="9">
        <v>97</v>
      </c>
    </row>
    <row r="9560" spans="4:5" ht="18.75" x14ac:dyDescent="0.3">
      <c r="D9560" s="8">
        <v>95.569999999997705</v>
      </c>
      <c r="E9560" s="9">
        <v>97</v>
      </c>
    </row>
    <row r="9561" spans="4:5" ht="18.75" x14ac:dyDescent="0.3">
      <c r="D9561" s="8">
        <v>95.579999999997696</v>
      </c>
      <c r="E9561" s="9">
        <v>97</v>
      </c>
    </row>
    <row r="9562" spans="4:5" ht="18.75" x14ac:dyDescent="0.3">
      <c r="D9562" s="8">
        <v>95.589999999997701</v>
      </c>
      <c r="E9562" s="9">
        <v>97</v>
      </c>
    </row>
    <row r="9563" spans="4:5" ht="18.75" x14ac:dyDescent="0.3">
      <c r="D9563" s="8">
        <v>95.599999999997706</v>
      </c>
      <c r="E9563" s="9">
        <v>97</v>
      </c>
    </row>
    <row r="9564" spans="4:5" ht="18.75" x14ac:dyDescent="0.3">
      <c r="D9564" s="8">
        <v>95.609999999997797</v>
      </c>
      <c r="E9564" s="9">
        <v>97</v>
      </c>
    </row>
    <row r="9565" spans="4:5" ht="18.75" x14ac:dyDescent="0.3">
      <c r="D9565" s="8">
        <v>95.619999999997802</v>
      </c>
      <c r="E9565" s="9">
        <v>97</v>
      </c>
    </row>
    <row r="9566" spans="4:5" ht="18.75" x14ac:dyDescent="0.3">
      <c r="D9566" s="8">
        <v>95.629999999997807</v>
      </c>
      <c r="E9566" s="9">
        <v>97</v>
      </c>
    </row>
    <row r="9567" spans="4:5" ht="18.75" x14ac:dyDescent="0.3">
      <c r="D9567" s="8">
        <v>95.639999999997798</v>
      </c>
      <c r="E9567" s="9">
        <v>97</v>
      </c>
    </row>
    <row r="9568" spans="4:5" ht="18.75" x14ac:dyDescent="0.3">
      <c r="D9568" s="8">
        <v>95.649999999997803</v>
      </c>
      <c r="E9568" s="9">
        <v>97</v>
      </c>
    </row>
    <row r="9569" spans="4:5" ht="18.75" x14ac:dyDescent="0.3">
      <c r="D9569" s="8">
        <v>95.659999999997794</v>
      </c>
      <c r="E9569" s="9">
        <v>97</v>
      </c>
    </row>
    <row r="9570" spans="4:5" ht="18.75" x14ac:dyDescent="0.3">
      <c r="D9570" s="8">
        <v>95.669999999997799</v>
      </c>
      <c r="E9570" s="9">
        <v>97</v>
      </c>
    </row>
    <row r="9571" spans="4:5" ht="18.75" x14ac:dyDescent="0.3">
      <c r="D9571" s="8">
        <v>95.679999999997804</v>
      </c>
      <c r="E9571" s="9">
        <v>97</v>
      </c>
    </row>
    <row r="9572" spans="4:5" ht="18.75" x14ac:dyDescent="0.3">
      <c r="D9572" s="8">
        <v>95.689999999997795</v>
      </c>
      <c r="E9572" s="9">
        <v>97</v>
      </c>
    </row>
    <row r="9573" spans="4:5" ht="18.75" x14ac:dyDescent="0.3">
      <c r="D9573" s="8">
        <v>95.6999999999978</v>
      </c>
      <c r="E9573" s="9">
        <v>97</v>
      </c>
    </row>
    <row r="9574" spans="4:5" ht="18.75" x14ac:dyDescent="0.3">
      <c r="D9574" s="8">
        <v>95.709999999997805</v>
      </c>
      <c r="E9574" s="9">
        <v>97</v>
      </c>
    </row>
    <row r="9575" spans="4:5" ht="18.75" x14ac:dyDescent="0.3">
      <c r="D9575" s="8">
        <v>95.719999999997796</v>
      </c>
      <c r="E9575" s="9">
        <v>97</v>
      </c>
    </row>
    <row r="9576" spans="4:5" ht="18.75" x14ac:dyDescent="0.3">
      <c r="D9576" s="8">
        <v>95.729999999997801</v>
      </c>
      <c r="E9576" s="9">
        <v>97</v>
      </c>
    </row>
    <row r="9577" spans="4:5" ht="18.75" x14ac:dyDescent="0.3">
      <c r="D9577" s="8">
        <v>95.739999999997806</v>
      </c>
      <c r="E9577" s="9">
        <v>97</v>
      </c>
    </row>
    <row r="9578" spans="4:5" ht="18.75" x14ac:dyDescent="0.3">
      <c r="D9578" s="8">
        <v>95.749999999997797</v>
      </c>
      <c r="E9578" s="9">
        <v>97</v>
      </c>
    </row>
    <row r="9579" spans="4:5" ht="18.75" x14ac:dyDescent="0.3">
      <c r="D9579" s="8">
        <v>95.759999999997802</v>
      </c>
      <c r="E9579" s="9">
        <v>97</v>
      </c>
    </row>
    <row r="9580" spans="4:5" ht="18.75" x14ac:dyDescent="0.3">
      <c r="D9580" s="8">
        <v>95.769999999997793</v>
      </c>
      <c r="E9580" s="9">
        <v>97</v>
      </c>
    </row>
    <row r="9581" spans="4:5" ht="18.75" x14ac:dyDescent="0.3">
      <c r="D9581" s="8">
        <v>95.779999999997798</v>
      </c>
      <c r="E9581" s="9">
        <v>97</v>
      </c>
    </row>
    <row r="9582" spans="4:5" ht="18.75" x14ac:dyDescent="0.3">
      <c r="D9582" s="8">
        <v>95.789999999997804</v>
      </c>
      <c r="E9582" s="9">
        <v>97</v>
      </c>
    </row>
    <row r="9583" spans="4:5" ht="18.75" x14ac:dyDescent="0.3">
      <c r="D9583" s="8">
        <v>95.799999999997894</v>
      </c>
      <c r="E9583" s="9">
        <v>97</v>
      </c>
    </row>
    <row r="9584" spans="4:5" ht="18.75" x14ac:dyDescent="0.3">
      <c r="D9584" s="8">
        <v>95.809999999997899</v>
      </c>
      <c r="E9584" s="9">
        <v>97</v>
      </c>
    </row>
    <row r="9585" spans="4:5" ht="18.75" x14ac:dyDescent="0.3">
      <c r="D9585" s="8">
        <v>95.819999999997904</v>
      </c>
      <c r="E9585" s="9">
        <v>97</v>
      </c>
    </row>
    <row r="9586" spans="4:5" ht="18.75" x14ac:dyDescent="0.3">
      <c r="D9586" s="8">
        <v>95.829999999997895</v>
      </c>
      <c r="E9586" s="9">
        <v>97</v>
      </c>
    </row>
    <row r="9587" spans="4:5" ht="18.75" x14ac:dyDescent="0.3">
      <c r="D9587" s="8">
        <v>95.8399999999979</v>
      </c>
      <c r="E9587" s="9">
        <v>97</v>
      </c>
    </row>
    <row r="9588" spans="4:5" ht="18.75" x14ac:dyDescent="0.3">
      <c r="D9588" s="8">
        <v>95.849999999997905</v>
      </c>
      <c r="E9588" s="9">
        <v>97</v>
      </c>
    </row>
    <row r="9589" spans="4:5" ht="18.75" x14ac:dyDescent="0.3">
      <c r="D9589" s="8">
        <v>95.859999999997896</v>
      </c>
      <c r="E9589" s="9">
        <v>97</v>
      </c>
    </row>
    <row r="9590" spans="4:5" ht="18.75" x14ac:dyDescent="0.3">
      <c r="D9590" s="8">
        <v>95.869999999997901</v>
      </c>
      <c r="E9590" s="9">
        <v>97</v>
      </c>
    </row>
    <row r="9591" spans="4:5" ht="18.75" x14ac:dyDescent="0.3">
      <c r="D9591" s="8">
        <v>95.879999999997906</v>
      </c>
      <c r="E9591" s="9">
        <v>97</v>
      </c>
    </row>
    <row r="9592" spans="4:5" ht="18.75" x14ac:dyDescent="0.3">
      <c r="D9592" s="8">
        <v>95.889999999997897</v>
      </c>
      <c r="E9592" s="9">
        <v>97</v>
      </c>
    </row>
    <row r="9593" spans="4:5" ht="18.75" x14ac:dyDescent="0.3">
      <c r="D9593" s="8">
        <v>95.899999999997902</v>
      </c>
      <c r="E9593" s="9">
        <v>97</v>
      </c>
    </row>
    <row r="9594" spans="4:5" ht="18.75" x14ac:dyDescent="0.3">
      <c r="D9594" s="8">
        <v>95.909999999997893</v>
      </c>
      <c r="E9594" s="9">
        <v>97</v>
      </c>
    </row>
    <row r="9595" spans="4:5" ht="18.75" x14ac:dyDescent="0.3">
      <c r="D9595" s="8">
        <v>95.919999999997898</v>
      </c>
      <c r="E9595" s="9">
        <v>97</v>
      </c>
    </row>
    <row r="9596" spans="4:5" ht="18.75" x14ac:dyDescent="0.3">
      <c r="D9596" s="8">
        <v>95.929999999997904</v>
      </c>
      <c r="E9596" s="9">
        <v>97</v>
      </c>
    </row>
    <row r="9597" spans="4:5" ht="18.75" x14ac:dyDescent="0.3">
      <c r="D9597" s="8">
        <v>95.939999999997895</v>
      </c>
      <c r="E9597" s="9">
        <v>97</v>
      </c>
    </row>
    <row r="9598" spans="4:5" ht="18.75" x14ac:dyDescent="0.3">
      <c r="D9598" s="8">
        <v>95.9499999999979</v>
      </c>
      <c r="E9598" s="9">
        <v>97</v>
      </c>
    </row>
    <row r="9599" spans="4:5" ht="18.75" x14ac:dyDescent="0.3">
      <c r="D9599" s="8">
        <v>95.959999999997905</v>
      </c>
      <c r="E9599" s="9">
        <v>97</v>
      </c>
    </row>
    <row r="9600" spans="4:5" ht="18.75" x14ac:dyDescent="0.3">
      <c r="D9600" s="8">
        <v>95.969999999997896</v>
      </c>
      <c r="E9600" s="9">
        <v>97</v>
      </c>
    </row>
    <row r="9601" spans="4:5" ht="18.75" x14ac:dyDescent="0.3">
      <c r="D9601" s="8">
        <v>95.979999999997901</v>
      </c>
      <c r="E9601" s="9">
        <v>97</v>
      </c>
    </row>
    <row r="9602" spans="4:5" ht="18.75" x14ac:dyDescent="0.3">
      <c r="D9602" s="8">
        <v>95.989999999997906</v>
      </c>
      <c r="E9602" s="9">
        <v>97</v>
      </c>
    </row>
    <row r="9603" spans="4:5" ht="18.75" x14ac:dyDescent="0.3">
      <c r="D9603" s="8">
        <v>95.999999999997996</v>
      </c>
      <c r="E9603" s="9">
        <v>97</v>
      </c>
    </row>
    <row r="9604" spans="4:5" ht="18.75" x14ac:dyDescent="0.3">
      <c r="D9604" s="8">
        <v>96.009999999998001</v>
      </c>
      <c r="E9604" s="9">
        <v>97</v>
      </c>
    </row>
    <row r="9605" spans="4:5" ht="18.75" x14ac:dyDescent="0.3">
      <c r="D9605" s="8">
        <v>96.019999999998007</v>
      </c>
      <c r="E9605" s="9">
        <v>97</v>
      </c>
    </row>
    <row r="9606" spans="4:5" ht="18.75" x14ac:dyDescent="0.3">
      <c r="D9606" s="8">
        <v>96.029999999997997</v>
      </c>
      <c r="E9606" s="9">
        <v>97</v>
      </c>
    </row>
    <row r="9607" spans="4:5" ht="18.75" x14ac:dyDescent="0.3">
      <c r="D9607" s="8">
        <v>96.039999999998003</v>
      </c>
      <c r="E9607" s="9">
        <v>97</v>
      </c>
    </row>
    <row r="9608" spans="4:5" ht="18.75" x14ac:dyDescent="0.3">
      <c r="D9608" s="8">
        <v>96.049999999997993</v>
      </c>
      <c r="E9608" s="9">
        <v>97</v>
      </c>
    </row>
    <row r="9609" spans="4:5" ht="18.75" x14ac:dyDescent="0.3">
      <c r="D9609" s="8">
        <v>96.059999999997999</v>
      </c>
      <c r="E9609" s="9">
        <v>97</v>
      </c>
    </row>
    <row r="9610" spans="4:5" ht="18.75" x14ac:dyDescent="0.3">
      <c r="D9610" s="8">
        <v>96.069999999998004</v>
      </c>
      <c r="E9610" s="9">
        <v>97</v>
      </c>
    </row>
    <row r="9611" spans="4:5" ht="18.75" x14ac:dyDescent="0.3">
      <c r="D9611" s="8">
        <v>96.079999999997995</v>
      </c>
      <c r="E9611" s="9">
        <v>97</v>
      </c>
    </row>
    <row r="9612" spans="4:5" ht="18.75" x14ac:dyDescent="0.3">
      <c r="D9612" s="8">
        <v>96.089999999998</v>
      </c>
      <c r="E9612" s="9">
        <v>97</v>
      </c>
    </row>
    <row r="9613" spans="4:5" ht="18.75" x14ac:dyDescent="0.3">
      <c r="D9613" s="8">
        <v>96.099999999998005</v>
      </c>
      <c r="E9613" s="9">
        <v>97</v>
      </c>
    </row>
    <row r="9614" spans="4:5" ht="18.75" x14ac:dyDescent="0.3">
      <c r="D9614" s="8">
        <v>96.109999999997996</v>
      </c>
      <c r="E9614" s="9">
        <v>97</v>
      </c>
    </row>
    <row r="9615" spans="4:5" ht="18.75" x14ac:dyDescent="0.3">
      <c r="D9615" s="8">
        <v>96.119999999998001</v>
      </c>
      <c r="E9615" s="9">
        <v>97</v>
      </c>
    </row>
    <row r="9616" spans="4:5" ht="18.75" x14ac:dyDescent="0.3">
      <c r="D9616" s="8">
        <v>96.129999999998006</v>
      </c>
      <c r="E9616" s="9">
        <v>97</v>
      </c>
    </row>
    <row r="9617" spans="4:5" ht="18.75" x14ac:dyDescent="0.3">
      <c r="D9617" s="8">
        <v>96.139999999997997</v>
      </c>
      <c r="E9617" s="9">
        <v>97</v>
      </c>
    </row>
    <row r="9618" spans="4:5" ht="18.75" x14ac:dyDescent="0.3">
      <c r="D9618" s="8">
        <v>96.149999999998002</v>
      </c>
      <c r="E9618" s="9">
        <v>97</v>
      </c>
    </row>
    <row r="9619" spans="4:5" ht="18.75" x14ac:dyDescent="0.3">
      <c r="D9619" s="8">
        <v>96.159999999998007</v>
      </c>
      <c r="E9619" s="9">
        <v>97</v>
      </c>
    </row>
    <row r="9620" spans="4:5" ht="18.75" x14ac:dyDescent="0.3">
      <c r="D9620" s="8">
        <v>96.169999999997998</v>
      </c>
      <c r="E9620" s="9">
        <v>97</v>
      </c>
    </row>
    <row r="9621" spans="4:5" ht="18.75" x14ac:dyDescent="0.3">
      <c r="D9621" s="8">
        <v>96.179999999998003</v>
      </c>
      <c r="E9621" s="9">
        <v>97</v>
      </c>
    </row>
    <row r="9622" spans="4:5" ht="18.75" x14ac:dyDescent="0.3">
      <c r="D9622" s="8">
        <v>96.189999999998093</v>
      </c>
      <c r="E9622" s="9">
        <v>97</v>
      </c>
    </row>
    <row r="9623" spans="4:5" ht="18.75" x14ac:dyDescent="0.3">
      <c r="D9623" s="8">
        <v>96.199999999998099</v>
      </c>
      <c r="E9623" s="9">
        <v>97</v>
      </c>
    </row>
    <row r="9624" spans="4:5" ht="18.75" x14ac:dyDescent="0.3">
      <c r="D9624" s="8">
        <v>96.209999999998104</v>
      </c>
      <c r="E9624" s="9">
        <v>97</v>
      </c>
    </row>
    <row r="9625" spans="4:5" ht="18.75" x14ac:dyDescent="0.3">
      <c r="D9625" s="8">
        <v>96.219999999998095</v>
      </c>
      <c r="E9625" s="9">
        <v>97</v>
      </c>
    </row>
    <row r="9626" spans="4:5" ht="18.75" x14ac:dyDescent="0.3">
      <c r="D9626" s="8">
        <v>96.2299999999981</v>
      </c>
      <c r="E9626" s="9">
        <v>97</v>
      </c>
    </row>
    <row r="9627" spans="4:5" ht="18.75" x14ac:dyDescent="0.3">
      <c r="D9627" s="8">
        <v>96.239999999998105</v>
      </c>
      <c r="E9627" s="9">
        <v>97</v>
      </c>
    </row>
    <row r="9628" spans="4:5" ht="18.75" x14ac:dyDescent="0.3">
      <c r="D9628" s="8">
        <v>96.249999999998096</v>
      </c>
      <c r="E9628" s="9">
        <v>97</v>
      </c>
    </row>
    <row r="9629" spans="4:5" ht="18.75" x14ac:dyDescent="0.3">
      <c r="D9629" s="8">
        <v>96.259999999998101</v>
      </c>
      <c r="E9629" s="9">
        <v>97</v>
      </c>
    </row>
    <row r="9630" spans="4:5" ht="18.75" x14ac:dyDescent="0.3">
      <c r="D9630" s="8">
        <v>96.269999999998106</v>
      </c>
      <c r="E9630" s="9">
        <v>97</v>
      </c>
    </row>
    <row r="9631" spans="4:5" ht="18.75" x14ac:dyDescent="0.3">
      <c r="D9631" s="8">
        <v>96.279999999998097</v>
      </c>
      <c r="E9631" s="9">
        <v>97</v>
      </c>
    </row>
    <row r="9632" spans="4:5" ht="18.75" x14ac:dyDescent="0.3">
      <c r="D9632" s="8">
        <v>96.289999999998102</v>
      </c>
      <c r="E9632" s="9">
        <v>97</v>
      </c>
    </row>
    <row r="9633" spans="4:5" ht="18.75" x14ac:dyDescent="0.3">
      <c r="D9633" s="8">
        <v>96.299999999998093</v>
      </c>
      <c r="E9633" s="9">
        <v>97</v>
      </c>
    </row>
    <row r="9634" spans="4:5" ht="18.75" x14ac:dyDescent="0.3">
      <c r="D9634" s="8">
        <v>96.309999999998098</v>
      </c>
      <c r="E9634" s="9">
        <v>97</v>
      </c>
    </row>
    <row r="9635" spans="4:5" ht="18.75" x14ac:dyDescent="0.3">
      <c r="D9635" s="8">
        <v>96.319999999998103</v>
      </c>
      <c r="E9635" s="9">
        <v>97</v>
      </c>
    </row>
    <row r="9636" spans="4:5" ht="18.75" x14ac:dyDescent="0.3">
      <c r="D9636" s="8">
        <v>96.329999999998094</v>
      </c>
      <c r="E9636" s="9">
        <v>97</v>
      </c>
    </row>
    <row r="9637" spans="4:5" ht="18.75" x14ac:dyDescent="0.3">
      <c r="D9637" s="8">
        <v>96.339999999998099</v>
      </c>
      <c r="E9637" s="9">
        <v>97</v>
      </c>
    </row>
    <row r="9638" spans="4:5" ht="18.75" x14ac:dyDescent="0.3">
      <c r="D9638" s="8">
        <v>96.349999999998104</v>
      </c>
      <c r="E9638" s="9">
        <v>97</v>
      </c>
    </row>
    <row r="9639" spans="4:5" ht="18.75" x14ac:dyDescent="0.3">
      <c r="D9639" s="8">
        <v>96.359999999998095</v>
      </c>
      <c r="E9639" s="9">
        <v>97</v>
      </c>
    </row>
    <row r="9640" spans="4:5" ht="18.75" x14ac:dyDescent="0.3">
      <c r="D9640" s="8">
        <v>96.3699999999981</v>
      </c>
      <c r="E9640" s="9">
        <v>97</v>
      </c>
    </row>
    <row r="9641" spans="4:5" ht="18.75" x14ac:dyDescent="0.3">
      <c r="D9641" s="8">
        <v>96.379999999998105</v>
      </c>
      <c r="E9641" s="9">
        <v>97</v>
      </c>
    </row>
    <row r="9642" spans="4:5" ht="18.75" x14ac:dyDescent="0.3">
      <c r="D9642" s="8">
        <v>96.389999999998196</v>
      </c>
      <c r="E9642" s="9">
        <v>97</v>
      </c>
    </row>
    <row r="9643" spans="4:5" ht="18.75" x14ac:dyDescent="0.3">
      <c r="D9643" s="8">
        <v>96.399999999998201</v>
      </c>
      <c r="E9643" s="9">
        <v>97</v>
      </c>
    </row>
    <row r="9644" spans="4:5" ht="18.75" x14ac:dyDescent="0.3">
      <c r="D9644" s="8">
        <v>96.409999999998206</v>
      </c>
      <c r="E9644" s="9">
        <v>97</v>
      </c>
    </row>
    <row r="9645" spans="4:5" ht="18.75" x14ac:dyDescent="0.3">
      <c r="D9645" s="8">
        <v>96.419999999998197</v>
      </c>
      <c r="E9645" s="9">
        <v>97</v>
      </c>
    </row>
    <row r="9646" spans="4:5" ht="18.75" x14ac:dyDescent="0.3">
      <c r="D9646" s="8">
        <v>96.429999999998202</v>
      </c>
      <c r="E9646" s="9">
        <v>97</v>
      </c>
    </row>
    <row r="9647" spans="4:5" ht="18.75" x14ac:dyDescent="0.3">
      <c r="D9647" s="8">
        <v>96.439999999998193</v>
      </c>
      <c r="E9647" s="9">
        <v>97</v>
      </c>
    </row>
    <row r="9648" spans="4:5" ht="18.75" x14ac:dyDescent="0.3">
      <c r="D9648" s="8">
        <v>96.449999999998198</v>
      </c>
      <c r="E9648" s="9">
        <v>97</v>
      </c>
    </row>
    <row r="9649" spans="4:5" ht="18.75" x14ac:dyDescent="0.3">
      <c r="D9649" s="8">
        <v>96.459999999998203</v>
      </c>
      <c r="E9649" s="9">
        <v>97</v>
      </c>
    </row>
    <row r="9650" spans="4:5" ht="18.75" x14ac:dyDescent="0.3">
      <c r="D9650" s="8">
        <v>96.469999999998194</v>
      </c>
      <c r="E9650" s="9">
        <v>97</v>
      </c>
    </row>
    <row r="9651" spans="4:5" ht="18.75" x14ac:dyDescent="0.3">
      <c r="D9651" s="8">
        <v>96.479999999998199</v>
      </c>
      <c r="E9651" s="9">
        <v>97</v>
      </c>
    </row>
    <row r="9652" spans="4:5" ht="18.75" x14ac:dyDescent="0.3">
      <c r="D9652" s="8">
        <v>96.489999999998204</v>
      </c>
      <c r="E9652" s="9">
        <v>97</v>
      </c>
    </row>
    <row r="9653" spans="4:5" ht="18.75" x14ac:dyDescent="0.3">
      <c r="D9653" s="8">
        <v>96.499999999998195</v>
      </c>
      <c r="E9653" s="9">
        <v>97</v>
      </c>
    </row>
    <row r="9654" spans="4:5" ht="18.75" x14ac:dyDescent="0.3">
      <c r="D9654" s="8">
        <v>96.5099999999982</v>
      </c>
      <c r="E9654" s="9">
        <v>97</v>
      </c>
    </row>
    <row r="9655" spans="4:5" ht="18.75" x14ac:dyDescent="0.3">
      <c r="D9655" s="8">
        <v>96.519999999998205</v>
      </c>
      <c r="E9655" s="9">
        <v>97</v>
      </c>
    </row>
    <row r="9656" spans="4:5" ht="18.75" x14ac:dyDescent="0.3">
      <c r="D9656" s="8">
        <v>96.529999999998196</v>
      </c>
      <c r="E9656" s="9">
        <v>97</v>
      </c>
    </row>
    <row r="9657" spans="4:5" ht="18.75" x14ac:dyDescent="0.3">
      <c r="D9657" s="8">
        <v>96.539999999998201</v>
      </c>
      <c r="E9657" s="9">
        <v>97</v>
      </c>
    </row>
    <row r="9658" spans="4:5" ht="18.75" x14ac:dyDescent="0.3">
      <c r="D9658" s="8">
        <v>96.549999999998207</v>
      </c>
      <c r="E9658" s="9">
        <v>97</v>
      </c>
    </row>
    <row r="9659" spans="4:5" ht="18.75" x14ac:dyDescent="0.3">
      <c r="D9659" s="8">
        <v>96.559999999998197</v>
      </c>
      <c r="E9659" s="9">
        <v>97</v>
      </c>
    </row>
    <row r="9660" spans="4:5" ht="18.75" x14ac:dyDescent="0.3">
      <c r="D9660" s="8">
        <v>96.569999999998203</v>
      </c>
      <c r="E9660" s="9">
        <v>97</v>
      </c>
    </row>
    <row r="9661" spans="4:5" ht="18.75" x14ac:dyDescent="0.3">
      <c r="D9661" s="8">
        <v>96.579999999998293</v>
      </c>
      <c r="E9661" s="9">
        <v>97</v>
      </c>
    </row>
    <row r="9662" spans="4:5" ht="18.75" x14ac:dyDescent="0.3">
      <c r="D9662" s="8">
        <v>96.589999999998298</v>
      </c>
      <c r="E9662" s="9">
        <v>97</v>
      </c>
    </row>
    <row r="9663" spans="4:5" ht="18.75" x14ac:dyDescent="0.3">
      <c r="D9663" s="8">
        <v>96.599999999998303</v>
      </c>
      <c r="E9663" s="9">
        <v>97</v>
      </c>
    </row>
    <row r="9664" spans="4:5" ht="18.75" x14ac:dyDescent="0.3">
      <c r="D9664" s="8">
        <v>96.609999999998294</v>
      </c>
      <c r="E9664" s="9">
        <v>97</v>
      </c>
    </row>
    <row r="9665" spans="4:5" ht="18.75" x14ac:dyDescent="0.3">
      <c r="D9665" s="8">
        <v>96.619999999998299</v>
      </c>
      <c r="E9665" s="9">
        <v>97</v>
      </c>
    </row>
    <row r="9666" spans="4:5" ht="18.75" x14ac:dyDescent="0.3">
      <c r="D9666" s="8">
        <v>96.629999999998304</v>
      </c>
      <c r="E9666" s="9">
        <v>97</v>
      </c>
    </row>
    <row r="9667" spans="4:5" ht="18.75" x14ac:dyDescent="0.3">
      <c r="D9667" s="8">
        <v>96.639999999998295</v>
      </c>
      <c r="E9667" s="9">
        <v>97</v>
      </c>
    </row>
    <row r="9668" spans="4:5" ht="18.75" x14ac:dyDescent="0.3">
      <c r="D9668" s="8">
        <v>96.6499999999983</v>
      </c>
      <c r="E9668" s="9">
        <v>97</v>
      </c>
    </row>
    <row r="9669" spans="4:5" ht="18.75" x14ac:dyDescent="0.3">
      <c r="D9669" s="8">
        <v>96.659999999998305</v>
      </c>
      <c r="E9669" s="9">
        <v>97</v>
      </c>
    </row>
    <row r="9670" spans="4:5" ht="18.75" x14ac:dyDescent="0.3">
      <c r="D9670" s="8">
        <v>96.669999999998296</v>
      </c>
      <c r="E9670" s="9">
        <v>97</v>
      </c>
    </row>
    <row r="9671" spans="4:5" ht="18.75" x14ac:dyDescent="0.3">
      <c r="D9671" s="8">
        <v>96.679999999998302</v>
      </c>
      <c r="E9671" s="9">
        <v>97</v>
      </c>
    </row>
    <row r="9672" spans="4:5" ht="18.75" x14ac:dyDescent="0.3">
      <c r="D9672" s="8">
        <v>96.689999999998307</v>
      </c>
      <c r="E9672" s="9">
        <v>97</v>
      </c>
    </row>
    <row r="9673" spans="4:5" ht="18.75" x14ac:dyDescent="0.3">
      <c r="D9673" s="8">
        <v>96.699999999998298</v>
      </c>
      <c r="E9673" s="9">
        <v>97</v>
      </c>
    </row>
    <row r="9674" spans="4:5" ht="18.75" x14ac:dyDescent="0.3">
      <c r="D9674" s="8">
        <v>96.709999999998303</v>
      </c>
      <c r="E9674" s="9">
        <v>97</v>
      </c>
    </row>
    <row r="9675" spans="4:5" ht="18.75" x14ac:dyDescent="0.3">
      <c r="D9675" s="8">
        <v>96.719999999998294</v>
      </c>
      <c r="E9675" s="9">
        <v>97</v>
      </c>
    </row>
    <row r="9676" spans="4:5" ht="18.75" x14ac:dyDescent="0.3">
      <c r="D9676" s="8">
        <v>96.729999999998299</v>
      </c>
      <c r="E9676" s="9">
        <v>97</v>
      </c>
    </row>
    <row r="9677" spans="4:5" ht="18.75" x14ac:dyDescent="0.3">
      <c r="D9677" s="8">
        <v>96.739999999998304</v>
      </c>
      <c r="E9677" s="9">
        <v>97</v>
      </c>
    </row>
    <row r="9678" spans="4:5" ht="18.75" x14ac:dyDescent="0.3">
      <c r="D9678" s="8">
        <v>96.749999999998295</v>
      </c>
      <c r="E9678" s="9">
        <v>97</v>
      </c>
    </row>
    <row r="9679" spans="4:5" ht="18.75" x14ac:dyDescent="0.3">
      <c r="D9679" s="8">
        <v>96.7599999999983</v>
      </c>
      <c r="E9679" s="9">
        <v>97</v>
      </c>
    </row>
    <row r="9680" spans="4:5" ht="18.75" x14ac:dyDescent="0.3">
      <c r="D9680" s="8">
        <v>96.769999999998305</v>
      </c>
      <c r="E9680" s="9">
        <v>97</v>
      </c>
    </row>
    <row r="9681" spans="4:5" ht="18.75" x14ac:dyDescent="0.3">
      <c r="D9681" s="8">
        <v>96.779999999998395</v>
      </c>
      <c r="E9681" s="9">
        <v>97</v>
      </c>
    </row>
    <row r="9682" spans="4:5" ht="18.75" x14ac:dyDescent="0.3">
      <c r="D9682" s="8">
        <v>96.7899999999984</v>
      </c>
      <c r="E9682" s="9">
        <v>97</v>
      </c>
    </row>
    <row r="9683" spans="4:5" ht="18.75" x14ac:dyDescent="0.3">
      <c r="D9683" s="8">
        <v>96.799999999998406</v>
      </c>
      <c r="E9683" s="9">
        <v>98</v>
      </c>
    </row>
    <row r="9684" spans="4:5" ht="18.75" x14ac:dyDescent="0.3">
      <c r="D9684" s="8">
        <v>96.809999999998396</v>
      </c>
      <c r="E9684" s="9">
        <v>98</v>
      </c>
    </row>
    <row r="9685" spans="4:5" ht="18.75" x14ac:dyDescent="0.3">
      <c r="D9685" s="8">
        <v>96.819999999998402</v>
      </c>
      <c r="E9685" s="9">
        <v>98</v>
      </c>
    </row>
    <row r="9686" spans="4:5" ht="18.75" x14ac:dyDescent="0.3">
      <c r="D9686" s="8">
        <v>96.829999999998407</v>
      </c>
      <c r="E9686" s="9">
        <v>98</v>
      </c>
    </row>
    <row r="9687" spans="4:5" ht="18.75" x14ac:dyDescent="0.3">
      <c r="D9687" s="8">
        <v>96.839999999998398</v>
      </c>
      <c r="E9687" s="9">
        <v>98</v>
      </c>
    </row>
    <row r="9688" spans="4:5" ht="18.75" x14ac:dyDescent="0.3">
      <c r="D9688" s="8">
        <v>96.849999999998403</v>
      </c>
      <c r="E9688" s="9">
        <v>98</v>
      </c>
    </row>
    <row r="9689" spans="4:5" ht="18.75" x14ac:dyDescent="0.3">
      <c r="D9689" s="8">
        <v>96.859999999998394</v>
      </c>
      <c r="E9689" s="9">
        <v>98</v>
      </c>
    </row>
    <row r="9690" spans="4:5" ht="18.75" x14ac:dyDescent="0.3">
      <c r="D9690" s="8">
        <v>96.869999999998399</v>
      </c>
      <c r="E9690" s="9">
        <v>98</v>
      </c>
    </row>
    <row r="9691" spans="4:5" ht="18.75" x14ac:dyDescent="0.3">
      <c r="D9691" s="8">
        <v>96.879999999998404</v>
      </c>
      <c r="E9691" s="9">
        <v>98</v>
      </c>
    </row>
    <row r="9692" spans="4:5" ht="18.75" x14ac:dyDescent="0.3">
      <c r="D9692" s="8">
        <v>96.889999999998395</v>
      </c>
      <c r="E9692" s="9">
        <v>98</v>
      </c>
    </row>
    <row r="9693" spans="4:5" ht="18.75" x14ac:dyDescent="0.3">
      <c r="D9693" s="8">
        <v>96.8999999999984</v>
      </c>
      <c r="E9693" s="9">
        <v>98</v>
      </c>
    </row>
    <row r="9694" spans="4:5" ht="18.75" x14ac:dyDescent="0.3">
      <c r="D9694" s="8">
        <v>96.909999999998405</v>
      </c>
      <c r="E9694" s="9">
        <v>98</v>
      </c>
    </row>
    <row r="9695" spans="4:5" ht="18.75" x14ac:dyDescent="0.3">
      <c r="D9695" s="8">
        <v>96.919999999998396</v>
      </c>
      <c r="E9695" s="9">
        <v>98</v>
      </c>
    </row>
    <row r="9696" spans="4:5" ht="18.75" x14ac:dyDescent="0.3">
      <c r="D9696" s="8">
        <v>96.929999999998401</v>
      </c>
      <c r="E9696" s="9">
        <v>98</v>
      </c>
    </row>
    <row r="9697" spans="4:5" ht="18.75" x14ac:dyDescent="0.3">
      <c r="D9697" s="8">
        <v>96.939999999998406</v>
      </c>
      <c r="E9697" s="9">
        <v>98</v>
      </c>
    </row>
    <row r="9698" spans="4:5" ht="18.75" x14ac:dyDescent="0.3">
      <c r="D9698" s="8">
        <v>96.949999999998397</v>
      </c>
      <c r="E9698" s="9">
        <v>98</v>
      </c>
    </row>
    <row r="9699" spans="4:5" ht="18.75" x14ac:dyDescent="0.3">
      <c r="D9699" s="8">
        <v>96.959999999998402</v>
      </c>
      <c r="E9699" s="9">
        <v>98</v>
      </c>
    </row>
    <row r="9700" spans="4:5" ht="18.75" x14ac:dyDescent="0.3">
      <c r="D9700" s="8">
        <v>96.969999999998393</v>
      </c>
      <c r="E9700" s="9">
        <v>98</v>
      </c>
    </row>
    <row r="9701" spans="4:5" ht="18.75" x14ac:dyDescent="0.3">
      <c r="D9701" s="8">
        <v>96.979999999998498</v>
      </c>
      <c r="E9701" s="9">
        <v>98</v>
      </c>
    </row>
    <row r="9702" spans="4:5" ht="18.75" x14ac:dyDescent="0.3">
      <c r="D9702" s="8">
        <v>96.989999999998503</v>
      </c>
      <c r="E9702" s="9">
        <v>98</v>
      </c>
    </row>
    <row r="9703" spans="4:5" ht="18.75" x14ac:dyDescent="0.3">
      <c r="D9703" s="8">
        <v>96.999999999998494</v>
      </c>
      <c r="E9703" s="9">
        <v>98</v>
      </c>
    </row>
    <row r="9704" spans="4:5" ht="18.75" x14ac:dyDescent="0.3">
      <c r="D9704" s="8">
        <v>97.009999999998499</v>
      </c>
      <c r="E9704" s="9">
        <v>98</v>
      </c>
    </row>
    <row r="9705" spans="4:5" ht="18.75" x14ac:dyDescent="0.3">
      <c r="D9705" s="8">
        <v>97.019999999998504</v>
      </c>
      <c r="E9705" s="9">
        <v>98</v>
      </c>
    </row>
    <row r="9706" spans="4:5" ht="18.75" x14ac:dyDescent="0.3">
      <c r="D9706" s="8">
        <v>97.029999999998495</v>
      </c>
      <c r="E9706" s="9">
        <v>98</v>
      </c>
    </row>
    <row r="9707" spans="4:5" ht="18.75" x14ac:dyDescent="0.3">
      <c r="D9707" s="8">
        <v>97.0399999999985</v>
      </c>
      <c r="E9707" s="9">
        <v>98</v>
      </c>
    </row>
    <row r="9708" spans="4:5" ht="18.75" x14ac:dyDescent="0.3">
      <c r="D9708" s="8">
        <v>97.049999999998505</v>
      </c>
      <c r="E9708" s="9">
        <v>98</v>
      </c>
    </row>
    <row r="9709" spans="4:5" ht="18.75" x14ac:dyDescent="0.3">
      <c r="D9709" s="8">
        <v>97.059999999998496</v>
      </c>
      <c r="E9709" s="9">
        <v>98</v>
      </c>
    </row>
    <row r="9710" spans="4:5" ht="18.75" x14ac:dyDescent="0.3">
      <c r="D9710" s="8">
        <v>97.069999999998501</v>
      </c>
      <c r="E9710" s="9">
        <v>98</v>
      </c>
    </row>
    <row r="9711" spans="4:5" ht="18.75" x14ac:dyDescent="0.3">
      <c r="D9711" s="8">
        <v>97.079999999998506</v>
      </c>
      <c r="E9711" s="9">
        <v>98</v>
      </c>
    </row>
    <row r="9712" spans="4:5" ht="18.75" x14ac:dyDescent="0.3">
      <c r="D9712" s="8">
        <v>97.089999999998497</v>
      </c>
      <c r="E9712" s="9">
        <v>98</v>
      </c>
    </row>
    <row r="9713" spans="4:5" ht="18.75" x14ac:dyDescent="0.3">
      <c r="D9713" s="8">
        <v>97.099999999998502</v>
      </c>
      <c r="E9713" s="9">
        <v>98</v>
      </c>
    </row>
    <row r="9714" spans="4:5" ht="18.75" x14ac:dyDescent="0.3">
      <c r="D9714" s="8">
        <v>97.109999999998493</v>
      </c>
      <c r="E9714" s="9">
        <v>98</v>
      </c>
    </row>
    <row r="9715" spans="4:5" ht="18.75" x14ac:dyDescent="0.3">
      <c r="D9715" s="8">
        <v>97.119999999998498</v>
      </c>
      <c r="E9715" s="9">
        <v>98</v>
      </c>
    </row>
    <row r="9716" spans="4:5" ht="18.75" x14ac:dyDescent="0.3">
      <c r="D9716" s="8">
        <v>97.129999999998503</v>
      </c>
      <c r="E9716" s="9">
        <v>98</v>
      </c>
    </row>
    <row r="9717" spans="4:5" ht="18.75" x14ac:dyDescent="0.3">
      <c r="D9717" s="8">
        <v>97.139999999998494</v>
      </c>
      <c r="E9717" s="9">
        <v>98</v>
      </c>
    </row>
    <row r="9718" spans="4:5" ht="18.75" x14ac:dyDescent="0.3">
      <c r="D9718" s="8">
        <v>97.149999999998499</v>
      </c>
      <c r="E9718" s="9">
        <v>98</v>
      </c>
    </row>
    <row r="9719" spans="4:5" ht="18.75" x14ac:dyDescent="0.3">
      <c r="D9719" s="8">
        <v>97.159999999998504</v>
      </c>
      <c r="E9719" s="9">
        <v>98</v>
      </c>
    </row>
    <row r="9720" spans="4:5" ht="18.75" x14ac:dyDescent="0.3">
      <c r="D9720" s="8">
        <v>97.169999999998595</v>
      </c>
      <c r="E9720" s="9">
        <v>98</v>
      </c>
    </row>
    <row r="9721" spans="4:5" ht="18.75" x14ac:dyDescent="0.3">
      <c r="D9721" s="8">
        <v>97.1799999999986</v>
      </c>
      <c r="E9721" s="9">
        <v>98</v>
      </c>
    </row>
    <row r="9722" spans="4:5" ht="18.75" x14ac:dyDescent="0.3">
      <c r="D9722" s="8">
        <v>97.189999999998605</v>
      </c>
      <c r="E9722" s="9">
        <v>98</v>
      </c>
    </row>
    <row r="9723" spans="4:5" ht="18.75" x14ac:dyDescent="0.3">
      <c r="D9723" s="8">
        <v>97.199999999998596</v>
      </c>
      <c r="E9723" s="9">
        <v>98</v>
      </c>
    </row>
    <row r="9724" spans="4:5" ht="18.75" x14ac:dyDescent="0.3">
      <c r="D9724" s="8">
        <v>97.209999999998601</v>
      </c>
      <c r="E9724" s="9">
        <v>98</v>
      </c>
    </row>
    <row r="9725" spans="4:5" ht="18.75" x14ac:dyDescent="0.3">
      <c r="D9725" s="8">
        <v>97.219999999998606</v>
      </c>
      <c r="E9725" s="9">
        <v>98</v>
      </c>
    </row>
    <row r="9726" spans="4:5" ht="18.75" x14ac:dyDescent="0.3">
      <c r="D9726" s="8">
        <v>97.229999999998597</v>
      </c>
      <c r="E9726" s="9">
        <v>98</v>
      </c>
    </row>
    <row r="9727" spans="4:5" ht="18.75" x14ac:dyDescent="0.3">
      <c r="D9727" s="8">
        <v>97.239999999998602</v>
      </c>
      <c r="E9727" s="9">
        <v>98</v>
      </c>
    </row>
    <row r="9728" spans="4:5" ht="18.75" x14ac:dyDescent="0.3">
      <c r="D9728" s="8">
        <v>97.249999999998593</v>
      </c>
      <c r="E9728" s="9">
        <v>98</v>
      </c>
    </row>
    <row r="9729" spans="4:5" ht="18.75" x14ac:dyDescent="0.3">
      <c r="D9729" s="8">
        <v>97.259999999998598</v>
      </c>
      <c r="E9729" s="9">
        <v>98</v>
      </c>
    </row>
    <row r="9730" spans="4:5" ht="18.75" x14ac:dyDescent="0.3">
      <c r="D9730" s="8">
        <v>97.269999999998603</v>
      </c>
      <c r="E9730" s="9">
        <v>98</v>
      </c>
    </row>
    <row r="9731" spans="4:5" ht="18.75" x14ac:dyDescent="0.3">
      <c r="D9731" s="8">
        <v>97.279999999998594</v>
      </c>
      <c r="E9731" s="9">
        <v>98</v>
      </c>
    </row>
    <row r="9732" spans="4:5" ht="18.75" x14ac:dyDescent="0.3">
      <c r="D9732" s="8">
        <v>97.289999999998599</v>
      </c>
      <c r="E9732" s="9">
        <v>98</v>
      </c>
    </row>
    <row r="9733" spans="4:5" ht="18.75" x14ac:dyDescent="0.3">
      <c r="D9733" s="8">
        <v>97.299999999998604</v>
      </c>
      <c r="E9733" s="9">
        <v>98</v>
      </c>
    </row>
    <row r="9734" spans="4:5" ht="18.75" x14ac:dyDescent="0.3">
      <c r="D9734" s="8">
        <v>97.309999999998595</v>
      </c>
      <c r="E9734" s="9">
        <v>98</v>
      </c>
    </row>
    <row r="9735" spans="4:5" ht="18.75" x14ac:dyDescent="0.3">
      <c r="D9735" s="8">
        <v>97.319999999998601</v>
      </c>
      <c r="E9735" s="9">
        <v>98</v>
      </c>
    </row>
    <row r="9736" spans="4:5" ht="18.75" x14ac:dyDescent="0.3">
      <c r="D9736" s="8">
        <v>97.329999999998606</v>
      </c>
      <c r="E9736" s="9">
        <v>98</v>
      </c>
    </row>
    <row r="9737" spans="4:5" ht="18.75" x14ac:dyDescent="0.3">
      <c r="D9737" s="8">
        <v>97.339999999998597</v>
      </c>
      <c r="E9737" s="9">
        <v>98</v>
      </c>
    </row>
    <row r="9738" spans="4:5" ht="18.75" x14ac:dyDescent="0.3">
      <c r="D9738" s="8">
        <v>97.349999999998602</v>
      </c>
      <c r="E9738" s="9">
        <v>98</v>
      </c>
    </row>
    <row r="9739" spans="4:5" ht="18.75" x14ac:dyDescent="0.3">
      <c r="D9739" s="8">
        <v>97.359999999998607</v>
      </c>
      <c r="E9739" s="9">
        <v>98</v>
      </c>
    </row>
    <row r="9740" spans="4:5" ht="18.75" x14ac:dyDescent="0.3">
      <c r="D9740" s="8">
        <v>97.369999999998697</v>
      </c>
      <c r="E9740" s="9">
        <v>98</v>
      </c>
    </row>
    <row r="9741" spans="4:5" ht="18.75" x14ac:dyDescent="0.3">
      <c r="D9741" s="8">
        <v>97.379999999998702</v>
      </c>
      <c r="E9741" s="9">
        <v>98</v>
      </c>
    </row>
    <row r="9742" spans="4:5" ht="18.75" x14ac:dyDescent="0.3">
      <c r="D9742" s="8">
        <v>97.389999999998693</v>
      </c>
      <c r="E9742" s="9">
        <v>98</v>
      </c>
    </row>
    <row r="9743" spans="4:5" ht="18.75" x14ac:dyDescent="0.3">
      <c r="D9743" s="8">
        <v>97.399999999998698</v>
      </c>
      <c r="E9743" s="9">
        <v>98</v>
      </c>
    </row>
    <row r="9744" spans="4:5" ht="18.75" x14ac:dyDescent="0.3">
      <c r="D9744" s="8">
        <v>97.409999999998703</v>
      </c>
      <c r="E9744" s="9">
        <v>98</v>
      </c>
    </row>
    <row r="9745" spans="4:5" ht="18.75" x14ac:dyDescent="0.3">
      <c r="D9745" s="8">
        <v>97.419999999998694</v>
      </c>
      <c r="E9745" s="9">
        <v>98</v>
      </c>
    </row>
    <row r="9746" spans="4:5" ht="18.75" x14ac:dyDescent="0.3">
      <c r="D9746" s="8">
        <v>97.429999999998699</v>
      </c>
      <c r="E9746" s="9">
        <v>98</v>
      </c>
    </row>
    <row r="9747" spans="4:5" ht="18.75" x14ac:dyDescent="0.3">
      <c r="D9747" s="8">
        <v>97.439999999998705</v>
      </c>
      <c r="E9747" s="9">
        <v>98</v>
      </c>
    </row>
    <row r="9748" spans="4:5" ht="18.75" x14ac:dyDescent="0.3">
      <c r="D9748" s="8">
        <v>97.449999999998695</v>
      </c>
      <c r="E9748" s="9">
        <v>98</v>
      </c>
    </row>
    <row r="9749" spans="4:5" ht="18.75" x14ac:dyDescent="0.3">
      <c r="D9749" s="8">
        <v>97.459999999998701</v>
      </c>
      <c r="E9749" s="9">
        <v>98</v>
      </c>
    </row>
    <row r="9750" spans="4:5" ht="18.75" x14ac:dyDescent="0.3">
      <c r="D9750" s="8">
        <v>97.469999999998706</v>
      </c>
      <c r="E9750" s="9">
        <v>98</v>
      </c>
    </row>
    <row r="9751" spans="4:5" ht="18.75" x14ac:dyDescent="0.3">
      <c r="D9751" s="8">
        <v>97.479999999998697</v>
      </c>
      <c r="E9751" s="9">
        <v>98</v>
      </c>
    </row>
    <row r="9752" spans="4:5" ht="18.75" x14ac:dyDescent="0.3">
      <c r="D9752" s="8">
        <v>97.489999999998702</v>
      </c>
      <c r="E9752" s="9">
        <v>98</v>
      </c>
    </row>
    <row r="9753" spans="4:5" ht="18.75" x14ac:dyDescent="0.3">
      <c r="D9753" s="8">
        <v>97.499999999998707</v>
      </c>
      <c r="E9753" s="9">
        <v>98</v>
      </c>
    </row>
    <row r="9754" spans="4:5" ht="18.75" x14ac:dyDescent="0.3">
      <c r="D9754" s="8">
        <v>97.509999999998698</v>
      </c>
      <c r="E9754" s="9">
        <v>98</v>
      </c>
    </row>
    <row r="9755" spans="4:5" ht="18.75" x14ac:dyDescent="0.3">
      <c r="D9755" s="8">
        <v>97.519999999998703</v>
      </c>
      <c r="E9755" s="9">
        <v>98</v>
      </c>
    </row>
    <row r="9756" spans="4:5" ht="18.75" x14ac:dyDescent="0.3">
      <c r="D9756" s="8">
        <v>97.529999999998694</v>
      </c>
      <c r="E9756" s="9">
        <v>98</v>
      </c>
    </row>
    <row r="9757" spans="4:5" ht="18.75" x14ac:dyDescent="0.3">
      <c r="D9757" s="8">
        <v>97.539999999998699</v>
      </c>
      <c r="E9757" s="9">
        <v>98</v>
      </c>
    </row>
    <row r="9758" spans="4:5" ht="18.75" x14ac:dyDescent="0.3">
      <c r="D9758" s="8">
        <v>97.549999999998704</v>
      </c>
      <c r="E9758" s="9">
        <v>98</v>
      </c>
    </row>
    <row r="9759" spans="4:5" ht="18.75" x14ac:dyDescent="0.3">
      <c r="D9759" s="8">
        <v>97.559999999998794</v>
      </c>
      <c r="E9759" s="9">
        <v>98</v>
      </c>
    </row>
    <row r="9760" spans="4:5" ht="18.75" x14ac:dyDescent="0.3">
      <c r="D9760" s="8">
        <v>97.569999999998799</v>
      </c>
      <c r="E9760" s="9">
        <v>98</v>
      </c>
    </row>
    <row r="9761" spans="4:5" ht="18.75" x14ac:dyDescent="0.3">
      <c r="D9761" s="8">
        <v>97.579999999998805</v>
      </c>
      <c r="E9761" s="9">
        <v>98</v>
      </c>
    </row>
    <row r="9762" spans="4:5" ht="18.75" x14ac:dyDescent="0.3">
      <c r="D9762" s="8">
        <v>97.589999999998795</v>
      </c>
      <c r="E9762" s="9">
        <v>98</v>
      </c>
    </row>
    <row r="9763" spans="4:5" ht="18.75" x14ac:dyDescent="0.3">
      <c r="D9763" s="8">
        <v>97.599999999998801</v>
      </c>
      <c r="E9763" s="9">
        <v>98</v>
      </c>
    </row>
    <row r="9764" spans="4:5" ht="18.75" x14ac:dyDescent="0.3">
      <c r="D9764" s="8">
        <v>97.609999999998806</v>
      </c>
      <c r="E9764" s="9">
        <v>98</v>
      </c>
    </row>
    <row r="9765" spans="4:5" ht="18.75" x14ac:dyDescent="0.3">
      <c r="D9765" s="8">
        <v>97.619999999998797</v>
      </c>
      <c r="E9765" s="9">
        <v>98</v>
      </c>
    </row>
    <row r="9766" spans="4:5" ht="18.75" x14ac:dyDescent="0.3">
      <c r="D9766" s="8">
        <v>97.629999999998802</v>
      </c>
      <c r="E9766" s="9">
        <v>98</v>
      </c>
    </row>
    <row r="9767" spans="4:5" ht="18.75" x14ac:dyDescent="0.3">
      <c r="D9767" s="8">
        <v>97.639999999998807</v>
      </c>
      <c r="E9767" s="9">
        <v>98</v>
      </c>
    </row>
    <row r="9768" spans="4:5" ht="18.75" x14ac:dyDescent="0.3">
      <c r="D9768" s="8">
        <v>97.649999999998798</v>
      </c>
      <c r="E9768" s="9">
        <v>98</v>
      </c>
    </row>
    <row r="9769" spans="4:5" ht="18.75" x14ac:dyDescent="0.3">
      <c r="D9769" s="8">
        <v>97.659999999998803</v>
      </c>
      <c r="E9769" s="9">
        <v>98</v>
      </c>
    </row>
    <row r="9770" spans="4:5" ht="18.75" x14ac:dyDescent="0.3">
      <c r="D9770" s="8">
        <v>97.669999999998794</v>
      </c>
      <c r="E9770" s="9">
        <v>98</v>
      </c>
    </row>
    <row r="9771" spans="4:5" ht="18.75" x14ac:dyDescent="0.3">
      <c r="D9771" s="8">
        <v>97.679999999998799</v>
      </c>
      <c r="E9771" s="9">
        <v>98</v>
      </c>
    </row>
    <row r="9772" spans="4:5" ht="18.75" x14ac:dyDescent="0.3">
      <c r="D9772" s="8">
        <v>97.689999999998804</v>
      </c>
      <c r="E9772" s="9">
        <v>98</v>
      </c>
    </row>
    <row r="9773" spans="4:5" ht="18.75" x14ac:dyDescent="0.3">
      <c r="D9773" s="8">
        <v>97.699999999998795</v>
      </c>
      <c r="E9773" s="9">
        <v>98</v>
      </c>
    </row>
    <row r="9774" spans="4:5" ht="18.75" x14ac:dyDescent="0.3">
      <c r="D9774" s="8">
        <v>97.7099999999988</v>
      </c>
      <c r="E9774" s="9">
        <v>98</v>
      </c>
    </row>
    <row r="9775" spans="4:5" ht="18.75" x14ac:dyDescent="0.3">
      <c r="D9775" s="8">
        <v>97.719999999998805</v>
      </c>
      <c r="E9775" s="9">
        <v>98</v>
      </c>
    </row>
    <row r="9776" spans="4:5" ht="18.75" x14ac:dyDescent="0.3">
      <c r="D9776" s="8">
        <v>97.729999999998796</v>
      </c>
      <c r="E9776" s="9">
        <v>98</v>
      </c>
    </row>
    <row r="9777" spans="4:5" ht="18.75" x14ac:dyDescent="0.3">
      <c r="D9777" s="8">
        <v>97.739999999998801</v>
      </c>
      <c r="E9777" s="9">
        <v>98</v>
      </c>
    </row>
    <row r="9778" spans="4:5" ht="18.75" x14ac:dyDescent="0.3">
      <c r="D9778" s="8">
        <v>97.749999999998806</v>
      </c>
      <c r="E9778" s="9">
        <v>98</v>
      </c>
    </row>
    <row r="9779" spans="4:5" ht="18.75" x14ac:dyDescent="0.3">
      <c r="D9779" s="8">
        <v>97.759999999998897</v>
      </c>
      <c r="E9779" s="9">
        <v>98</v>
      </c>
    </row>
    <row r="9780" spans="4:5" ht="18.75" x14ac:dyDescent="0.3">
      <c r="D9780" s="8">
        <v>97.769999999998902</v>
      </c>
      <c r="E9780" s="9">
        <v>98</v>
      </c>
    </row>
    <row r="9781" spans="4:5" ht="18.75" x14ac:dyDescent="0.3">
      <c r="D9781" s="8">
        <v>97.779999999998907</v>
      </c>
      <c r="E9781" s="9">
        <v>98</v>
      </c>
    </row>
    <row r="9782" spans="4:5" ht="18.75" x14ac:dyDescent="0.3">
      <c r="D9782" s="8">
        <v>97.789999999998898</v>
      </c>
      <c r="E9782" s="9">
        <v>98</v>
      </c>
    </row>
    <row r="9783" spans="4:5" ht="18.75" x14ac:dyDescent="0.3">
      <c r="D9783" s="8">
        <v>97.799999999998903</v>
      </c>
      <c r="E9783" s="9">
        <v>98</v>
      </c>
    </row>
    <row r="9784" spans="4:5" ht="18.75" x14ac:dyDescent="0.3">
      <c r="D9784" s="8">
        <v>97.809999999998894</v>
      </c>
      <c r="E9784" s="9">
        <v>98</v>
      </c>
    </row>
    <row r="9785" spans="4:5" ht="18.75" x14ac:dyDescent="0.3">
      <c r="D9785" s="8">
        <v>97.819999999998899</v>
      </c>
      <c r="E9785" s="9">
        <v>98</v>
      </c>
    </row>
    <row r="9786" spans="4:5" ht="18.75" x14ac:dyDescent="0.3">
      <c r="D9786" s="8">
        <v>97.829999999998904</v>
      </c>
      <c r="E9786" s="9">
        <v>98</v>
      </c>
    </row>
    <row r="9787" spans="4:5" ht="18.75" x14ac:dyDescent="0.3">
      <c r="D9787" s="8">
        <v>97.839999999998895</v>
      </c>
      <c r="E9787" s="9">
        <v>98</v>
      </c>
    </row>
    <row r="9788" spans="4:5" ht="18.75" x14ac:dyDescent="0.3">
      <c r="D9788" s="8">
        <v>97.8499999999989</v>
      </c>
      <c r="E9788" s="9">
        <v>98</v>
      </c>
    </row>
    <row r="9789" spans="4:5" ht="18.75" x14ac:dyDescent="0.3">
      <c r="D9789" s="8">
        <v>97.859999999998905</v>
      </c>
      <c r="E9789" s="9">
        <v>98</v>
      </c>
    </row>
    <row r="9790" spans="4:5" ht="18.75" x14ac:dyDescent="0.3">
      <c r="D9790" s="8">
        <v>97.869999999998896</v>
      </c>
      <c r="E9790" s="9">
        <v>98</v>
      </c>
    </row>
    <row r="9791" spans="4:5" ht="18.75" x14ac:dyDescent="0.3">
      <c r="D9791" s="8">
        <v>97.879999999998901</v>
      </c>
      <c r="E9791" s="9">
        <v>98</v>
      </c>
    </row>
    <row r="9792" spans="4:5" ht="18.75" x14ac:dyDescent="0.3">
      <c r="D9792" s="8">
        <v>97.889999999998906</v>
      </c>
      <c r="E9792" s="9">
        <v>98</v>
      </c>
    </row>
    <row r="9793" spans="4:5" ht="18.75" x14ac:dyDescent="0.3">
      <c r="D9793" s="8">
        <v>97.899999999998897</v>
      </c>
      <c r="E9793" s="9">
        <v>98</v>
      </c>
    </row>
    <row r="9794" spans="4:5" ht="18.75" x14ac:dyDescent="0.3">
      <c r="D9794" s="8">
        <v>97.909999999998902</v>
      </c>
      <c r="E9794" s="9">
        <v>98</v>
      </c>
    </row>
    <row r="9795" spans="4:5" ht="18.75" x14ac:dyDescent="0.3">
      <c r="D9795" s="8">
        <v>97.919999999998893</v>
      </c>
      <c r="E9795" s="9">
        <v>98</v>
      </c>
    </row>
    <row r="9796" spans="4:5" ht="18.75" x14ac:dyDescent="0.3">
      <c r="D9796" s="8">
        <v>97.929999999998898</v>
      </c>
      <c r="E9796" s="9">
        <v>98</v>
      </c>
    </row>
    <row r="9797" spans="4:5" ht="18.75" x14ac:dyDescent="0.3">
      <c r="D9797" s="8">
        <v>97.939999999998903</v>
      </c>
      <c r="E9797" s="9">
        <v>98</v>
      </c>
    </row>
    <row r="9798" spans="4:5" ht="18.75" x14ac:dyDescent="0.3">
      <c r="D9798" s="8">
        <v>97.949999999998994</v>
      </c>
      <c r="E9798" s="9">
        <v>98</v>
      </c>
    </row>
    <row r="9799" spans="4:5" ht="18.75" x14ac:dyDescent="0.3">
      <c r="D9799" s="8">
        <v>97.959999999998999</v>
      </c>
      <c r="E9799" s="9">
        <v>98</v>
      </c>
    </row>
    <row r="9800" spans="4:5" ht="18.75" x14ac:dyDescent="0.3">
      <c r="D9800" s="8">
        <v>97.969999999999004</v>
      </c>
      <c r="E9800" s="9">
        <v>98</v>
      </c>
    </row>
    <row r="9801" spans="4:5" ht="18.75" x14ac:dyDescent="0.3">
      <c r="D9801" s="8">
        <v>97.979999999998995</v>
      </c>
      <c r="E9801" s="9">
        <v>98</v>
      </c>
    </row>
    <row r="9802" spans="4:5" ht="18.75" x14ac:dyDescent="0.3">
      <c r="D9802" s="8">
        <v>97.989999999999</v>
      </c>
      <c r="E9802" s="9">
        <v>98</v>
      </c>
    </row>
    <row r="9803" spans="4:5" ht="18.75" x14ac:dyDescent="0.3">
      <c r="D9803" s="8">
        <v>97.999999999999005</v>
      </c>
      <c r="E9803" s="9">
        <v>98</v>
      </c>
    </row>
    <row r="9804" spans="4:5" ht="18.75" x14ac:dyDescent="0.3">
      <c r="D9804" s="8">
        <v>98.009999999998996</v>
      </c>
      <c r="E9804" s="9">
        <v>98</v>
      </c>
    </row>
    <row r="9805" spans="4:5" ht="18.75" x14ac:dyDescent="0.3">
      <c r="D9805" s="8">
        <v>98.019999999999001</v>
      </c>
      <c r="E9805" s="9">
        <v>98</v>
      </c>
    </row>
    <row r="9806" spans="4:5" ht="18.75" x14ac:dyDescent="0.3">
      <c r="D9806" s="8">
        <v>98.029999999999006</v>
      </c>
      <c r="E9806" s="9">
        <v>98</v>
      </c>
    </row>
    <row r="9807" spans="4:5" ht="18.75" x14ac:dyDescent="0.3">
      <c r="D9807" s="8">
        <v>98.039999999998997</v>
      </c>
      <c r="E9807" s="9">
        <v>98</v>
      </c>
    </row>
    <row r="9808" spans="4:5" ht="18.75" x14ac:dyDescent="0.3">
      <c r="D9808" s="8">
        <v>98.049999999999002</v>
      </c>
      <c r="E9808" s="9">
        <v>98</v>
      </c>
    </row>
    <row r="9809" spans="4:5" ht="18.75" x14ac:dyDescent="0.3">
      <c r="D9809" s="8">
        <v>98.059999999998993</v>
      </c>
      <c r="E9809" s="9">
        <v>98</v>
      </c>
    </row>
    <row r="9810" spans="4:5" ht="18.75" x14ac:dyDescent="0.3">
      <c r="D9810" s="8">
        <v>98.069999999998998</v>
      </c>
      <c r="E9810" s="9">
        <v>98</v>
      </c>
    </row>
    <row r="9811" spans="4:5" ht="18.75" x14ac:dyDescent="0.3">
      <c r="D9811" s="8">
        <v>98.079999999999004</v>
      </c>
      <c r="E9811" s="9">
        <v>98</v>
      </c>
    </row>
    <row r="9812" spans="4:5" ht="18.75" x14ac:dyDescent="0.3">
      <c r="D9812" s="8">
        <v>98.089999999998994</v>
      </c>
      <c r="E9812" s="9">
        <v>98</v>
      </c>
    </row>
    <row r="9813" spans="4:5" ht="18.75" x14ac:dyDescent="0.3">
      <c r="D9813" s="8">
        <v>98.099999999999</v>
      </c>
      <c r="E9813" s="9">
        <v>98</v>
      </c>
    </row>
    <row r="9814" spans="4:5" ht="18.75" x14ac:dyDescent="0.3">
      <c r="D9814" s="8">
        <v>98.109999999999005</v>
      </c>
      <c r="E9814" s="9">
        <v>98</v>
      </c>
    </row>
    <row r="9815" spans="4:5" ht="18.75" x14ac:dyDescent="0.3">
      <c r="D9815" s="8">
        <v>98.119999999998996</v>
      </c>
      <c r="E9815" s="9">
        <v>98</v>
      </c>
    </row>
    <row r="9816" spans="4:5" ht="18.75" x14ac:dyDescent="0.3">
      <c r="D9816" s="8">
        <v>98.129999999999001</v>
      </c>
      <c r="E9816" s="9">
        <v>98</v>
      </c>
    </row>
    <row r="9817" spans="4:5" ht="18.75" x14ac:dyDescent="0.3">
      <c r="D9817" s="8">
        <v>98.139999999999006</v>
      </c>
      <c r="E9817" s="9">
        <v>98</v>
      </c>
    </row>
    <row r="9818" spans="4:5" ht="18.75" x14ac:dyDescent="0.3">
      <c r="D9818" s="8">
        <v>98.149999999999096</v>
      </c>
      <c r="E9818" s="9">
        <v>98</v>
      </c>
    </row>
    <row r="9819" spans="4:5" ht="18.75" x14ac:dyDescent="0.3">
      <c r="D9819" s="8">
        <v>98.159999999999101</v>
      </c>
      <c r="E9819" s="9">
        <v>98</v>
      </c>
    </row>
    <row r="9820" spans="4:5" ht="18.75" x14ac:dyDescent="0.3">
      <c r="D9820" s="8">
        <v>98.169999999999106</v>
      </c>
      <c r="E9820" s="9">
        <v>98</v>
      </c>
    </row>
    <row r="9821" spans="4:5" ht="18.75" x14ac:dyDescent="0.3">
      <c r="D9821" s="8">
        <v>98.179999999999097</v>
      </c>
      <c r="E9821" s="9">
        <v>98</v>
      </c>
    </row>
    <row r="9822" spans="4:5" ht="18.75" x14ac:dyDescent="0.3">
      <c r="D9822" s="8">
        <v>98.189999999999102</v>
      </c>
      <c r="E9822" s="9">
        <v>98</v>
      </c>
    </row>
    <row r="9823" spans="4:5" ht="18.75" x14ac:dyDescent="0.3">
      <c r="D9823" s="8">
        <v>98.199999999999093</v>
      </c>
      <c r="E9823" s="9">
        <v>98</v>
      </c>
    </row>
    <row r="9824" spans="4:5" ht="18.75" x14ac:dyDescent="0.3">
      <c r="D9824" s="8">
        <v>98.209999999999098</v>
      </c>
      <c r="E9824" s="9">
        <v>98</v>
      </c>
    </row>
    <row r="9825" spans="4:5" ht="18.75" x14ac:dyDescent="0.3">
      <c r="D9825" s="8">
        <v>98.219999999999104</v>
      </c>
      <c r="E9825" s="9">
        <v>98</v>
      </c>
    </row>
    <row r="9826" spans="4:5" ht="18.75" x14ac:dyDescent="0.3">
      <c r="D9826" s="8">
        <v>98.229999999999094</v>
      </c>
      <c r="E9826" s="9">
        <v>98</v>
      </c>
    </row>
    <row r="9827" spans="4:5" ht="18.75" x14ac:dyDescent="0.3">
      <c r="D9827" s="8">
        <v>98.2399999999991</v>
      </c>
      <c r="E9827" s="9">
        <v>98</v>
      </c>
    </row>
    <row r="9828" spans="4:5" ht="18.75" x14ac:dyDescent="0.3">
      <c r="D9828" s="8">
        <v>98.249999999999105</v>
      </c>
      <c r="E9828" s="9">
        <v>98</v>
      </c>
    </row>
    <row r="9829" spans="4:5" ht="18.75" x14ac:dyDescent="0.3">
      <c r="D9829" s="8">
        <v>98.259999999999096</v>
      </c>
      <c r="E9829" s="9">
        <v>98</v>
      </c>
    </row>
    <row r="9830" spans="4:5" ht="18.75" x14ac:dyDescent="0.3">
      <c r="D9830" s="8">
        <v>98.269999999999101</v>
      </c>
      <c r="E9830" s="9">
        <v>98</v>
      </c>
    </row>
    <row r="9831" spans="4:5" ht="18.75" x14ac:dyDescent="0.3">
      <c r="D9831" s="8">
        <v>98.279999999999106</v>
      </c>
      <c r="E9831" s="9">
        <v>98</v>
      </c>
    </row>
    <row r="9832" spans="4:5" ht="18.75" x14ac:dyDescent="0.3">
      <c r="D9832" s="8">
        <v>98.289999999999097</v>
      </c>
      <c r="E9832" s="9">
        <v>98</v>
      </c>
    </row>
    <row r="9833" spans="4:5" ht="18.75" x14ac:dyDescent="0.3">
      <c r="D9833" s="8">
        <v>98.299999999999102</v>
      </c>
      <c r="E9833" s="9">
        <v>98</v>
      </c>
    </row>
    <row r="9834" spans="4:5" ht="18.75" x14ac:dyDescent="0.3">
      <c r="D9834" s="8">
        <v>98.309999999999107</v>
      </c>
      <c r="E9834" s="9">
        <v>98</v>
      </c>
    </row>
    <row r="9835" spans="4:5" ht="18.75" x14ac:dyDescent="0.3">
      <c r="D9835" s="8">
        <v>98.319999999999098</v>
      </c>
      <c r="E9835" s="9">
        <v>98</v>
      </c>
    </row>
    <row r="9836" spans="4:5" ht="18.75" x14ac:dyDescent="0.3">
      <c r="D9836" s="8">
        <v>98.329999999999103</v>
      </c>
      <c r="E9836" s="9">
        <v>98</v>
      </c>
    </row>
    <row r="9837" spans="4:5" ht="18.75" x14ac:dyDescent="0.3">
      <c r="D9837" s="8">
        <v>98.339999999999193</v>
      </c>
      <c r="E9837" s="9">
        <v>98</v>
      </c>
    </row>
    <row r="9838" spans="4:5" ht="18.75" x14ac:dyDescent="0.3">
      <c r="D9838" s="8">
        <v>98.349999999999199</v>
      </c>
      <c r="E9838" s="9">
        <v>98</v>
      </c>
    </row>
    <row r="9839" spans="4:5" ht="18.75" x14ac:dyDescent="0.3">
      <c r="D9839" s="8">
        <v>98.359999999999204</v>
      </c>
      <c r="E9839" s="9">
        <v>98</v>
      </c>
    </row>
    <row r="9840" spans="4:5" ht="18.75" x14ac:dyDescent="0.3">
      <c r="D9840" s="8">
        <v>98.369999999999195</v>
      </c>
      <c r="E9840" s="9">
        <v>98</v>
      </c>
    </row>
    <row r="9841" spans="4:5" ht="18.75" x14ac:dyDescent="0.3">
      <c r="D9841" s="8">
        <v>98.3799999999992</v>
      </c>
      <c r="E9841" s="9">
        <v>98</v>
      </c>
    </row>
    <row r="9842" spans="4:5" ht="18.75" x14ac:dyDescent="0.3">
      <c r="D9842" s="8">
        <v>98.389999999999205</v>
      </c>
      <c r="E9842" s="9">
        <v>98</v>
      </c>
    </row>
    <row r="9843" spans="4:5" ht="18.75" x14ac:dyDescent="0.3">
      <c r="D9843" s="8">
        <v>98.399999999999196</v>
      </c>
      <c r="E9843" s="9">
        <v>99</v>
      </c>
    </row>
    <row r="9844" spans="4:5" ht="18.75" x14ac:dyDescent="0.3">
      <c r="D9844" s="8">
        <v>98.409999999999201</v>
      </c>
      <c r="E9844" s="9">
        <v>99</v>
      </c>
    </row>
    <row r="9845" spans="4:5" ht="18.75" x14ac:dyDescent="0.3">
      <c r="D9845" s="8">
        <v>98.419999999999206</v>
      </c>
      <c r="E9845" s="9">
        <v>99</v>
      </c>
    </row>
    <row r="9846" spans="4:5" ht="18.75" x14ac:dyDescent="0.3">
      <c r="D9846" s="8">
        <v>98.429999999999197</v>
      </c>
      <c r="E9846" s="9">
        <v>99</v>
      </c>
    </row>
    <row r="9847" spans="4:5" ht="18.75" x14ac:dyDescent="0.3">
      <c r="D9847" s="8">
        <v>98.439999999999202</v>
      </c>
      <c r="E9847" s="9">
        <v>99</v>
      </c>
    </row>
    <row r="9848" spans="4:5" ht="18.75" x14ac:dyDescent="0.3">
      <c r="D9848" s="8">
        <v>98.449999999999207</v>
      </c>
      <c r="E9848" s="9">
        <v>99</v>
      </c>
    </row>
    <row r="9849" spans="4:5" ht="18.75" x14ac:dyDescent="0.3">
      <c r="D9849" s="8">
        <v>98.459999999999198</v>
      </c>
      <c r="E9849" s="9">
        <v>99</v>
      </c>
    </row>
    <row r="9850" spans="4:5" ht="18.75" x14ac:dyDescent="0.3">
      <c r="D9850" s="8">
        <v>98.469999999999203</v>
      </c>
      <c r="E9850" s="9">
        <v>99</v>
      </c>
    </row>
    <row r="9851" spans="4:5" ht="18.75" x14ac:dyDescent="0.3">
      <c r="D9851" s="8">
        <v>98.479999999999194</v>
      </c>
      <c r="E9851" s="9">
        <v>99</v>
      </c>
    </row>
    <row r="9852" spans="4:5" ht="18.75" x14ac:dyDescent="0.3">
      <c r="D9852" s="8">
        <v>98.489999999999199</v>
      </c>
      <c r="E9852" s="9">
        <v>99</v>
      </c>
    </row>
    <row r="9853" spans="4:5" ht="18.75" x14ac:dyDescent="0.3">
      <c r="D9853" s="8">
        <v>98.499999999999204</v>
      </c>
      <c r="E9853" s="9">
        <v>99</v>
      </c>
    </row>
    <row r="9854" spans="4:5" ht="18.75" x14ac:dyDescent="0.3">
      <c r="D9854" s="8">
        <v>98.509999999999195</v>
      </c>
      <c r="E9854" s="9">
        <v>99</v>
      </c>
    </row>
    <row r="9855" spans="4:5" ht="18.75" x14ac:dyDescent="0.3">
      <c r="D9855" s="8">
        <v>98.5199999999992</v>
      </c>
      <c r="E9855" s="9">
        <v>99</v>
      </c>
    </row>
    <row r="9856" spans="4:5" ht="18.75" x14ac:dyDescent="0.3">
      <c r="D9856" s="8">
        <v>98.529999999999205</v>
      </c>
      <c r="E9856" s="9">
        <v>99</v>
      </c>
    </row>
    <row r="9857" spans="4:5" ht="18.75" x14ac:dyDescent="0.3">
      <c r="D9857" s="8">
        <v>98.539999999999296</v>
      </c>
      <c r="E9857" s="9">
        <v>99</v>
      </c>
    </row>
    <row r="9858" spans="4:5" ht="18.75" x14ac:dyDescent="0.3">
      <c r="D9858" s="8">
        <v>98.549999999999301</v>
      </c>
      <c r="E9858" s="9">
        <v>99</v>
      </c>
    </row>
    <row r="9859" spans="4:5" ht="18.75" x14ac:dyDescent="0.3">
      <c r="D9859" s="8">
        <v>98.559999999999306</v>
      </c>
      <c r="E9859" s="9">
        <v>99</v>
      </c>
    </row>
    <row r="9860" spans="4:5" ht="18.75" x14ac:dyDescent="0.3">
      <c r="D9860" s="8">
        <v>98.569999999999297</v>
      </c>
      <c r="E9860" s="9">
        <v>99</v>
      </c>
    </row>
    <row r="9861" spans="4:5" ht="18.75" x14ac:dyDescent="0.3">
      <c r="D9861" s="8">
        <v>98.579999999999302</v>
      </c>
      <c r="E9861" s="9">
        <v>99</v>
      </c>
    </row>
    <row r="9862" spans="4:5" ht="18.75" x14ac:dyDescent="0.3">
      <c r="D9862" s="8">
        <v>98.589999999999307</v>
      </c>
      <c r="E9862" s="9">
        <v>99</v>
      </c>
    </row>
    <row r="9863" spans="4:5" ht="18.75" x14ac:dyDescent="0.3">
      <c r="D9863" s="8">
        <v>98.599999999999298</v>
      </c>
      <c r="E9863" s="9">
        <v>99</v>
      </c>
    </row>
    <row r="9864" spans="4:5" ht="18.75" x14ac:dyDescent="0.3">
      <c r="D9864" s="8">
        <v>98.609999999999303</v>
      </c>
      <c r="E9864" s="9">
        <v>99</v>
      </c>
    </row>
    <row r="9865" spans="4:5" ht="18.75" x14ac:dyDescent="0.3">
      <c r="D9865" s="8">
        <v>98.619999999999294</v>
      </c>
      <c r="E9865" s="9">
        <v>99</v>
      </c>
    </row>
    <row r="9866" spans="4:5" ht="18.75" x14ac:dyDescent="0.3">
      <c r="D9866" s="8">
        <v>98.629999999999299</v>
      </c>
      <c r="E9866" s="9">
        <v>99</v>
      </c>
    </row>
    <row r="9867" spans="4:5" ht="18.75" x14ac:dyDescent="0.3">
      <c r="D9867" s="8">
        <v>98.639999999999304</v>
      </c>
      <c r="E9867" s="9">
        <v>99</v>
      </c>
    </row>
    <row r="9868" spans="4:5" ht="18.75" x14ac:dyDescent="0.3">
      <c r="D9868" s="8">
        <v>98.649999999999295</v>
      </c>
      <c r="E9868" s="9">
        <v>99</v>
      </c>
    </row>
    <row r="9869" spans="4:5" ht="18.75" x14ac:dyDescent="0.3">
      <c r="D9869" s="8">
        <v>98.6599999999993</v>
      </c>
      <c r="E9869" s="9">
        <v>99</v>
      </c>
    </row>
    <row r="9870" spans="4:5" ht="18.75" x14ac:dyDescent="0.3">
      <c r="D9870" s="8">
        <v>98.669999999999305</v>
      </c>
      <c r="E9870" s="9">
        <v>99</v>
      </c>
    </row>
    <row r="9871" spans="4:5" ht="18.75" x14ac:dyDescent="0.3">
      <c r="D9871" s="8">
        <v>98.679999999999296</v>
      </c>
      <c r="E9871" s="9">
        <v>99</v>
      </c>
    </row>
    <row r="9872" spans="4:5" ht="18.75" x14ac:dyDescent="0.3">
      <c r="D9872" s="8">
        <v>98.689999999999301</v>
      </c>
      <c r="E9872" s="9">
        <v>99</v>
      </c>
    </row>
    <row r="9873" spans="4:5" ht="18.75" x14ac:dyDescent="0.3">
      <c r="D9873" s="8">
        <v>98.699999999999307</v>
      </c>
      <c r="E9873" s="9">
        <v>99</v>
      </c>
    </row>
    <row r="9874" spans="4:5" ht="18.75" x14ac:dyDescent="0.3">
      <c r="D9874" s="8">
        <v>98.709999999999297</v>
      </c>
      <c r="E9874" s="9">
        <v>99</v>
      </c>
    </row>
    <row r="9875" spans="4:5" ht="18.75" x14ac:dyDescent="0.3">
      <c r="D9875" s="8">
        <v>98.719999999999303</v>
      </c>
      <c r="E9875" s="9">
        <v>99</v>
      </c>
    </row>
    <row r="9876" spans="4:5" ht="18.75" x14ac:dyDescent="0.3">
      <c r="D9876" s="8">
        <v>98.729999999999393</v>
      </c>
      <c r="E9876" s="9">
        <v>99</v>
      </c>
    </row>
    <row r="9877" spans="4:5" ht="18.75" x14ac:dyDescent="0.3">
      <c r="D9877" s="8">
        <v>98.739999999999398</v>
      </c>
      <c r="E9877" s="9">
        <v>99</v>
      </c>
    </row>
    <row r="9878" spans="4:5" ht="18.75" x14ac:dyDescent="0.3">
      <c r="D9878" s="8">
        <v>98.749999999999403</v>
      </c>
      <c r="E9878" s="9">
        <v>99</v>
      </c>
    </row>
    <row r="9879" spans="4:5" ht="18.75" x14ac:dyDescent="0.3">
      <c r="D9879" s="8">
        <v>98.759999999999394</v>
      </c>
      <c r="E9879" s="9">
        <v>99</v>
      </c>
    </row>
    <row r="9880" spans="4:5" ht="18.75" x14ac:dyDescent="0.3">
      <c r="D9880" s="8">
        <v>98.769999999999399</v>
      </c>
      <c r="E9880" s="9">
        <v>99</v>
      </c>
    </row>
    <row r="9881" spans="4:5" ht="18.75" x14ac:dyDescent="0.3">
      <c r="D9881" s="8">
        <v>98.779999999999404</v>
      </c>
      <c r="E9881" s="9">
        <v>99</v>
      </c>
    </row>
    <row r="9882" spans="4:5" ht="18.75" x14ac:dyDescent="0.3">
      <c r="D9882" s="8">
        <v>98.789999999999395</v>
      </c>
      <c r="E9882" s="9">
        <v>99</v>
      </c>
    </row>
    <row r="9883" spans="4:5" ht="18.75" x14ac:dyDescent="0.3">
      <c r="D9883" s="8">
        <v>98.7999999999994</v>
      </c>
      <c r="E9883" s="9">
        <v>99</v>
      </c>
    </row>
    <row r="9884" spans="4:5" ht="18.75" x14ac:dyDescent="0.3">
      <c r="D9884" s="8">
        <v>98.809999999999405</v>
      </c>
      <c r="E9884" s="9">
        <v>99</v>
      </c>
    </row>
    <row r="9885" spans="4:5" ht="18.75" x14ac:dyDescent="0.3">
      <c r="D9885" s="8">
        <v>98.819999999999396</v>
      </c>
      <c r="E9885" s="9">
        <v>99</v>
      </c>
    </row>
    <row r="9886" spans="4:5" ht="18.75" x14ac:dyDescent="0.3">
      <c r="D9886" s="8">
        <v>98.829999999999401</v>
      </c>
      <c r="E9886" s="9">
        <v>99</v>
      </c>
    </row>
    <row r="9887" spans="4:5" ht="18.75" x14ac:dyDescent="0.3">
      <c r="D9887" s="8">
        <v>98.839999999999407</v>
      </c>
      <c r="E9887" s="9">
        <v>99</v>
      </c>
    </row>
    <row r="9888" spans="4:5" ht="18.75" x14ac:dyDescent="0.3">
      <c r="D9888" s="8">
        <v>98.849999999999397</v>
      </c>
      <c r="E9888" s="9">
        <v>99</v>
      </c>
    </row>
    <row r="9889" spans="4:5" ht="18.75" x14ac:dyDescent="0.3">
      <c r="D9889" s="8">
        <v>98.859999999999403</v>
      </c>
      <c r="E9889" s="9">
        <v>99</v>
      </c>
    </row>
    <row r="9890" spans="4:5" ht="18.75" x14ac:dyDescent="0.3">
      <c r="D9890" s="8">
        <v>98.869999999999393</v>
      </c>
      <c r="E9890" s="9">
        <v>99</v>
      </c>
    </row>
    <row r="9891" spans="4:5" ht="18.75" x14ac:dyDescent="0.3">
      <c r="D9891" s="8">
        <v>98.879999999999399</v>
      </c>
      <c r="E9891" s="9">
        <v>99</v>
      </c>
    </row>
    <row r="9892" spans="4:5" ht="18.75" x14ac:dyDescent="0.3">
      <c r="D9892" s="8">
        <v>98.889999999999404</v>
      </c>
      <c r="E9892" s="9">
        <v>99</v>
      </c>
    </row>
    <row r="9893" spans="4:5" ht="18.75" x14ac:dyDescent="0.3">
      <c r="D9893" s="8">
        <v>98.899999999999395</v>
      </c>
      <c r="E9893" s="9">
        <v>99</v>
      </c>
    </row>
    <row r="9894" spans="4:5" ht="18.75" x14ac:dyDescent="0.3">
      <c r="D9894" s="8">
        <v>98.9099999999994</v>
      </c>
      <c r="E9894" s="9">
        <v>99</v>
      </c>
    </row>
    <row r="9895" spans="4:5" ht="18.75" x14ac:dyDescent="0.3">
      <c r="D9895" s="8">
        <v>98.919999999999405</v>
      </c>
      <c r="E9895" s="9">
        <v>99</v>
      </c>
    </row>
    <row r="9896" spans="4:5" ht="18.75" x14ac:dyDescent="0.3">
      <c r="D9896" s="8">
        <v>98.929999999999495</v>
      </c>
      <c r="E9896" s="9">
        <v>99</v>
      </c>
    </row>
    <row r="9897" spans="4:5" ht="18.75" x14ac:dyDescent="0.3">
      <c r="D9897" s="8">
        <v>98.9399999999995</v>
      </c>
      <c r="E9897" s="9">
        <v>99</v>
      </c>
    </row>
    <row r="9898" spans="4:5" ht="18.75" x14ac:dyDescent="0.3">
      <c r="D9898" s="8">
        <v>98.949999999999505</v>
      </c>
      <c r="E9898" s="9">
        <v>99</v>
      </c>
    </row>
    <row r="9899" spans="4:5" ht="18.75" x14ac:dyDescent="0.3">
      <c r="D9899" s="8">
        <v>98.959999999999496</v>
      </c>
      <c r="E9899" s="9">
        <v>99</v>
      </c>
    </row>
    <row r="9900" spans="4:5" ht="18.75" x14ac:dyDescent="0.3">
      <c r="D9900" s="8">
        <v>98.969999999999501</v>
      </c>
      <c r="E9900" s="9">
        <v>99</v>
      </c>
    </row>
    <row r="9901" spans="4:5" ht="18.75" x14ac:dyDescent="0.3">
      <c r="D9901" s="8">
        <v>98.979999999999507</v>
      </c>
      <c r="E9901" s="9">
        <v>99</v>
      </c>
    </row>
    <row r="9902" spans="4:5" ht="18.75" x14ac:dyDescent="0.3">
      <c r="D9902" s="8">
        <v>98.989999999999498</v>
      </c>
      <c r="E9902" s="9">
        <v>99</v>
      </c>
    </row>
    <row r="9903" spans="4:5" ht="18.75" x14ac:dyDescent="0.3">
      <c r="D9903" s="8">
        <v>98.999999999999503</v>
      </c>
      <c r="E9903" s="9">
        <v>99</v>
      </c>
    </row>
    <row r="9904" spans="4:5" ht="18.75" x14ac:dyDescent="0.3">
      <c r="D9904" s="8">
        <v>99.009999999999494</v>
      </c>
      <c r="E9904" s="9">
        <v>99</v>
      </c>
    </row>
    <row r="9905" spans="4:5" ht="18.75" x14ac:dyDescent="0.3">
      <c r="D9905" s="8">
        <v>99.019999999999499</v>
      </c>
      <c r="E9905" s="9">
        <v>99</v>
      </c>
    </row>
    <row r="9906" spans="4:5" ht="18.75" x14ac:dyDescent="0.3">
      <c r="D9906" s="8">
        <v>99.029999999999504</v>
      </c>
      <c r="E9906" s="9">
        <v>99</v>
      </c>
    </row>
    <row r="9907" spans="4:5" ht="18.75" x14ac:dyDescent="0.3">
      <c r="D9907" s="8">
        <v>99.039999999999495</v>
      </c>
      <c r="E9907" s="9">
        <v>99</v>
      </c>
    </row>
    <row r="9908" spans="4:5" ht="18.75" x14ac:dyDescent="0.3">
      <c r="D9908" s="8">
        <v>99.0499999999995</v>
      </c>
      <c r="E9908" s="9">
        <v>99</v>
      </c>
    </row>
    <row r="9909" spans="4:5" ht="18.75" x14ac:dyDescent="0.3">
      <c r="D9909" s="8">
        <v>99.059999999999505</v>
      </c>
      <c r="E9909" s="9">
        <v>99</v>
      </c>
    </row>
    <row r="9910" spans="4:5" ht="18.75" x14ac:dyDescent="0.3">
      <c r="D9910" s="8">
        <v>99.069999999999496</v>
      </c>
      <c r="E9910" s="9">
        <v>99</v>
      </c>
    </row>
    <row r="9911" spans="4:5" ht="18.75" x14ac:dyDescent="0.3">
      <c r="D9911" s="8">
        <v>99.079999999999501</v>
      </c>
      <c r="E9911" s="9">
        <v>99</v>
      </c>
    </row>
    <row r="9912" spans="4:5" ht="18.75" x14ac:dyDescent="0.3">
      <c r="D9912" s="8">
        <v>99.089999999999506</v>
      </c>
      <c r="E9912" s="9">
        <v>99</v>
      </c>
    </row>
    <row r="9913" spans="4:5" ht="18.75" x14ac:dyDescent="0.3">
      <c r="D9913" s="8">
        <v>99.099999999999497</v>
      </c>
      <c r="E9913" s="9">
        <v>99</v>
      </c>
    </row>
    <row r="9914" spans="4:5" ht="18.75" x14ac:dyDescent="0.3">
      <c r="D9914" s="8">
        <v>99.109999999999502</v>
      </c>
      <c r="E9914" s="9">
        <v>99</v>
      </c>
    </row>
    <row r="9915" spans="4:5" ht="18.75" x14ac:dyDescent="0.3">
      <c r="D9915" s="8">
        <v>99.119999999999493</v>
      </c>
      <c r="E9915" s="9">
        <v>99</v>
      </c>
    </row>
    <row r="9916" spans="4:5" ht="18.75" x14ac:dyDescent="0.3">
      <c r="D9916" s="8">
        <v>99.129999999999598</v>
      </c>
      <c r="E9916" s="9">
        <v>99</v>
      </c>
    </row>
    <row r="9917" spans="4:5" ht="18.75" x14ac:dyDescent="0.3">
      <c r="D9917" s="8">
        <v>99.139999999999603</v>
      </c>
      <c r="E9917" s="9">
        <v>99</v>
      </c>
    </row>
    <row r="9918" spans="4:5" ht="18.75" x14ac:dyDescent="0.3">
      <c r="D9918" s="8">
        <v>99.149999999999594</v>
      </c>
      <c r="E9918" s="9">
        <v>99</v>
      </c>
    </row>
    <row r="9919" spans="4:5" ht="18.75" x14ac:dyDescent="0.3">
      <c r="D9919" s="8">
        <v>99.159999999999599</v>
      </c>
      <c r="E9919" s="9">
        <v>99</v>
      </c>
    </row>
    <row r="9920" spans="4:5" ht="18.75" x14ac:dyDescent="0.3">
      <c r="D9920" s="8">
        <v>99.169999999999604</v>
      </c>
      <c r="E9920" s="9">
        <v>99</v>
      </c>
    </row>
    <row r="9921" spans="4:5" ht="18.75" x14ac:dyDescent="0.3">
      <c r="D9921" s="8">
        <v>99.179999999999595</v>
      </c>
      <c r="E9921" s="9">
        <v>99</v>
      </c>
    </row>
    <row r="9922" spans="4:5" ht="18.75" x14ac:dyDescent="0.3">
      <c r="D9922" s="8">
        <v>99.1899999999996</v>
      </c>
      <c r="E9922" s="9">
        <v>99</v>
      </c>
    </row>
    <row r="9923" spans="4:5" ht="18.75" x14ac:dyDescent="0.3">
      <c r="D9923" s="8">
        <v>99.199999999999605</v>
      </c>
      <c r="E9923" s="9">
        <v>99</v>
      </c>
    </row>
    <row r="9924" spans="4:5" ht="18.75" x14ac:dyDescent="0.3">
      <c r="D9924" s="8">
        <v>99.209999999999596</v>
      </c>
      <c r="E9924" s="9">
        <v>99</v>
      </c>
    </row>
    <row r="9925" spans="4:5" ht="18.75" x14ac:dyDescent="0.3">
      <c r="D9925" s="8">
        <v>99.219999999999601</v>
      </c>
      <c r="E9925" s="9">
        <v>99</v>
      </c>
    </row>
    <row r="9926" spans="4:5" ht="18.75" x14ac:dyDescent="0.3">
      <c r="D9926" s="8">
        <v>99.229999999999606</v>
      </c>
      <c r="E9926" s="9">
        <v>99</v>
      </c>
    </row>
    <row r="9927" spans="4:5" ht="18.75" x14ac:dyDescent="0.3">
      <c r="D9927" s="8">
        <v>99.239999999999597</v>
      </c>
      <c r="E9927" s="9">
        <v>99</v>
      </c>
    </row>
    <row r="9928" spans="4:5" ht="18.75" x14ac:dyDescent="0.3">
      <c r="D9928" s="8">
        <v>99.249999999999602</v>
      </c>
      <c r="E9928" s="9">
        <v>99</v>
      </c>
    </row>
    <row r="9929" spans="4:5" ht="18.75" x14ac:dyDescent="0.3">
      <c r="D9929" s="8">
        <v>99.259999999999593</v>
      </c>
      <c r="E9929" s="9">
        <v>99</v>
      </c>
    </row>
    <row r="9930" spans="4:5" ht="18.75" x14ac:dyDescent="0.3">
      <c r="D9930" s="8">
        <v>99.269999999999598</v>
      </c>
      <c r="E9930" s="9">
        <v>99</v>
      </c>
    </row>
    <row r="9931" spans="4:5" ht="18.75" x14ac:dyDescent="0.3">
      <c r="D9931" s="8">
        <v>99.279999999999603</v>
      </c>
      <c r="E9931" s="9">
        <v>99</v>
      </c>
    </row>
    <row r="9932" spans="4:5" ht="18.75" x14ac:dyDescent="0.3">
      <c r="D9932" s="8">
        <v>99.289999999999594</v>
      </c>
      <c r="E9932" s="9">
        <v>99</v>
      </c>
    </row>
    <row r="9933" spans="4:5" ht="18.75" x14ac:dyDescent="0.3">
      <c r="D9933" s="8">
        <v>99.299999999999599</v>
      </c>
      <c r="E9933" s="9">
        <v>99</v>
      </c>
    </row>
    <row r="9934" spans="4:5" ht="18.75" x14ac:dyDescent="0.3">
      <c r="D9934" s="8">
        <v>99.309999999999604</v>
      </c>
      <c r="E9934" s="9">
        <v>99</v>
      </c>
    </row>
    <row r="9935" spans="4:5" ht="18.75" x14ac:dyDescent="0.3">
      <c r="D9935" s="8">
        <v>99.319999999999695</v>
      </c>
      <c r="E9935" s="9">
        <v>99</v>
      </c>
    </row>
    <row r="9936" spans="4:5" ht="18.75" x14ac:dyDescent="0.3">
      <c r="D9936" s="8">
        <v>99.3299999999997</v>
      </c>
      <c r="E9936" s="9">
        <v>99</v>
      </c>
    </row>
    <row r="9937" spans="4:5" ht="18.75" x14ac:dyDescent="0.3">
      <c r="D9937" s="8">
        <v>99.339999999999705</v>
      </c>
      <c r="E9937" s="9">
        <v>99</v>
      </c>
    </row>
    <row r="9938" spans="4:5" ht="18.75" x14ac:dyDescent="0.3">
      <c r="D9938" s="8">
        <v>99.349999999999696</v>
      </c>
      <c r="E9938" s="9">
        <v>99</v>
      </c>
    </row>
    <row r="9939" spans="4:5" ht="18.75" x14ac:dyDescent="0.3">
      <c r="D9939" s="8">
        <v>99.359999999999701</v>
      </c>
      <c r="E9939" s="9">
        <v>99</v>
      </c>
    </row>
    <row r="9940" spans="4:5" ht="18.75" x14ac:dyDescent="0.3">
      <c r="D9940" s="8">
        <v>99.369999999999706</v>
      </c>
      <c r="E9940" s="9">
        <v>99</v>
      </c>
    </row>
    <row r="9941" spans="4:5" ht="18.75" x14ac:dyDescent="0.3">
      <c r="D9941" s="8">
        <v>99.379999999999697</v>
      </c>
      <c r="E9941" s="9">
        <v>99</v>
      </c>
    </row>
    <row r="9942" spans="4:5" ht="18.75" x14ac:dyDescent="0.3">
      <c r="D9942" s="8">
        <v>99.389999999999702</v>
      </c>
      <c r="E9942" s="9">
        <v>99</v>
      </c>
    </row>
    <row r="9943" spans="4:5" ht="18.75" x14ac:dyDescent="0.3">
      <c r="D9943" s="8">
        <v>99.399999999999693</v>
      </c>
      <c r="E9943" s="9">
        <v>99</v>
      </c>
    </row>
    <row r="9944" spans="4:5" ht="18.75" x14ac:dyDescent="0.3">
      <c r="D9944" s="8">
        <v>99.409999999999698</v>
      </c>
      <c r="E9944" s="9">
        <v>99</v>
      </c>
    </row>
    <row r="9945" spans="4:5" ht="18.75" x14ac:dyDescent="0.3">
      <c r="D9945" s="8">
        <v>99.419999999999703</v>
      </c>
      <c r="E9945" s="9">
        <v>99</v>
      </c>
    </row>
    <row r="9946" spans="4:5" ht="18.75" x14ac:dyDescent="0.3">
      <c r="D9946" s="8">
        <v>99.429999999999694</v>
      </c>
      <c r="E9946" s="9">
        <v>99</v>
      </c>
    </row>
    <row r="9947" spans="4:5" ht="18.75" x14ac:dyDescent="0.3">
      <c r="D9947" s="8">
        <v>99.439999999999699</v>
      </c>
      <c r="E9947" s="9">
        <v>99</v>
      </c>
    </row>
    <row r="9948" spans="4:5" ht="18.75" x14ac:dyDescent="0.3">
      <c r="D9948" s="8">
        <v>99.449999999999704</v>
      </c>
      <c r="E9948" s="9">
        <v>99</v>
      </c>
    </row>
    <row r="9949" spans="4:5" ht="18.75" x14ac:dyDescent="0.3">
      <c r="D9949" s="8">
        <v>99.459999999999695</v>
      </c>
      <c r="E9949" s="9">
        <v>99</v>
      </c>
    </row>
    <row r="9950" spans="4:5" ht="18.75" x14ac:dyDescent="0.3">
      <c r="D9950" s="8">
        <v>99.4699999999997</v>
      </c>
      <c r="E9950" s="9">
        <v>99</v>
      </c>
    </row>
    <row r="9951" spans="4:5" ht="18.75" x14ac:dyDescent="0.3">
      <c r="D9951" s="8">
        <v>99.479999999999706</v>
      </c>
      <c r="E9951" s="9">
        <v>99</v>
      </c>
    </row>
    <row r="9952" spans="4:5" ht="18.75" x14ac:dyDescent="0.3">
      <c r="D9952" s="8">
        <v>99.489999999999696</v>
      </c>
      <c r="E9952" s="9">
        <v>99</v>
      </c>
    </row>
    <row r="9953" spans="4:5" ht="18.75" x14ac:dyDescent="0.3">
      <c r="D9953" s="8">
        <v>99.499999999999702</v>
      </c>
      <c r="E9953" s="9">
        <v>99</v>
      </c>
    </row>
    <row r="9954" spans="4:5" ht="18.75" x14ac:dyDescent="0.3">
      <c r="D9954" s="8">
        <v>99.509999999999707</v>
      </c>
      <c r="E9954" s="9">
        <v>99</v>
      </c>
    </row>
    <row r="9955" spans="4:5" ht="18.75" x14ac:dyDescent="0.3">
      <c r="D9955" s="8">
        <v>99.519999999999797</v>
      </c>
      <c r="E9955" s="9">
        <v>99</v>
      </c>
    </row>
    <row r="9956" spans="4:5" ht="18.75" x14ac:dyDescent="0.3">
      <c r="D9956" s="8">
        <v>99.529999999999802</v>
      </c>
      <c r="E9956" s="9">
        <v>99</v>
      </c>
    </row>
    <row r="9957" spans="4:5" ht="18.75" x14ac:dyDescent="0.3">
      <c r="D9957" s="8">
        <v>99.539999999999793</v>
      </c>
      <c r="E9957" s="9">
        <v>99</v>
      </c>
    </row>
    <row r="9958" spans="4:5" ht="18.75" x14ac:dyDescent="0.3">
      <c r="D9958" s="8">
        <v>99.549999999999798</v>
      </c>
      <c r="E9958" s="9">
        <v>99</v>
      </c>
    </row>
    <row r="9959" spans="4:5" ht="18.75" x14ac:dyDescent="0.3">
      <c r="D9959" s="8">
        <v>99.559999999999803</v>
      </c>
      <c r="E9959" s="9">
        <v>99</v>
      </c>
    </row>
    <row r="9960" spans="4:5" ht="18.75" x14ac:dyDescent="0.3">
      <c r="D9960" s="8">
        <v>99.569999999999794</v>
      </c>
      <c r="E9960" s="9">
        <v>99</v>
      </c>
    </row>
    <row r="9961" spans="4:5" ht="18.75" x14ac:dyDescent="0.3">
      <c r="D9961" s="8">
        <v>99.579999999999799</v>
      </c>
      <c r="E9961" s="9">
        <v>99</v>
      </c>
    </row>
    <row r="9962" spans="4:5" ht="18.75" x14ac:dyDescent="0.3">
      <c r="D9962" s="8">
        <v>99.589999999999804</v>
      </c>
      <c r="E9962" s="9">
        <v>99</v>
      </c>
    </row>
    <row r="9963" spans="4:5" ht="18.75" x14ac:dyDescent="0.3">
      <c r="D9963" s="8">
        <v>99.599999999999795</v>
      </c>
      <c r="E9963" s="9">
        <v>99</v>
      </c>
    </row>
    <row r="9964" spans="4:5" ht="18.75" x14ac:dyDescent="0.3">
      <c r="D9964" s="8">
        <v>99.6099999999998</v>
      </c>
      <c r="E9964" s="9">
        <v>99</v>
      </c>
    </row>
    <row r="9965" spans="4:5" ht="18.75" x14ac:dyDescent="0.3">
      <c r="D9965" s="8">
        <v>99.619999999999806</v>
      </c>
      <c r="E9965" s="9">
        <v>99</v>
      </c>
    </row>
    <row r="9966" spans="4:5" ht="18.75" x14ac:dyDescent="0.3">
      <c r="D9966" s="8">
        <v>99.629999999999797</v>
      </c>
      <c r="E9966" s="9">
        <v>99</v>
      </c>
    </row>
    <row r="9967" spans="4:5" ht="18.75" x14ac:dyDescent="0.3">
      <c r="D9967" s="8">
        <v>99.639999999999802</v>
      </c>
      <c r="E9967" s="9">
        <v>99</v>
      </c>
    </row>
    <row r="9968" spans="4:5" ht="18.75" x14ac:dyDescent="0.3">
      <c r="D9968" s="8">
        <v>99.649999999999807</v>
      </c>
      <c r="E9968" s="9">
        <v>99</v>
      </c>
    </row>
    <row r="9969" spans="4:5" ht="18.75" x14ac:dyDescent="0.3">
      <c r="D9969" s="8">
        <v>99.659999999999798</v>
      </c>
      <c r="E9969" s="9">
        <v>99</v>
      </c>
    </row>
    <row r="9970" spans="4:5" ht="18.75" x14ac:dyDescent="0.3">
      <c r="D9970" s="8">
        <v>99.669999999999803</v>
      </c>
      <c r="E9970" s="9">
        <v>99</v>
      </c>
    </row>
    <row r="9971" spans="4:5" ht="18.75" x14ac:dyDescent="0.3">
      <c r="D9971" s="8">
        <v>99.679999999999794</v>
      </c>
      <c r="E9971" s="9">
        <v>99</v>
      </c>
    </row>
    <row r="9972" spans="4:5" ht="18.75" x14ac:dyDescent="0.3">
      <c r="D9972" s="8">
        <v>99.689999999999799</v>
      </c>
      <c r="E9972" s="9">
        <v>99</v>
      </c>
    </row>
    <row r="9973" spans="4:5" ht="18.75" x14ac:dyDescent="0.3">
      <c r="D9973" s="8">
        <v>99.699999999999804</v>
      </c>
      <c r="E9973" s="9">
        <v>99</v>
      </c>
    </row>
    <row r="9974" spans="4:5" ht="18.75" x14ac:dyDescent="0.3">
      <c r="D9974" s="8">
        <v>99.709999999999894</v>
      </c>
      <c r="E9974" s="9">
        <v>99</v>
      </c>
    </row>
    <row r="9975" spans="4:5" ht="18.75" x14ac:dyDescent="0.3">
      <c r="D9975" s="8">
        <v>99.719999999999899</v>
      </c>
      <c r="E9975" s="9">
        <v>99</v>
      </c>
    </row>
    <row r="9976" spans="4:5" ht="18.75" x14ac:dyDescent="0.3">
      <c r="D9976" s="8">
        <v>99.729999999999905</v>
      </c>
      <c r="E9976" s="9">
        <v>99</v>
      </c>
    </row>
    <row r="9977" spans="4:5" ht="18.75" x14ac:dyDescent="0.3">
      <c r="D9977" s="8">
        <v>99.739999999999895</v>
      </c>
      <c r="E9977" s="9">
        <v>99</v>
      </c>
    </row>
    <row r="9978" spans="4:5" ht="18.75" x14ac:dyDescent="0.3">
      <c r="D9978" s="8">
        <v>99.749999999999901</v>
      </c>
      <c r="E9978" s="9">
        <v>99</v>
      </c>
    </row>
    <row r="9979" spans="4:5" ht="18.75" x14ac:dyDescent="0.3">
      <c r="D9979" s="8">
        <v>99.759999999999906</v>
      </c>
      <c r="E9979" s="9">
        <v>99</v>
      </c>
    </row>
    <row r="9980" spans="4:5" ht="18.75" x14ac:dyDescent="0.3">
      <c r="D9980" s="8">
        <v>99.769999999999897</v>
      </c>
      <c r="E9980" s="9">
        <v>99</v>
      </c>
    </row>
    <row r="9981" spans="4:5" ht="18.75" x14ac:dyDescent="0.3">
      <c r="D9981" s="8">
        <v>99.779999999999902</v>
      </c>
      <c r="E9981" s="9">
        <v>99</v>
      </c>
    </row>
    <row r="9982" spans="4:5" ht="18.75" x14ac:dyDescent="0.3">
      <c r="D9982" s="8">
        <v>99.789999999999907</v>
      </c>
      <c r="E9982" s="9">
        <v>99</v>
      </c>
    </row>
    <row r="9983" spans="4:5" ht="18.75" x14ac:dyDescent="0.3">
      <c r="D9983" s="8">
        <v>99.799999999999898</v>
      </c>
      <c r="E9983" s="9">
        <v>99</v>
      </c>
    </row>
    <row r="9984" spans="4:5" ht="18.75" x14ac:dyDescent="0.3">
      <c r="D9984" s="8">
        <v>99.809999999999903</v>
      </c>
      <c r="E9984" s="9">
        <v>99</v>
      </c>
    </row>
    <row r="9985" spans="4:5" ht="18.75" x14ac:dyDescent="0.3">
      <c r="D9985" s="8">
        <v>99.819999999999894</v>
      </c>
      <c r="E9985" s="9">
        <v>99</v>
      </c>
    </row>
    <row r="9986" spans="4:5" ht="18.75" x14ac:dyDescent="0.3">
      <c r="D9986" s="8">
        <v>99.829999999999899</v>
      </c>
      <c r="E9986" s="9">
        <v>99</v>
      </c>
    </row>
    <row r="9987" spans="4:5" ht="18.75" x14ac:dyDescent="0.3">
      <c r="D9987" s="8">
        <v>99.839999999999904</v>
      </c>
      <c r="E9987" s="9">
        <v>99</v>
      </c>
    </row>
    <row r="9988" spans="4:5" ht="18.75" x14ac:dyDescent="0.3">
      <c r="D9988" s="8">
        <v>99.849999999999895</v>
      </c>
      <c r="E9988" s="9">
        <v>99</v>
      </c>
    </row>
    <row r="9989" spans="4:5" ht="18.75" x14ac:dyDescent="0.3">
      <c r="D9989" s="8">
        <v>99.8599999999999</v>
      </c>
      <c r="E9989" s="9">
        <v>99</v>
      </c>
    </row>
    <row r="9990" spans="4:5" ht="18.75" x14ac:dyDescent="0.3">
      <c r="D9990" s="8">
        <v>99.869999999999905</v>
      </c>
      <c r="E9990" s="9">
        <v>99</v>
      </c>
    </row>
    <row r="9991" spans="4:5" ht="18.75" x14ac:dyDescent="0.3">
      <c r="D9991" s="8">
        <v>99.879999999999896</v>
      </c>
      <c r="E9991" s="9">
        <v>99</v>
      </c>
    </row>
    <row r="9992" spans="4:5" ht="18.75" x14ac:dyDescent="0.3">
      <c r="D9992" s="8">
        <v>99.889999999999901</v>
      </c>
      <c r="E9992" s="9">
        <v>99</v>
      </c>
    </row>
    <row r="9993" spans="4:5" ht="18.75" x14ac:dyDescent="0.3">
      <c r="D9993" s="8">
        <v>99.899999999999906</v>
      </c>
      <c r="E9993" s="9">
        <v>99</v>
      </c>
    </row>
    <row r="9994" spans="4:5" ht="18.75" x14ac:dyDescent="0.3">
      <c r="D9994" s="8">
        <v>99.91</v>
      </c>
      <c r="E9994" s="9">
        <v>99</v>
      </c>
    </row>
    <row r="9995" spans="4:5" ht="18.75" x14ac:dyDescent="0.3">
      <c r="D9995" s="8">
        <v>99.92</v>
      </c>
      <c r="E9995" s="9">
        <v>99</v>
      </c>
    </row>
    <row r="9996" spans="4:5" ht="18.75" x14ac:dyDescent="0.3">
      <c r="D9996" s="8">
        <v>99.93</v>
      </c>
      <c r="E9996" s="9">
        <v>99</v>
      </c>
    </row>
    <row r="9997" spans="4:5" ht="18.75" x14ac:dyDescent="0.3">
      <c r="D9997" s="8">
        <v>99.94</v>
      </c>
      <c r="E9997" s="9">
        <v>99</v>
      </c>
    </row>
    <row r="9998" spans="4:5" ht="18.75" x14ac:dyDescent="0.3">
      <c r="D9998" s="8">
        <v>99.95</v>
      </c>
      <c r="E9998" s="9">
        <v>99</v>
      </c>
    </row>
    <row r="9999" spans="4:5" ht="18.75" x14ac:dyDescent="0.3">
      <c r="D9999" s="8">
        <v>99.96</v>
      </c>
      <c r="E9999" s="9">
        <v>99</v>
      </c>
    </row>
    <row r="10000" spans="4:5" ht="18.75" x14ac:dyDescent="0.3">
      <c r="D10000" s="8">
        <v>99.97</v>
      </c>
      <c r="E10000" s="9">
        <v>99</v>
      </c>
    </row>
    <row r="10001" spans="4:5" ht="18.75" x14ac:dyDescent="0.3">
      <c r="D10001" s="8">
        <v>99.98</v>
      </c>
      <c r="E10001" s="9">
        <v>99</v>
      </c>
    </row>
    <row r="10002" spans="4:5" ht="18.75" x14ac:dyDescent="0.3">
      <c r="D10002" s="8">
        <v>99.99</v>
      </c>
      <c r="E10002" s="9">
        <v>99</v>
      </c>
    </row>
    <row r="10003" spans="4:5" ht="18.75" x14ac:dyDescent="0.3">
      <c r="D10003" s="8">
        <v>100</v>
      </c>
      <c r="E1000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 RECORD</vt:lpstr>
      <vt:lpstr>PRINT GRADE</vt:lpstr>
      <vt:lpstr>LOOKUP</vt:lpstr>
      <vt:lpstr>'PRINT GRADE'!Print_Area</vt:lpstr>
      <vt:lpstr>'STUDENT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cyrence_14</dc:creator>
  <cp:lastModifiedBy>UNIFI_SERVER</cp:lastModifiedBy>
  <cp:lastPrinted>2019-12-23T03:41:47Z</cp:lastPrinted>
  <dcterms:created xsi:type="dcterms:W3CDTF">2015-04-14T05:09:10Z</dcterms:created>
  <dcterms:modified xsi:type="dcterms:W3CDTF">2019-12-23T03:41:48Z</dcterms:modified>
</cp:coreProperties>
</file>