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E31" i="1" l="1"/>
  <c r="D31" i="1"/>
  <c r="C31" i="1"/>
  <c r="D26" i="1"/>
  <c r="E26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H4" i="1"/>
  <c r="E27" i="1" s="1"/>
  <c r="G4" i="1"/>
  <c r="F4" i="1"/>
</calcChain>
</file>

<file path=xl/sharedStrings.xml><?xml version="1.0" encoding="utf-8"?>
<sst xmlns="http://schemas.openxmlformats.org/spreadsheetml/2006/main" count="28" uniqueCount="28">
  <si>
    <t>Województwa</t>
  </si>
  <si>
    <t>Metody</t>
  </si>
  <si>
    <t>Topsis</t>
  </si>
  <si>
    <t>Hellwiga</t>
  </si>
  <si>
    <t>Nowaka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</si>
  <si>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</si>
  <si>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</si>
  <si>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</si>
  <si>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</si>
  <si>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</si>
  <si>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</si>
  <si>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</si>
  <si>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</si>
  <si>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</si>
  <si>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</si>
  <si>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</si>
  <si>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</si>
  <si>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</si>
  <si>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</si>
  <si>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</si>
  <si>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</si>
  <si>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mpq</t>
  </si>
  <si>
    <t>topsis-hellwig</t>
  </si>
  <si>
    <t>topsis-nowak</t>
  </si>
  <si>
    <t>hellwig-nowak</t>
  </si>
  <si>
    <t>C</t>
  </si>
  <si>
    <t>up</t>
  </si>
  <si>
    <t>TOPSIS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</si>
</sst>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</font>
    <font>
      <sz val="11"/>
      <color theme="1"/>
      <name val="Times New Roman"/>
    </font>
    <font>
      <b/>
      <sz val="11"/>
      <color theme="1"/>
      <name val="Times New Roman"/>
    </font>
    <font>
      <sz val="11"/>
      <color rgb="FF000000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2" fillId="0" borderId="1" xfId="1" applyBorder="1"/>
    <xf numFmtId="0" fontId="5" fillId="2" borderId="1" xfId="1" applyFont="1" applyFill="1" applyBorder="1"/>
    <xf numFmtId="0" fontId="2" fillId="0" borderId="5" xfId="1" applyBorder="1"/>
    <xf numFmtId="0" fontId="2" fillId="0" borderId="7" xfId="1" applyBorder="1"/>
    <xf numFmtId="0" fontId="2" fillId="0" borderId="8" xfId="1" applyBorder="1"/>
    <xf numFmtId="0" fontId="2" fillId="0" borderId="9" xfId="1" applyBorder="1"/>
    <xf numFmtId="0" fontId="4" fillId="2" borderId="2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/>
    </xf>
    <xf numFmtId="0" fontId="2" fillId="0" borderId="0" xfId="1" applyFill="1" applyBorder="1"/>
    <xf numFmtId="0" fontId="3" fillId="0" borderId="0" xfId="1" applyFont="1" applyFill="1" applyBorder="1"/>
    <xf numFmtId="0" fontId="4" fillId="2" borderId="10" xfId="1" applyFont="1" applyFill="1" applyBorder="1" applyAlignment="1">
      <alignment horizontal="center"/>
    </xf>
    <xf numFmtId="0" fontId="1" fillId="2" borderId="11" xfId="1" applyFont="1" applyFill="1" applyBorder="1"/>
    <xf numFmtId="0" fontId="2" fillId="0" borderId="11" xfId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5" xfId="0" applyFont="1" applyFill="1" applyBorder="1"/>
    <xf numFmtId="0" fontId="1" fillId="2" borderId="1" xfId="0" applyFont="1" applyFill="1" applyBorder="1"/>
    <xf numFmtId="0" fontId="1" fillId="2" borderId="6" xfId="0" applyFont="1" applyFill="1" applyBorder="1"/>
    <xf numFmtId="0" fontId="2" fillId="0" borderId="2" xfId="1" applyFill="1" applyBorder="1"/>
    <xf numFmtId="0" fontId="0" fillId="0" borderId="3" xfId="0" applyBorder="1"/>
    <xf numFmtId="0" fontId="0" fillId="0" borderId="4" xfId="0" applyBorder="1"/>
    <xf numFmtId="0" fontId="6" fillId="0" borderId="12" xfId="0" applyFont="1" applyBorder="1"/>
    <xf numFmtId="0" fontId="0" fillId="0" borderId="2" xfId="0" applyBorder="1"/>
    <xf numFmtId="0" fontId="6" fillId="0" borderId="13" xfId="0" applyFont="1" applyBorder="1"/>
  </cellXfs>
  <cellStyles count="2">
    <cellStyle name="Normalny" xfId="0" builtinId="0"/>
    <cellStyle name="Normalny 2" xfId="1"/>
  </cellStyles>
  <dxfs count="0"/>
  <tableStyles count="0" defaultTableStyle="TableStyleMedium2" defaultPivotStyle="PivotStyleLight16"/>
  <colors>
    <mruColors>
      <color rgb="FFEDEDE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abSelected="1" topLeftCell="A13" workbookViewId="0">
      <selection activeCell="D34" sqref="D34"/>
    </sheetView>
  </sheetViews>
  <sheetFormatPr defaultRowHeight="15" x14ac:dyDescent="0.25"/>
  <cols>
    <col min="2" max="2" width="21" bestFit="1" customWidth="1"/>
    <col min="3" max="5" width="12" bestFit="1" customWidth="1"/>
    <col min="6" max="6" width="13.7109375" bestFit="1" customWidth="1"/>
    <col min="7" max="7" width="12.85546875" bestFit="1" customWidth="1"/>
    <col min="8" max="8" width="14.28515625" bestFit="1" customWidth="1"/>
  </cols>
  <sheetData>
    <row r="1" spans="2:8" ht="15.75" thickBot="1" x14ac:dyDescent="0.3"/>
    <row r="2" spans="2:8" x14ac:dyDescent="0.25">
      <c r="B2" s="7" t="s">
        <v>0</v>
      </c>
      <c r="C2" s="9" t="s">
        <v>1</v>
      </c>
      <c r="D2" s="9"/>
      <c r="E2" s="12"/>
      <c r="F2" s="21" t="s">
        <v>25</v>
      </c>
      <c r="G2" s="22"/>
      <c r="H2" s="23"/>
    </row>
    <row r="3" spans="2:8" x14ac:dyDescent="0.25">
      <c r="B3" s="8"/>
      <c r="C3" s="2" t="s">
        <v>2</v>
      </c>
      <c r="D3" s="2" t="s">
        <v>3</v>
      </c>
      <c r="E3" s="13" t="s">
        <v>4</v>
      </c>
      <c r="F3" s="24" t="s">
        <v>22</v>
      </c>
      <c r="G3" s="25" t="s">
        <v>23</v>
      </c>
      <c r="H3" s="26" t="s">
        <v>24</v>
      </c>
    </row>
    <row r="4" spans="2:8" x14ac:dyDescent="0.25">
      <c r="B4" s="3" t="s">
        <v>5</v>
      </c>
      <c r="C4" s="1">
        <v>0.15602530127077094</v>
      </c>
      <c r="D4" s="30">
        <v>0.24316425066508199</v>
      </c>
      <c r="E4" s="14">
        <v>0.96128666324027323</v>
      </c>
      <c r="F4" s="16">
        <f>ABS(C4-D4)</f>
        <v>8.7138949394311049E-2</v>
      </c>
      <c r="G4" s="15">
        <f>ABS(C4-E4)</f>
        <v>0.80526136196950227</v>
      </c>
      <c r="H4" s="17">
        <f>ABS(D4-E4)</f>
        <v>0.71812241257519127</v>
      </c>
    </row>
    <row r="5" spans="2:8" x14ac:dyDescent="0.25">
      <c r="B5" s="3" t="s">
        <v>6</v>
      </c>
      <c r="C5" s="1">
        <v>0.10179284250661784</v>
      </c>
      <c r="D5" s="30">
        <v>0.24620635142882</v>
      </c>
      <c r="E5" s="14">
        <v>0.97071956339873289</v>
      </c>
      <c r="F5" s="16">
        <f t="shared" ref="F5:F19" si="0">ABS(C5-D5)</f>
        <v>0.14441350892220217</v>
      </c>
      <c r="G5" s="15">
        <f t="shared" ref="G5:G19" si="1">ABS(C5-E5)</f>
        <v>0.86892672089211509</v>
      </c>
      <c r="H5" s="17">
        <f t="shared" ref="H5:H19" si="2">ABS(D5-E5)</f>
        <v>0.72451321196991292</v>
      </c>
    </row>
    <row r="6" spans="2:8" x14ac:dyDescent="0.25">
      <c r="B6" s="3" t="s">
        <v>7</v>
      </c>
      <c r="C6" s="1">
        <v>0.40775685893560948</v>
      </c>
      <c r="D6" s="30">
        <v>0.30354011441816497</v>
      </c>
      <c r="E6" s="14">
        <v>0.99158338697945736</v>
      </c>
      <c r="F6" s="16">
        <f t="shared" si="0"/>
        <v>0.1042167445174445</v>
      </c>
      <c r="G6" s="15">
        <f t="shared" si="1"/>
        <v>0.58382652804384794</v>
      </c>
      <c r="H6" s="17">
        <f t="shared" si="2"/>
        <v>0.68804327256129238</v>
      </c>
    </row>
    <row r="7" spans="2:8" x14ac:dyDescent="0.25">
      <c r="B7" s="3" t="s">
        <v>8</v>
      </c>
      <c r="C7" s="1">
        <v>0.2533714975045277</v>
      </c>
      <c r="D7" s="30">
        <v>0.20813852268004601</v>
      </c>
      <c r="E7" s="14">
        <v>0.94952425359896453</v>
      </c>
      <c r="F7" s="16">
        <f t="shared" si="0"/>
        <v>4.5232974824481686E-2</v>
      </c>
      <c r="G7" s="15">
        <f t="shared" si="1"/>
        <v>0.69615275609443683</v>
      </c>
      <c r="H7" s="17">
        <f t="shared" si="2"/>
        <v>0.74138573091891846</v>
      </c>
    </row>
    <row r="8" spans="2:8" x14ac:dyDescent="0.25">
      <c r="B8" s="3" t="s">
        <v>9</v>
      </c>
      <c r="C8" s="1">
        <v>0.45766192781468995</v>
      </c>
      <c r="D8" s="30">
        <v>0.33908825411008903</v>
      </c>
      <c r="E8" s="14">
        <v>0.99125806135186545</v>
      </c>
      <c r="F8" s="16">
        <f t="shared" si="0"/>
        <v>0.11857367370460092</v>
      </c>
      <c r="G8" s="15">
        <f t="shared" si="1"/>
        <v>0.5335961335371755</v>
      </c>
      <c r="H8" s="17">
        <f t="shared" si="2"/>
        <v>0.65216980724177642</v>
      </c>
    </row>
    <row r="9" spans="2:8" x14ac:dyDescent="0.25">
      <c r="B9" s="3" t="s">
        <v>10</v>
      </c>
      <c r="C9" s="1">
        <v>0.69222912804169745</v>
      </c>
      <c r="D9" s="30">
        <v>0.66701336212858997</v>
      </c>
      <c r="E9" s="14">
        <v>1.1129277402665494</v>
      </c>
      <c r="F9" s="16">
        <f t="shared" si="0"/>
        <v>2.521576591310748E-2</v>
      </c>
      <c r="G9" s="15">
        <f t="shared" si="1"/>
        <v>0.42069861222485194</v>
      </c>
      <c r="H9" s="17">
        <f t="shared" si="2"/>
        <v>0.44591437813795942</v>
      </c>
    </row>
    <row r="10" spans="2:8" x14ac:dyDescent="0.25">
      <c r="B10" s="3" t="s">
        <v>11</v>
      </c>
      <c r="C10" s="1">
        <v>0.72644779982701091</v>
      </c>
      <c r="D10" s="30">
        <v>0.79571525275818999</v>
      </c>
      <c r="E10" s="14">
        <v>1.1300506611421055</v>
      </c>
      <c r="F10" s="16">
        <f t="shared" si="0"/>
        <v>6.9267452931179085E-2</v>
      </c>
      <c r="G10" s="15">
        <f t="shared" si="1"/>
        <v>0.4036028613150946</v>
      </c>
      <c r="H10" s="17">
        <f t="shared" si="2"/>
        <v>0.33433540838391551</v>
      </c>
    </row>
    <row r="11" spans="2:8" x14ac:dyDescent="0.25">
      <c r="B11" s="3" t="s">
        <v>12</v>
      </c>
      <c r="C11" s="1">
        <v>0.27610670595407022</v>
      </c>
      <c r="D11" s="30">
        <v>0.14007601289258201</v>
      </c>
      <c r="E11" s="14">
        <v>0.91706634331316339</v>
      </c>
      <c r="F11" s="16">
        <f t="shared" si="0"/>
        <v>0.13603069306148821</v>
      </c>
      <c r="G11" s="15">
        <f t="shared" si="1"/>
        <v>0.64095963735909312</v>
      </c>
      <c r="H11" s="17">
        <f t="shared" si="2"/>
        <v>0.77699033042058141</v>
      </c>
    </row>
    <row r="12" spans="2:8" x14ac:dyDescent="0.25">
      <c r="B12" s="3" t="s">
        <v>13</v>
      </c>
      <c r="C12" s="1">
        <v>0.36905744266525092</v>
      </c>
      <c r="D12" s="30">
        <v>0.22552515094512901</v>
      </c>
      <c r="E12" s="14">
        <v>0.96225956192794526</v>
      </c>
      <c r="F12" s="16">
        <f t="shared" si="0"/>
        <v>0.14353229172012191</v>
      </c>
      <c r="G12" s="15">
        <f t="shared" si="1"/>
        <v>0.59320211926269439</v>
      </c>
      <c r="H12" s="17">
        <f t="shared" si="2"/>
        <v>0.73673441098281622</v>
      </c>
    </row>
    <row r="13" spans="2:8" x14ac:dyDescent="0.25">
      <c r="B13" s="3" t="s">
        <v>14</v>
      </c>
      <c r="C13" s="1">
        <v>0.70157358182867691</v>
      </c>
      <c r="D13" s="30">
        <v>0.56197153994254401</v>
      </c>
      <c r="E13" s="14">
        <v>1.0750345089430668</v>
      </c>
      <c r="F13" s="16">
        <f t="shared" si="0"/>
        <v>0.1396020418861329</v>
      </c>
      <c r="G13" s="15">
        <f t="shared" si="1"/>
        <v>0.37346092711438994</v>
      </c>
      <c r="H13" s="17">
        <f t="shared" si="2"/>
        <v>0.51306296900052284</v>
      </c>
    </row>
    <row r="14" spans="2:8" x14ac:dyDescent="0.25">
      <c r="B14" s="3" t="s">
        <v>15</v>
      </c>
      <c r="C14" s="1">
        <v>0.3870322068013588</v>
      </c>
      <c r="D14" s="30">
        <v>0.40832306328161799</v>
      </c>
      <c r="E14" s="14">
        <v>1.0120242783216074</v>
      </c>
      <c r="F14" s="16">
        <f t="shared" si="0"/>
        <v>2.129085648025919E-2</v>
      </c>
      <c r="G14" s="15">
        <f t="shared" si="1"/>
        <v>0.6249920715202486</v>
      </c>
      <c r="H14" s="17">
        <f t="shared" si="2"/>
        <v>0.60370121503998941</v>
      </c>
    </row>
    <row r="15" spans="2:8" x14ac:dyDescent="0.25">
      <c r="B15" s="3" t="s">
        <v>16</v>
      </c>
      <c r="C15" s="1">
        <v>0.35536211264346967</v>
      </c>
      <c r="D15" s="30">
        <v>0.42117336804452998</v>
      </c>
      <c r="E15" s="14">
        <v>1.008253126556359</v>
      </c>
      <c r="F15" s="16">
        <f t="shared" si="0"/>
        <v>6.5811255401060309E-2</v>
      </c>
      <c r="G15" s="15">
        <f t="shared" si="1"/>
        <v>0.6528910139128894</v>
      </c>
      <c r="H15" s="17">
        <f t="shared" si="2"/>
        <v>0.58707975851182903</v>
      </c>
    </row>
    <row r="16" spans="2:8" x14ac:dyDescent="0.25">
      <c r="B16" s="3" t="s">
        <v>17</v>
      </c>
      <c r="C16" s="1">
        <v>0.85781875994290635</v>
      </c>
      <c r="D16" s="30">
        <v>0.33912668902416299</v>
      </c>
      <c r="E16" s="14">
        <v>0.99882413013942362</v>
      </c>
      <c r="F16" s="16">
        <f t="shared" si="0"/>
        <v>0.51869207091874336</v>
      </c>
      <c r="G16" s="15">
        <f t="shared" si="1"/>
        <v>0.14100537019651727</v>
      </c>
      <c r="H16" s="17">
        <f t="shared" si="2"/>
        <v>0.65969744111526063</v>
      </c>
    </row>
    <row r="17" spans="2:8" x14ac:dyDescent="0.25">
      <c r="B17" s="3" t="s">
        <v>18</v>
      </c>
      <c r="C17" s="1">
        <v>7.2412937168912561E-2</v>
      </c>
      <c r="D17" s="30">
        <v>0.112509444705909</v>
      </c>
      <c r="E17" s="14">
        <v>0.91913019331014545</v>
      </c>
      <c r="F17" s="16">
        <f t="shared" si="0"/>
        <v>4.0096507536996437E-2</v>
      </c>
      <c r="G17" s="15">
        <f t="shared" si="1"/>
        <v>0.84671725614123283</v>
      </c>
      <c r="H17" s="17">
        <f t="shared" si="2"/>
        <v>0.80662074860423649</v>
      </c>
    </row>
    <row r="18" spans="2:8" x14ac:dyDescent="0.25">
      <c r="B18" s="3" t="s">
        <v>19</v>
      </c>
      <c r="C18" s="1">
        <v>0.2945743416224631</v>
      </c>
      <c r="D18" s="30">
        <v>0.36864034429784798</v>
      </c>
      <c r="E18" s="14">
        <v>1.0010555376993315</v>
      </c>
      <c r="F18" s="16">
        <f t="shared" si="0"/>
        <v>7.4066002675384879E-2</v>
      </c>
      <c r="G18" s="15">
        <f t="shared" si="1"/>
        <v>0.70648119607686843</v>
      </c>
      <c r="H18" s="17">
        <f t="shared" si="2"/>
        <v>0.63241519340148356</v>
      </c>
    </row>
    <row r="19" spans="2:8" ht="15.75" thickBot="1" x14ac:dyDescent="0.3">
      <c r="B19" s="4" t="s">
        <v>20</v>
      </c>
      <c r="C19" s="5">
        <v>0.37853702114532128</v>
      </c>
      <c r="D19" s="32">
        <v>0.34729997067284202</v>
      </c>
      <c r="E19" s="6">
        <v>0.99900198981100941</v>
      </c>
      <c r="F19" s="18">
        <f t="shared" si="0"/>
        <v>3.1237050472479266E-2</v>
      </c>
      <c r="G19" s="19">
        <f t="shared" si="1"/>
        <v>0.62046496866568812</v>
      </c>
      <c r="H19" s="20">
        <f t="shared" si="2"/>
        <v>0.65170201913816739</v>
      </c>
    </row>
    <row r="20" spans="2:8" x14ac:dyDescent="0.25">
      <c r="C20" s="10"/>
      <c r="D20" s="11"/>
      <c r="E20" s="10"/>
    </row>
    <row r="25" spans="2:8" ht="15.75" thickBot="1" x14ac:dyDescent="0.3">
      <c r="C25" t="s">
        <v>21</v>
      </c>
    </row>
    <row r="26" spans="2:8" x14ac:dyDescent="0.25">
      <c r="C26" s="27">
        <v>1</v>
      </c>
      <c r="D26" s="28">
        <f>1-((2*SUM(F4:F19))/POWER(COUNT(F4:F19),2))</f>
        <v>0.98621548562218753</v>
      </c>
      <c r="E26" s="29">
        <f>1-((2*SUM(G4:G19))/POWER(COUNT(G4:G19),2))</f>
        <v>0.92568562863807302</v>
      </c>
    </row>
    <row r="27" spans="2:8" x14ac:dyDescent="0.25">
      <c r="C27" s="16"/>
      <c r="D27" s="15">
        <v>1</v>
      </c>
      <c r="E27" s="17">
        <f>1-((2*SUM(H4:H19))/POWER(COUNT(H4:H19),2))</f>
        <v>0.91974618509371986</v>
      </c>
    </row>
    <row r="28" spans="2:8" ht="15.75" thickBot="1" x14ac:dyDescent="0.3">
      <c r="C28" s="18"/>
      <c r="D28" s="19"/>
      <c r="E28" s="20">
        <v>1</v>
      </c>
    </row>
    <row r="29" spans="2:8" ht="15.75" thickBot="1" x14ac:dyDescent="0.3"/>
    <row r="30" spans="2:8" x14ac:dyDescent="0.25">
      <c r="C30" s="31" t="s">
        <v>26</v>
      </c>
      <c r="D30" s="28"/>
      <c r="E30" s="29"/>
    </row>
    <row r="31" spans="2:8" ht="15.75" thickBot="1" x14ac:dyDescent="0.3">
      <c r="C31" s="18">
        <f>SUM(D26:E26)/2</f>
        <v>0.95595055713013033</v>
      </c>
      <c r="D31" s="19">
        <f>SUM(D26,E27)/2</f>
        <v>0.95298083535795364</v>
      </c>
      <c r="E31" s="20">
        <f>SUM(E26:E27)/2</f>
        <v>0.92271590686589644</v>
      </c>
    </row>
    <row r="32" spans="2:8" x14ac:dyDescent="0.25">
      <c r="C32" t="s">
        <v>27</v>
      </c>
    </row>
  </sheetData>
  <mergeCells count="3">
    <mergeCell ref="B2:B3"/>
    <mergeCell ref="C2:E2"/>
    <mergeCell ref="F2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2022-04-27T12:43:57Z</dcterms:created>
  <dcterms:modified xsi:type="dcterms:W3CDTF">2022-04-27T13:08:42Z</dcterms:modified>
</cp:coreProperties>
</file>