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via\OneDrive\Dokumenty\GitHub\My_MAD\"/>
    </mc:Choice>
  </mc:AlternateContent>
  <xr:revisionPtr revIDLastSave="0" documentId="13_ncr:1_{4AD13C7F-44D8-4106-91D2-01176D4F395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riginal" sheetId="1" r:id="rId1"/>
    <sheet name="wybór" sheetId="2" r:id="rId2"/>
    <sheet name="charakterystyki" sheetId="3" r:id="rId3"/>
  </sheet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3" l="1"/>
  <c r="B29" i="3"/>
  <c r="B27" i="3"/>
  <c r="C27" i="3"/>
  <c r="D27" i="3"/>
  <c r="E27" i="3"/>
  <c r="F27" i="3"/>
  <c r="G27" i="3"/>
  <c r="H27" i="3"/>
  <c r="I27" i="3"/>
  <c r="J27" i="3"/>
  <c r="D26" i="3"/>
  <c r="E26" i="3"/>
  <c r="F26" i="3"/>
  <c r="G26" i="3"/>
  <c r="H26" i="3"/>
  <c r="I26" i="3"/>
  <c r="J26" i="3"/>
  <c r="C26" i="3"/>
  <c r="B26" i="3"/>
  <c r="B23" i="3"/>
  <c r="C25" i="3"/>
  <c r="D25" i="3"/>
  <c r="E25" i="3"/>
  <c r="F25" i="3"/>
  <c r="G25" i="3"/>
  <c r="H25" i="3"/>
  <c r="I25" i="3"/>
  <c r="J25" i="3"/>
  <c r="B25" i="3"/>
  <c r="C24" i="3"/>
  <c r="D24" i="3"/>
  <c r="E24" i="3"/>
  <c r="F24" i="3"/>
  <c r="G24" i="3"/>
  <c r="H24" i="3"/>
  <c r="I24" i="3"/>
  <c r="J24" i="3"/>
  <c r="B24" i="3"/>
  <c r="C23" i="3"/>
  <c r="C29" i="3" s="1"/>
  <c r="D23" i="3"/>
  <c r="D29" i="3" s="1"/>
  <c r="E23" i="3"/>
  <c r="E29" i="3" s="1"/>
  <c r="F23" i="3"/>
  <c r="F29" i="3" s="1"/>
  <c r="G23" i="3"/>
  <c r="G29" i="3" s="1"/>
  <c r="H23" i="3"/>
  <c r="H29" i="3" s="1"/>
  <c r="I23" i="3"/>
  <c r="I29" i="3" s="1"/>
  <c r="J23" i="3"/>
  <c r="J29" i="3" s="1"/>
  <c r="J28" i="3" l="1"/>
  <c r="I28" i="3"/>
  <c r="H28" i="3"/>
  <c r="G28" i="3"/>
  <c r="F28" i="3"/>
  <c r="E28" i="3"/>
  <c r="D28" i="3"/>
  <c r="C28" i="3"/>
</calcChain>
</file>

<file path=xl/sharedStrings.xml><?xml version="1.0" encoding="utf-8"?>
<sst xmlns="http://schemas.openxmlformats.org/spreadsheetml/2006/main" count="2419" uniqueCount="128">
  <si>
    <t>Kod teryt województwa</t>
  </si>
  <si>
    <t>Województwo</t>
  </si>
  <si>
    <t>Egzamin</t>
  </si>
  <si>
    <t>Liczba zdających</t>
  </si>
  <si>
    <t>Średni wynik procentowy</t>
  </si>
  <si>
    <t>02</t>
  </si>
  <si>
    <t>Dolnośląskie</t>
  </si>
  <si>
    <t>biologia poziom rozszerzony</t>
  </si>
  <si>
    <t>04</t>
  </si>
  <si>
    <t>Kujawsko-Pomorskie</t>
  </si>
  <si>
    <t>06</t>
  </si>
  <si>
    <t>Lubelskie</t>
  </si>
  <si>
    <t>08</t>
  </si>
  <si>
    <t>Lubuskie</t>
  </si>
  <si>
    <t>10</t>
  </si>
  <si>
    <t>Łódzkie</t>
  </si>
  <si>
    <t>12</t>
  </si>
  <si>
    <t>Małopolskie</t>
  </si>
  <si>
    <t>14</t>
  </si>
  <si>
    <t>Mazowieckie</t>
  </si>
  <si>
    <t>16</t>
  </si>
  <si>
    <t>Opolskie</t>
  </si>
  <si>
    <t>18</t>
  </si>
  <si>
    <t>Podkarpackie</t>
  </si>
  <si>
    <t>20</t>
  </si>
  <si>
    <t>Podlaskie</t>
  </si>
  <si>
    <t>22</t>
  </si>
  <si>
    <t>Pomorskie</t>
  </si>
  <si>
    <t>24</t>
  </si>
  <si>
    <t>Śląskie</t>
  </si>
  <si>
    <t>26</t>
  </si>
  <si>
    <t>Świętokrzyskie</t>
  </si>
  <si>
    <t>28</t>
  </si>
  <si>
    <t>Warmińsko-Mazurskie</t>
  </si>
  <si>
    <t>30</t>
  </si>
  <si>
    <t>Wielkopolskie</t>
  </si>
  <si>
    <t>32</t>
  </si>
  <si>
    <t>Zachodniopomorskie</t>
  </si>
  <si>
    <t>chemia poziom rozszerzony</t>
  </si>
  <si>
    <t>filozofia poziom rozszerzony</t>
  </si>
  <si>
    <t>fizyka poziom rozszerzony</t>
  </si>
  <si>
    <t>geografia poziom rozszerzony</t>
  </si>
  <si>
    <t>historia poziom rozszerzony</t>
  </si>
  <si>
    <t>historia sztuki poziom rozszerzony</t>
  </si>
  <si>
    <t>informatyka poziom rozszerzony</t>
  </si>
  <si>
    <t>język angielski poziom dwujęzyczny</t>
  </si>
  <si>
    <t>język angielski poziom podstawowy</t>
  </si>
  <si>
    <t>język angielski poziom rozszerzony</t>
  </si>
  <si>
    <t>język angielski ustny - egzamin dodatkowy</t>
  </si>
  <si>
    <t>język angielski ustny - egzamin obowiązkowy</t>
  </si>
  <si>
    <t>język angielski ustny poziom dwujęzyczny</t>
  </si>
  <si>
    <t>język francuski poziom dwujęzyczny</t>
  </si>
  <si>
    <t>język francuski poziom podstawowy</t>
  </si>
  <si>
    <t>język francuski poziom rozszerzony</t>
  </si>
  <si>
    <t>język francuski ustny - egzamin dodatkowy</t>
  </si>
  <si>
    <t>język francuski ustny - egzamin obowiązkowy</t>
  </si>
  <si>
    <t>język francuski ustny poziom dwujęzyczny</t>
  </si>
  <si>
    <t>język hiszpański poziom dwujęzyczny</t>
  </si>
  <si>
    <t>język hiszpański poziom podstawowy</t>
  </si>
  <si>
    <t>język hiszpański poziom rozszerzony</t>
  </si>
  <si>
    <t>język hiszpański ustny - egzamin obowiązkowy</t>
  </si>
  <si>
    <t>język kaszubski poziom rozszerzony</t>
  </si>
  <si>
    <t>język łaciński i kultura antyczna poziom rozszerzony</t>
  </si>
  <si>
    <t>język łemkowski poziom rozszerzony</t>
  </si>
  <si>
    <t>język mniejszości narodowej - białoruski poziom podstawowy</t>
  </si>
  <si>
    <t>język mniejszości narodowej - białoruski poziom rozszerzony</t>
  </si>
  <si>
    <t>język mniejszości narodowej - białoruski ustny - egzamin dodatkowy</t>
  </si>
  <si>
    <t>język mniejszości narodowej - białoruski ustny - egzamin obowiązkowy</t>
  </si>
  <si>
    <t>język mniejszości narodowej - litewski poziom podstawowy</t>
  </si>
  <si>
    <t>język mniejszości narodowej - litewski poziom rozszerzony</t>
  </si>
  <si>
    <t>język mniejszości narodowej - ukraiński poziom podstawowy</t>
  </si>
  <si>
    <t>język mniejszości narodowej - ukraiński poziom rozszerzony</t>
  </si>
  <si>
    <t>język niemiecki poziom dwujęzyczny</t>
  </si>
  <si>
    <t>język niemiecki poziom podstawowy</t>
  </si>
  <si>
    <t>język niemiecki poziom rozszerzony</t>
  </si>
  <si>
    <t>język niemiecki ustny - egzamin dodatkowy</t>
  </si>
  <si>
    <t>język niemiecki ustny - egzamin obowiązkowy</t>
  </si>
  <si>
    <t>język niemiecki ustny poziom dwujęzyczny</t>
  </si>
  <si>
    <t>język polski poziom podstawowy</t>
  </si>
  <si>
    <t>język polski poziom rozszerzony</t>
  </si>
  <si>
    <t>język polski ustny</t>
  </si>
  <si>
    <t>język rosyjski poziom dwujęzyczny</t>
  </si>
  <si>
    <t>język rosyjski poziom podstawowy</t>
  </si>
  <si>
    <t>język rosyjski poziom rozszerzony</t>
  </si>
  <si>
    <t>język rosyjski ustny - egzamin obowiązkowy</t>
  </si>
  <si>
    <t>język rosyjski ustny poziom dwujęzyczny</t>
  </si>
  <si>
    <t>język włoski poziom dwujęzyczny</t>
  </si>
  <si>
    <t>język włoski poziom podstawowy</t>
  </si>
  <si>
    <t>język włoski poziom rozszerzony</t>
  </si>
  <si>
    <t>język włoski ustny - egzamin dodatkowy</t>
  </si>
  <si>
    <t>język włoski ustny - egzamin obowiązkowy</t>
  </si>
  <si>
    <t>matematyka poziom podstawowy</t>
  </si>
  <si>
    <t>matematyka poziom rozszerzony</t>
  </si>
  <si>
    <t>matematyka zestaw zadań w języku angielskim</t>
  </si>
  <si>
    <t>matematyka zestaw zadań w języku francuskim</t>
  </si>
  <si>
    <t>matematyka zestaw zadań w języku niemieckim</t>
  </si>
  <si>
    <t>wiedza o społeczeństwie poziom rozszerzony</t>
  </si>
  <si>
    <t>Suma z Średni wynik procentowy</t>
  </si>
  <si>
    <t>Etykiety kolumn</t>
  </si>
  <si>
    <t>Etykiety wierszy</t>
  </si>
  <si>
    <t>Województwa</t>
  </si>
  <si>
    <t>Cechy diagnostyczne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</si>
  <si>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</si>
  <si>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</si>
  <si>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</si>
  <si>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</si>
  <si>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</si>
  <si>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</si>
  <si>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</si>
  <si>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</si>
  <si>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</si>
  <si>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biologia</t>
  </si>
  <si>
    <t>chemia</t>
  </si>
  <si>
    <t>fizyka</t>
  </si>
  <si>
    <t>geografia</t>
  </si>
  <si>
    <t>historia</t>
  </si>
  <si>
    <t>informatyka</t>
  </si>
  <si>
    <t>j. angielski</t>
  </si>
  <si>
    <t>j. polski</t>
  </si>
  <si>
    <t>matematyka</t>
  </si>
  <si>
    <t>Charakterystyki liczbowe</t>
  </si>
  <si>
    <t>Max</t>
  </si>
  <si>
    <t>Min</t>
  </si>
  <si>
    <t>Średnia</t>
  </si>
  <si>
    <t>Mediana</t>
  </si>
  <si>
    <t>Odchylenie standardowe</t>
  </si>
  <si>
    <t>Współczynnik Zmienności</t>
  </si>
  <si>
    <t>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</si>
</sst>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Times New Roman"/>
    </font>
    <font>
      <b/>
      <sz val="11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DEDED"/>
        <bgColor indexed="64"/>
      </patternFill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7" xfId="0" applyBorder="1"/>
    <xf numFmtId="0" fontId="1" fillId="2" borderId="7" xfId="0" applyFont="1" applyFill="1" applyBorder="1"/>
    <xf numFmtId="0" fontId="0" fillId="0" borderId="7" xfId="0" applyBorder="1" applyAlignment="1">
      <alignment horizontal="left"/>
    </xf>
    <xf numFmtId="2" fontId="0" fillId="0" borderId="7" xfId="0" applyNumberFormat="1" applyBorder="1"/>
    <xf numFmtId="0" fontId="2" fillId="0" borderId="10" xfId="0" applyFont="1" applyBorder="1" applyAlignment="1">
      <alignment horizontal="left"/>
    </xf>
    <xf numFmtId="2" fontId="2" fillId="0" borderId="7" xfId="0" applyNumberFormat="1" applyFont="1" applyBorder="1"/>
    <xf numFmtId="0" fontId="2" fillId="0" borderId="7" xfId="0" applyFont="1" applyBorder="1" applyAlignment="1">
      <alignment horizontal="left"/>
    </xf>
    <xf numFmtId="0" fontId="3" fillId="3" borderId="9" xfId="0" applyFont="1" applyFill="1" applyBorder="1"/>
    <xf numFmtId="0" fontId="3" fillId="3" borderId="7" xfId="0" applyFont="1" applyFill="1" applyBorder="1"/>
    <xf numFmtId="0" fontId="1" fillId="3" borderId="9" xfId="0" applyFont="1" applyFill="1" applyBorder="1"/>
    <xf numFmtId="0" fontId="2" fillId="0" borderId="0" xfId="0" applyFont="1" applyAlignment="1">
      <alignment horizontal="left"/>
    </xf>
    <xf numFmtId="2" fontId="2" fillId="0" borderId="0" xfId="0" applyNumberFormat="1" applyFont="1"/>
    <xf numFmtId="0" fontId="2" fillId="0" borderId="11" xfId="0" applyFont="1" applyBorder="1" applyAlignment="1">
      <alignment horizontal="left"/>
    </xf>
    <xf numFmtId="2" fontId="2" fillId="0" borderId="11" xfId="0" applyNumberFormat="1" applyFont="1" applyBorder="1"/>
    <xf numFmtId="0" fontId="0" fillId="3" borderId="7" xfId="0" applyFill="1" applyBorder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fstudent_en" refreshedDate="44642.47026076389" createdVersion="5" refreshedVersion="5" minRefreshableVersion="3" recordCount="144" xr:uid="{00000000-000A-0000-FFFF-FFFF11000000}">
  <cacheSource type="worksheet">
    <worksheetSource ref="A1:E145" sheet="wybór"/>
  </cacheSource>
  <cacheFields count="5">
    <cacheField name="Kod teryt województwa" numFmtId="49">
      <sharedItems/>
    </cacheField>
    <cacheField name="Województwo" numFmtId="49">
      <sharedItems count="16"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Egzamin" numFmtId="49">
      <sharedItems count="9">
        <s v="biologia poziom rozszerzony"/>
        <s v="chemia poziom rozszerzony"/>
        <s v="fizyka poziom rozszerzony"/>
        <s v="geografia poziom rozszerzony"/>
        <s v="historia poziom rozszerzony"/>
        <s v="informatyka poziom rozszerzony"/>
        <s v="język angielski poziom rozszerzony"/>
        <s v="język polski poziom rozszerzony"/>
        <s v="matematyka poziom rozszerzony"/>
      </sharedItems>
    </cacheField>
    <cacheField name="Liczba zdających" numFmtId="0">
      <sharedItems containsSemiMixedTypes="0" containsString="0" containsNumber="1" containsInteger="1" minValue="157" maxValue="26853"/>
    </cacheField>
    <cacheField name="Średni wynik procentowy" numFmtId="0">
      <sharedItems containsSemiMixedTypes="0" containsString="0" containsNumber="1" minValue="25.265505226480837" maxValue="68.7966544694197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02"/>
    <x v="0"/>
    <x v="0"/>
    <n v="3033"/>
    <n v="31.199735449735449"/>
  </r>
  <r>
    <s v="04"/>
    <x v="1"/>
    <x v="0"/>
    <n v="2364"/>
    <n v="30.285290377278507"/>
  </r>
  <r>
    <s v="06"/>
    <x v="2"/>
    <x v="0"/>
    <n v="2561"/>
    <n v="33.053291536050153"/>
  </r>
  <r>
    <s v="08"/>
    <x v="3"/>
    <x v="0"/>
    <n v="982"/>
    <n v="31.978527607361965"/>
  </r>
  <r>
    <s v="10"/>
    <x v="4"/>
    <x v="0"/>
    <n v="2775"/>
    <n v="33.463123644251624"/>
  </r>
  <r>
    <s v="12"/>
    <x v="5"/>
    <x v="0"/>
    <n v="4285"/>
    <n v="35.004446524689911"/>
  </r>
  <r>
    <s v="14"/>
    <x v="6"/>
    <x v="0"/>
    <n v="6380"/>
    <n v="35.250747207802419"/>
  </r>
  <r>
    <s v="16"/>
    <x v="7"/>
    <x v="0"/>
    <n v="1052"/>
    <n v="32.250238777459408"/>
  </r>
  <r>
    <s v="18"/>
    <x v="8"/>
    <x v="0"/>
    <n v="2845"/>
    <n v="32.822824938358579"/>
  </r>
  <r>
    <s v="20"/>
    <x v="9"/>
    <x v="0"/>
    <n v="1347"/>
    <n v="35.12900820283371"/>
  </r>
  <r>
    <s v="22"/>
    <x v="10"/>
    <x v="0"/>
    <n v="2341"/>
    <n v="32.869978401727863"/>
  </r>
  <r>
    <s v="24"/>
    <x v="11"/>
    <x v="0"/>
    <n v="4818"/>
    <n v="32.666944213155702"/>
  </r>
  <r>
    <s v="26"/>
    <x v="12"/>
    <x v="0"/>
    <n v="1546"/>
    <n v="37.172615184944839"/>
  </r>
  <r>
    <s v="28"/>
    <x v="13"/>
    <x v="0"/>
    <n v="1534"/>
    <n v="30.391759319816874"/>
  </r>
  <r>
    <s v="30"/>
    <x v="14"/>
    <x v="0"/>
    <n v="4526"/>
    <n v="32.222591362126245"/>
  </r>
  <r>
    <s v="32"/>
    <x v="15"/>
    <x v="0"/>
    <n v="1545"/>
    <n v="32.845253576072821"/>
  </r>
  <r>
    <s v="02"/>
    <x v="0"/>
    <x v="1"/>
    <n v="1693"/>
    <n v="31.370260663507111"/>
  </r>
  <r>
    <s v="04"/>
    <x v="1"/>
    <x v="1"/>
    <n v="1285"/>
    <n v="30.972720187061576"/>
  </r>
  <r>
    <s v="06"/>
    <x v="2"/>
    <x v="1"/>
    <n v="1422"/>
    <n v="36.906205923836389"/>
  </r>
  <r>
    <s v="08"/>
    <x v="3"/>
    <x v="1"/>
    <n v="533"/>
    <n v="33.779245283018867"/>
  </r>
  <r>
    <s v="10"/>
    <x v="4"/>
    <x v="1"/>
    <n v="1796"/>
    <n v="32.778770949720673"/>
  </r>
  <r>
    <s v="12"/>
    <x v="5"/>
    <x v="1"/>
    <n v="2394"/>
    <n v="38.666246851385388"/>
  </r>
  <r>
    <s v="14"/>
    <x v="6"/>
    <x v="1"/>
    <n v="4324"/>
    <n v="37.48585999072786"/>
  </r>
  <r>
    <s v="16"/>
    <x v="7"/>
    <x v="1"/>
    <n v="555"/>
    <n v="27.818018018018019"/>
  </r>
  <r>
    <s v="18"/>
    <x v="8"/>
    <x v="1"/>
    <n v="1635"/>
    <n v="35.50306748466258"/>
  </r>
  <r>
    <s v="20"/>
    <x v="9"/>
    <x v="1"/>
    <n v="845"/>
    <n v="42.039145907473312"/>
  </r>
  <r>
    <s v="22"/>
    <x v="10"/>
    <x v="1"/>
    <n v="1300"/>
    <n v="36.414007782101166"/>
  </r>
  <r>
    <s v="24"/>
    <x v="11"/>
    <x v="1"/>
    <n v="2687"/>
    <n v="34.380934579439256"/>
  </r>
  <r>
    <s v="26"/>
    <x v="12"/>
    <x v="1"/>
    <n v="973"/>
    <n v="36.39193381592554"/>
  </r>
  <r>
    <s v="28"/>
    <x v="13"/>
    <x v="1"/>
    <n v="851"/>
    <n v="30.402122641509433"/>
  </r>
  <r>
    <s v="30"/>
    <x v="14"/>
    <x v="1"/>
    <n v="2516"/>
    <n v="32.81299840510367"/>
  </r>
  <r>
    <s v="32"/>
    <x v="15"/>
    <x v="1"/>
    <n v="853"/>
    <n v="33.537825059101657"/>
  </r>
  <r>
    <s v="02"/>
    <x v="0"/>
    <x v="2"/>
    <n v="2204"/>
    <n v="30.832575068243859"/>
  </r>
  <r>
    <s v="04"/>
    <x v="1"/>
    <x v="2"/>
    <n v="842"/>
    <n v="36.447743467933492"/>
  </r>
  <r>
    <s v="06"/>
    <x v="2"/>
    <x v="2"/>
    <n v="1244"/>
    <n v="38.038678485092667"/>
  </r>
  <r>
    <s v="08"/>
    <x v="3"/>
    <x v="2"/>
    <n v="499"/>
    <n v="31.140845070422536"/>
  </r>
  <r>
    <s v="10"/>
    <x v="4"/>
    <x v="2"/>
    <n v="1494"/>
    <n v="37.905432595573444"/>
  </r>
  <r>
    <s v="12"/>
    <x v="5"/>
    <x v="2"/>
    <n v="980"/>
    <n v="42.639427987742593"/>
  </r>
  <r>
    <s v="14"/>
    <x v="6"/>
    <x v="2"/>
    <n v="3493"/>
    <n v="44.737114886265474"/>
  </r>
  <r>
    <s v="16"/>
    <x v="7"/>
    <x v="2"/>
    <n v="498"/>
    <n v="27.720883534136547"/>
  </r>
  <r>
    <s v="18"/>
    <x v="8"/>
    <x v="2"/>
    <n v="1232"/>
    <n v="34.347154471544712"/>
  </r>
  <r>
    <s v="20"/>
    <x v="9"/>
    <x v="2"/>
    <n v="787"/>
    <n v="35.828025477707008"/>
  </r>
  <r>
    <s v="22"/>
    <x v="10"/>
    <x v="2"/>
    <n v="1288"/>
    <n v="38.153967007069916"/>
  </r>
  <r>
    <s v="24"/>
    <x v="11"/>
    <x v="2"/>
    <n v="1550"/>
    <n v="35.553260167850226"/>
  </r>
  <r>
    <s v="26"/>
    <x v="12"/>
    <x v="2"/>
    <n v="630"/>
    <n v="34.226114649681527"/>
  </r>
  <r>
    <s v="28"/>
    <x v="13"/>
    <x v="2"/>
    <n v="695"/>
    <n v="36.552517985611509"/>
  </r>
  <r>
    <s v="30"/>
    <x v="14"/>
    <x v="2"/>
    <n v="1778"/>
    <n v="35.278466741826378"/>
  </r>
  <r>
    <s v="32"/>
    <x v="15"/>
    <x v="2"/>
    <n v="513"/>
    <n v="39.14453125"/>
  </r>
  <r>
    <s v="02"/>
    <x v="0"/>
    <x v="3"/>
    <n v="3255"/>
    <n v="30.574022776238841"/>
  </r>
  <r>
    <s v="04"/>
    <x v="1"/>
    <x v="3"/>
    <n v="2552"/>
    <n v="30.841319717203458"/>
  </r>
  <r>
    <s v="06"/>
    <x v="2"/>
    <x v="3"/>
    <n v="3434"/>
    <n v="31.20951269331777"/>
  </r>
  <r>
    <s v="08"/>
    <x v="3"/>
    <x v="3"/>
    <n v="1329"/>
    <n v="31.631221719457013"/>
  </r>
  <r>
    <s v="10"/>
    <x v="4"/>
    <x v="3"/>
    <n v="3606"/>
    <n v="34.817046085508053"/>
  </r>
  <r>
    <s v="12"/>
    <x v="5"/>
    <x v="3"/>
    <n v="4564"/>
    <n v="34.676980469607194"/>
  </r>
  <r>
    <s v="14"/>
    <x v="6"/>
    <x v="3"/>
    <n v="8434"/>
    <n v="38.571920246854972"/>
  </r>
  <r>
    <s v="16"/>
    <x v="7"/>
    <x v="3"/>
    <n v="1212"/>
    <n v="31.535153019023987"/>
  </r>
  <r>
    <s v="18"/>
    <x v="8"/>
    <x v="3"/>
    <n v="3482"/>
    <n v="30.911155836687751"/>
  </r>
  <r>
    <s v="20"/>
    <x v="9"/>
    <x v="3"/>
    <n v="1510"/>
    <n v="33.587806494367129"/>
  </r>
  <r>
    <s v="22"/>
    <x v="10"/>
    <x v="3"/>
    <n v="3017"/>
    <n v="34.14157527417747"/>
  </r>
  <r>
    <s v="24"/>
    <x v="11"/>
    <x v="3"/>
    <n v="4728"/>
    <n v="34.27586938083121"/>
  </r>
  <r>
    <s v="26"/>
    <x v="12"/>
    <x v="3"/>
    <n v="1629"/>
    <n v="31.183159188690841"/>
  </r>
  <r>
    <s v="28"/>
    <x v="13"/>
    <x v="3"/>
    <n v="2061"/>
    <n v="29.95770539620807"/>
  </r>
  <r>
    <s v="30"/>
    <x v="14"/>
    <x v="3"/>
    <n v="6055"/>
    <n v="32.148541114058354"/>
  </r>
  <r>
    <s v="32"/>
    <x v="15"/>
    <x v="3"/>
    <n v="1832"/>
    <n v="30.478142076502731"/>
  </r>
  <r>
    <s v="02"/>
    <x v="0"/>
    <x v="4"/>
    <n v="1302"/>
    <n v="33.91993841416474"/>
  </r>
  <r>
    <s v="04"/>
    <x v="1"/>
    <x v="4"/>
    <n v="931"/>
    <n v="35.648706896551722"/>
  </r>
  <r>
    <s v="06"/>
    <x v="2"/>
    <x v="4"/>
    <n v="872"/>
    <n v="35.110599078341011"/>
  </r>
  <r>
    <s v="08"/>
    <x v="3"/>
    <x v="4"/>
    <n v="421"/>
    <n v="31.971428571428572"/>
  </r>
  <r>
    <s v="10"/>
    <x v="4"/>
    <x v="4"/>
    <n v="973"/>
    <n v="36.406185567010311"/>
  </r>
  <r>
    <s v="12"/>
    <x v="5"/>
    <x v="4"/>
    <n v="1456"/>
    <n v="42.686938493434695"/>
  </r>
  <r>
    <s v="14"/>
    <x v="6"/>
    <x v="4"/>
    <n v="3290"/>
    <n v="40.270484313128236"/>
  </r>
  <r>
    <s v="16"/>
    <x v="7"/>
    <x v="4"/>
    <n v="357"/>
    <n v="32.443820224719104"/>
  </r>
  <r>
    <s v="18"/>
    <x v="8"/>
    <x v="4"/>
    <n v="934"/>
    <n v="35.207303974221269"/>
  </r>
  <r>
    <s v="20"/>
    <x v="9"/>
    <x v="4"/>
    <n v="464"/>
    <n v="36.814655172413794"/>
  </r>
  <r>
    <s v="22"/>
    <x v="10"/>
    <x v="4"/>
    <n v="1013"/>
    <n v="33.126984126984127"/>
  </r>
  <r>
    <s v="24"/>
    <x v="11"/>
    <x v="4"/>
    <n v="1721"/>
    <n v="35.159673659673658"/>
  </r>
  <r>
    <s v="26"/>
    <x v="12"/>
    <x v="4"/>
    <n v="558"/>
    <n v="36.844765342960287"/>
  </r>
  <r>
    <s v="28"/>
    <x v="13"/>
    <x v="4"/>
    <n v="540"/>
    <n v="31.503703703703703"/>
  </r>
  <r>
    <s v="30"/>
    <x v="14"/>
    <x v="4"/>
    <n v="1799"/>
    <n v="36.449413079932924"/>
  </r>
  <r>
    <s v="32"/>
    <x v="15"/>
    <x v="4"/>
    <n v="652"/>
    <n v="34.545454545454547"/>
  </r>
  <r>
    <s v="02"/>
    <x v="0"/>
    <x v="5"/>
    <n v="725"/>
    <n v="39.490304709141277"/>
  </r>
  <r>
    <s v="04"/>
    <x v="1"/>
    <x v="5"/>
    <n v="489"/>
    <n v="41.051334702258728"/>
  </r>
  <r>
    <s v="06"/>
    <x v="2"/>
    <x v="5"/>
    <n v="491"/>
    <n v="33.742331288343557"/>
  </r>
  <r>
    <s v="08"/>
    <x v="3"/>
    <x v="5"/>
    <n v="157"/>
    <n v="33.371794871794869"/>
  </r>
  <r>
    <s v="10"/>
    <x v="4"/>
    <x v="5"/>
    <n v="506"/>
    <n v="33.134920634920633"/>
  </r>
  <r>
    <s v="12"/>
    <x v="5"/>
    <x v="5"/>
    <n v="681"/>
    <n v="44.5"/>
  </r>
  <r>
    <s v="14"/>
    <x v="6"/>
    <x v="5"/>
    <n v="1461"/>
    <n v="40.65017182130584"/>
  </r>
  <r>
    <s v="16"/>
    <x v="7"/>
    <x v="5"/>
    <n v="213"/>
    <n v="33.821596244131456"/>
  </r>
  <r>
    <s v="18"/>
    <x v="8"/>
    <x v="5"/>
    <n v="595"/>
    <n v="31.64406779661017"/>
  </r>
  <r>
    <s v="20"/>
    <x v="9"/>
    <x v="5"/>
    <n v="313"/>
    <n v="43.424920127795524"/>
  </r>
  <r>
    <s v="22"/>
    <x v="10"/>
    <x v="5"/>
    <n v="654"/>
    <n v="38.311728395061728"/>
  </r>
  <r>
    <s v="24"/>
    <x v="11"/>
    <x v="5"/>
    <n v="866"/>
    <n v="37.454756380510439"/>
  </r>
  <r>
    <s v="26"/>
    <x v="12"/>
    <x v="5"/>
    <n v="211"/>
    <n v="33.469194312796212"/>
  </r>
  <r>
    <s v="28"/>
    <x v="13"/>
    <x v="5"/>
    <n v="297"/>
    <n v="30.508474576271187"/>
  </r>
  <r>
    <s v="30"/>
    <x v="14"/>
    <x v="5"/>
    <n v="946"/>
    <n v="39.165605095541402"/>
  </r>
  <r>
    <s v="32"/>
    <x v="15"/>
    <x v="5"/>
    <n v="273"/>
    <n v="35.512915129151288"/>
  </r>
  <r>
    <s v="02"/>
    <x v="0"/>
    <x v="6"/>
    <n v="10394"/>
    <n v="65.596486147311523"/>
  </r>
  <r>
    <s v="04"/>
    <x v="1"/>
    <x v="6"/>
    <n v="7025"/>
    <n v="65.027976020553808"/>
  </r>
  <r>
    <s v="06"/>
    <x v="2"/>
    <x v="6"/>
    <n v="8692"/>
    <n v="61.289042675893889"/>
  </r>
  <r>
    <s v="08"/>
    <x v="3"/>
    <x v="6"/>
    <n v="3210"/>
    <n v="64.599687987519502"/>
  </r>
  <r>
    <s v="10"/>
    <x v="4"/>
    <x v="6"/>
    <n v="10516"/>
    <n v="62.885183420676512"/>
  </r>
  <r>
    <s v="12"/>
    <x v="5"/>
    <x v="6"/>
    <n v="16229"/>
    <n v="64.327816205533594"/>
  </r>
  <r>
    <s v="14"/>
    <x v="6"/>
    <x v="6"/>
    <n v="26853"/>
    <n v="68.796654469419764"/>
  </r>
  <r>
    <s v="16"/>
    <x v="7"/>
    <x v="6"/>
    <n v="3277"/>
    <n v="64.497859327217128"/>
  </r>
  <r>
    <s v="18"/>
    <x v="8"/>
    <x v="6"/>
    <n v="9491"/>
    <n v="60.812579147319546"/>
  </r>
  <r>
    <s v="20"/>
    <x v="9"/>
    <x v="6"/>
    <n v="4668"/>
    <n v="64.374517374517382"/>
  </r>
  <r>
    <s v="22"/>
    <x v="10"/>
    <x v="6"/>
    <n v="10390"/>
    <n v="67.020545963152315"/>
  </r>
  <r>
    <s v="24"/>
    <x v="11"/>
    <x v="6"/>
    <n v="17704"/>
    <n v="65.163298805682913"/>
  </r>
  <r>
    <s v="26"/>
    <x v="12"/>
    <x v="6"/>
    <n v="4773"/>
    <n v="61.685402684563755"/>
  </r>
  <r>
    <s v="28"/>
    <x v="13"/>
    <x v="6"/>
    <n v="5056"/>
    <n v="63.783237566871406"/>
  </r>
  <r>
    <s v="30"/>
    <x v="14"/>
    <x v="6"/>
    <n v="13896"/>
    <n v="64.254561188432973"/>
  </r>
  <r>
    <s v="32"/>
    <x v="15"/>
    <x v="6"/>
    <n v="5606"/>
    <n v="65.76413743736579"/>
  </r>
  <r>
    <s v="02"/>
    <x v="0"/>
    <x v="7"/>
    <n v="4539"/>
    <n v="49.95708913957089"/>
  </r>
  <r>
    <s v="04"/>
    <x v="1"/>
    <x v="7"/>
    <n v="2305"/>
    <n v="44.492374727668846"/>
  </r>
  <r>
    <s v="06"/>
    <x v="2"/>
    <x v="7"/>
    <n v="2896"/>
    <n v="46.14726264726265"/>
  </r>
  <r>
    <s v="08"/>
    <x v="3"/>
    <x v="7"/>
    <n v="1076"/>
    <n v="54.328996282527882"/>
  </r>
  <r>
    <s v="10"/>
    <x v="4"/>
    <x v="7"/>
    <n v="3824"/>
    <n v="41.912211740041926"/>
  </r>
  <r>
    <s v="12"/>
    <x v="5"/>
    <x v="7"/>
    <n v="5871"/>
    <n v="49.293926987376324"/>
  </r>
  <r>
    <s v="14"/>
    <x v="6"/>
    <x v="7"/>
    <n v="10299"/>
    <n v="51.768691588785046"/>
  </r>
  <r>
    <s v="16"/>
    <x v="7"/>
    <x v="7"/>
    <n v="1316"/>
    <n v="48.205814843152254"/>
  </r>
  <r>
    <s v="18"/>
    <x v="8"/>
    <x v="7"/>
    <n v="3201"/>
    <n v="44.626370184779205"/>
  </r>
  <r>
    <s v="20"/>
    <x v="9"/>
    <x v="7"/>
    <n v="1671"/>
    <n v="52.553624925104856"/>
  </r>
  <r>
    <s v="22"/>
    <x v="10"/>
    <x v="7"/>
    <n v="3711"/>
    <n v="43.111321264523099"/>
  </r>
  <r>
    <s v="24"/>
    <x v="11"/>
    <x v="7"/>
    <n v="5584"/>
    <n v="51.963727778775365"/>
  </r>
  <r>
    <s v="26"/>
    <x v="12"/>
    <x v="7"/>
    <n v="1931"/>
    <n v="49.732226258432796"/>
  </r>
  <r>
    <s v="28"/>
    <x v="13"/>
    <x v="7"/>
    <n v="1798"/>
    <n v="46.821229050279328"/>
  </r>
  <r>
    <s v="30"/>
    <x v="14"/>
    <x v="7"/>
    <n v="5045"/>
    <n v="52.647596344854989"/>
  </r>
  <r>
    <s v="32"/>
    <x v="15"/>
    <x v="7"/>
    <n v="1884"/>
    <n v="54.570820021299255"/>
  </r>
  <r>
    <s v="02"/>
    <x v="0"/>
    <x v="8"/>
    <n v="5192"/>
    <n v="28.071124855044452"/>
  </r>
  <r>
    <s v="04"/>
    <x v="1"/>
    <x v="8"/>
    <n v="2963"/>
    <n v="27.76546130449476"/>
  </r>
  <r>
    <s v="06"/>
    <x v="2"/>
    <x v="8"/>
    <n v="4539"/>
    <n v="31.203617913081843"/>
  </r>
  <r>
    <s v="08"/>
    <x v="3"/>
    <x v="8"/>
    <n v="1438"/>
    <n v="25.265505226480837"/>
  </r>
  <r>
    <s v="10"/>
    <x v="4"/>
    <x v="8"/>
    <n v="5107"/>
    <n v="32.374705420267084"/>
  </r>
  <r>
    <s v="12"/>
    <x v="5"/>
    <x v="8"/>
    <n v="8105"/>
    <n v="35.131295631728747"/>
  </r>
  <r>
    <s v="14"/>
    <x v="6"/>
    <x v="8"/>
    <n v="12489"/>
    <n v="36.801026957637994"/>
  </r>
  <r>
    <s v="16"/>
    <x v="7"/>
    <x v="8"/>
    <n v="1690"/>
    <n v="27.409252669039144"/>
  </r>
  <r>
    <s v="18"/>
    <x v="8"/>
    <x v="8"/>
    <n v="5037"/>
    <n v="30.842147117296221"/>
  </r>
  <r>
    <s v="20"/>
    <x v="9"/>
    <x v="8"/>
    <n v="2498"/>
    <n v="32.327855711422849"/>
  </r>
  <r>
    <s v="22"/>
    <x v="10"/>
    <x v="8"/>
    <n v="4072"/>
    <n v="31.667240954959389"/>
  </r>
  <r>
    <s v="24"/>
    <x v="11"/>
    <x v="8"/>
    <n v="7721"/>
    <n v="29.051880674448768"/>
  </r>
  <r>
    <s v="26"/>
    <x v="12"/>
    <x v="8"/>
    <n v="2458"/>
    <n v="29.43334692213616"/>
  </r>
  <r>
    <s v="28"/>
    <x v="13"/>
    <x v="8"/>
    <n v="2507"/>
    <n v="26.219473264166002"/>
  </r>
  <r>
    <s v="30"/>
    <x v="14"/>
    <x v="8"/>
    <n v="6318"/>
    <n v="28.58402029169309"/>
  </r>
  <r>
    <s v="32"/>
    <x v="15"/>
    <x v="8"/>
    <n v="2112"/>
    <n v="27.8555819477434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przestawna5" cacheId="0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5" indent="0" outline="1" outlineData="1" multipleFieldFilters="0">
  <location ref="G24:P41" firstHeaderRow="1" firstDataRow="2" firstDataCol="1"/>
  <pivotFields count="5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dataFields count="1">
    <dataField name="Suma z Średni wynik procentowy" fld="4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E695" totalsRowCount="1">
  <autoFilter ref="A1:E694" xr:uid="{00000000-0009-0000-0100-000001000000}">
    <filterColumn colId="2">
      <filters>
        <filter val="biologia poziom rozszerzony"/>
        <filter val="chemia poziom rozszerzony"/>
        <filter val="fizyka poziom rozszerzony"/>
        <filter val="geografia poziom rozszerzony"/>
        <filter val="historia poziom rozszerzony"/>
        <filter val="informatyka poziom rozszerzony"/>
        <filter val="język angielski poziom rozszerzony"/>
        <filter val="język polski poziom rozszerzony"/>
        <filter val="matematyka poziom rozszerzony"/>
      </filters>
    </filterColumn>
  </autoFilter>
  <sortState xmlns:xlrd2="http://schemas.microsoft.com/office/spreadsheetml/2017/richdata2" ref="A2:E694">
    <sortCondition ref="C1:C694"/>
  </sortState>
  <tableColumns count="5">
    <tableColumn id="1" xr3:uid="{00000000-0010-0000-0000-000001000000}" name="Kod teryt województwa" dataDxfId="9" totalsRowDxfId="8"/>
    <tableColumn id="2" xr3:uid="{00000000-0010-0000-0000-000002000000}" name="Województwo" dataDxfId="7" totalsRowDxfId="6"/>
    <tableColumn id="3" xr3:uid="{00000000-0010-0000-0000-000003000000}" name="Egzamin" dataDxfId="5" totalsRowDxfId="4"/>
    <tableColumn id="4" xr3:uid="{00000000-0010-0000-0000-000004000000}" name="Liczba zdających" dataDxfId="3" totalsRowDxfId="2"/>
    <tableColumn id="5" xr3:uid="{00000000-0010-0000-0000-000005000000}" name="Średni wynik procentowy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5"/>
  <sheetViews>
    <sheetView workbookViewId="0">
      <selection activeCell="D697" sqref="D697"/>
    </sheetView>
  </sheetViews>
  <sheetFormatPr defaultRowHeight="15" x14ac:dyDescent="0.25"/>
  <cols>
    <col min="1" max="1" width="24.140625" customWidth="1"/>
    <col min="2" max="2" width="21" bestFit="1" customWidth="1"/>
    <col min="3" max="3" width="65.140625" bestFit="1" customWidth="1"/>
    <col min="4" max="4" width="17.28515625" customWidth="1"/>
    <col min="5" max="5" width="25.5703125" customWidth="1"/>
    <col min="7" max="7" width="30.7109375" customWidth="1"/>
    <col min="8" max="8" width="26.5703125" customWidth="1"/>
    <col min="9" max="9" width="39.42578125" customWidth="1"/>
    <col min="10" max="10" width="39.5703125" customWidth="1"/>
    <col min="11" max="11" width="40.28515625" customWidth="1"/>
    <col min="12" max="12" width="25.85546875" customWidth="1"/>
    <col min="13" max="13" width="38.7109375" customWidth="1"/>
    <col min="14" max="14" width="38.85546875" customWidth="1"/>
    <col min="15" max="15" width="26.7109375" customWidth="1"/>
    <col min="16" max="16" width="24.42578125" customWidth="1"/>
    <col min="17" max="17" width="37.28515625" customWidth="1"/>
    <col min="18" max="18" width="38.28515625" customWidth="1"/>
    <col min="19" max="19" width="27.7109375" customWidth="1"/>
    <col min="20" max="20" width="40.5703125" customWidth="1"/>
    <col min="21" max="21" width="40.7109375" customWidth="1"/>
    <col min="22" max="22" width="41.42578125" customWidth="1"/>
    <col min="23" max="23" width="33" customWidth="1"/>
    <col min="24" max="24" width="26.140625" customWidth="1"/>
    <col min="25" max="25" width="31.85546875" customWidth="1"/>
    <col min="26" max="26" width="39" customWidth="1"/>
    <col min="27" max="27" width="39.140625" customWidth="1"/>
    <col min="28" max="28" width="39.85546875" customWidth="1"/>
    <col min="29" max="29" width="30.28515625" customWidth="1"/>
    <col min="30" max="31" width="33.28515625" customWidth="1"/>
    <col min="32" max="32" width="32.42578125" customWidth="1"/>
    <col min="33" max="33" width="39.42578125" customWidth="1"/>
    <col min="34" max="34" width="41.7109375" customWidth="1"/>
    <col min="35" max="35" width="38.85546875" customWidth="1"/>
    <col min="36" max="37" width="33.42578125" customWidth="1"/>
    <col min="38" max="38" width="32.5703125" customWidth="1"/>
    <col min="39" max="39" width="39.5703125" customWidth="1"/>
    <col min="40" max="40" width="41.85546875" customWidth="1"/>
    <col min="41" max="41" width="39" customWidth="1"/>
    <col min="42" max="43" width="34.7109375" customWidth="1"/>
    <col min="44" max="44" width="33.85546875" customWidth="1"/>
    <col min="45" max="45" width="43.140625" customWidth="1"/>
    <col min="46" max="46" width="33" customWidth="1"/>
    <col min="47" max="47" width="47.5703125" customWidth="1"/>
    <col min="48" max="48" width="34.28515625" customWidth="1"/>
    <col min="49" max="49" width="56.85546875" customWidth="1"/>
    <col min="50" max="50" width="56" customWidth="1"/>
    <col min="51" max="51" width="63" customWidth="1"/>
    <col min="52" max="52" width="65.28515625" customWidth="1"/>
    <col min="53" max="53" width="55.140625" customWidth="1"/>
    <col min="54" max="54" width="54.140625" customWidth="1"/>
    <col min="55" max="55" width="56.140625" customWidth="1"/>
    <col min="56" max="56" width="55.28515625" customWidth="1"/>
    <col min="57" max="58" width="34.28515625" customWidth="1"/>
    <col min="59" max="59" width="33.28515625" customWidth="1"/>
    <col min="60" max="60" width="40.28515625" customWidth="1"/>
    <col min="61" max="61" width="42.7109375" customWidth="1"/>
    <col min="62" max="62" width="39.7109375" customWidth="1"/>
    <col min="63" max="63" width="30.7109375" customWidth="1"/>
    <col min="64" max="64" width="29.85546875" customWidth="1"/>
    <col min="65" max="65" width="16.7109375" customWidth="1"/>
    <col min="66" max="67" width="32.140625" customWidth="1"/>
    <col min="68" max="68" width="31.28515625" customWidth="1"/>
    <col min="69" max="69" width="40.5703125" customWidth="1"/>
    <col min="70" max="70" width="37.5703125" customWidth="1"/>
    <col min="71" max="72" width="31.140625" customWidth="1"/>
    <col min="73" max="73" width="30.28515625" customWidth="1"/>
    <col min="74" max="74" width="37.140625" customWidth="1"/>
    <col min="75" max="75" width="39.5703125" customWidth="1"/>
    <col min="76" max="76" width="31.42578125" customWidth="1"/>
    <col min="77" max="77" width="30.5703125" customWidth="1"/>
    <col min="78" max="78" width="43.42578125" customWidth="1"/>
    <col min="79" max="79" width="43.5703125" customWidth="1"/>
    <col min="80" max="80" width="44.28515625" customWidth="1"/>
    <col min="81" max="81" width="41.85546875" customWidth="1"/>
    <col min="82" max="83" width="14.28515625" customWidth="1"/>
    <col min="84" max="87" width="12" bestFit="1" customWidth="1"/>
    <col min="88" max="88" width="11" bestFit="1" customWidth="1"/>
    <col min="89" max="111" width="12" bestFit="1" customWidth="1"/>
    <col min="112" max="112" width="11" bestFit="1" customWidth="1"/>
    <col min="113" max="121" width="12" bestFit="1" customWidth="1"/>
    <col min="122" max="122" width="11" bestFit="1" customWidth="1"/>
    <col min="123" max="139" width="12" bestFit="1" customWidth="1"/>
    <col min="140" max="140" width="11" bestFit="1" customWidth="1"/>
    <col min="141" max="142" width="12" bestFit="1" customWidth="1"/>
    <col min="143" max="143" width="11" bestFit="1" customWidth="1"/>
    <col min="144" max="147" width="12" bestFit="1" customWidth="1"/>
    <col min="148" max="148" width="11" bestFit="1" customWidth="1"/>
    <col min="149" max="153" width="12" bestFit="1" customWidth="1"/>
    <col min="154" max="154" width="3" customWidth="1"/>
    <col min="155" max="155" width="12" bestFit="1" customWidth="1"/>
    <col min="156" max="156" width="5" customWidth="1"/>
    <col min="157" max="159" width="12" bestFit="1" customWidth="1"/>
    <col min="160" max="160" width="11" bestFit="1" customWidth="1"/>
    <col min="161" max="164" width="12" bestFit="1" customWidth="1"/>
    <col min="165" max="165" width="5" customWidth="1"/>
    <col min="166" max="178" width="12" bestFit="1" customWidth="1"/>
    <col min="179" max="179" width="5" customWidth="1"/>
    <col min="180" max="188" width="12" bestFit="1" customWidth="1"/>
    <col min="189" max="189" width="5" customWidth="1"/>
    <col min="190" max="195" width="12" bestFit="1" customWidth="1"/>
    <col min="196" max="196" width="6" customWidth="1"/>
    <col min="197" max="202" width="12" bestFit="1" customWidth="1"/>
    <col min="203" max="203" width="3" customWidth="1"/>
    <col min="204" max="204" width="8" customWidth="1"/>
    <col min="205" max="205" width="12" bestFit="1" customWidth="1"/>
    <col min="206" max="206" width="5" customWidth="1"/>
    <col min="207" max="216" width="12" bestFit="1" customWidth="1"/>
    <col min="217" max="217" width="9" customWidth="1"/>
    <col min="218" max="220" width="12" bestFit="1" customWidth="1"/>
    <col min="221" max="222" width="11" bestFit="1" customWidth="1"/>
    <col min="223" max="223" width="6" customWidth="1"/>
    <col min="224" max="225" width="12" bestFit="1" customWidth="1"/>
    <col min="226" max="226" width="6" customWidth="1"/>
    <col min="227" max="246" width="12" bestFit="1" customWidth="1"/>
    <col min="247" max="247" width="3" customWidth="1"/>
    <col min="248" max="249" width="12" bestFit="1" customWidth="1"/>
    <col min="250" max="250" width="8" customWidth="1"/>
    <col min="251" max="257" width="12" bestFit="1" customWidth="1"/>
    <col min="258" max="258" width="11" bestFit="1" customWidth="1"/>
    <col min="259" max="259" width="12" bestFit="1" customWidth="1"/>
    <col min="260" max="260" width="3" customWidth="1"/>
    <col min="261" max="261" width="12" bestFit="1" customWidth="1"/>
    <col min="262" max="262" width="11" bestFit="1" customWidth="1"/>
    <col min="263" max="267" width="12" bestFit="1" customWidth="1"/>
    <col min="268" max="268" width="6" customWidth="1"/>
    <col min="269" max="280" width="12" bestFit="1" customWidth="1"/>
    <col min="281" max="281" width="6" customWidth="1"/>
    <col min="282" max="304" width="12" bestFit="1" customWidth="1"/>
    <col min="305" max="305" width="7" customWidth="1"/>
    <col min="306" max="306" width="5" customWidth="1"/>
    <col min="307" max="307" width="12" bestFit="1" customWidth="1"/>
    <col min="308" max="308" width="5" customWidth="1"/>
    <col min="309" max="314" width="12" bestFit="1" customWidth="1"/>
    <col min="315" max="315" width="10" bestFit="1" customWidth="1"/>
    <col min="316" max="325" width="12" bestFit="1" customWidth="1"/>
    <col min="326" max="326" width="8" customWidth="1"/>
    <col min="327" max="343" width="12" bestFit="1" customWidth="1"/>
    <col min="344" max="344" width="3" customWidth="1"/>
    <col min="345" max="345" width="5" customWidth="1"/>
    <col min="346" max="346" width="11" bestFit="1" customWidth="1"/>
    <col min="347" max="349" width="12" bestFit="1" customWidth="1"/>
    <col min="350" max="350" width="11" bestFit="1" customWidth="1"/>
    <col min="351" max="352" width="12" bestFit="1" customWidth="1"/>
    <col min="353" max="353" width="3" customWidth="1"/>
    <col min="354" max="356" width="12" bestFit="1" customWidth="1"/>
    <col min="357" max="357" width="6" customWidth="1"/>
    <col min="358" max="358" width="11" bestFit="1" customWidth="1"/>
    <col min="359" max="361" width="12" bestFit="1" customWidth="1"/>
    <col min="362" max="362" width="7" customWidth="1"/>
    <col min="363" max="363" width="5" customWidth="1"/>
    <col min="364" max="371" width="12" bestFit="1" customWidth="1"/>
    <col min="372" max="372" width="3" customWidth="1"/>
    <col min="373" max="373" width="12" bestFit="1" customWidth="1"/>
    <col min="374" max="374" width="6" customWidth="1"/>
    <col min="375" max="375" width="12" bestFit="1" customWidth="1"/>
    <col min="376" max="376" width="5" customWidth="1"/>
    <col min="377" max="377" width="7" customWidth="1"/>
    <col min="378" max="384" width="12" bestFit="1" customWidth="1"/>
    <col min="385" max="385" width="3" customWidth="1"/>
    <col min="386" max="390" width="12" bestFit="1" customWidth="1"/>
    <col min="391" max="391" width="6" customWidth="1"/>
    <col min="392" max="400" width="12" bestFit="1" customWidth="1"/>
    <col min="401" max="401" width="6" customWidth="1"/>
    <col min="402" max="402" width="5" customWidth="1"/>
    <col min="403" max="404" width="12" bestFit="1" customWidth="1"/>
    <col min="405" max="405" width="11" bestFit="1" customWidth="1"/>
    <col min="406" max="407" width="12" bestFit="1" customWidth="1"/>
    <col min="408" max="408" width="5" customWidth="1"/>
    <col min="409" max="410" width="12" bestFit="1" customWidth="1"/>
    <col min="411" max="411" width="6" customWidth="1"/>
    <col min="412" max="417" width="12" bestFit="1" customWidth="1"/>
    <col min="418" max="418" width="5" customWidth="1"/>
    <col min="419" max="420" width="12" bestFit="1" customWidth="1"/>
    <col min="421" max="421" width="5" customWidth="1"/>
    <col min="422" max="422" width="10" bestFit="1" customWidth="1"/>
    <col min="423" max="425" width="12" bestFit="1" customWidth="1"/>
    <col min="426" max="426" width="5" customWidth="1"/>
    <col min="427" max="428" width="12" bestFit="1" customWidth="1"/>
    <col min="429" max="429" width="8" customWidth="1"/>
    <col min="430" max="430" width="3" customWidth="1"/>
    <col min="431" max="434" width="12" bestFit="1" customWidth="1"/>
    <col min="435" max="435" width="3" customWidth="1"/>
    <col min="436" max="437" width="12" bestFit="1" customWidth="1"/>
    <col min="438" max="438" width="5" customWidth="1"/>
    <col min="439" max="446" width="12" bestFit="1" customWidth="1"/>
    <col min="447" max="448" width="5" customWidth="1"/>
    <col min="449" max="449" width="12" bestFit="1" customWidth="1"/>
    <col min="450" max="450" width="7" customWidth="1"/>
    <col min="451" max="454" width="12" bestFit="1" customWidth="1"/>
    <col min="455" max="455" width="7" customWidth="1"/>
    <col min="456" max="459" width="12" bestFit="1" customWidth="1"/>
    <col min="460" max="460" width="7" customWidth="1"/>
    <col min="461" max="462" width="12" bestFit="1" customWidth="1"/>
    <col min="463" max="463" width="5" customWidth="1"/>
    <col min="464" max="465" width="12" bestFit="1" customWidth="1"/>
    <col min="466" max="466" width="11" bestFit="1" customWidth="1"/>
    <col min="467" max="467" width="12" bestFit="1" customWidth="1"/>
    <col min="468" max="468" width="3" customWidth="1"/>
    <col min="469" max="474" width="12" bestFit="1" customWidth="1"/>
    <col min="475" max="475" width="6" customWidth="1"/>
    <col min="476" max="477" width="12" bestFit="1" customWidth="1"/>
    <col min="478" max="478" width="5" customWidth="1"/>
    <col min="479" max="479" width="11" bestFit="1" customWidth="1"/>
    <col min="480" max="480" width="12" bestFit="1" customWidth="1"/>
    <col min="481" max="481" width="5" customWidth="1"/>
    <col min="482" max="487" width="12" bestFit="1" customWidth="1"/>
    <col min="488" max="488" width="4" customWidth="1"/>
    <col min="489" max="489" width="7.42578125" customWidth="1"/>
    <col min="490" max="490" width="14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 s="1" t="s">
        <v>5</v>
      </c>
      <c r="B2" s="1" t="s">
        <v>6</v>
      </c>
      <c r="C2" s="1" t="s">
        <v>7</v>
      </c>
      <c r="D2">
        <v>3033</v>
      </c>
      <c r="E2">
        <v>31.199735449735449</v>
      </c>
    </row>
    <row r="3" spans="1:9" x14ac:dyDescent="0.25">
      <c r="A3" s="1" t="s">
        <v>8</v>
      </c>
      <c r="B3" s="1" t="s">
        <v>9</v>
      </c>
      <c r="C3" s="1" t="s">
        <v>7</v>
      </c>
      <c r="D3">
        <v>2364</v>
      </c>
      <c r="E3">
        <v>30.285290377278507</v>
      </c>
      <c r="G3" s="2"/>
      <c r="H3" s="3"/>
      <c r="I3" s="4"/>
    </row>
    <row r="4" spans="1:9" x14ac:dyDescent="0.25">
      <c r="A4" s="1" t="s">
        <v>10</v>
      </c>
      <c r="B4" s="1" t="s">
        <v>11</v>
      </c>
      <c r="C4" s="1" t="s">
        <v>7</v>
      </c>
      <c r="D4">
        <v>2561</v>
      </c>
      <c r="E4">
        <v>33.053291536050153</v>
      </c>
      <c r="G4" s="5"/>
      <c r="H4" s="6"/>
      <c r="I4" s="7"/>
    </row>
    <row r="5" spans="1:9" x14ac:dyDescent="0.25">
      <c r="A5" s="1" t="s">
        <v>12</v>
      </c>
      <c r="B5" s="1" t="s">
        <v>13</v>
      </c>
      <c r="C5" s="1" t="s">
        <v>7</v>
      </c>
      <c r="D5">
        <v>982</v>
      </c>
      <c r="E5">
        <v>31.978527607361965</v>
      </c>
      <c r="G5" s="5"/>
      <c r="H5" s="6"/>
      <c r="I5" s="7"/>
    </row>
    <row r="6" spans="1:9" x14ac:dyDescent="0.25">
      <c r="A6" s="1" t="s">
        <v>14</v>
      </c>
      <c r="B6" s="1" t="s">
        <v>15</v>
      </c>
      <c r="C6" s="1" t="s">
        <v>7</v>
      </c>
      <c r="D6">
        <v>2775</v>
      </c>
      <c r="E6">
        <v>33.463123644251624</v>
      </c>
      <c r="G6" s="5"/>
      <c r="H6" s="6"/>
      <c r="I6" s="7"/>
    </row>
    <row r="7" spans="1:9" x14ac:dyDescent="0.25">
      <c r="A7" s="1" t="s">
        <v>16</v>
      </c>
      <c r="B7" s="1" t="s">
        <v>17</v>
      </c>
      <c r="C7" s="1" t="s">
        <v>7</v>
      </c>
      <c r="D7">
        <v>4285</v>
      </c>
      <c r="E7">
        <v>35.004446524689911</v>
      </c>
      <c r="G7" s="5"/>
      <c r="H7" s="6"/>
      <c r="I7" s="7"/>
    </row>
    <row r="8" spans="1:9" x14ac:dyDescent="0.25">
      <c r="A8" s="1" t="s">
        <v>18</v>
      </c>
      <c r="B8" s="1" t="s">
        <v>19</v>
      </c>
      <c r="C8" s="1" t="s">
        <v>7</v>
      </c>
      <c r="D8">
        <v>6380</v>
      </c>
      <c r="E8">
        <v>35.250747207802419</v>
      </c>
      <c r="G8" s="5"/>
      <c r="H8" s="6"/>
      <c r="I8" s="7"/>
    </row>
    <row r="9" spans="1:9" x14ac:dyDescent="0.25">
      <c r="A9" s="1" t="s">
        <v>20</v>
      </c>
      <c r="B9" s="1" t="s">
        <v>21</v>
      </c>
      <c r="C9" s="1" t="s">
        <v>7</v>
      </c>
      <c r="D9">
        <v>1052</v>
      </c>
      <c r="E9">
        <v>32.250238777459408</v>
      </c>
      <c r="G9" s="5"/>
      <c r="H9" s="6"/>
      <c r="I9" s="7"/>
    </row>
    <row r="10" spans="1:9" x14ac:dyDescent="0.25">
      <c r="A10" s="1" t="s">
        <v>22</v>
      </c>
      <c r="B10" s="1" t="s">
        <v>23</v>
      </c>
      <c r="C10" s="1" t="s">
        <v>7</v>
      </c>
      <c r="D10">
        <v>2845</v>
      </c>
      <c r="E10">
        <v>32.822824938358579</v>
      </c>
      <c r="G10" s="5"/>
      <c r="H10" s="6"/>
      <c r="I10" s="7"/>
    </row>
    <row r="11" spans="1:9" x14ac:dyDescent="0.25">
      <c r="A11" s="1" t="s">
        <v>24</v>
      </c>
      <c r="B11" s="1" t="s">
        <v>25</v>
      </c>
      <c r="C11" s="1" t="s">
        <v>7</v>
      </c>
      <c r="D11">
        <v>1347</v>
      </c>
      <c r="E11">
        <v>35.12900820283371</v>
      </c>
      <c r="G11" s="5"/>
      <c r="H11" s="6"/>
      <c r="I11" s="7"/>
    </row>
    <row r="12" spans="1:9" x14ac:dyDescent="0.25">
      <c r="A12" s="1" t="s">
        <v>26</v>
      </c>
      <c r="B12" s="1" t="s">
        <v>27</v>
      </c>
      <c r="C12" s="1" t="s">
        <v>7</v>
      </c>
      <c r="D12">
        <v>2341</v>
      </c>
      <c r="E12">
        <v>32.869978401727863</v>
      </c>
      <c r="G12" s="5"/>
      <c r="H12" s="6"/>
      <c r="I12" s="7"/>
    </row>
    <row r="13" spans="1:9" x14ac:dyDescent="0.25">
      <c r="A13" s="1" t="s">
        <v>28</v>
      </c>
      <c r="B13" s="1" t="s">
        <v>29</v>
      </c>
      <c r="C13" s="1" t="s">
        <v>7</v>
      </c>
      <c r="D13">
        <v>4818</v>
      </c>
      <c r="E13">
        <v>32.666944213155702</v>
      </c>
      <c r="G13" s="5"/>
      <c r="H13" s="6"/>
      <c r="I13" s="7"/>
    </row>
    <row r="14" spans="1:9" x14ac:dyDescent="0.25">
      <c r="A14" s="1" t="s">
        <v>30</v>
      </c>
      <c r="B14" s="1" t="s">
        <v>31</v>
      </c>
      <c r="C14" s="1" t="s">
        <v>7</v>
      </c>
      <c r="D14">
        <v>1546</v>
      </c>
      <c r="E14">
        <v>37.172615184944839</v>
      </c>
      <c r="G14" s="5"/>
      <c r="H14" s="6"/>
      <c r="I14" s="7"/>
    </row>
    <row r="15" spans="1:9" x14ac:dyDescent="0.25">
      <c r="A15" s="1" t="s">
        <v>32</v>
      </c>
      <c r="B15" s="1" t="s">
        <v>33</v>
      </c>
      <c r="C15" s="1" t="s">
        <v>7</v>
      </c>
      <c r="D15">
        <v>1534</v>
      </c>
      <c r="E15">
        <v>30.391759319816874</v>
      </c>
      <c r="G15" s="5"/>
      <c r="H15" s="6"/>
      <c r="I15" s="7"/>
    </row>
    <row r="16" spans="1:9" x14ac:dyDescent="0.25">
      <c r="A16" s="1" t="s">
        <v>34</v>
      </c>
      <c r="B16" s="1" t="s">
        <v>35</v>
      </c>
      <c r="C16" s="1" t="s">
        <v>7</v>
      </c>
      <c r="D16">
        <v>4526</v>
      </c>
      <c r="E16">
        <v>32.222591362126245</v>
      </c>
      <c r="G16" s="5"/>
      <c r="H16" s="6"/>
      <c r="I16" s="7"/>
    </row>
    <row r="17" spans="1:9" x14ac:dyDescent="0.25">
      <c r="A17" s="1" t="s">
        <v>36</v>
      </c>
      <c r="B17" s="1" t="s">
        <v>37</v>
      </c>
      <c r="C17" s="1" t="s">
        <v>7</v>
      </c>
      <c r="D17">
        <v>1545</v>
      </c>
      <c r="E17">
        <v>32.845253576072821</v>
      </c>
      <c r="G17" s="5"/>
      <c r="H17" s="6"/>
      <c r="I17" s="7"/>
    </row>
    <row r="18" spans="1:9" x14ac:dyDescent="0.25">
      <c r="A18" s="1" t="s">
        <v>5</v>
      </c>
      <c r="B18" s="1" t="s">
        <v>6</v>
      </c>
      <c r="C18" s="1" t="s">
        <v>38</v>
      </c>
      <c r="D18">
        <v>1693</v>
      </c>
      <c r="E18">
        <v>31.370260663507111</v>
      </c>
      <c r="G18" s="5"/>
      <c r="H18" s="6"/>
      <c r="I18" s="7"/>
    </row>
    <row r="19" spans="1:9" x14ac:dyDescent="0.25">
      <c r="A19" s="1" t="s">
        <v>8</v>
      </c>
      <c r="B19" s="1" t="s">
        <v>9</v>
      </c>
      <c r="C19" s="1" t="s">
        <v>38</v>
      </c>
      <c r="D19">
        <v>1285</v>
      </c>
      <c r="E19">
        <v>30.972720187061576</v>
      </c>
      <c r="G19" s="5"/>
      <c r="H19" s="6"/>
      <c r="I19" s="7"/>
    </row>
    <row r="20" spans="1:9" x14ac:dyDescent="0.25">
      <c r="A20" s="1" t="s">
        <v>10</v>
      </c>
      <c r="B20" s="1" t="s">
        <v>11</v>
      </c>
      <c r="C20" s="1" t="s">
        <v>38</v>
      </c>
      <c r="D20">
        <v>1422</v>
      </c>
      <c r="E20">
        <v>36.906205923836389</v>
      </c>
      <c r="G20" s="2"/>
      <c r="H20" s="3"/>
      <c r="I20" s="4"/>
    </row>
    <row r="21" spans="1:9" x14ac:dyDescent="0.25">
      <c r="A21" s="1" t="s">
        <v>12</v>
      </c>
      <c r="B21" s="1" t="s">
        <v>13</v>
      </c>
      <c r="C21" s="1" t="s">
        <v>38</v>
      </c>
      <c r="D21">
        <v>533</v>
      </c>
      <c r="E21">
        <v>33.779245283018867</v>
      </c>
    </row>
    <row r="22" spans="1:9" x14ac:dyDescent="0.25">
      <c r="A22" s="1" t="s">
        <v>14</v>
      </c>
      <c r="B22" s="1" t="s">
        <v>15</v>
      </c>
      <c r="C22" s="1" t="s">
        <v>38</v>
      </c>
      <c r="D22">
        <v>1796</v>
      </c>
      <c r="E22">
        <v>32.778770949720673</v>
      </c>
    </row>
    <row r="23" spans="1:9" x14ac:dyDescent="0.25">
      <c r="A23" s="1" t="s">
        <v>16</v>
      </c>
      <c r="B23" s="1" t="s">
        <v>17</v>
      </c>
      <c r="C23" s="1" t="s">
        <v>38</v>
      </c>
      <c r="D23">
        <v>2394</v>
      </c>
      <c r="E23">
        <v>38.666246851385388</v>
      </c>
    </row>
    <row r="24" spans="1:9" x14ac:dyDescent="0.25">
      <c r="A24" s="1" t="s">
        <v>18</v>
      </c>
      <c r="B24" s="1" t="s">
        <v>19</v>
      </c>
      <c r="C24" s="1" t="s">
        <v>38</v>
      </c>
      <c r="D24">
        <v>4324</v>
      </c>
      <c r="E24">
        <v>37.48585999072786</v>
      </c>
    </row>
    <row r="25" spans="1:9" x14ac:dyDescent="0.25">
      <c r="A25" s="1" t="s">
        <v>20</v>
      </c>
      <c r="B25" s="1" t="s">
        <v>21</v>
      </c>
      <c r="C25" s="1" t="s">
        <v>38</v>
      </c>
      <c r="D25">
        <v>555</v>
      </c>
      <c r="E25">
        <v>27.818018018018019</v>
      </c>
    </row>
    <row r="26" spans="1:9" x14ac:dyDescent="0.25">
      <c r="A26" s="1" t="s">
        <v>22</v>
      </c>
      <c r="B26" s="1" t="s">
        <v>23</v>
      </c>
      <c r="C26" s="1" t="s">
        <v>38</v>
      </c>
      <c r="D26">
        <v>1635</v>
      </c>
      <c r="E26">
        <v>35.50306748466258</v>
      </c>
    </row>
    <row r="27" spans="1:9" x14ac:dyDescent="0.25">
      <c r="A27" s="1" t="s">
        <v>24</v>
      </c>
      <c r="B27" s="1" t="s">
        <v>25</v>
      </c>
      <c r="C27" s="1" t="s">
        <v>38</v>
      </c>
      <c r="D27">
        <v>845</v>
      </c>
      <c r="E27">
        <v>42.039145907473312</v>
      </c>
    </row>
    <row r="28" spans="1:9" x14ac:dyDescent="0.25">
      <c r="A28" s="1" t="s">
        <v>26</v>
      </c>
      <c r="B28" s="1" t="s">
        <v>27</v>
      </c>
      <c r="C28" s="1" t="s">
        <v>38</v>
      </c>
      <c r="D28">
        <v>1300</v>
      </c>
      <c r="E28">
        <v>36.414007782101166</v>
      </c>
    </row>
    <row r="29" spans="1:9" x14ac:dyDescent="0.25">
      <c r="A29" s="1" t="s">
        <v>28</v>
      </c>
      <c r="B29" s="1" t="s">
        <v>29</v>
      </c>
      <c r="C29" s="1" t="s">
        <v>38</v>
      </c>
      <c r="D29">
        <v>2687</v>
      </c>
      <c r="E29">
        <v>34.380934579439256</v>
      </c>
    </row>
    <row r="30" spans="1:9" x14ac:dyDescent="0.25">
      <c r="A30" s="1" t="s">
        <v>30</v>
      </c>
      <c r="B30" s="1" t="s">
        <v>31</v>
      </c>
      <c r="C30" s="1" t="s">
        <v>38</v>
      </c>
      <c r="D30">
        <v>973</v>
      </c>
      <c r="E30">
        <v>36.39193381592554</v>
      </c>
    </row>
    <row r="31" spans="1:9" x14ac:dyDescent="0.25">
      <c r="A31" s="1" t="s">
        <v>32</v>
      </c>
      <c r="B31" s="1" t="s">
        <v>33</v>
      </c>
      <c r="C31" s="1" t="s">
        <v>38</v>
      </c>
      <c r="D31">
        <v>851</v>
      </c>
      <c r="E31">
        <v>30.402122641509433</v>
      </c>
    </row>
    <row r="32" spans="1:9" x14ac:dyDescent="0.25">
      <c r="A32" s="1" t="s">
        <v>34</v>
      </c>
      <c r="B32" s="1" t="s">
        <v>35</v>
      </c>
      <c r="C32" s="1" t="s">
        <v>38</v>
      </c>
      <c r="D32">
        <v>2516</v>
      </c>
      <c r="E32">
        <v>32.81299840510367</v>
      </c>
    </row>
    <row r="33" spans="1:5" x14ac:dyDescent="0.25">
      <c r="A33" s="1" t="s">
        <v>36</v>
      </c>
      <c r="B33" s="1" t="s">
        <v>37</v>
      </c>
      <c r="C33" s="1" t="s">
        <v>38</v>
      </c>
      <c r="D33">
        <v>853</v>
      </c>
      <c r="E33">
        <v>33.537825059101657</v>
      </c>
    </row>
    <row r="34" spans="1:5" hidden="1" x14ac:dyDescent="0.25">
      <c r="A34" s="1"/>
      <c r="B34" s="1"/>
      <c r="C34" s="1"/>
    </row>
    <row r="35" spans="1:5" hidden="1" x14ac:dyDescent="0.25">
      <c r="A35" s="1"/>
      <c r="B35" s="1"/>
      <c r="C35" s="1"/>
    </row>
    <row r="36" spans="1:5" hidden="1" x14ac:dyDescent="0.25">
      <c r="A36" s="1"/>
      <c r="B36" s="1"/>
      <c r="C36" s="1"/>
    </row>
    <row r="37" spans="1:5" hidden="1" x14ac:dyDescent="0.25">
      <c r="A37" s="1"/>
      <c r="B37" s="1"/>
      <c r="C37" s="1"/>
    </row>
    <row r="38" spans="1:5" hidden="1" x14ac:dyDescent="0.25">
      <c r="A38" s="1"/>
      <c r="B38" s="1"/>
      <c r="C38" s="1"/>
    </row>
    <row r="39" spans="1:5" hidden="1" x14ac:dyDescent="0.25">
      <c r="A39" s="1"/>
      <c r="B39" s="1"/>
      <c r="C39" s="1"/>
    </row>
    <row r="40" spans="1:5" hidden="1" x14ac:dyDescent="0.25">
      <c r="A40" s="1"/>
      <c r="B40" s="1"/>
      <c r="C40" s="1"/>
    </row>
    <row r="41" spans="1:5" hidden="1" x14ac:dyDescent="0.25">
      <c r="A41" s="1"/>
      <c r="B41" s="1"/>
      <c r="C41" s="1"/>
    </row>
    <row r="42" spans="1:5" hidden="1" x14ac:dyDescent="0.25">
      <c r="A42" s="1"/>
      <c r="B42" s="1"/>
      <c r="C42" s="1"/>
    </row>
    <row r="43" spans="1:5" hidden="1" x14ac:dyDescent="0.25">
      <c r="A43" s="1"/>
      <c r="B43" s="1"/>
      <c r="C43" s="1"/>
    </row>
    <row r="44" spans="1:5" hidden="1" x14ac:dyDescent="0.25">
      <c r="A44" s="1" t="s">
        <v>5</v>
      </c>
      <c r="B44" s="1" t="s">
        <v>6</v>
      </c>
      <c r="C44" s="1" t="s">
        <v>39</v>
      </c>
      <c r="D44">
        <v>90</v>
      </c>
      <c r="E44">
        <v>20.177777777777777</v>
      </c>
    </row>
    <row r="45" spans="1:5" hidden="1" x14ac:dyDescent="0.25">
      <c r="A45" s="1" t="s">
        <v>8</v>
      </c>
      <c r="B45" s="1" t="s">
        <v>9</v>
      </c>
      <c r="C45" s="1" t="s">
        <v>39</v>
      </c>
      <c r="D45">
        <v>50</v>
      </c>
      <c r="E45">
        <v>29.583333333333332</v>
      </c>
    </row>
    <row r="46" spans="1:5" hidden="1" x14ac:dyDescent="0.25">
      <c r="A46" s="1" t="s">
        <v>10</v>
      </c>
      <c r="B46" s="1" t="s">
        <v>11</v>
      </c>
      <c r="C46" s="1" t="s">
        <v>39</v>
      </c>
      <c r="D46">
        <v>42</v>
      </c>
      <c r="E46">
        <v>21.219512195121951</v>
      </c>
    </row>
    <row r="47" spans="1:5" hidden="1" x14ac:dyDescent="0.25">
      <c r="A47" s="1" t="s">
        <v>12</v>
      </c>
      <c r="B47" s="1" t="s">
        <v>13</v>
      </c>
      <c r="C47" s="1" t="s">
        <v>39</v>
      </c>
      <c r="D47">
        <v>31</v>
      </c>
      <c r="E47">
        <v>28.903225806451612</v>
      </c>
    </row>
    <row r="48" spans="1:5" hidden="1" x14ac:dyDescent="0.25">
      <c r="A48" s="1" t="s">
        <v>14</v>
      </c>
      <c r="B48" s="1" t="s">
        <v>15</v>
      </c>
      <c r="C48" s="1" t="s">
        <v>39</v>
      </c>
      <c r="D48">
        <v>42</v>
      </c>
      <c r="E48">
        <v>25.047619047619047</v>
      </c>
    </row>
    <row r="49" spans="1:5" hidden="1" x14ac:dyDescent="0.25">
      <c r="A49" s="1" t="s">
        <v>16</v>
      </c>
      <c r="B49" s="1" t="s">
        <v>17</v>
      </c>
      <c r="C49" s="1" t="s">
        <v>39</v>
      </c>
      <c r="D49">
        <v>89</v>
      </c>
      <c r="E49">
        <v>31.685393258426966</v>
      </c>
    </row>
    <row r="50" spans="1:5" hidden="1" x14ac:dyDescent="0.25">
      <c r="A50" s="1" t="s">
        <v>18</v>
      </c>
      <c r="B50" s="1" t="s">
        <v>19</v>
      </c>
      <c r="C50" s="1" t="s">
        <v>39</v>
      </c>
      <c r="D50">
        <v>413</v>
      </c>
      <c r="E50">
        <v>37.347931873479318</v>
      </c>
    </row>
    <row r="51" spans="1:5" hidden="1" x14ac:dyDescent="0.25">
      <c r="A51" s="1" t="s">
        <v>20</v>
      </c>
      <c r="B51" s="1" t="s">
        <v>21</v>
      </c>
      <c r="C51" s="1" t="s">
        <v>39</v>
      </c>
      <c r="D51">
        <v>19</v>
      </c>
      <c r="E51">
        <v>30.666666666666668</v>
      </c>
    </row>
    <row r="52" spans="1:5" hidden="1" x14ac:dyDescent="0.25">
      <c r="A52" s="1" t="s">
        <v>22</v>
      </c>
      <c r="B52" s="1" t="s">
        <v>23</v>
      </c>
      <c r="C52" s="1" t="s">
        <v>39</v>
      </c>
      <c r="D52">
        <v>55</v>
      </c>
      <c r="E52">
        <v>24.981818181818181</v>
      </c>
    </row>
    <row r="53" spans="1:5" hidden="1" x14ac:dyDescent="0.25">
      <c r="A53" s="1" t="s">
        <v>24</v>
      </c>
      <c r="B53" s="1" t="s">
        <v>25</v>
      </c>
      <c r="C53" s="1" t="s">
        <v>39</v>
      </c>
      <c r="D53">
        <v>25</v>
      </c>
      <c r="E53">
        <v>14.88</v>
      </c>
    </row>
    <row r="54" spans="1:5" hidden="1" x14ac:dyDescent="0.25">
      <c r="A54" s="1" t="s">
        <v>26</v>
      </c>
      <c r="B54" s="1" t="s">
        <v>27</v>
      </c>
      <c r="C54" s="1" t="s">
        <v>39</v>
      </c>
      <c r="D54">
        <v>153</v>
      </c>
      <c r="E54">
        <v>22.907894736842106</v>
      </c>
    </row>
    <row r="55" spans="1:5" hidden="1" x14ac:dyDescent="0.25">
      <c r="A55" s="1" t="s">
        <v>28</v>
      </c>
      <c r="B55" s="1" t="s">
        <v>29</v>
      </c>
      <c r="C55" s="1" t="s">
        <v>39</v>
      </c>
      <c r="D55">
        <v>148</v>
      </c>
      <c r="E55">
        <v>24.367346938775512</v>
      </c>
    </row>
    <row r="56" spans="1:5" hidden="1" x14ac:dyDescent="0.25">
      <c r="A56" s="1" t="s">
        <v>30</v>
      </c>
      <c r="B56" s="1" t="s">
        <v>31</v>
      </c>
      <c r="C56" s="1" t="s">
        <v>39</v>
      </c>
      <c r="D56">
        <v>25</v>
      </c>
      <c r="E56">
        <v>27.083333333333332</v>
      </c>
    </row>
    <row r="57" spans="1:5" hidden="1" x14ac:dyDescent="0.25">
      <c r="A57" s="1" t="s">
        <v>32</v>
      </c>
      <c r="B57" s="1" t="s">
        <v>33</v>
      </c>
      <c r="C57" s="1" t="s">
        <v>39</v>
      </c>
      <c r="D57">
        <v>36</v>
      </c>
      <c r="E57">
        <v>37.055555555555557</v>
      </c>
    </row>
    <row r="58" spans="1:5" hidden="1" x14ac:dyDescent="0.25">
      <c r="A58" s="1" t="s">
        <v>34</v>
      </c>
      <c r="B58" s="1" t="s">
        <v>35</v>
      </c>
      <c r="C58" s="1" t="s">
        <v>39</v>
      </c>
      <c r="D58">
        <v>76</v>
      </c>
      <c r="E58">
        <v>25.066666666666666</v>
      </c>
    </row>
    <row r="59" spans="1:5" hidden="1" x14ac:dyDescent="0.25">
      <c r="A59" s="1" t="s">
        <v>36</v>
      </c>
      <c r="B59" s="1" t="s">
        <v>37</v>
      </c>
      <c r="C59" s="1" t="s">
        <v>39</v>
      </c>
      <c r="D59">
        <v>62</v>
      </c>
      <c r="E59">
        <v>36.258064516129032</v>
      </c>
    </row>
    <row r="60" spans="1:5" x14ac:dyDescent="0.25">
      <c r="A60" s="1" t="s">
        <v>5</v>
      </c>
      <c r="B60" s="1" t="s">
        <v>6</v>
      </c>
      <c r="C60" s="1" t="s">
        <v>40</v>
      </c>
      <c r="D60">
        <v>2204</v>
      </c>
      <c r="E60">
        <v>30.832575068243859</v>
      </c>
    </row>
    <row r="61" spans="1:5" x14ac:dyDescent="0.25">
      <c r="A61" s="1" t="s">
        <v>8</v>
      </c>
      <c r="B61" s="1" t="s">
        <v>9</v>
      </c>
      <c r="C61" s="1" t="s">
        <v>40</v>
      </c>
      <c r="D61">
        <v>842</v>
      </c>
      <c r="E61">
        <v>36.447743467933492</v>
      </c>
    </row>
    <row r="62" spans="1:5" x14ac:dyDescent="0.25">
      <c r="A62" s="1" t="s">
        <v>10</v>
      </c>
      <c r="B62" s="1" t="s">
        <v>11</v>
      </c>
      <c r="C62" s="1" t="s">
        <v>40</v>
      </c>
      <c r="D62">
        <v>1244</v>
      </c>
      <c r="E62">
        <v>38.038678485092667</v>
      </c>
    </row>
    <row r="63" spans="1:5" x14ac:dyDescent="0.25">
      <c r="A63" s="1" t="s">
        <v>12</v>
      </c>
      <c r="B63" s="1" t="s">
        <v>13</v>
      </c>
      <c r="C63" s="1" t="s">
        <v>40</v>
      </c>
      <c r="D63">
        <v>499</v>
      </c>
      <c r="E63">
        <v>31.140845070422536</v>
      </c>
    </row>
    <row r="64" spans="1:5" x14ac:dyDescent="0.25">
      <c r="A64" s="1" t="s">
        <v>14</v>
      </c>
      <c r="B64" s="1" t="s">
        <v>15</v>
      </c>
      <c r="C64" s="1" t="s">
        <v>40</v>
      </c>
      <c r="D64">
        <v>1494</v>
      </c>
      <c r="E64">
        <v>37.905432595573444</v>
      </c>
    </row>
    <row r="65" spans="1:5" x14ac:dyDescent="0.25">
      <c r="A65" s="1" t="s">
        <v>16</v>
      </c>
      <c r="B65" s="1" t="s">
        <v>17</v>
      </c>
      <c r="C65" s="1" t="s">
        <v>40</v>
      </c>
      <c r="D65">
        <v>980</v>
      </c>
      <c r="E65">
        <v>42.639427987742593</v>
      </c>
    </row>
    <row r="66" spans="1:5" x14ac:dyDescent="0.25">
      <c r="A66" s="1" t="s">
        <v>18</v>
      </c>
      <c r="B66" s="1" t="s">
        <v>19</v>
      </c>
      <c r="C66" s="1" t="s">
        <v>40</v>
      </c>
      <c r="D66">
        <v>3493</v>
      </c>
      <c r="E66">
        <v>44.737114886265474</v>
      </c>
    </row>
    <row r="67" spans="1:5" x14ac:dyDescent="0.25">
      <c r="A67" s="1" t="s">
        <v>20</v>
      </c>
      <c r="B67" s="1" t="s">
        <v>21</v>
      </c>
      <c r="C67" s="1" t="s">
        <v>40</v>
      </c>
      <c r="D67">
        <v>498</v>
      </c>
      <c r="E67">
        <v>27.720883534136547</v>
      </c>
    </row>
    <row r="68" spans="1:5" x14ac:dyDescent="0.25">
      <c r="A68" s="1" t="s">
        <v>22</v>
      </c>
      <c r="B68" s="1" t="s">
        <v>23</v>
      </c>
      <c r="C68" s="1" t="s">
        <v>40</v>
      </c>
      <c r="D68">
        <v>1232</v>
      </c>
      <c r="E68">
        <v>34.347154471544712</v>
      </c>
    </row>
    <row r="69" spans="1:5" x14ac:dyDescent="0.25">
      <c r="A69" s="1" t="s">
        <v>24</v>
      </c>
      <c r="B69" s="1" t="s">
        <v>25</v>
      </c>
      <c r="C69" s="1" t="s">
        <v>40</v>
      </c>
      <c r="D69">
        <v>787</v>
      </c>
      <c r="E69">
        <v>35.828025477707008</v>
      </c>
    </row>
    <row r="70" spans="1:5" x14ac:dyDescent="0.25">
      <c r="A70" s="1" t="s">
        <v>26</v>
      </c>
      <c r="B70" s="1" t="s">
        <v>27</v>
      </c>
      <c r="C70" s="1" t="s">
        <v>40</v>
      </c>
      <c r="D70">
        <v>1288</v>
      </c>
      <c r="E70">
        <v>38.153967007069916</v>
      </c>
    </row>
    <row r="71" spans="1:5" x14ac:dyDescent="0.25">
      <c r="A71" s="1" t="s">
        <v>28</v>
      </c>
      <c r="B71" s="1" t="s">
        <v>29</v>
      </c>
      <c r="C71" s="1" t="s">
        <v>40</v>
      </c>
      <c r="D71">
        <v>1550</v>
      </c>
      <c r="E71">
        <v>35.553260167850226</v>
      </c>
    </row>
    <row r="72" spans="1:5" x14ac:dyDescent="0.25">
      <c r="A72" s="1" t="s">
        <v>30</v>
      </c>
      <c r="B72" s="1" t="s">
        <v>31</v>
      </c>
      <c r="C72" s="1" t="s">
        <v>40</v>
      </c>
      <c r="D72">
        <v>630</v>
      </c>
      <c r="E72">
        <v>34.226114649681527</v>
      </c>
    </row>
    <row r="73" spans="1:5" x14ac:dyDescent="0.25">
      <c r="A73" s="1" t="s">
        <v>32</v>
      </c>
      <c r="B73" s="1" t="s">
        <v>33</v>
      </c>
      <c r="C73" s="1" t="s">
        <v>40</v>
      </c>
      <c r="D73">
        <v>695</v>
      </c>
      <c r="E73">
        <v>36.552517985611509</v>
      </c>
    </row>
    <row r="74" spans="1:5" x14ac:dyDescent="0.25">
      <c r="A74" s="1" t="s">
        <v>34</v>
      </c>
      <c r="B74" s="1" t="s">
        <v>35</v>
      </c>
      <c r="C74" s="1" t="s">
        <v>40</v>
      </c>
      <c r="D74">
        <v>1778</v>
      </c>
      <c r="E74">
        <v>35.278466741826378</v>
      </c>
    </row>
    <row r="75" spans="1:5" x14ac:dyDescent="0.25">
      <c r="A75" s="1" t="s">
        <v>36</v>
      </c>
      <c r="B75" s="1" t="s">
        <v>37</v>
      </c>
      <c r="C75" s="1" t="s">
        <v>40</v>
      </c>
      <c r="D75">
        <v>513</v>
      </c>
      <c r="E75">
        <v>39.14453125</v>
      </c>
    </row>
    <row r="76" spans="1:5" hidden="1" x14ac:dyDescent="0.25">
      <c r="A76" s="1"/>
      <c r="B76" s="1"/>
      <c r="C76" s="1"/>
    </row>
    <row r="77" spans="1:5" hidden="1" x14ac:dyDescent="0.25">
      <c r="A77" s="1"/>
      <c r="B77" s="1"/>
      <c r="C77" s="1"/>
    </row>
    <row r="78" spans="1:5" hidden="1" x14ac:dyDescent="0.25">
      <c r="A78" s="1"/>
      <c r="B78" s="1"/>
      <c r="C78" s="1"/>
    </row>
    <row r="79" spans="1:5" hidden="1" x14ac:dyDescent="0.25">
      <c r="A79" s="1"/>
      <c r="B79" s="1"/>
      <c r="C79" s="1"/>
    </row>
    <row r="80" spans="1:5" hidden="1" x14ac:dyDescent="0.25">
      <c r="A80" s="1"/>
      <c r="B80" s="1"/>
      <c r="C80" s="1"/>
    </row>
    <row r="81" spans="1:5" hidden="1" x14ac:dyDescent="0.25">
      <c r="A81" s="1"/>
      <c r="B81" s="1"/>
      <c r="C81" s="1"/>
    </row>
    <row r="82" spans="1:5" hidden="1" x14ac:dyDescent="0.25">
      <c r="A82" s="1"/>
      <c r="B82" s="1"/>
      <c r="C82" s="1"/>
    </row>
    <row r="83" spans="1:5" x14ac:dyDescent="0.25">
      <c r="A83" s="1" t="s">
        <v>5</v>
      </c>
      <c r="B83" s="1" t="s">
        <v>6</v>
      </c>
      <c r="C83" s="1" t="s">
        <v>41</v>
      </c>
      <c r="D83">
        <v>3255</v>
      </c>
      <c r="E83">
        <v>30.574022776238841</v>
      </c>
    </row>
    <row r="84" spans="1:5" x14ac:dyDescent="0.25">
      <c r="A84" s="1" t="s">
        <v>8</v>
      </c>
      <c r="B84" s="1" t="s">
        <v>9</v>
      </c>
      <c r="C84" s="1" t="s">
        <v>41</v>
      </c>
      <c r="D84">
        <v>2552</v>
      </c>
      <c r="E84">
        <v>30.841319717203458</v>
      </c>
    </row>
    <row r="85" spans="1:5" x14ac:dyDescent="0.25">
      <c r="A85" s="1" t="s">
        <v>10</v>
      </c>
      <c r="B85" s="1" t="s">
        <v>11</v>
      </c>
      <c r="C85" s="1" t="s">
        <v>41</v>
      </c>
      <c r="D85">
        <v>3434</v>
      </c>
      <c r="E85">
        <v>31.20951269331777</v>
      </c>
    </row>
    <row r="86" spans="1:5" x14ac:dyDescent="0.25">
      <c r="A86" s="1" t="s">
        <v>12</v>
      </c>
      <c r="B86" s="1" t="s">
        <v>13</v>
      </c>
      <c r="C86" s="1" t="s">
        <v>41</v>
      </c>
      <c r="D86">
        <v>1329</v>
      </c>
      <c r="E86">
        <v>31.631221719457013</v>
      </c>
    </row>
    <row r="87" spans="1:5" x14ac:dyDescent="0.25">
      <c r="A87" s="1" t="s">
        <v>14</v>
      </c>
      <c r="B87" s="1" t="s">
        <v>15</v>
      </c>
      <c r="C87" s="1" t="s">
        <v>41</v>
      </c>
      <c r="D87">
        <v>3606</v>
      </c>
      <c r="E87">
        <v>34.817046085508053</v>
      </c>
    </row>
    <row r="88" spans="1:5" x14ac:dyDescent="0.25">
      <c r="A88" s="1" t="s">
        <v>16</v>
      </c>
      <c r="B88" s="1" t="s">
        <v>17</v>
      </c>
      <c r="C88" s="1" t="s">
        <v>41</v>
      </c>
      <c r="D88">
        <v>4564</v>
      </c>
      <c r="E88">
        <v>34.676980469607194</v>
      </c>
    </row>
    <row r="89" spans="1:5" x14ac:dyDescent="0.25">
      <c r="A89" s="1" t="s">
        <v>18</v>
      </c>
      <c r="B89" s="1" t="s">
        <v>19</v>
      </c>
      <c r="C89" s="1" t="s">
        <v>41</v>
      </c>
      <c r="D89">
        <v>8434</v>
      </c>
      <c r="E89">
        <v>38.571920246854972</v>
      </c>
    </row>
    <row r="90" spans="1:5" x14ac:dyDescent="0.25">
      <c r="A90" s="1" t="s">
        <v>20</v>
      </c>
      <c r="B90" s="1" t="s">
        <v>21</v>
      </c>
      <c r="C90" s="1" t="s">
        <v>41</v>
      </c>
      <c r="D90">
        <v>1212</v>
      </c>
      <c r="E90">
        <v>31.535153019023987</v>
      </c>
    </row>
    <row r="91" spans="1:5" x14ac:dyDescent="0.25">
      <c r="A91" s="1" t="s">
        <v>22</v>
      </c>
      <c r="B91" s="1" t="s">
        <v>23</v>
      </c>
      <c r="C91" s="1" t="s">
        <v>41</v>
      </c>
      <c r="D91">
        <v>3482</v>
      </c>
      <c r="E91">
        <v>30.911155836687751</v>
      </c>
    </row>
    <row r="92" spans="1:5" x14ac:dyDescent="0.25">
      <c r="A92" s="1" t="s">
        <v>24</v>
      </c>
      <c r="B92" s="1" t="s">
        <v>25</v>
      </c>
      <c r="C92" s="1" t="s">
        <v>41</v>
      </c>
      <c r="D92">
        <v>1510</v>
      </c>
      <c r="E92">
        <v>33.587806494367129</v>
      </c>
    </row>
    <row r="93" spans="1:5" x14ac:dyDescent="0.25">
      <c r="A93" s="1" t="s">
        <v>26</v>
      </c>
      <c r="B93" s="1" t="s">
        <v>27</v>
      </c>
      <c r="C93" s="1" t="s">
        <v>41</v>
      </c>
      <c r="D93">
        <v>3017</v>
      </c>
      <c r="E93">
        <v>34.14157527417747</v>
      </c>
    </row>
    <row r="94" spans="1:5" x14ac:dyDescent="0.25">
      <c r="A94" s="1" t="s">
        <v>28</v>
      </c>
      <c r="B94" s="1" t="s">
        <v>29</v>
      </c>
      <c r="C94" s="1" t="s">
        <v>41</v>
      </c>
      <c r="D94">
        <v>4728</v>
      </c>
      <c r="E94">
        <v>34.27586938083121</v>
      </c>
    </row>
    <row r="95" spans="1:5" x14ac:dyDescent="0.25">
      <c r="A95" s="1" t="s">
        <v>30</v>
      </c>
      <c r="B95" s="1" t="s">
        <v>31</v>
      </c>
      <c r="C95" s="1" t="s">
        <v>41</v>
      </c>
      <c r="D95">
        <v>1629</v>
      </c>
      <c r="E95">
        <v>31.183159188690841</v>
      </c>
    </row>
    <row r="96" spans="1:5" x14ac:dyDescent="0.25">
      <c r="A96" s="1" t="s">
        <v>32</v>
      </c>
      <c r="B96" s="1" t="s">
        <v>33</v>
      </c>
      <c r="C96" s="1" t="s">
        <v>41</v>
      </c>
      <c r="D96">
        <v>2061</v>
      </c>
      <c r="E96">
        <v>29.95770539620807</v>
      </c>
    </row>
    <row r="97" spans="1:5" x14ac:dyDescent="0.25">
      <c r="A97" s="1" t="s">
        <v>34</v>
      </c>
      <c r="B97" s="1" t="s">
        <v>35</v>
      </c>
      <c r="C97" s="1" t="s">
        <v>41</v>
      </c>
      <c r="D97">
        <v>6055</v>
      </c>
      <c r="E97">
        <v>32.148541114058354</v>
      </c>
    </row>
    <row r="98" spans="1:5" x14ac:dyDescent="0.25">
      <c r="A98" s="1" t="s">
        <v>36</v>
      </c>
      <c r="B98" s="1" t="s">
        <v>37</v>
      </c>
      <c r="C98" s="1" t="s">
        <v>41</v>
      </c>
      <c r="D98">
        <v>1832</v>
      </c>
      <c r="E98">
        <v>30.478142076502731</v>
      </c>
    </row>
    <row r="99" spans="1:5" hidden="1" x14ac:dyDescent="0.25">
      <c r="A99" s="1"/>
      <c r="B99" s="1"/>
      <c r="C99" s="1"/>
    </row>
    <row r="100" spans="1:5" hidden="1" x14ac:dyDescent="0.25">
      <c r="A100" s="1"/>
      <c r="B100" s="1"/>
      <c r="C100" s="1"/>
    </row>
    <row r="101" spans="1:5" hidden="1" x14ac:dyDescent="0.25">
      <c r="A101" s="1"/>
      <c r="B101" s="1"/>
      <c r="C101" s="1"/>
    </row>
    <row r="102" spans="1:5" hidden="1" x14ac:dyDescent="0.25">
      <c r="A102" s="1"/>
      <c r="B102" s="1"/>
      <c r="C102" s="1"/>
    </row>
    <row r="103" spans="1:5" hidden="1" x14ac:dyDescent="0.25">
      <c r="A103" s="1"/>
      <c r="B103" s="1"/>
      <c r="C103" s="1"/>
    </row>
    <row r="104" spans="1:5" hidden="1" x14ac:dyDescent="0.25">
      <c r="A104" s="1"/>
      <c r="B104" s="1"/>
      <c r="C104" s="1"/>
    </row>
    <row r="105" spans="1:5" hidden="1" x14ac:dyDescent="0.25">
      <c r="A105" s="1"/>
      <c r="B105" s="1"/>
      <c r="C105" s="1"/>
    </row>
    <row r="106" spans="1:5" hidden="1" x14ac:dyDescent="0.25">
      <c r="A106" s="1"/>
      <c r="B106" s="1"/>
      <c r="C106" s="1"/>
    </row>
    <row r="107" spans="1:5" hidden="1" x14ac:dyDescent="0.25">
      <c r="A107" s="1"/>
      <c r="B107" s="1"/>
      <c r="C107" s="1"/>
    </row>
    <row r="108" spans="1:5" hidden="1" x14ac:dyDescent="0.25">
      <c r="A108" s="1"/>
      <c r="B108" s="1"/>
      <c r="C108" s="1"/>
    </row>
    <row r="109" spans="1:5" hidden="1" x14ac:dyDescent="0.25">
      <c r="A109" s="1"/>
      <c r="B109" s="1"/>
      <c r="C109" s="1"/>
    </row>
    <row r="110" spans="1:5" hidden="1" x14ac:dyDescent="0.25">
      <c r="A110" s="1"/>
      <c r="B110" s="1"/>
      <c r="C110" s="1"/>
    </row>
    <row r="111" spans="1:5" hidden="1" x14ac:dyDescent="0.25">
      <c r="A111" s="1"/>
      <c r="B111" s="1"/>
      <c r="C111" s="1"/>
    </row>
    <row r="112" spans="1:5" hidden="1" x14ac:dyDescent="0.25">
      <c r="A112" s="1"/>
      <c r="B112" s="1"/>
      <c r="C112" s="1"/>
    </row>
    <row r="113" spans="1:5" hidden="1" x14ac:dyDescent="0.25">
      <c r="A113" s="1"/>
      <c r="B113" s="1"/>
      <c r="C113" s="1"/>
    </row>
    <row r="114" spans="1:5" hidden="1" x14ac:dyDescent="0.25">
      <c r="A114" s="1"/>
      <c r="B114" s="1"/>
      <c r="C114" s="1"/>
    </row>
    <row r="115" spans="1:5" hidden="1" x14ac:dyDescent="0.25">
      <c r="A115" s="1"/>
      <c r="B115" s="1"/>
      <c r="C115" s="1"/>
    </row>
    <row r="116" spans="1:5" hidden="1" x14ac:dyDescent="0.25">
      <c r="A116" s="1"/>
      <c r="B116" s="1"/>
      <c r="C116" s="1"/>
    </row>
    <row r="117" spans="1:5" hidden="1" x14ac:dyDescent="0.25">
      <c r="A117" s="1"/>
      <c r="B117" s="1"/>
      <c r="C117" s="1"/>
    </row>
    <row r="118" spans="1:5" hidden="1" x14ac:dyDescent="0.25">
      <c r="A118" s="1"/>
      <c r="B118" s="1"/>
      <c r="C118" s="1"/>
    </row>
    <row r="119" spans="1:5" hidden="1" x14ac:dyDescent="0.25">
      <c r="A119" s="1"/>
      <c r="B119" s="1"/>
      <c r="C119" s="1"/>
    </row>
    <row r="120" spans="1:5" hidden="1" x14ac:dyDescent="0.25">
      <c r="A120" s="1"/>
      <c r="B120" s="1"/>
      <c r="C120" s="1"/>
    </row>
    <row r="121" spans="1:5" hidden="1" x14ac:dyDescent="0.25">
      <c r="A121" s="1"/>
      <c r="B121" s="1"/>
      <c r="C121" s="1"/>
    </row>
    <row r="122" spans="1:5" hidden="1" x14ac:dyDescent="0.25">
      <c r="A122" s="1"/>
      <c r="B122" s="1"/>
      <c r="C122" s="1"/>
    </row>
    <row r="123" spans="1:5" hidden="1" x14ac:dyDescent="0.25">
      <c r="A123" s="1"/>
      <c r="B123" s="1"/>
      <c r="C123" s="1"/>
    </row>
    <row r="124" spans="1:5" hidden="1" x14ac:dyDescent="0.25">
      <c r="A124" s="1"/>
      <c r="B124" s="1"/>
      <c r="C124" s="1"/>
    </row>
    <row r="125" spans="1:5" hidden="1" x14ac:dyDescent="0.25">
      <c r="A125" s="1"/>
      <c r="B125" s="1"/>
      <c r="C125" s="1"/>
    </row>
    <row r="126" spans="1:5" hidden="1" x14ac:dyDescent="0.25">
      <c r="A126" s="1"/>
      <c r="B126" s="1"/>
      <c r="C126" s="1"/>
    </row>
    <row r="127" spans="1:5" x14ac:dyDescent="0.25">
      <c r="A127" s="1" t="s">
        <v>5</v>
      </c>
      <c r="B127" s="1" t="s">
        <v>6</v>
      </c>
      <c r="C127" s="1" t="s">
        <v>42</v>
      </c>
      <c r="D127">
        <v>1302</v>
      </c>
      <c r="E127">
        <v>33.91993841416474</v>
      </c>
    </row>
    <row r="128" spans="1:5" x14ac:dyDescent="0.25">
      <c r="A128" s="1" t="s">
        <v>8</v>
      </c>
      <c r="B128" s="1" t="s">
        <v>9</v>
      </c>
      <c r="C128" s="1" t="s">
        <v>42</v>
      </c>
      <c r="D128">
        <v>931</v>
      </c>
      <c r="E128">
        <v>35.648706896551722</v>
      </c>
    </row>
    <row r="129" spans="1:5" x14ac:dyDescent="0.25">
      <c r="A129" s="1" t="s">
        <v>10</v>
      </c>
      <c r="B129" s="1" t="s">
        <v>11</v>
      </c>
      <c r="C129" s="1" t="s">
        <v>42</v>
      </c>
      <c r="D129">
        <v>872</v>
      </c>
      <c r="E129">
        <v>35.110599078341011</v>
      </c>
    </row>
    <row r="130" spans="1:5" x14ac:dyDescent="0.25">
      <c r="A130" s="1" t="s">
        <v>12</v>
      </c>
      <c r="B130" s="1" t="s">
        <v>13</v>
      </c>
      <c r="C130" s="1" t="s">
        <v>42</v>
      </c>
      <c r="D130">
        <v>421</v>
      </c>
      <c r="E130">
        <v>31.971428571428572</v>
      </c>
    </row>
    <row r="131" spans="1:5" x14ac:dyDescent="0.25">
      <c r="A131" s="1" t="s">
        <v>14</v>
      </c>
      <c r="B131" s="1" t="s">
        <v>15</v>
      </c>
      <c r="C131" s="1" t="s">
        <v>42</v>
      </c>
      <c r="D131">
        <v>973</v>
      </c>
      <c r="E131">
        <v>36.406185567010311</v>
      </c>
    </row>
    <row r="132" spans="1:5" x14ac:dyDescent="0.25">
      <c r="A132" s="1" t="s">
        <v>16</v>
      </c>
      <c r="B132" s="1" t="s">
        <v>17</v>
      </c>
      <c r="C132" s="1" t="s">
        <v>42</v>
      </c>
      <c r="D132">
        <v>1456</v>
      </c>
      <c r="E132">
        <v>42.686938493434695</v>
      </c>
    </row>
    <row r="133" spans="1:5" x14ac:dyDescent="0.25">
      <c r="A133" s="1" t="s">
        <v>18</v>
      </c>
      <c r="B133" s="1" t="s">
        <v>19</v>
      </c>
      <c r="C133" s="1" t="s">
        <v>42</v>
      </c>
      <c r="D133">
        <v>3290</v>
      </c>
      <c r="E133">
        <v>40.270484313128236</v>
      </c>
    </row>
    <row r="134" spans="1:5" x14ac:dyDescent="0.25">
      <c r="A134" s="1" t="s">
        <v>20</v>
      </c>
      <c r="B134" s="1" t="s">
        <v>21</v>
      </c>
      <c r="C134" s="1" t="s">
        <v>42</v>
      </c>
      <c r="D134">
        <v>357</v>
      </c>
      <c r="E134">
        <v>32.443820224719104</v>
      </c>
    </row>
    <row r="135" spans="1:5" x14ac:dyDescent="0.25">
      <c r="A135" s="1" t="s">
        <v>22</v>
      </c>
      <c r="B135" s="1" t="s">
        <v>23</v>
      </c>
      <c r="C135" s="1" t="s">
        <v>42</v>
      </c>
      <c r="D135">
        <v>934</v>
      </c>
      <c r="E135">
        <v>35.207303974221269</v>
      </c>
    </row>
    <row r="136" spans="1:5" x14ac:dyDescent="0.25">
      <c r="A136" s="1" t="s">
        <v>24</v>
      </c>
      <c r="B136" s="1" t="s">
        <v>25</v>
      </c>
      <c r="C136" s="1" t="s">
        <v>42</v>
      </c>
      <c r="D136">
        <v>464</v>
      </c>
      <c r="E136">
        <v>36.814655172413794</v>
      </c>
    </row>
    <row r="137" spans="1:5" x14ac:dyDescent="0.25">
      <c r="A137" s="1" t="s">
        <v>26</v>
      </c>
      <c r="B137" s="1" t="s">
        <v>27</v>
      </c>
      <c r="C137" s="1" t="s">
        <v>42</v>
      </c>
      <c r="D137">
        <v>1013</v>
      </c>
      <c r="E137">
        <v>33.126984126984127</v>
      </c>
    </row>
    <row r="138" spans="1:5" x14ac:dyDescent="0.25">
      <c r="A138" s="1" t="s">
        <v>28</v>
      </c>
      <c r="B138" s="1" t="s">
        <v>29</v>
      </c>
      <c r="C138" s="1" t="s">
        <v>42</v>
      </c>
      <c r="D138">
        <v>1721</v>
      </c>
      <c r="E138">
        <v>35.159673659673658</v>
      </c>
    </row>
    <row r="139" spans="1:5" x14ac:dyDescent="0.25">
      <c r="A139" s="1" t="s">
        <v>30</v>
      </c>
      <c r="B139" s="1" t="s">
        <v>31</v>
      </c>
      <c r="C139" s="1" t="s">
        <v>42</v>
      </c>
      <c r="D139">
        <v>558</v>
      </c>
      <c r="E139">
        <v>36.844765342960287</v>
      </c>
    </row>
    <row r="140" spans="1:5" x14ac:dyDescent="0.25">
      <c r="A140" s="1" t="s">
        <v>32</v>
      </c>
      <c r="B140" s="1" t="s">
        <v>33</v>
      </c>
      <c r="C140" s="1" t="s">
        <v>42</v>
      </c>
      <c r="D140">
        <v>540</v>
      </c>
      <c r="E140">
        <v>31.503703703703703</v>
      </c>
    </row>
    <row r="141" spans="1:5" x14ac:dyDescent="0.25">
      <c r="A141" s="1" t="s">
        <v>34</v>
      </c>
      <c r="B141" s="1" t="s">
        <v>35</v>
      </c>
      <c r="C141" s="1" t="s">
        <v>42</v>
      </c>
      <c r="D141">
        <v>1799</v>
      </c>
      <c r="E141">
        <v>36.449413079932924</v>
      </c>
    </row>
    <row r="142" spans="1:5" x14ac:dyDescent="0.25">
      <c r="A142" s="1" t="s">
        <v>36</v>
      </c>
      <c r="B142" s="1" t="s">
        <v>37</v>
      </c>
      <c r="C142" s="1" t="s">
        <v>42</v>
      </c>
      <c r="D142">
        <v>652</v>
      </c>
      <c r="E142">
        <v>34.545454545454547</v>
      </c>
    </row>
    <row r="143" spans="1:5" hidden="1" x14ac:dyDescent="0.25">
      <c r="A143" s="1" t="s">
        <v>5</v>
      </c>
      <c r="B143" s="1" t="s">
        <v>6</v>
      </c>
      <c r="C143" s="1" t="s">
        <v>43</v>
      </c>
      <c r="D143">
        <v>207</v>
      </c>
      <c r="E143">
        <v>41.252427184466022</v>
      </c>
    </row>
    <row r="144" spans="1:5" hidden="1" x14ac:dyDescent="0.25">
      <c r="A144" s="1" t="s">
        <v>8</v>
      </c>
      <c r="B144" s="1" t="s">
        <v>9</v>
      </c>
      <c r="C144" s="1" t="s">
        <v>43</v>
      </c>
      <c r="D144">
        <v>234</v>
      </c>
      <c r="E144">
        <v>45.435897435897438</v>
      </c>
    </row>
    <row r="145" spans="1:5" hidden="1" x14ac:dyDescent="0.25">
      <c r="A145" s="1" t="s">
        <v>10</v>
      </c>
      <c r="B145" s="1" t="s">
        <v>11</v>
      </c>
      <c r="C145" s="1" t="s">
        <v>43</v>
      </c>
      <c r="D145">
        <v>125</v>
      </c>
      <c r="E145">
        <v>41.878048780487802</v>
      </c>
    </row>
    <row r="146" spans="1:5" hidden="1" x14ac:dyDescent="0.25">
      <c r="A146" s="1" t="s">
        <v>12</v>
      </c>
      <c r="B146" s="1" t="s">
        <v>13</v>
      </c>
      <c r="C146" s="1" t="s">
        <v>43</v>
      </c>
      <c r="D146">
        <v>91</v>
      </c>
      <c r="E146">
        <v>44.307692307692307</v>
      </c>
    </row>
    <row r="147" spans="1:5" hidden="1" x14ac:dyDescent="0.25">
      <c r="A147" s="1" t="s">
        <v>14</v>
      </c>
      <c r="B147" s="1" t="s">
        <v>15</v>
      </c>
      <c r="C147" s="1" t="s">
        <v>43</v>
      </c>
      <c r="D147">
        <v>105</v>
      </c>
      <c r="E147">
        <v>41.55238095238095</v>
      </c>
    </row>
    <row r="148" spans="1:5" hidden="1" x14ac:dyDescent="0.25">
      <c r="A148" s="1" t="s">
        <v>16</v>
      </c>
      <c r="B148" s="1" t="s">
        <v>17</v>
      </c>
      <c r="C148" s="1" t="s">
        <v>43</v>
      </c>
      <c r="D148">
        <v>469</v>
      </c>
      <c r="E148">
        <v>49.113733905579402</v>
      </c>
    </row>
    <row r="149" spans="1:5" hidden="1" x14ac:dyDescent="0.25">
      <c r="A149" s="1" t="s">
        <v>18</v>
      </c>
      <c r="B149" s="1" t="s">
        <v>19</v>
      </c>
      <c r="C149" s="1" t="s">
        <v>43</v>
      </c>
      <c r="D149">
        <v>507</v>
      </c>
      <c r="E149">
        <v>47.379446640316203</v>
      </c>
    </row>
    <row r="150" spans="1:5" hidden="1" x14ac:dyDescent="0.25">
      <c r="A150" s="1" t="s">
        <v>20</v>
      </c>
      <c r="B150" s="1" t="s">
        <v>21</v>
      </c>
      <c r="C150" s="1" t="s">
        <v>43</v>
      </c>
      <c r="D150">
        <v>54</v>
      </c>
      <c r="E150">
        <v>45.384615384615387</v>
      </c>
    </row>
    <row r="151" spans="1:5" hidden="1" x14ac:dyDescent="0.25">
      <c r="A151" s="1" t="s">
        <v>22</v>
      </c>
      <c r="B151" s="1" t="s">
        <v>23</v>
      </c>
      <c r="C151" s="1" t="s">
        <v>43</v>
      </c>
      <c r="D151">
        <v>205</v>
      </c>
      <c r="E151">
        <v>40.063414634146341</v>
      </c>
    </row>
    <row r="152" spans="1:5" hidden="1" x14ac:dyDescent="0.25">
      <c r="A152" s="1" t="s">
        <v>24</v>
      </c>
      <c r="B152" s="1" t="s">
        <v>25</v>
      </c>
      <c r="C152" s="1" t="s">
        <v>43</v>
      </c>
      <c r="D152">
        <v>112</v>
      </c>
      <c r="E152">
        <v>53.963963963963963</v>
      </c>
    </row>
    <row r="153" spans="1:5" hidden="1" x14ac:dyDescent="0.25">
      <c r="A153" s="1" t="s">
        <v>26</v>
      </c>
      <c r="B153" s="1" t="s">
        <v>27</v>
      </c>
      <c r="C153" s="1" t="s">
        <v>43</v>
      </c>
      <c r="D153">
        <v>298</v>
      </c>
      <c r="E153">
        <v>39.565656565656568</v>
      </c>
    </row>
    <row r="154" spans="1:5" hidden="1" x14ac:dyDescent="0.25">
      <c r="A154" s="1" t="s">
        <v>28</v>
      </c>
      <c r="B154" s="1" t="s">
        <v>29</v>
      </c>
      <c r="C154" s="1" t="s">
        <v>43</v>
      </c>
      <c r="D154">
        <v>339</v>
      </c>
      <c r="E154">
        <v>39.175074183976264</v>
      </c>
    </row>
    <row r="155" spans="1:5" hidden="1" x14ac:dyDescent="0.25">
      <c r="A155" s="1" t="s">
        <v>30</v>
      </c>
      <c r="B155" s="1" t="s">
        <v>31</v>
      </c>
      <c r="C155" s="1" t="s">
        <v>43</v>
      </c>
      <c r="D155">
        <v>92</v>
      </c>
      <c r="E155">
        <v>45.706521739130437</v>
      </c>
    </row>
    <row r="156" spans="1:5" hidden="1" x14ac:dyDescent="0.25">
      <c r="A156" s="1" t="s">
        <v>32</v>
      </c>
      <c r="B156" s="1" t="s">
        <v>33</v>
      </c>
      <c r="C156" s="1" t="s">
        <v>43</v>
      </c>
      <c r="D156">
        <v>79</v>
      </c>
      <c r="E156">
        <v>44.303797468354432</v>
      </c>
    </row>
    <row r="157" spans="1:5" hidden="1" x14ac:dyDescent="0.25">
      <c r="A157" s="1" t="s">
        <v>34</v>
      </c>
      <c r="B157" s="1" t="s">
        <v>35</v>
      </c>
      <c r="C157" s="1" t="s">
        <v>43</v>
      </c>
      <c r="D157">
        <v>266</v>
      </c>
      <c r="E157">
        <v>39.571428571428569</v>
      </c>
    </row>
    <row r="158" spans="1:5" hidden="1" x14ac:dyDescent="0.25">
      <c r="A158" s="1" t="s">
        <v>36</v>
      </c>
      <c r="B158" s="1" t="s">
        <v>37</v>
      </c>
      <c r="C158" s="1" t="s">
        <v>43</v>
      </c>
      <c r="D158">
        <v>112</v>
      </c>
      <c r="E158">
        <v>43.151785714285715</v>
      </c>
    </row>
    <row r="159" spans="1:5" hidden="1" x14ac:dyDescent="0.25">
      <c r="A159" s="1"/>
      <c r="B159" s="1"/>
      <c r="C159" s="1"/>
    </row>
    <row r="160" spans="1:5" hidden="1" x14ac:dyDescent="0.25">
      <c r="A160" s="1"/>
      <c r="B160" s="1"/>
      <c r="C160" s="1"/>
    </row>
    <row r="161" spans="1:5" hidden="1" x14ac:dyDescent="0.25">
      <c r="A161" s="1"/>
      <c r="B161" s="1"/>
      <c r="C161" s="1"/>
    </row>
    <row r="162" spans="1:5" hidden="1" x14ac:dyDescent="0.25">
      <c r="A162" s="1"/>
      <c r="B162" s="1"/>
      <c r="C162" s="1"/>
    </row>
    <row r="163" spans="1:5" hidden="1" x14ac:dyDescent="0.25">
      <c r="A163" s="1"/>
      <c r="B163" s="1"/>
      <c r="C163" s="1"/>
    </row>
    <row r="164" spans="1:5" hidden="1" x14ac:dyDescent="0.25">
      <c r="A164" s="1"/>
      <c r="B164" s="1"/>
      <c r="C164" s="1"/>
    </row>
    <row r="165" spans="1:5" hidden="1" x14ac:dyDescent="0.25">
      <c r="A165" s="1"/>
      <c r="B165" s="1"/>
      <c r="C165" s="1"/>
    </row>
    <row r="166" spans="1:5" hidden="1" x14ac:dyDescent="0.25">
      <c r="A166" s="1"/>
      <c r="B166" s="1"/>
      <c r="C166" s="1"/>
    </row>
    <row r="167" spans="1:5" hidden="1" x14ac:dyDescent="0.25">
      <c r="A167" s="1"/>
      <c r="B167" s="1"/>
      <c r="C167" s="1"/>
    </row>
    <row r="168" spans="1:5" hidden="1" x14ac:dyDescent="0.25">
      <c r="A168" s="1"/>
      <c r="B168" s="1"/>
      <c r="C168" s="1"/>
    </row>
    <row r="169" spans="1:5" hidden="1" x14ac:dyDescent="0.25">
      <c r="A169" s="1"/>
      <c r="B169" s="1"/>
      <c r="C169" s="1"/>
    </row>
    <row r="170" spans="1:5" hidden="1" x14ac:dyDescent="0.25">
      <c r="A170" s="1"/>
      <c r="B170" s="1"/>
      <c r="C170" s="1"/>
    </row>
    <row r="171" spans="1:5" hidden="1" x14ac:dyDescent="0.25">
      <c r="A171" s="1"/>
      <c r="B171" s="1"/>
      <c r="C171" s="1"/>
    </row>
    <row r="172" spans="1:5" hidden="1" x14ac:dyDescent="0.25">
      <c r="A172" s="1"/>
      <c r="B172" s="1"/>
      <c r="C172" s="1"/>
    </row>
    <row r="173" spans="1:5" hidden="1" x14ac:dyDescent="0.25">
      <c r="A173" s="1"/>
      <c r="B173" s="1"/>
      <c r="C173" s="1"/>
    </row>
    <row r="174" spans="1:5" hidden="1" x14ac:dyDescent="0.25">
      <c r="A174" s="1"/>
      <c r="B174" s="1"/>
      <c r="C174" s="1"/>
    </row>
    <row r="175" spans="1:5" hidden="1" x14ac:dyDescent="0.25">
      <c r="A175" s="1"/>
      <c r="B175" s="1"/>
      <c r="C175" s="1"/>
    </row>
    <row r="176" spans="1:5" x14ac:dyDescent="0.25">
      <c r="A176" s="1" t="s">
        <v>5</v>
      </c>
      <c r="B176" s="1" t="s">
        <v>6</v>
      </c>
      <c r="C176" s="1" t="s">
        <v>44</v>
      </c>
      <c r="D176">
        <v>725</v>
      </c>
      <c r="E176">
        <v>39.490304709141277</v>
      </c>
    </row>
    <row r="177" spans="1:5" x14ac:dyDescent="0.25">
      <c r="A177" s="1" t="s">
        <v>8</v>
      </c>
      <c r="B177" s="1" t="s">
        <v>9</v>
      </c>
      <c r="C177" s="1" t="s">
        <v>44</v>
      </c>
      <c r="D177">
        <v>489</v>
      </c>
      <c r="E177">
        <v>41.051334702258728</v>
      </c>
    </row>
    <row r="178" spans="1:5" x14ac:dyDescent="0.25">
      <c r="A178" s="1" t="s">
        <v>10</v>
      </c>
      <c r="B178" s="1" t="s">
        <v>11</v>
      </c>
      <c r="C178" s="1" t="s">
        <v>44</v>
      </c>
      <c r="D178">
        <v>491</v>
      </c>
      <c r="E178">
        <v>33.742331288343557</v>
      </c>
    </row>
    <row r="179" spans="1:5" x14ac:dyDescent="0.25">
      <c r="A179" s="1" t="s">
        <v>12</v>
      </c>
      <c r="B179" s="1" t="s">
        <v>13</v>
      </c>
      <c r="C179" s="1" t="s">
        <v>44</v>
      </c>
      <c r="D179">
        <v>157</v>
      </c>
      <c r="E179">
        <v>33.371794871794869</v>
      </c>
    </row>
    <row r="180" spans="1:5" x14ac:dyDescent="0.25">
      <c r="A180" s="1" t="s">
        <v>14</v>
      </c>
      <c r="B180" s="1" t="s">
        <v>15</v>
      </c>
      <c r="C180" s="1" t="s">
        <v>44</v>
      </c>
      <c r="D180">
        <v>506</v>
      </c>
      <c r="E180">
        <v>33.134920634920633</v>
      </c>
    </row>
    <row r="181" spans="1:5" x14ac:dyDescent="0.25">
      <c r="A181" s="1" t="s">
        <v>16</v>
      </c>
      <c r="B181" s="1" t="s">
        <v>17</v>
      </c>
      <c r="C181" s="1" t="s">
        <v>44</v>
      </c>
      <c r="D181">
        <v>681</v>
      </c>
      <c r="E181">
        <v>44.5</v>
      </c>
    </row>
    <row r="182" spans="1:5" x14ac:dyDescent="0.25">
      <c r="A182" s="1" t="s">
        <v>18</v>
      </c>
      <c r="B182" s="1" t="s">
        <v>19</v>
      </c>
      <c r="C182" s="1" t="s">
        <v>44</v>
      </c>
      <c r="D182">
        <v>1461</v>
      </c>
      <c r="E182">
        <v>40.65017182130584</v>
      </c>
    </row>
    <row r="183" spans="1:5" x14ac:dyDescent="0.25">
      <c r="A183" s="1" t="s">
        <v>20</v>
      </c>
      <c r="B183" s="1" t="s">
        <v>21</v>
      </c>
      <c r="C183" s="1" t="s">
        <v>44</v>
      </c>
      <c r="D183">
        <v>213</v>
      </c>
      <c r="E183">
        <v>33.821596244131456</v>
      </c>
    </row>
    <row r="184" spans="1:5" x14ac:dyDescent="0.25">
      <c r="A184" s="1" t="s">
        <v>22</v>
      </c>
      <c r="B184" s="1" t="s">
        <v>23</v>
      </c>
      <c r="C184" s="1" t="s">
        <v>44</v>
      </c>
      <c r="D184">
        <v>595</v>
      </c>
      <c r="E184">
        <v>31.64406779661017</v>
      </c>
    </row>
    <row r="185" spans="1:5" x14ac:dyDescent="0.25">
      <c r="A185" s="1" t="s">
        <v>24</v>
      </c>
      <c r="B185" s="1" t="s">
        <v>25</v>
      </c>
      <c r="C185" s="1" t="s">
        <v>44</v>
      </c>
      <c r="D185">
        <v>313</v>
      </c>
      <c r="E185">
        <v>43.424920127795524</v>
      </c>
    </row>
    <row r="186" spans="1:5" x14ac:dyDescent="0.25">
      <c r="A186" s="1" t="s">
        <v>26</v>
      </c>
      <c r="B186" s="1" t="s">
        <v>27</v>
      </c>
      <c r="C186" s="1" t="s">
        <v>44</v>
      </c>
      <c r="D186">
        <v>654</v>
      </c>
      <c r="E186">
        <v>38.311728395061728</v>
      </c>
    </row>
    <row r="187" spans="1:5" x14ac:dyDescent="0.25">
      <c r="A187" s="1" t="s">
        <v>28</v>
      </c>
      <c r="B187" s="1" t="s">
        <v>29</v>
      </c>
      <c r="C187" s="1" t="s">
        <v>44</v>
      </c>
      <c r="D187">
        <v>866</v>
      </c>
      <c r="E187">
        <v>37.454756380510439</v>
      </c>
    </row>
    <row r="188" spans="1:5" x14ac:dyDescent="0.25">
      <c r="A188" s="1" t="s">
        <v>30</v>
      </c>
      <c r="B188" s="1" t="s">
        <v>31</v>
      </c>
      <c r="C188" s="1" t="s">
        <v>44</v>
      </c>
      <c r="D188">
        <v>211</v>
      </c>
      <c r="E188">
        <v>33.469194312796212</v>
      </c>
    </row>
    <row r="189" spans="1:5" x14ac:dyDescent="0.25">
      <c r="A189" s="1" t="s">
        <v>32</v>
      </c>
      <c r="B189" s="1" t="s">
        <v>33</v>
      </c>
      <c r="C189" s="1" t="s">
        <v>44</v>
      </c>
      <c r="D189">
        <v>297</v>
      </c>
      <c r="E189">
        <v>30.508474576271187</v>
      </c>
    </row>
    <row r="190" spans="1:5" x14ac:dyDescent="0.25">
      <c r="A190" s="1" t="s">
        <v>34</v>
      </c>
      <c r="B190" s="1" t="s">
        <v>35</v>
      </c>
      <c r="C190" s="1" t="s">
        <v>44</v>
      </c>
      <c r="D190">
        <v>946</v>
      </c>
      <c r="E190">
        <v>39.165605095541402</v>
      </c>
    </row>
    <row r="191" spans="1:5" x14ac:dyDescent="0.25">
      <c r="A191" s="1" t="s">
        <v>36</v>
      </c>
      <c r="B191" s="1" t="s">
        <v>37</v>
      </c>
      <c r="C191" s="1" t="s">
        <v>44</v>
      </c>
      <c r="D191">
        <v>273</v>
      </c>
      <c r="E191">
        <v>35.512915129151288</v>
      </c>
    </row>
    <row r="192" spans="1:5" hidden="1" x14ac:dyDescent="0.25">
      <c r="A192" s="1" t="s">
        <v>5</v>
      </c>
      <c r="B192" s="1" t="s">
        <v>6</v>
      </c>
      <c r="C192" s="1" t="s">
        <v>45</v>
      </c>
      <c r="D192">
        <v>53</v>
      </c>
      <c r="E192">
        <v>76.84905660377359</v>
      </c>
    </row>
    <row r="193" spans="1:5" hidden="1" x14ac:dyDescent="0.25">
      <c r="A193" s="1" t="s">
        <v>8</v>
      </c>
      <c r="B193" s="1" t="s">
        <v>9</v>
      </c>
      <c r="C193" s="1" t="s">
        <v>45</v>
      </c>
      <c r="D193">
        <v>27</v>
      </c>
      <c r="E193">
        <v>80.666666666666671</v>
      </c>
    </row>
    <row r="194" spans="1:5" hidden="1" x14ac:dyDescent="0.25">
      <c r="A194" s="1" t="s">
        <v>10</v>
      </c>
      <c r="B194" s="1" t="s">
        <v>11</v>
      </c>
      <c r="C194" s="1" t="s">
        <v>45</v>
      </c>
      <c r="D194">
        <v>32</v>
      </c>
      <c r="E194">
        <v>80.6875</v>
      </c>
    </row>
    <row r="195" spans="1:5" hidden="1" x14ac:dyDescent="0.25">
      <c r="A195" s="1" t="s">
        <v>12</v>
      </c>
      <c r="B195" s="1" t="s">
        <v>13</v>
      </c>
      <c r="C195" s="1" t="s">
        <v>45</v>
      </c>
      <c r="D195">
        <v>1</v>
      </c>
    </row>
    <row r="196" spans="1:5" hidden="1" x14ac:dyDescent="0.25">
      <c r="A196" s="1" t="s">
        <v>14</v>
      </c>
      <c r="B196" s="1" t="s">
        <v>15</v>
      </c>
      <c r="C196" s="1" t="s">
        <v>45</v>
      </c>
      <c r="D196">
        <v>49</v>
      </c>
      <c r="E196">
        <v>81.285714285714292</v>
      </c>
    </row>
    <row r="197" spans="1:5" hidden="1" x14ac:dyDescent="0.25">
      <c r="A197" s="1" t="s">
        <v>16</v>
      </c>
      <c r="B197" s="1" t="s">
        <v>17</v>
      </c>
      <c r="C197" s="1" t="s">
        <v>45</v>
      </c>
      <c r="D197">
        <v>218</v>
      </c>
      <c r="E197">
        <v>81.940366972477065</v>
      </c>
    </row>
    <row r="198" spans="1:5" hidden="1" x14ac:dyDescent="0.25">
      <c r="A198" s="1" t="s">
        <v>18</v>
      </c>
      <c r="B198" s="1" t="s">
        <v>19</v>
      </c>
      <c r="C198" s="1" t="s">
        <v>45</v>
      </c>
      <c r="D198">
        <v>372</v>
      </c>
      <c r="E198">
        <v>83.632432432432438</v>
      </c>
    </row>
    <row r="199" spans="1:5" hidden="1" x14ac:dyDescent="0.25">
      <c r="A199" s="1" t="s">
        <v>20</v>
      </c>
      <c r="B199" s="1" t="s">
        <v>21</v>
      </c>
      <c r="C199" s="1" t="s">
        <v>45</v>
      </c>
      <c r="D199">
        <v>13</v>
      </c>
      <c r="E199">
        <v>76.615384615384613</v>
      </c>
    </row>
    <row r="200" spans="1:5" hidden="1" x14ac:dyDescent="0.25">
      <c r="A200" s="1" t="s">
        <v>22</v>
      </c>
      <c r="B200" s="1" t="s">
        <v>23</v>
      </c>
      <c r="C200" s="1" t="s">
        <v>45</v>
      </c>
      <c r="D200">
        <v>58</v>
      </c>
      <c r="E200">
        <v>81</v>
      </c>
    </row>
    <row r="201" spans="1:5" hidden="1" x14ac:dyDescent="0.25">
      <c r="A201" s="1" t="s">
        <v>24</v>
      </c>
      <c r="B201" s="1" t="s">
        <v>25</v>
      </c>
      <c r="C201" s="1" t="s">
        <v>45</v>
      </c>
      <c r="D201">
        <v>14</v>
      </c>
      <c r="E201">
        <v>83.357142857142861</v>
      </c>
    </row>
    <row r="202" spans="1:5" hidden="1" x14ac:dyDescent="0.25">
      <c r="A202" s="1" t="s">
        <v>26</v>
      </c>
      <c r="B202" s="1" t="s">
        <v>27</v>
      </c>
      <c r="C202" s="1" t="s">
        <v>45</v>
      </c>
      <c r="D202">
        <v>134</v>
      </c>
      <c r="E202">
        <v>82.030303030303031</v>
      </c>
    </row>
    <row r="203" spans="1:5" hidden="1" x14ac:dyDescent="0.25">
      <c r="A203" s="1" t="s">
        <v>28</v>
      </c>
      <c r="B203" s="1" t="s">
        <v>29</v>
      </c>
      <c r="C203" s="1" t="s">
        <v>45</v>
      </c>
      <c r="D203">
        <v>171</v>
      </c>
      <c r="E203">
        <v>82</v>
      </c>
    </row>
    <row r="204" spans="1:5" hidden="1" x14ac:dyDescent="0.25">
      <c r="A204" s="1" t="s">
        <v>30</v>
      </c>
      <c r="B204" s="1" t="s">
        <v>31</v>
      </c>
      <c r="C204" s="1" t="s">
        <v>45</v>
      </c>
      <c r="D204">
        <v>29</v>
      </c>
      <c r="E204">
        <v>78.724137931034477</v>
      </c>
    </row>
    <row r="205" spans="1:5" hidden="1" x14ac:dyDescent="0.25">
      <c r="A205" s="1" t="s">
        <v>32</v>
      </c>
      <c r="B205" s="1" t="s">
        <v>33</v>
      </c>
      <c r="C205" s="1" t="s">
        <v>45</v>
      </c>
      <c r="D205">
        <v>37</v>
      </c>
      <c r="E205">
        <v>83.945945945945951</v>
      </c>
    </row>
    <row r="206" spans="1:5" hidden="1" x14ac:dyDescent="0.25">
      <c r="A206" s="1" t="s">
        <v>34</v>
      </c>
      <c r="B206" s="1" t="s">
        <v>35</v>
      </c>
      <c r="C206" s="1" t="s">
        <v>45</v>
      </c>
      <c r="D206">
        <v>134</v>
      </c>
      <c r="E206">
        <v>82.037313432835816</v>
      </c>
    </row>
    <row r="207" spans="1:5" hidden="1" x14ac:dyDescent="0.25">
      <c r="A207" s="1" t="s">
        <v>36</v>
      </c>
      <c r="B207" s="1" t="s">
        <v>37</v>
      </c>
      <c r="C207" s="1" t="s">
        <v>45</v>
      </c>
      <c r="D207">
        <v>50</v>
      </c>
      <c r="E207">
        <v>76.180000000000007</v>
      </c>
    </row>
    <row r="208" spans="1:5" hidden="1" x14ac:dyDescent="0.25">
      <c r="A208" s="1" t="s">
        <v>5</v>
      </c>
      <c r="B208" s="1" t="s">
        <v>6</v>
      </c>
      <c r="C208" s="1" t="s">
        <v>46</v>
      </c>
      <c r="D208">
        <v>16498</v>
      </c>
      <c r="E208">
        <v>77.1975436249772</v>
      </c>
    </row>
    <row r="209" spans="1:5" hidden="1" x14ac:dyDescent="0.25">
      <c r="A209" s="1" t="s">
        <v>8</v>
      </c>
      <c r="B209" s="1" t="s">
        <v>9</v>
      </c>
      <c r="C209" s="1" t="s">
        <v>46</v>
      </c>
      <c r="D209">
        <v>13607</v>
      </c>
      <c r="E209">
        <v>73.498269131619651</v>
      </c>
    </row>
    <row r="210" spans="1:5" hidden="1" x14ac:dyDescent="0.25">
      <c r="A210" s="1" t="s">
        <v>10</v>
      </c>
      <c r="B210" s="1" t="s">
        <v>11</v>
      </c>
      <c r="C210" s="1" t="s">
        <v>46</v>
      </c>
      <c r="D210">
        <v>14952</v>
      </c>
      <c r="E210">
        <v>73.554348554952057</v>
      </c>
    </row>
    <row r="211" spans="1:5" hidden="1" x14ac:dyDescent="0.25">
      <c r="A211" s="1" t="s">
        <v>12</v>
      </c>
      <c r="B211" s="1" t="s">
        <v>13</v>
      </c>
      <c r="C211" s="1" t="s">
        <v>46</v>
      </c>
      <c r="D211">
        <v>5347</v>
      </c>
      <c r="E211">
        <v>76.032209737827714</v>
      </c>
    </row>
    <row r="212" spans="1:5" hidden="1" x14ac:dyDescent="0.25">
      <c r="A212" s="1" t="s">
        <v>14</v>
      </c>
      <c r="B212" s="1" t="s">
        <v>15</v>
      </c>
      <c r="C212" s="1" t="s">
        <v>46</v>
      </c>
      <c r="D212">
        <v>16323</v>
      </c>
      <c r="E212">
        <v>75.537639690531748</v>
      </c>
    </row>
    <row r="213" spans="1:5" hidden="1" x14ac:dyDescent="0.25">
      <c r="A213" s="1" t="s">
        <v>16</v>
      </c>
      <c r="B213" s="1" t="s">
        <v>17</v>
      </c>
      <c r="C213" s="1" t="s">
        <v>46</v>
      </c>
      <c r="D213">
        <v>26086</v>
      </c>
      <c r="E213">
        <v>77.852486739949271</v>
      </c>
    </row>
    <row r="214" spans="1:5" hidden="1" x14ac:dyDescent="0.25">
      <c r="A214" s="1" t="s">
        <v>18</v>
      </c>
      <c r="B214" s="1" t="s">
        <v>19</v>
      </c>
      <c r="C214" s="1" t="s">
        <v>46</v>
      </c>
      <c r="D214">
        <v>40618</v>
      </c>
      <c r="E214">
        <v>79.073904996915488</v>
      </c>
    </row>
    <row r="215" spans="1:5" hidden="1" x14ac:dyDescent="0.25">
      <c r="A215" s="1" t="s">
        <v>20</v>
      </c>
      <c r="B215" s="1" t="s">
        <v>21</v>
      </c>
      <c r="C215" s="1" t="s">
        <v>46</v>
      </c>
      <c r="D215">
        <v>5342</v>
      </c>
      <c r="E215">
        <v>76.682057057057051</v>
      </c>
    </row>
    <row r="216" spans="1:5" hidden="1" x14ac:dyDescent="0.25">
      <c r="A216" s="1" t="s">
        <v>22</v>
      </c>
      <c r="B216" s="1" t="s">
        <v>23</v>
      </c>
      <c r="C216" s="1" t="s">
        <v>46</v>
      </c>
      <c r="D216">
        <v>16311</v>
      </c>
      <c r="E216">
        <v>74.137795517347257</v>
      </c>
    </row>
    <row r="217" spans="1:5" hidden="1" x14ac:dyDescent="0.25">
      <c r="A217" s="1" t="s">
        <v>24</v>
      </c>
      <c r="B217" s="1" t="s">
        <v>25</v>
      </c>
      <c r="C217" s="1" t="s">
        <v>46</v>
      </c>
      <c r="D217">
        <v>8043</v>
      </c>
      <c r="E217">
        <v>75.18171627849047</v>
      </c>
    </row>
    <row r="218" spans="1:5" hidden="1" x14ac:dyDescent="0.25">
      <c r="A218" s="1" t="s">
        <v>26</v>
      </c>
      <c r="B218" s="1" t="s">
        <v>27</v>
      </c>
      <c r="C218" s="1" t="s">
        <v>46</v>
      </c>
      <c r="D218">
        <v>16699</v>
      </c>
      <c r="E218">
        <v>76.863576318001677</v>
      </c>
    </row>
    <row r="219" spans="1:5" hidden="1" x14ac:dyDescent="0.25">
      <c r="A219" s="1" t="s">
        <v>28</v>
      </c>
      <c r="B219" s="1" t="s">
        <v>29</v>
      </c>
      <c r="C219" s="1" t="s">
        <v>46</v>
      </c>
      <c r="D219">
        <v>28848</v>
      </c>
      <c r="E219">
        <v>77.538937345796995</v>
      </c>
    </row>
    <row r="220" spans="1:5" hidden="1" x14ac:dyDescent="0.25">
      <c r="A220" s="1" t="s">
        <v>30</v>
      </c>
      <c r="B220" s="1" t="s">
        <v>31</v>
      </c>
      <c r="C220" s="1" t="s">
        <v>46</v>
      </c>
      <c r="D220">
        <v>8588</v>
      </c>
      <c r="E220">
        <v>74.020976576156627</v>
      </c>
    </row>
    <row r="221" spans="1:5" hidden="1" x14ac:dyDescent="0.25">
      <c r="A221" s="1" t="s">
        <v>32</v>
      </c>
      <c r="B221" s="1" t="s">
        <v>33</v>
      </c>
      <c r="C221" s="1" t="s">
        <v>46</v>
      </c>
      <c r="D221">
        <v>9110</v>
      </c>
      <c r="E221">
        <v>73.226707732922677</v>
      </c>
    </row>
    <row r="222" spans="1:5" hidden="1" x14ac:dyDescent="0.25">
      <c r="A222" s="1" t="s">
        <v>34</v>
      </c>
      <c r="B222" s="1" t="s">
        <v>35</v>
      </c>
      <c r="C222" s="1" t="s">
        <v>46</v>
      </c>
      <c r="D222">
        <v>24066</v>
      </c>
      <c r="E222">
        <v>75.189625744140542</v>
      </c>
    </row>
    <row r="223" spans="1:5" hidden="1" x14ac:dyDescent="0.25">
      <c r="A223" s="1" t="s">
        <v>36</v>
      </c>
      <c r="B223" s="1" t="s">
        <v>37</v>
      </c>
      <c r="C223" s="1" t="s">
        <v>46</v>
      </c>
      <c r="D223">
        <v>9595</v>
      </c>
      <c r="E223">
        <v>76.078652860579439</v>
      </c>
    </row>
    <row r="224" spans="1:5" x14ac:dyDescent="0.25">
      <c r="A224" s="1" t="s">
        <v>5</v>
      </c>
      <c r="B224" s="1" t="s">
        <v>6</v>
      </c>
      <c r="C224" s="1" t="s">
        <v>47</v>
      </c>
      <c r="D224">
        <v>10394</v>
      </c>
      <c r="E224">
        <v>65.596486147311523</v>
      </c>
    </row>
    <row r="225" spans="1:5" x14ac:dyDescent="0.25">
      <c r="A225" s="1" t="s">
        <v>8</v>
      </c>
      <c r="B225" s="1" t="s">
        <v>9</v>
      </c>
      <c r="C225" s="1" t="s">
        <v>47</v>
      </c>
      <c r="D225">
        <v>7025</v>
      </c>
      <c r="E225">
        <v>65.027976020553808</v>
      </c>
    </row>
    <row r="226" spans="1:5" x14ac:dyDescent="0.25">
      <c r="A226" s="1" t="s">
        <v>10</v>
      </c>
      <c r="B226" s="1" t="s">
        <v>11</v>
      </c>
      <c r="C226" s="1" t="s">
        <v>47</v>
      </c>
      <c r="D226">
        <v>8692</v>
      </c>
      <c r="E226">
        <v>61.289042675893889</v>
      </c>
    </row>
    <row r="227" spans="1:5" x14ac:dyDescent="0.25">
      <c r="A227" s="1" t="s">
        <v>12</v>
      </c>
      <c r="B227" s="1" t="s">
        <v>13</v>
      </c>
      <c r="C227" s="1" t="s">
        <v>47</v>
      </c>
      <c r="D227">
        <v>3210</v>
      </c>
      <c r="E227">
        <v>64.599687987519502</v>
      </c>
    </row>
    <row r="228" spans="1:5" x14ac:dyDescent="0.25">
      <c r="A228" s="1" t="s">
        <v>14</v>
      </c>
      <c r="B228" s="1" t="s">
        <v>15</v>
      </c>
      <c r="C228" s="1" t="s">
        <v>47</v>
      </c>
      <c r="D228">
        <v>10516</v>
      </c>
      <c r="E228">
        <v>62.885183420676512</v>
      </c>
    </row>
    <row r="229" spans="1:5" x14ac:dyDescent="0.25">
      <c r="A229" s="1" t="s">
        <v>16</v>
      </c>
      <c r="B229" s="1" t="s">
        <v>17</v>
      </c>
      <c r="C229" s="1" t="s">
        <v>47</v>
      </c>
      <c r="D229">
        <v>16229</v>
      </c>
      <c r="E229">
        <v>64.327816205533594</v>
      </c>
    </row>
    <row r="230" spans="1:5" x14ac:dyDescent="0.25">
      <c r="A230" s="1" t="s">
        <v>18</v>
      </c>
      <c r="B230" s="1" t="s">
        <v>19</v>
      </c>
      <c r="C230" s="1" t="s">
        <v>47</v>
      </c>
      <c r="D230">
        <v>26853</v>
      </c>
      <c r="E230">
        <v>68.796654469419764</v>
      </c>
    </row>
    <row r="231" spans="1:5" x14ac:dyDescent="0.25">
      <c r="A231" s="1" t="s">
        <v>20</v>
      </c>
      <c r="B231" s="1" t="s">
        <v>21</v>
      </c>
      <c r="C231" s="1" t="s">
        <v>47</v>
      </c>
      <c r="D231">
        <v>3277</v>
      </c>
      <c r="E231">
        <v>64.497859327217128</v>
      </c>
    </row>
    <row r="232" spans="1:5" x14ac:dyDescent="0.25">
      <c r="A232" s="1" t="s">
        <v>22</v>
      </c>
      <c r="B232" s="1" t="s">
        <v>23</v>
      </c>
      <c r="C232" s="1" t="s">
        <v>47</v>
      </c>
      <c r="D232">
        <v>9491</v>
      </c>
      <c r="E232">
        <v>60.812579147319546</v>
      </c>
    </row>
    <row r="233" spans="1:5" x14ac:dyDescent="0.25">
      <c r="A233" s="1" t="s">
        <v>24</v>
      </c>
      <c r="B233" s="1" t="s">
        <v>25</v>
      </c>
      <c r="C233" s="1" t="s">
        <v>47</v>
      </c>
      <c r="D233">
        <v>4668</v>
      </c>
      <c r="E233">
        <v>64.374517374517382</v>
      </c>
    </row>
    <row r="234" spans="1:5" x14ac:dyDescent="0.25">
      <c r="A234" s="1" t="s">
        <v>26</v>
      </c>
      <c r="B234" s="1" t="s">
        <v>27</v>
      </c>
      <c r="C234" s="1" t="s">
        <v>47</v>
      </c>
      <c r="D234">
        <v>10390</v>
      </c>
      <c r="E234">
        <v>67.020545963152315</v>
      </c>
    </row>
    <row r="235" spans="1:5" x14ac:dyDescent="0.25">
      <c r="A235" s="1" t="s">
        <v>28</v>
      </c>
      <c r="B235" s="1" t="s">
        <v>29</v>
      </c>
      <c r="C235" s="1" t="s">
        <v>47</v>
      </c>
      <c r="D235">
        <v>17704</v>
      </c>
      <c r="E235">
        <v>65.163298805682913</v>
      </c>
    </row>
    <row r="236" spans="1:5" x14ac:dyDescent="0.25">
      <c r="A236" s="1" t="s">
        <v>30</v>
      </c>
      <c r="B236" s="1" t="s">
        <v>31</v>
      </c>
      <c r="C236" s="1" t="s">
        <v>47</v>
      </c>
      <c r="D236">
        <v>4773</v>
      </c>
      <c r="E236">
        <v>61.685402684563755</v>
      </c>
    </row>
    <row r="237" spans="1:5" x14ac:dyDescent="0.25">
      <c r="A237" s="1" t="s">
        <v>32</v>
      </c>
      <c r="B237" s="1" t="s">
        <v>33</v>
      </c>
      <c r="C237" s="1" t="s">
        <v>47</v>
      </c>
      <c r="D237">
        <v>5056</v>
      </c>
      <c r="E237">
        <v>63.783237566871406</v>
      </c>
    </row>
    <row r="238" spans="1:5" x14ac:dyDescent="0.25">
      <c r="A238" s="1" t="s">
        <v>34</v>
      </c>
      <c r="B238" s="1" t="s">
        <v>35</v>
      </c>
      <c r="C238" s="1" t="s">
        <v>47</v>
      </c>
      <c r="D238">
        <v>13896</v>
      </c>
      <c r="E238">
        <v>64.254561188432973</v>
      </c>
    </row>
    <row r="239" spans="1:5" x14ac:dyDescent="0.25">
      <c r="A239" s="1" t="s">
        <v>36</v>
      </c>
      <c r="B239" s="1" t="s">
        <v>37</v>
      </c>
      <c r="C239" s="1" t="s">
        <v>47</v>
      </c>
      <c r="D239">
        <v>5606</v>
      </c>
      <c r="E239">
        <v>65.76413743736579</v>
      </c>
    </row>
    <row r="240" spans="1:5" hidden="1" x14ac:dyDescent="0.25">
      <c r="A240" s="1" t="s">
        <v>5</v>
      </c>
      <c r="B240" s="1" t="s">
        <v>6</v>
      </c>
      <c r="C240" s="1" t="s">
        <v>48</v>
      </c>
      <c r="D240">
        <v>1</v>
      </c>
    </row>
    <row r="241" spans="1:5" hidden="1" x14ac:dyDescent="0.25">
      <c r="A241" s="1" t="s">
        <v>16</v>
      </c>
      <c r="B241" s="1" t="s">
        <v>17</v>
      </c>
      <c r="C241" s="1" t="s">
        <v>48</v>
      </c>
      <c r="D241">
        <v>1</v>
      </c>
    </row>
    <row r="242" spans="1:5" hidden="1" x14ac:dyDescent="0.25">
      <c r="A242" s="1" t="s">
        <v>18</v>
      </c>
      <c r="B242" s="1" t="s">
        <v>19</v>
      </c>
      <c r="C242" s="1" t="s">
        <v>48</v>
      </c>
      <c r="D242">
        <v>4</v>
      </c>
    </row>
    <row r="243" spans="1:5" hidden="1" x14ac:dyDescent="0.25">
      <c r="A243" s="1" t="s">
        <v>26</v>
      </c>
      <c r="B243" s="1" t="s">
        <v>27</v>
      </c>
      <c r="C243" s="1" t="s">
        <v>48</v>
      </c>
      <c r="D243">
        <v>2</v>
      </c>
    </row>
    <row r="244" spans="1:5" hidden="1" x14ac:dyDescent="0.25">
      <c r="A244" s="1" t="s">
        <v>28</v>
      </c>
      <c r="B244" s="1" t="s">
        <v>29</v>
      </c>
      <c r="C244" s="1" t="s">
        <v>48</v>
      </c>
      <c r="D244">
        <v>4</v>
      </c>
    </row>
    <row r="245" spans="1:5" hidden="1" x14ac:dyDescent="0.25">
      <c r="A245" s="1" t="s">
        <v>36</v>
      </c>
      <c r="B245" s="1" t="s">
        <v>37</v>
      </c>
      <c r="C245" s="1" t="s">
        <v>48</v>
      </c>
      <c r="D245">
        <v>2</v>
      </c>
    </row>
    <row r="246" spans="1:5" hidden="1" x14ac:dyDescent="0.25">
      <c r="A246" s="1" t="s">
        <v>5</v>
      </c>
      <c r="B246" s="1" t="s">
        <v>6</v>
      </c>
      <c r="C246" s="1" t="s">
        <v>49</v>
      </c>
      <c r="D246">
        <v>58</v>
      </c>
      <c r="E246">
        <v>92.84210526315789</v>
      </c>
    </row>
    <row r="247" spans="1:5" hidden="1" x14ac:dyDescent="0.25">
      <c r="A247" s="1" t="s">
        <v>8</v>
      </c>
      <c r="B247" s="1" t="s">
        <v>9</v>
      </c>
      <c r="C247" s="1" t="s">
        <v>49</v>
      </c>
      <c r="D247">
        <v>18</v>
      </c>
      <c r="E247">
        <v>91.222222222222229</v>
      </c>
    </row>
    <row r="248" spans="1:5" hidden="1" x14ac:dyDescent="0.25">
      <c r="A248" s="1" t="s">
        <v>10</v>
      </c>
      <c r="B248" s="1" t="s">
        <v>11</v>
      </c>
      <c r="C248" s="1" t="s">
        <v>49</v>
      </c>
      <c r="D248">
        <v>23</v>
      </c>
      <c r="E248">
        <v>91.782608695652172</v>
      </c>
    </row>
    <row r="249" spans="1:5" hidden="1" x14ac:dyDescent="0.25">
      <c r="A249" s="1" t="s">
        <v>12</v>
      </c>
      <c r="B249" s="1" t="s">
        <v>13</v>
      </c>
      <c r="C249" s="1" t="s">
        <v>49</v>
      </c>
      <c r="D249">
        <v>37</v>
      </c>
      <c r="E249">
        <v>98.918918918918919</v>
      </c>
    </row>
    <row r="250" spans="1:5" hidden="1" x14ac:dyDescent="0.25">
      <c r="A250" s="1" t="s">
        <v>14</v>
      </c>
      <c r="B250" s="1" t="s">
        <v>15</v>
      </c>
      <c r="C250" s="1" t="s">
        <v>49</v>
      </c>
      <c r="D250">
        <v>27</v>
      </c>
      <c r="E250">
        <v>96.925925925925924</v>
      </c>
    </row>
    <row r="251" spans="1:5" hidden="1" x14ac:dyDescent="0.25">
      <c r="A251" s="1" t="s">
        <v>16</v>
      </c>
      <c r="B251" s="1" t="s">
        <v>17</v>
      </c>
      <c r="C251" s="1" t="s">
        <v>49</v>
      </c>
      <c r="D251">
        <v>81</v>
      </c>
      <c r="E251">
        <v>93.728395061728392</v>
      </c>
    </row>
    <row r="252" spans="1:5" hidden="1" x14ac:dyDescent="0.25">
      <c r="A252" s="1" t="s">
        <v>18</v>
      </c>
      <c r="B252" s="1" t="s">
        <v>19</v>
      </c>
      <c r="C252" s="1" t="s">
        <v>49</v>
      </c>
      <c r="D252">
        <v>115</v>
      </c>
      <c r="E252">
        <v>95.173913043478265</v>
      </c>
    </row>
    <row r="253" spans="1:5" hidden="1" x14ac:dyDescent="0.25">
      <c r="A253" s="1" t="s">
        <v>20</v>
      </c>
      <c r="B253" s="1" t="s">
        <v>21</v>
      </c>
      <c r="C253" s="1" t="s">
        <v>49</v>
      </c>
      <c r="D253">
        <v>15</v>
      </c>
      <c r="E253">
        <v>98.066666666666663</v>
      </c>
    </row>
    <row r="254" spans="1:5" hidden="1" x14ac:dyDescent="0.25">
      <c r="A254" s="1" t="s">
        <v>22</v>
      </c>
      <c r="B254" s="1" t="s">
        <v>23</v>
      </c>
      <c r="C254" s="1" t="s">
        <v>49</v>
      </c>
      <c r="D254">
        <v>43</v>
      </c>
      <c r="E254">
        <v>91.906976744186053</v>
      </c>
    </row>
    <row r="255" spans="1:5" hidden="1" x14ac:dyDescent="0.25">
      <c r="A255" s="1" t="s">
        <v>24</v>
      </c>
      <c r="B255" s="1" t="s">
        <v>25</v>
      </c>
      <c r="C255" s="1" t="s">
        <v>49</v>
      </c>
      <c r="D255">
        <v>15</v>
      </c>
      <c r="E255">
        <v>95.6</v>
      </c>
    </row>
    <row r="256" spans="1:5" hidden="1" x14ac:dyDescent="0.25">
      <c r="A256" s="1" t="s">
        <v>26</v>
      </c>
      <c r="B256" s="1" t="s">
        <v>27</v>
      </c>
      <c r="C256" s="1" t="s">
        <v>49</v>
      </c>
      <c r="D256">
        <v>50</v>
      </c>
      <c r="E256">
        <v>94.66</v>
      </c>
    </row>
    <row r="257" spans="1:5" hidden="1" x14ac:dyDescent="0.25">
      <c r="A257" s="1" t="s">
        <v>28</v>
      </c>
      <c r="B257" s="1" t="s">
        <v>29</v>
      </c>
      <c r="C257" s="1" t="s">
        <v>49</v>
      </c>
      <c r="D257">
        <v>83</v>
      </c>
      <c r="E257">
        <v>95.831325301204814</v>
      </c>
    </row>
    <row r="258" spans="1:5" hidden="1" x14ac:dyDescent="0.25">
      <c r="A258" s="1" t="s">
        <v>30</v>
      </c>
      <c r="B258" s="1" t="s">
        <v>31</v>
      </c>
      <c r="C258" s="1" t="s">
        <v>49</v>
      </c>
      <c r="D258">
        <v>17</v>
      </c>
      <c r="E258">
        <v>93.764705882352942</v>
      </c>
    </row>
    <row r="259" spans="1:5" hidden="1" x14ac:dyDescent="0.25">
      <c r="A259" s="1" t="s">
        <v>32</v>
      </c>
      <c r="B259" s="1" t="s">
        <v>33</v>
      </c>
      <c r="C259" s="1" t="s">
        <v>49</v>
      </c>
      <c r="D259">
        <v>13</v>
      </c>
      <c r="E259">
        <v>94.15384615384616</v>
      </c>
    </row>
    <row r="260" spans="1:5" hidden="1" x14ac:dyDescent="0.25">
      <c r="A260" s="1" t="s">
        <v>34</v>
      </c>
      <c r="B260" s="1" t="s">
        <v>35</v>
      </c>
      <c r="C260" s="1" t="s">
        <v>49</v>
      </c>
      <c r="D260">
        <v>62</v>
      </c>
      <c r="E260">
        <v>95.327868852459019</v>
      </c>
    </row>
    <row r="261" spans="1:5" hidden="1" x14ac:dyDescent="0.25">
      <c r="A261" s="1" t="s">
        <v>36</v>
      </c>
      <c r="B261" s="1" t="s">
        <v>37</v>
      </c>
      <c r="C261" s="1" t="s">
        <v>49</v>
      </c>
      <c r="D261">
        <v>47</v>
      </c>
      <c r="E261">
        <v>94.40425531914893</v>
      </c>
    </row>
    <row r="262" spans="1:5" hidden="1" x14ac:dyDescent="0.25">
      <c r="A262" s="1" t="s">
        <v>5</v>
      </c>
      <c r="B262" s="1" t="s">
        <v>6</v>
      </c>
      <c r="C262" s="1" t="s">
        <v>50</v>
      </c>
      <c r="D262">
        <v>3</v>
      </c>
    </row>
    <row r="263" spans="1:5" hidden="1" x14ac:dyDescent="0.25">
      <c r="A263" s="1" t="s">
        <v>10</v>
      </c>
      <c r="B263" s="1" t="s">
        <v>11</v>
      </c>
      <c r="C263" s="1" t="s">
        <v>50</v>
      </c>
      <c r="D263">
        <v>3</v>
      </c>
    </row>
    <row r="264" spans="1:5" hidden="1" x14ac:dyDescent="0.25">
      <c r="A264" s="1" t="s">
        <v>14</v>
      </c>
      <c r="B264" s="1" t="s">
        <v>15</v>
      </c>
      <c r="C264" s="1" t="s">
        <v>50</v>
      </c>
      <c r="D264">
        <v>1</v>
      </c>
    </row>
    <row r="265" spans="1:5" hidden="1" x14ac:dyDescent="0.25">
      <c r="A265" s="1" t="s">
        <v>16</v>
      </c>
      <c r="B265" s="1" t="s">
        <v>17</v>
      </c>
      <c r="C265" s="1" t="s">
        <v>50</v>
      </c>
      <c r="D265">
        <v>7</v>
      </c>
    </row>
    <row r="266" spans="1:5" hidden="1" x14ac:dyDescent="0.25">
      <c r="A266" s="1" t="s">
        <v>18</v>
      </c>
      <c r="B266" s="1" t="s">
        <v>19</v>
      </c>
      <c r="C266" s="1" t="s">
        <v>50</v>
      </c>
      <c r="D266">
        <v>2</v>
      </c>
    </row>
    <row r="267" spans="1:5" hidden="1" x14ac:dyDescent="0.25">
      <c r="A267" s="1" t="s">
        <v>22</v>
      </c>
      <c r="B267" s="1" t="s">
        <v>23</v>
      </c>
      <c r="C267" s="1" t="s">
        <v>50</v>
      </c>
      <c r="D267">
        <v>2</v>
      </c>
    </row>
    <row r="268" spans="1:5" hidden="1" x14ac:dyDescent="0.25">
      <c r="A268" s="1" t="s">
        <v>26</v>
      </c>
      <c r="B268" s="1" t="s">
        <v>27</v>
      </c>
      <c r="C268" s="1" t="s">
        <v>50</v>
      </c>
      <c r="D268">
        <v>1</v>
      </c>
    </row>
    <row r="269" spans="1:5" hidden="1" x14ac:dyDescent="0.25">
      <c r="A269" s="1" t="s">
        <v>28</v>
      </c>
      <c r="B269" s="1" t="s">
        <v>29</v>
      </c>
      <c r="C269" s="1" t="s">
        <v>50</v>
      </c>
      <c r="D269">
        <v>1</v>
      </c>
    </row>
    <row r="270" spans="1:5" hidden="1" x14ac:dyDescent="0.25">
      <c r="A270" s="1" t="s">
        <v>30</v>
      </c>
      <c r="B270" s="1" t="s">
        <v>31</v>
      </c>
      <c r="C270" s="1" t="s">
        <v>50</v>
      </c>
      <c r="D270">
        <v>1</v>
      </c>
    </row>
    <row r="271" spans="1:5" hidden="1" x14ac:dyDescent="0.25">
      <c r="A271" s="1" t="s">
        <v>5</v>
      </c>
      <c r="B271" s="1" t="s">
        <v>6</v>
      </c>
      <c r="C271" s="1" t="s">
        <v>51</v>
      </c>
      <c r="D271">
        <v>11</v>
      </c>
      <c r="E271">
        <v>61.090909090909093</v>
      </c>
    </row>
    <row r="272" spans="1:5" hidden="1" x14ac:dyDescent="0.25">
      <c r="A272" s="1" t="s">
        <v>8</v>
      </c>
      <c r="B272" s="1" t="s">
        <v>9</v>
      </c>
      <c r="C272" s="1" t="s">
        <v>51</v>
      </c>
      <c r="D272">
        <v>3</v>
      </c>
    </row>
    <row r="273" spans="1:5" hidden="1" x14ac:dyDescent="0.25">
      <c r="A273" s="1" t="s">
        <v>10</v>
      </c>
      <c r="B273" s="1" t="s">
        <v>11</v>
      </c>
      <c r="C273" s="1" t="s">
        <v>51</v>
      </c>
      <c r="D273">
        <v>1</v>
      </c>
    </row>
    <row r="274" spans="1:5" hidden="1" x14ac:dyDescent="0.25">
      <c r="A274" s="1" t="s">
        <v>14</v>
      </c>
      <c r="B274" s="1" t="s">
        <v>15</v>
      </c>
      <c r="C274" s="1" t="s">
        <v>51</v>
      </c>
      <c r="D274">
        <v>8</v>
      </c>
    </row>
    <row r="275" spans="1:5" hidden="1" x14ac:dyDescent="0.25">
      <c r="A275" s="1" t="s">
        <v>16</v>
      </c>
      <c r="B275" s="1" t="s">
        <v>17</v>
      </c>
      <c r="C275" s="1" t="s">
        <v>51</v>
      </c>
      <c r="D275">
        <v>2</v>
      </c>
    </row>
    <row r="276" spans="1:5" hidden="1" x14ac:dyDescent="0.25">
      <c r="A276" s="1" t="s">
        <v>18</v>
      </c>
      <c r="B276" s="1" t="s">
        <v>19</v>
      </c>
      <c r="C276" s="1" t="s">
        <v>51</v>
      </c>
      <c r="D276">
        <v>33</v>
      </c>
      <c r="E276">
        <v>70.969696969696969</v>
      </c>
    </row>
    <row r="277" spans="1:5" hidden="1" x14ac:dyDescent="0.25">
      <c r="A277" s="1" t="s">
        <v>22</v>
      </c>
      <c r="B277" s="1" t="s">
        <v>23</v>
      </c>
      <c r="C277" s="1" t="s">
        <v>51</v>
      </c>
      <c r="D277">
        <v>1</v>
      </c>
    </row>
    <row r="278" spans="1:5" hidden="1" x14ac:dyDescent="0.25">
      <c r="A278" s="1" t="s">
        <v>26</v>
      </c>
      <c r="B278" s="1" t="s">
        <v>27</v>
      </c>
      <c r="C278" s="1" t="s">
        <v>51</v>
      </c>
      <c r="D278">
        <v>15</v>
      </c>
      <c r="E278">
        <v>58.06666666666667</v>
      </c>
    </row>
    <row r="279" spans="1:5" hidden="1" x14ac:dyDescent="0.25">
      <c r="A279" s="1" t="s">
        <v>28</v>
      </c>
      <c r="B279" s="1" t="s">
        <v>29</v>
      </c>
      <c r="C279" s="1" t="s">
        <v>51</v>
      </c>
      <c r="D279">
        <v>57</v>
      </c>
      <c r="E279">
        <v>55.491228070175438</v>
      </c>
    </row>
    <row r="280" spans="1:5" hidden="1" x14ac:dyDescent="0.25">
      <c r="A280" s="1" t="s">
        <v>34</v>
      </c>
      <c r="B280" s="1" t="s">
        <v>35</v>
      </c>
      <c r="C280" s="1" t="s">
        <v>51</v>
      </c>
      <c r="D280">
        <v>18</v>
      </c>
      <c r="E280">
        <v>62.388888888888886</v>
      </c>
    </row>
    <row r="281" spans="1:5" hidden="1" x14ac:dyDescent="0.25">
      <c r="A281" s="1" t="s">
        <v>5</v>
      </c>
      <c r="B281" s="1" t="s">
        <v>6</v>
      </c>
      <c r="C281" s="1" t="s">
        <v>52</v>
      </c>
      <c r="D281">
        <v>12</v>
      </c>
      <c r="E281">
        <v>80.666666666666671</v>
      </c>
    </row>
    <row r="282" spans="1:5" hidden="1" x14ac:dyDescent="0.25">
      <c r="A282" s="1" t="s">
        <v>8</v>
      </c>
      <c r="B282" s="1" t="s">
        <v>9</v>
      </c>
      <c r="C282" s="1" t="s">
        <v>52</v>
      </c>
      <c r="D282">
        <v>17</v>
      </c>
      <c r="E282">
        <v>84.705882352941174</v>
      </c>
    </row>
    <row r="283" spans="1:5" hidden="1" x14ac:dyDescent="0.25">
      <c r="A283" s="1" t="s">
        <v>10</v>
      </c>
      <c r="B283" s="1" t="s">
        <v>11</v>
      </c>
      <c r="C283" s="1" t="s">
        <v>52</v>
      </c>
      <c r="D283">
        <v>29</v>
      </c>
      <c r="E283">
        <v>69.58620689655173</v>
      </c>
    </row>
    <row r="284" spans="1:5" hidden="1" x14ac:dyDescent="0.25">
      <c r="A284" s="1" t="s">
        <v>12</v>
      </c>
      <c r="B284" s="1" t="s">
        <v>13</v>
      </c>
      <c r="C284" s="1" t="s">
        <v>52</v>
      </c>
      <c r="D284">
        <v>8</v>
      </c>
    </row>
    <row r="285" spans="1:5" hidden="1" x14ac:dyDescent="0.25">
      <c r="A285" s="1" t="s">
        <v>14</v>
      </c>
      <c r="B285" s="1" t="s">
        <v>15</v>
      </c>
      <c r="C285" s="1" t="s">
        <v>52</v>
      </c>
      <c r="D285">
        <v>28</v>
      </c>
      <c r="E285">
        <v>81.428571428571431</v>
      </c>
    </row>
    <row r="286" spans="1:5" hidden="1" x14ac:dyDescent="0.25">
      <c r="A286" s="1" t="s">
        <v>16</v>
      </c>
      <c r="B286" s="1" t="s">
        <v>17</v>
      </c>
      <c r="C286" s="1" t="s">
        <v>52</v>
      </c>
      <c r="D286">
        <v>40</v>
      </c>
      <c r="E286">
        <v>77.45</v>
      </c>
    </row>
    <row r="287" spans="1:5" hidden="1" x14ac:dyDescent="0.25">
      <c r="A287" s="1" t="s">
        <v>18</v>
      </c>
      <c r="B287" s="1" t="s">
        <v>19</v>
      </c>
      <c r="C287" s="1" t="s">
        <v>52</v>
      </c>
      <c r="D287">
        <v>201</v>
      </c>
      <c r="E287">
        <v>82.93532338308458</v>
      </c>
    </row>
    <row r="288" spans="1:5" hidden="1" x14ac:dyDescent="0.25">
      <c r="A288" s="1" t="s">
        <v>20</v>
      </c>
      <c r="B288" s="1" t="s">
        <v>21</v>
      </c>
      <c r="C288" s="1" t="s">
        <v>52</v>
      </c>
      <c r="D288">
        <v>17</v>
      </c>
      <c r="E288">
        <v>78.470588235294116</v>
      </c>
    </row>
    <row r="289" spans="1:5" hidden="1" x14ac:dyDescent="0.25">
      <c r="A289" s="1" t="s">
        <v>22</v>
      </c>
      <c r="B289" s="1" t="s">
        <v>23</v>
      </c>
      <c r="C289" s="1" t="s">
        <v>52</v>
      </c>
      <c r="D289">
        <v>13</v>
      </c>
      <c r="E289">
        <v>92</v>
      </c>
    </row>
    <row r="290" spans="1:5" hidden="1" x14ac:dyDescent="0.25">
      <c r="A290" s="1" t="s">
        <v>24</v>
      </c>
      <c r="B290" s="1" t="s">
        <v>25</v>
      </c>
      <c r="C290" s="1" t="s">
        <v>52</v>
      </c>
      <c r="D290">
        <v>12</v>
      </c>
      <c r="E290">
        <v>72.666666666666671</v>
      </c>
    </row>
    <row r="291" spans="1:5" hidden="1" x14ac:dyDescent="0.25">
      <c r="A291" s="1" t="s">
        <v>26</v>
      </c>
      <c r="B291" s="1" t="s">
        <v>27</v>
      </c>
      <c r="C291" s="1" t="s">
        <v>52</v>
      </c>
      <c r="D291">
        <v>20</v>
      </c>
      <c r="E291">
        <v>82.5</v>
      </c>
    </row>
    <row r="292" spans="1:5" hidden="1" x14ac:dyDescent="0.25">
      <c r="A292" s="1" t="s">
        <v>28</v>
      </c>
      <c r="B292" s="1" t="s">
        <v>29</v>
      </c>
      <c r="C292" s="1" t="s">
        <v>52</v>
      </c>
      <c r="D292">
        <v>49</v>
      </c>
      <c r="E292">
        <v>86.857142857142861</v>
      </c>
    </row>
    <row r="293" spans="1:5" hidden="1" x14ac:dyDescent="0.25">
      <c r="A293" s="1" t="s">
        <v>30</v>
      </c>
      <c r="B293" s="1" t="s">
        <v>31</v>
      </c>
      <c r="C293" s="1" t="s">
        <v>52</v>
      </c>
      <c r="D293">
        <v>11</v>
      </c>
      <c r="E293">
        <v>75.272727272727266</v>
      </c>
    </row>
    <row r="294" spans="1:5" hidden="1" x14ac:dyDescent="0.25">
      <c r="A294" s="1" t="s">
        <v>32</v>
      </c>
      <c r="B294" s="1" t="s">
        <v>33</v>
      </c>
      <c r="C294" s="1" t="s">
        <v>52</v>
      </c>
      <c r="D294">
        <v>6</v>
      </c>
    </row>
    <row r="295" spans="1:5" hidden="1" x14ac:dyDescent="0.25">
      <c r="A295" s="1" t="s">
        <v>34</v>
      </c>
      <c r="B295" s="1" t="s">
        <v>35</v>
      </c>
      <c r="C295" s="1" t="s">
        <v>52</v>
      </c>
      <c r="D295">
        <v>27</v>
      </c>
      <c r="E295">
        <v>85.111111111111114</v>
      </c>
    </row>
    <row r="296" spans="1:5" hidden="1" x14ac:dyDescent="0.25">
      <c r="A296" s="1" t="s">
        <v>36</v>
      </c>
      <c r="B296" s="1" t="s">
        <v>37</v>
      </c>
      <c r="C296" s="1" t="s">
        <v>52</v>
      </c>
      <c r="D296">
        <v>12</v>
      </c>
      <c r="E296">
        <v>86.166666666666671</v>
      </c>
    </row>
    <row r="297" spans="1:5" hidden="1" x14ac:dyDescent="0.25">
      <c r="A297" s="1" t="s">
        <v>5</v>
      </c>
      <c r="B297" s="1" t="s">
        <v>6</v>
      </c>
      <c r="C297" s="1" t="s">
        <v>53</v>
      </c>
      <c r="D297">
        <v>41</v>
      </c>
      <c r="E297">
        <v>60.097560975609753</v>
      </c>
    </row>
    <row r="298" spans="1:5" hidden="1" x14ac:dyDescent="0.25">
      <c r="A298" s="1" t="s">
        <v>8</v>
      </c>
      <c r="B298" s="1" t="s">
        <v>9</v>
      </c>
      <c r="C298" s="1" t="s">
        <v>53</v>
      </c>
      <c r="D298">
        <v>25</v>
      </c>
      <c r="E298">
        <v>72.319999999999993</v>
      </c>
    </row>
    <row r="299" spans="1:5" hidden="1" x14ac:dyDescent="0.25">
      <c r="A299" s="1" t="s">
        <v>10</v>
      </c>
      <c r="B299" s="1" t="s">
        <v>11</v>
      </c>
      <c r="C299" s="1" t="s">
        <v>53</v>
      </c>
      <c r="D299">
        <v>28</v>
      </c>
      <c r="E299">
        <v>61.142857142857146</v>
      </c>
    </row>
    <row r="300" spans="1:5" hidden="1" x14ac:dyDescent="0.25">
      <c r="A300" s="1" t="s">
        <v>12</v>
      </c>
      <c r="B300" s="1" t="s">
        <v>13</v>
      </c>
      <c r="C300" s="1" t="s">
        <v>53</v>
      </c>
      <c r="D300">
        <v>9</v>
      </c>
    </row>
    <row r="301" spans="1:5" hidden="1" x14ac:dyDescent="0.25">
      <c r="A301" s="1" t="s">
        <v>14</v>
      </c>
      <c r="B301" s="1" t="s">
        <v>15</v>
      </c>
      <c r="C301" s="1" t="s">
        <v>53</v>
      </c>
      <c r="D301">
        <v>60</v>
      </c>
      <c r="E301">
        <v>59.466666666666669</v>
      </c>
    </row>
    <row r="302" spans="1:5" hidden="1" x14ac:dyDescent="0.25">
      <c r="A302" s="1" t="s">
        <v>16</v>
      </c>
      <c r="B302" s="1" t="s">
        <v>17</v>
      </c>
      <c r="C302" s="1" t="s">
        <v>53</v>
      </c>
      <c r="D302">
        <v>69</v>
      </c>
      <c r="E302">
        <v>61.117647058823529</v>
      </c>
    </row>
    <row r="303" spans="1:5" hidden="1" x14ac:dyDescent="0.25">
      <c r="A303" s="1" t="s">
        <v>18</v>
      </c>
      <c r="B303" s="1" t="s">
        <v>19</v>
      </c>
      <c r="C303" s="1" t="s">
        <v>53</v>
      </c>
      <c r="D303">
        <v>261</v>
      </c>
      <c r="E303">
        <v>67.080459770114942</v>
      </c>
    </row>
    <row r="304" spans="1:5" hidden="1" x14ac:dyDescent="0.25">
      <c r="A304" s="1" t="s">
        <v>20</v>
      </c>
      <c r="B304" s="1" t="s">
        <v>21</v>
      </c>
      <c r="C304" s="1" t="s">
        <v>53</v>
      </c>
      <c r="D304">
        <v>24</v>
      </c>
      <c r="E304">
        <v>55</v>
      </c>
    </row>
    <row r="305" spans="1:5" hidden="1" x14ac:dyDescent="0.25">
      <c r="A305" s="1" t="s">
        <v>22</v>
      </c>
      <c r="B305" s="1" t="s">
        <v>23</v>
      </c>
      <c r="C305" s="1" t="s">
        <v>53</v>
      </c>
      <c r="D305">
        <v>31</v>
      </c>
      <c r="E305">
        <v>61.741935483870968</v>
      </c>
    </row>
    <row r="306" spans="1:5" hidden="1" x14ac:dyDescent="0.25">
      <c r="A306" s="1" t="s">
        <v>24</v>
      </c>
      <c r="B306" s="1" t="s">
        <v>25</v>
      </c>
      <c r="C306" s="1" t="s">
        <v>53</v>
      </c>
      <c r="D306">
        <v>15</v>
      </c>
      <c r="E306">
        <v>70.400000000000006</v>
      </c>
    </row>
    <row r="307" spans="1:5" hidden="1" x14ac:dyDescent="0.25">
      <c r="A307" s="1" t="s">
        <v>26</v>
      </c>
      <c r="B307" s="1" t="s">
        <v>27</v>
      </c>
      <c r="C307" s="1" t="s">
        <v>53</v>
      </c>
      <c r="D307">
        <v>39</v>
      </c>
      <c r="E307">
        <v>55.435897435897438</v>
      </c>
    </row>
    <row r="308" spans="1:5" hidden="1" x14ac:dyDescent="0.25">
      <c r="A308" s="1" t="s">
        <v>28</v>
      </c>
      <c r="B308" s="1" t="s">
        <v>29</v>
      </c>
      <c r="C308" s="1" t="s">
        <v>53</v>
      </c>
      <c r="D308">
        <v>77</v>
      </c>
      <c r="E308">
        <v>61.60526315789474</v>
      </c>
    </row>
    <row r="309" spans="1:5" hidden="1" x14ac:dyDescent="0.25">
      <c r="A309" s="1" t="s">
        <v>30</v>
      </c>
      <c r="B309" s="1" t="s">
        <v>31</v>
      </c>
      <c r="C309" s="1" t="s">
        <v>53</v>
      </c>
      <c r="D309">
        <v>15</v>
      </c>
      <c r="E309">
        <v>58.533333333333331</v>
      </c>
    </row>
    <row r="310" spans="1:5" hidden="1" x14ac:dyDescent="0.25">
      <c r="A310" s="1" t="s">
        <v>32</v>
      </c>
      <c r="B310" s="1" t="s">
        <v>33</v>
      </c>
      <c r="C310" s="1" t="s">
        <v>53</v>
      </c>
      <c r="D310">
        <v>32</v>
      </c>
      <c r="E310">
        <v>66</v>
      </c>
    </row>
    <row r="311" spans="1:5" hidden="1" x14ac:dyDescent="0.25">
      <c r="A311" s="1" t="s">
        <v>34</v>
      </c>
      <c r="B311" s="1" t="s">
        <v>35</v>
      </c>
      <c r="C311" s="1" t="s">
        <v>53</v>
      </c>
      <c r="D311">
        <v>48</v>
      </c>
      <c r="E311">
        <v>72</v>
      </c>
    </row>
    <row r="312" spans="1:5" hidden="1" x14ac:dyDescent="0.25">
      <c r="A312" s="1" t="s">
        <v>36</v>
      </c>
      <c r="B312" s="1" t="s">
        <v>37</v>
      </c>
      <c r="C312" s="1" t="s">
        <v>53</v>
      </c>
      <c r="D312">
        <v>28</v>
      </c>
      <c r="E312">
        <v>54.571428571428569</v>
      </c>
    </row>
    <row r="313" spans="1:5" hidden="1" x14ac:dyDescent="0.25">
      <c r="A313" s="1" t="s">
        <v>16</v>
      </c>
      <c r="B313" s="1" t="s">
        <v>17</v>
      </c>
      <c r="C313" s="1" t="s">
        <v>54</v>
      </c>
      <c r="D313">
        <v>1</v>
      </c>
    </row>
    <row r="314" spans="1:5" hidden="1" x14ac:dyDescent="0.25">
      <c r="A314" s="1" t="s">
        <v>18</v>
      </c>
      <c r="B314" s="1" t="s">
        <v>19</v>
      </c>
      <c r="C314" s="1" t="s">
        <v>54</v>
      </c>
      <c r="D314">
        <v>1</v>
      </c>
    </row>
    <row r="315" spans="1:5" hidden="1" x14ac:dyDescent="0.25">
      <c r="A315" s="1" t="s">
        <v>5</v>
      </c>
      <c r="B315" s="1" t="s">
        <v>6</v>
      </c>
      <c r="C315" s="1" t="s">
        <v>55</v>
      </c>
      <c r="D315">
        <v>1</v>
      </c>
    </row>
    <row r="316" spans="1:5" hidden="1" x14ac:dyDescent="0.25">
      <c r="A316" s="1" t="s">
        <v>8</v>
      </c>
      <c r="B316" s="1" t="s">
        <v>9</v>
      </c>
      <c r="C316" s="1" t="s">
        <v>55</v>
      </c>
      <c r="D316">
        <v>2</v>
      </c>
    </row>
    <row r="317" spans="1:5" hidden="1" x14ac:dyDescent="0.25">
      <c r="A317" s="1" t="s">
        <v>14</v>
      </c>
      <c r="B317" s="1" t="s">
        <v>15</v>
      </c>
      <c r="C317" s="1" t="s">
        <v>55</v>
      </c>
      <c r="D317">
        <v>2</v>
      </c>
    </row>
    <row r="318" spans="1:5" hidden="1" x14ac:dyDescent="0.25">
      <c r="A318" s="1" t="s">
        <v>16</v>
      </c>
      <c r="B318" s="1" t="s">
        <v>17</v>
      </c>
      <c r="C318" s="1" t="s">
        <v>55</v>
      </c>
      <c r="D318">
        <v>3</v>
      </c>
    </row>
    <row r="319" spans="1:5" hidden="1" x14ac:dyDescent="0.25">
      <c r="A319" s="1" t="s">
        <v>18</v>
      </c>
      <c r="B319" s="1" t="s">
        <v>19</v>
      </c>
      <c r="C319" s="1" t="s">
        <v>55</v>
      </c>
      <c r="D319">
        <v>5</v>
      </c>
    </row>
    <row r="320" spans="1:5" hidden="1" x14ac:dyDescent="0.25">
      <c r="A320" s="1" t="s">
        <v>22</v>
      </c>
      <c r="B320" s="1" t="s">
        <v>23</v>
      </c>
      <c r="C320" s="1" t="s">
        <v>55</v>
      </c>
      <c r="D320">
        <v>1</v>
      </c>
    </row>
    <row r="321" spans="1:5" hidden="1" x14ac:dyDescent="0.25">
      <c r="A321" s="1" t="s">
        <v>26</v>
      </c>
      <c r="B321" s="1" t="s">
        <v>27</v>
      </c>
      <c r="C321" s="1" t="s">
        <v>55</v>
      </c>
      <c r="D321">
        <v>2</v>
      </c>
    </row>
    <row r="322" spans="1:5" hidden="1" x14ac:dyDescent="0.25">
      <c r="A322" s="1" t="s">
        <v>28</v>
      </c>
      <c r="B322" s="1" t="s">
        <v>29</v>
      </c>
      <c r="C322" s="1" t="s">
        <v>55</v>
      </c>
      <c r="D322">
        <v>6</v>
      </c>
    </row>
    <row r="323" spans="1:5" hidden="1" x14ac:dyDescent="0.25">
      <c r="A323" s="1" t="s">
        <v>32</v>
      </c>
      <c r="B323" s="1" t="s">
        <v>33</v>
      </c>
      <c r="C323" s="1" t="s">
        <v>55</v>
      </c>
      <c r="D323">
        <v>2</v>
      </c>
    </row>
    <row r="324" spans="1:5" hidden="1" x14ac:dyDescent="0.25">
      <c r="A324" s="1" t="s">
        <v>34</v>
      </c>
      <c r="B324" s="1" t="s">
        <v>35</v>
      </c>
      <c r="C324" s="1" t="s">
        <v>55</v>
      </c>
      <c r="D324">
        <v>3</v>
      </c>
    </row>
    <row r="325" spans="1:5" hidden="1" x14ac:dyDescent="0.25">
      <c r="A325" s="1" t="s">
        <v>5</v>
      </c>
      <c r="B325" s="1" t="s">
        <v>6</v>
      </c>
      <c r="C325" s="1" t="s">
        <v>56</v>
      </c>
      <c r="D325">
        <v>1</v>
      </c>
    </row>
    <row r="326" spans="1:5" hidden="1" x14ac:dyDescent="0.25">
      <c r="A326" s="1" t="s">
        <v>14</v>
      </c>
      <c r="B326" s="1" t="s">
        <v>15</v>
      </c>
      <c r="C326" s="1" t="s">
        <v>56</v>
      </c>
      <c r="D326">
        <v>2</v>
      </c>
    </row>
    <row r="327" spans="1:5" hidden="1" x14ac:dyDescent="0.25">
      <c r="A327" s="1" t="s">
        <v>26</v>
      </c>
      <c r="B327" s="1" t="s">
        <v>27</v>
      </c>
      <c r="C327" s="1" t="s">
        <v>56</v>
      </c>
      <c r="D327">
        <v>1</v>
      </c>
    </row>
    <row r="328" spans="1:5" hidden="1" x14ac:dyDescent="0.25">
      <c r="A328" s="1" t="s">
        <v>34</v>
      </c>
      <c r="B328" s="1" t="s">
        <v>35</v>
      </c>
      <c r="C328" s="1" t="s">
        <v>56</v>
      </c>
      <c r="D328">
        <v>1</v>
      </c>
    </row>
    <row r="329" spans="1:5" hidden="1" x14ac:dyDescent="0.25">
      <c r="A329" s="1" t="s">
        <v>5</v>
      </c>
      <c r="B329" s="1" t="s">
        <v>6</v>
      </c>
      <c r="C329" s="1" t="s">
        <v>57</v>
      </c>
      <c r="D329">
        <v>18</v>
      </c>
      <c r="E329">
        <v>56</v>
      </c>
    </row>
    <row r="330" spans="1:5" hidden="1" x14ac:dyDescent="0.25">
      <c r="A330" s="1" t="s">
        <v>8</v>
      </c>
      <c r="B330" s="1" t="s">
        <v>9</v>
      </c>
      <c r="C330" s="1" t="s">
        <v>57</v>
      </c>
      <c r="D330">
        <v>8</v>
      </c>
    </row>
    <row r="331" spans="1:5" hidden="1" x14ac:dyDescent="0.25">
      <c r="A331" s="1" t="s">
        <v>10</v>
      </c>
      <c r="B331" s="1" t="s">
        <v>11</v>
      </c>
      <c r="C331" s="1" t="s">
        <v>57</v>
      </c>
      <c r="D331">
        <v>3</v>
      </c>
    </row>
    <row r="332" spans="1:5" hidden="1" x14ac:dyDescent="0.25">
      <c r="A332" s="1" t="s">
        <v>14</v>
      </c>
      <c r="B332" s="1" t="s">
        <v>15</v>
      </c>
      <c r="C332" s="1" t="s">
        <v>57</v>
      </c>
      <c r="D332">
        <v>16</v>
      </c>
      <c r="E332">
        <v>50.0625</v>
      </c>
    </row>
    <row r="333" spans="1:5" hidden="1" x14ac:dyDescent="0.25">
      <c r="A333" s="1" t="s">
        <v>16</v>
      </c>
      <c r="B333" s="1" t="s">
        <v>17</v>
      </c>
      <c r="C333" s="1" t="s">
        <v>57</v>
      </c>
      <c r="D333">
        <v>18</v>
      </c>
      <c r="E333">
        <v>61.111111111111114</v>
      </c>
    </row>
    <row r="334" spans="1:5" hidden="1" x14ac:dyDescent="0.25">
      <c r="A334" s="1" t="s">
        <v>18</v>
      </c>
      <c r="B334" s="1" t="s">
        <v>19</v>
      </c>
      <c r="C334" s="1" t="s">
        <v>57</v>
      </c>
      <c r="D334">
        <v>26</v>
      </c>
      <c r="E334">
        <v>62.53846153846154</v>
      </c>
    </row>
    <row r="335" spans="1:5" hidden="1" x14ac:dyDescent="0.25">
      <c r="A335" s="1" t="s">
        <v>20</v>
      </c>
      <c r="B335" s="1" t="s">
        <v>21</v>
      </c>
      <c r="C335" s="1" t="s">
        <v>57</v>
      </c>
      <c r="D335">
        <v>8</v>
      </c>
    </row>
    <row r="336" spans="1:5" hidden="1" x14ac:dyDescent="0.25">
      <c r="A336" s="1" t="s">
        <v>22</v>
      </c>
      <c r="B336" s="1" t="s">
        <v>23</v>
      </c>
      <c r="C336" s="1" t="s">
        <v>57</v>
      </c>
      <c r="D336">
        <v>2</v>
      </c>
    </row>
    <row r="337" spans="1:5" hidden="1" x14ac:dyDescent="0.25">
      <c r="A337" s="1" t="s">
        <v>24</v>
      </c>
      <c r="B337" s="1" t="s">
        <v>25</v>
      </c>
      <c r="C337" s="1" t="s">
        <v>57</v>
      </c>
      <c r="D337">
        <v>1</v>
      </c>
    </row>
    <row r="338" spans="1:5" hidden="1" x14ac:dyDescent="0.25">
      <c r="A338" s="1" t="s">
        <v>26</v>
      </c>
      <c r="B338" s="1" t="s">
        <v>27</v>
      </c>
      <c r="C338" s="1" t="s">
        <v>57</v>
      </c>
      <c r="D338">
        <v>8</v>
      </c>
    </row>
    <row r="339" spans="1:5" hidden="1" x14ac:dyDescent="0.25">
      <c r="A339" s="1" t="s">
        <v>28</v>
      </c>
      <c r="B339" s="1" t="s">
        <v>29</v>
      </c>
      <c r="C339" s="1" t="s">
        <v>57</v>
      </c>
      <c r="D339">
        <v>23</v>
      </c>
      <c r="E339">
        <v>60.739130434782609</v>
      </c>
    </row>
    <row r="340" spans="1:5" hidden="1" x14ac:dyDescent="0.25">
      <c r="A340" s="1" t="s">
        <v>34</v>
      </c>
      <c r="B340" s="1" t="s">
        <v>35</v>
      </c>
      <c r="C340" s="1" t="s">
        <v>57</v>
      </c>
      <c r="D340">
        <v>25</v>
      </c>
      <c r="E340">
        <v>52.88</v>
      </c>
    </row>
    <row r="341" spans="1:5" hidden="1" x14ac:dyDescent="0.25">
      <c r="A341" s="1" t="s">
        <v>36</v>
      </c>
      <c r="B341" s="1" t="s">
        <v>37</v>
      </c>
      <c r="C341" s="1" t="s">
        <v>57</v>
      </c>
      <c r="D341">
        <v>25</v>
      </c>
      <c r="E341">
        <v>53.04</v>
      </c>
    </row>
    <row r="342" spans="1:5" hidden="1" x14ac:dyDescent="0.25">
      <c r="A342" s="1" t="s">
        <v>5</v>
      </c>
      <c r="B342" s="1" t="s">
        <v>6</v>
      </c>
      <c r="C342" s="1" t="s">
        <v>58</v>
      </c>
      <c r="D342">
        <v>20</v>
      </c>
      <c r="E342">
        <v>77.2</v>
      </c>
    </row>
    <row r="343" spans="1:5" hidden="1" x14ac:dyDescent="0.25">
      <c r="A343" s="1" t="s">
        <v>8</v>
      </c>
      <c r="B343" s="1" t="s">
        <v>9</v>
      </c>
      <c r="C343" s="1" t="s">
        <v>58</v>
      </c>
      <c r="D343">
        <v>23</v>
      </c>
      <c r="E343">
        <v>82.869565217391298</v>
      </c>
    </row>
    <row r="344" spans="1:5" hidden="1" x14ac:dyDescent="0.25">
      <c r="A344" s="1" t="s">
        <v>10</v>
      </c>
      <c r="B344" s="1" t="s">
        <v>11</v>
      </c>
      <c r="C344" s="1" t="s">
        <v>58</v>
      </c>
      <c r="D344">
        <v>77</v>
      </c>
      <c r="E344">
        <v>74.20779220779221</v>
      </c>
    </row>
    <row r="345" spans="1:5" hidden="1" x14ac:dyDescent="0.25">
      <c r="A345" s="1" t="s">
        <v>12</v>
      </c>
      <c r="B345" s="1" t="s">
        <v>13</v>
      </c>
      <c r="C345" s="1" t="s">
        <v>58</v>
      </c>
      <c r="D345">
        <v>6</v>
      </c>
    </row>
    <row r="346" spans="1:5" hidden="1" x14ac:dyDescent="0.25">
      <c r="A346" s="1" t="s">
        <v>14</v>
      </c>
      <c r="B346" s="1" t="s">
        <v>15</v>
      </c>
      <c r="C346" s="1" t="s">
        <v>58</v>
      </c>
      <c r="D346">
        <v>35</v>
      </c>
      <c r="E346">
        <v>72.457142857142856</v>
      </c>
    </row>
    <row r="347" spans="1:5" hidden="1" x14ac:dyDescent="0.25">
      <c r="A347" s="1" t="s">
        <v>16</v>
      </c>
      <c r="B347" s="1" t="s">
        <v>17</v>
      </c>
      <c r="C347" s="1" t="s">
        <v>58</v>
      </c>
      <c r="D347">
        <v>39</v>
      </c>
      <c r="E347">
        <v>78.512820512820511</v>
      </c>
    </row>
    <row r="348" spans="1:5" hidden="1" x14ac:dyDescent="0.25">
      <c r="A348" s="1" t="s">
        <v>18</v>
      </c>
      <c r="B348" s="1" t="s">
        <v>19</v>
      </c>
      <c r="C348" s="1" t="s">
        <v>58</v>
      </c>
      <c r="D348">
        <v>291</v>
      </c>
      <c r="E348">
        <v>77.517241379310349</v>
      </c>
    </row>
    <row r="349" spans="1:5" hidden="1" x14ac:dyDescent="0.25">
      <c r="A349" s="1" t="s">
        <v>20</v>
      </c>
      <c r="B349" s="1" t="s">
        <v>21</v>
      </c>
      <c r="C349" s="1" t="s">
        <v>58</v>
      </c>
      <c r="D349">
        <v>16</v>
      </c>
      <c r="E349">
        <v>72.933333333333337</v>
      </c>
    </row>
    <row r="350" spans="1:5" hidden="1" x14ac:dyDescent="0.25">
      <c r="A350" s="1" t="s">
        <v>22</v>
      </c>
      <c r="B350" s="1" t="s">
        <v>23</v>
      </c>
      <c r="C350" s="1" t="s">
        <v>58</v>
      </c>
      <c r="D350">
        <v>29</v>
      </c>
      <c r="E350">
        <v>79.310344827586206</v>
      </c>
    </row>
    <row r="351" spans="1:5" hidden="1" x14ac:dyDescent="0.25">
      <c r="A351" s="1" t="s">
        <v>24</v>
      </c>
      <c r="B351" s="1" t="s">
        <v>25</v>
      </c>
      <c r="C351" s="1" t="s">
        <v>58</v>
      </c>
      <c r="D351">
        <v>15</v>
      </c>
      <c r="E351">
        <v>84.4</v>
      </c>
    </row>
    <row r="352" spans="1:5" hidden="1" x14ac:dyDescent="0.25">
      <c r="A352" s="1" t="s">
        <v>26</v>
      </c>
      <c r="B352" s="1" t="s">
        <v>27</v>
      </c>
      <c r="C352" s="1" t="s">
        <v>58</v>
      </c>
      <c r="D352">
        <v>24</v>
      </c>
      <c r="E352">
        <v>72</v>
      </c>
    </row>
    <row r="353" spans="1:5" hidden="1" x14ac:dyDescent="0.25">
      <c r="A353" s="1" t="s">
        <v>28</v>
      </c>
      <c r="B353" s="1" t="s">
        <v>29</v>
      </c>
      <c r="C353" s="1" t="s">
        <v>58</v>
      </c>
      <c r="D353">
        <v>54</v>
      </c>
      <c r="E353">
        <v>71.148148148148152</v>
      </c>
    </row>
    <row r="354" spans="1:5" hidden="1" x14ac:dyDescent="0.25">
      <c r="A354" s="1" t="s">
        <v>30</v>
      </c>
      <c r="B354" s="1" t="s">
        <v>31</v>
      </c>
      <c r="C354" s="1" t="s">
        <v>58</v>
      </c>
      <c r="D354">
        <v>9</v>
      </c>
    </row>
    <row r="355" spans="1:5" hidden="1" x14ac:dyDescent="0.25">
      <c r="A355" s="1" t="s">
        <v>32</v>
      </c>
      <c r="B355" s="1" t="s">
        <v>33</v>
      </c>
      <c r="C355" s="1" t="s">
        <v>58</v>
      </c>
      <c r="D355">
        <v>16</v>
      </c>
      <c r="E355">
        <v>69.25</v>
      </c>
    </row>
    <row r="356" spans="1:5" hidden="1" x14ac:dyDescent="0.25">
      <c r="A356" s="1" t="s">
        <v>34</v>
      </c>
      <c r="B356" s="1" t="s">
        <v>35</v>
      </c>
      <c r="C356" s="1" t="s">
        <v>58</v>
      </c>
      <c r="D356">
        <v>46</v>
      </c>
      <c r="E356">
        <v>74</v>
      </c>
    </row>
    <row r="357" spans="1:5" hidden="1" x14ac:dyDescent="0.25">
      <c r="A357" s="1" t="s">
        <v>36</v>
      </c>
      <c r="B357" s="1" t="s">
        <v>37</v>
      </c>
      <c r="C357" s="1" t="s">
        <v>58</v>
      </c>
      <c r="D357">
        <v>15</v>
      </c>
      <c r="E357">
        <v>78.8</v>
      </c>
    </row>
    <row r="358" spans="1:5" hidden="1" x14ac:dyDescent="0.25">
      <c r="A358" s="1" t="s">
        <v>5</v>
      </c>
      <c r="B358" s="1" t="s">
        <v>6</v>
      </c>
      <c r="C358" s="1" t="s">
        <v>59</v>
      </c>
      <c r="D358">
        <v>44</v>
      </c>
      <c r="E358">
        <v>64.454545454545453</v>
      </c>
    </row>
    <row r="359" spans="1:5" hidden="1" x14ac:dyDescent="0.25">
      <c r="A359" s="1" t="s">
        <v>8</v>
      </c>
      <c r="B359" s="1" t="s">
        <v>9</v>
      </c>
      <c r="C359" s="1" t="s">
        <v>59</v>
      </c>
      <c r="D359">
        <v>32</v>
      </c>
      <c r="E359">
        <v>64.0625</v>
      </c>
    </row>
    <row r="360" spans="1:5" hidden="1" x14ac:dyDescent="0.25">
      <c r="A360" s="1" t="s">
        <v>10</v>
      </c>
      <c r="B360" s="1" t="s">
        <v>11</v>
      </c>
      <c r="C360" s="1" t="s">
        <v>59</v>
      </c>
      <c r="D360">
        <v>89</v>
      </c>
      <c r="E360">
        <v>59.932584269662918</v>
      </c>
    </row>
    <row r="361" spans="1:5" hidden="1" x14ac:dyDescent="0.25">
      <c r="A361" s="1" t="s">
        <v>12</v>
      </c>
      <c r="B361" s="1" t="s">
        <v>13</v>
      </c>
      <c r="C361" s="1" t="s">
        <v>59</v>
      </c>
      <c r="D361">
        <v>14</v>
      </c>
      <c r="E361">
        <v>61.571428571428569</v>
      </c>
    </row>
    <row r="362" spans="1:5" hidden="1" x14ac:dyDescent="0.25">
      <c r="A362" s="1" t="s">
        <v>14</v>
      </c>
      <c r="B362" s="1" t="s">
        <v>15</v>
      </c>
      <c r="C362" s="1" t="s">
        <v>59</v>
      </c>
      <c r="D362">
        <v>71</v>
      </c>
      <c r="E362">
        <v>57.352112676056336</v>
      </c>
    </row>
    <row r="363" spans="1:5" hidden="1" x14ac:dyDescent="0.25">
      <c r="A363" s="1" t="s">
        <v>16</v>
      </c>
      <c r="B363" s="1" t="s">
        <v>17</v>
      </c>
      <c r="C363" s="1" t="s">
        <v>59</v>
      </c>
      <c r="D363">
        <v>70</v>
      </c>
      <c r="E363">
        <v>61.2</v>
      </c>
    </row>
    <row r="364" spans="1:5" hidden="1" x14ac:dyDescent="0.25">
      <c r="A364" s="1" t="s">
        <v>18</v>
      </c>
      <c r="B364" s="1" t="s">
        <v>19</v>
      </c>
      <c r="C364" s="1" t="s">
        <v>59</v>
      </c>
      <c r="D364">
        <v>347</v>
      </c>
      <c r="E364">
        <v>62.046109510086453</v>
      </c>
    </row>
    <row r="365" spans="1:5" hidden="1" x14ac:dyDescent="0.25">
      <c r="A365" s="1" t="s">
        <v>20</v>
      </c>
      <c r="B365" s="1" t="s">
        <v>21</v>
      </c>
      <c r="C365" s="1" t="s">
        <v>59</v>
      </c>
      <c r="D365">
        <v>23</v>
      </c>
      <c r="E365">
        <v>52.782608695652172</v>
      </c>
    </row>
    <row r="366" spans="1:5" hidden="1" x14ac:dyDescent="0.25">
      <c r="A366" s="1" t="s">
        <v>22</v>
      </c>
      <c r="B366" s="1" t="s">
        <v>23</v>
      </c>
      <c r="C366" s="1" t="s">
        <v>59</v>
      </c>
      <c r="D366">
        <v>65</v>
      </c>
      <c r="E366">
        <v>62.523076923076921</v>
      </c>
    </row>
    <row r="367" spans="1:5" hidden="1" x14ac:dyDescent="0.25">
      <c r="A367" s="1" t="s">
        <v>24</v>
      </c>
      <c r="B367" s="1" t="s">
        <v>25</v>
      </c>
      <c r="C367" s="1" t="s">
        <v>59</v>
      </c>
      <c r="D367">
        <v>20</v>
      </c>
      <c r="E367">
        <v>61.5</v>
      </c>
    </row>
    <row r="368" spans="1:5" hidden="1" x14ac:dyDescent="0.25">
      <c r="A368" s="1" t="s">
        <v>26</v>
      </c>
      <c r="B368" s="1" t="s">
        <v>27</v>
      </c>
      <c r="C368" s="1" t="s">
        <v>59</v>
      </c>
      <c r="D368">
        <v>64</v>
      </c>
      <c r="E368">
        <v>52.53125</v>
      </c>
    </row>
    <row r="369" spans="1:5" hidden="1" x14ac:dyDescent="0.25">
      <c r="A369" s="1" t="s">
        <v>28</v>
      </c>
      <c r="B369" s="1" t="s">
        <v>29</v>
      </c>
      <c r="C369" s="1" t="s">
        <v>59</v>
      </c>
      <c r="D369">
        <v>97</v>
      </c>
      <c r="E369">
        <v>57.051546391752581</v>
      </c>
    </row>
    <row r="370" spans="1:5" hidden="1" x14ac:dyDescent="0.25">
      <c r="A370" s="1" t="s">
        <v>30</v>
      </c>
      <c r="B370" s="1" t="s">
        <v>31</v>
      </c>
      <c r="C370" s="1" t="s">
        <v>59</v>
      </c>
      <c r="D370">
        <v>26</v>
      </c>
      <c r="E370">
        <v>55.769230769230766</v>
      </c>
    </row>
    <row r="371" spans="1:5" hidden="1" x14ac:dyDescent="0.25">
      <c r="A371" s="1" t="s">
        <v>32</v>
      </c>
      <c r="B371" s="1" t="s">
        <v>33</v>
      </c>
      <c r="C371" s="1" t="s">
        <v>59</v>
      </c>
      <c r="D371">
        <v>15</v>
      </c>
      <c r="E371">
        <v>38.666666666666664</v>
      </c>
    </row>
    <row r="372" spans="1:5" hidden="1" x14ac:dyDescent="0.25">
      <c r="A372" s="1" t="s">
        <v>34</v>
      </c>
      <c r="B372" s="1" t="s">
        <v>35</v>
      </c>
      <c r="C372" s="1" t="s">
        <v>59</v>
      </c>
      <c r="D372">
        <v>95</v>
      </c>
      <c r="E372">
        <v>58.252631578947366</v>
      </c>
    </row>
    <row r="373" spans="1:5" hidden="1" x14ac:dyDescent="0.25">
      <c r="A373" s="1" t="s">
        <v>36</v>
      </c>
      <c r="B373" s="1" t="s">
        <v>37</v>
      </c>
      <c r="C373" s="1" t="s">
        <v>59</v>
      </c>
      <c r="D373">
        <v>22</v>
      </c>
      <c r="E373">
        <v>56.272727272727273</v>
      </c>
    </row>
    <row r="374" spans="1:5" hidden="1" x14ac:dyDescent="0.25">
      <c r="A374" s="1" t="s">
        <v>18</v>
      </c>
      <c r="B374" s="1" t="s">
        <v>19</v>
      </c>
      <c r="C374" s="1" t="s">
        <v>60</v>
      </c>
      <c r="D374">
        <v>1</v>
      </c>
    </row>
    <row r="375" spans="1:5" hidden="1" x14ac:dyDescent="0.25">
      <c r="A375" s="1" t="s">
        <v>28</v>
      </c>
      <c r="B375" s="1" t="s">
        <v>29</v>
      </c>
      <c r="C375" s="1" t="s">
        <v>60</v>
      </c>
      <c r="D375">
        <v>1</v>
      </c>
    </row>
    <row r="376" spans="1:5" hidden="1" x14ac:dyDescent="0.25">
      <c r="A376" s="1" t="s">
        <v>10</v>
      </c>
      <c r="B376" s="1" t="s">
        <v>11</v>
      </c>
      <c r="C376" s="1" t="s">
        <v>61</v>
      </c>
      <c r="D376">
        <v>1</v>
      </c>
    </row>
    <row r="377" spans="1:5" hidden="1" x14ac:dyDescent="0.25">
      <c r="A377" s="1" t="s">
        <v>26</v>
      </c>
      <c r="B377" s="1" t="s">
        <v>27</v>
      </c>
      <c r="C377" s="1" t="s">
        <v>61</v>
      </c>
      <c r="D377">
        <v>13</v>
      </c>
      <c r="E377">
        <v>63.92307692307692</v>
      </c>
    </row>
    <row r="378" spans="1:5" hidden="1" x14ac:dyDescent="0.25">
      <c r="A378" s="1" t="s">
        <v>28</v>
      </c>
      <c r="B378" s="1" t="s">
        <v>29</v>
      </c>
      <c r="C378" s="1" t="s">
        <v>61</v>
      </c>
      <c r="D378">
        <v>1</v>
      </c>
    </row>
    <row r="379" spans="1:5" hidden="1" x14ac:dyDescent="0.25">
      <c r="A379" s="1" t="s">
        <v>34</v>
      </c>
      <c r="B379" s="1" t="s">
        <v>35</v>
      </c>
      <c r="C379" s="1" t="s">
        <v>61</v>
      </c>
      <c r="D379">
        <v>1</v>
      </c>
    </row>
    <row r="380" spans="1:5" hidden="1" x14ac:dyDescent="0.25">
      <c r="A380" s="1" t="s">
        <v>5</v>
      </c>
      <c r="B380" s="1" t="s">
        <v>6</v>
      </c>
      <c r="C380" s="1" t="s">
        <v>62</v>
      </c>
      <c r="D380">
        <v>17</v>
      </c>
      <c r="E380">
        <v>22.352941176470587</v>
      </c>
    </row>
    <row r="381" spans="1:5" hidden="1" x14ac:dyDescent="0.25">
      <c r="A381" s="1" t="s">
        <v>8</v>
      </c>
      <c r="B381" s="1" t="s">
        <v>9</v>
      </c>
      <c r="C381" s="1" t="s">
        <v>62</v>
      </c>
      <c r="D381">
        <v>15</v>
      </c>
      <c r="E381">
        <v>57.866666666666667</v>
      </c>
    </row>
    <row r="382" spans="1:5" hidden="1" x14ac:dyDescent="0.25">
      <c r="A382" s="1" t="s">
        <v>10</v>
      </c>
      <c r="B382" s="1" t="s">
        <v>11</v>
      </c>
      <c r="C382" s="1" t="s">
        <v>62</v>
      </c>
      <c r="D382">
        <v>9</v>
      </c>
    </row>
    <row r="383" spans="1:5" hidden="1" x14ac:dyDescent="0.25">
      <c r="A383" s="1" t="s">
        <v>12</v>
      </c>
      <c r="B383" s="1" t="s">
        <v>13</v>
      </c>
      <c r="C383" s="1" t="s">
        <v>62</v>
      </c>
      <c r="D383">
        <v>1</v>
      </c>
    </row>
    <row r="384" spans="1:5" hidden="1" x14ac:dyDescent="0.25">
      <c r="A384" s="1" t="s">
        <v>14</v>
      </c>
      <c r="B384" s="1" t="s">
        <v>15</v>
      </c>
      <c r="C384" s="1" t="s">
        <v>62</v>
      </c>
      <c r="D384">
        <v>10</v>
      </c>
      <c r="E384">
        <v>66.099999999999994</v>
      </c>
    </row>
    <row r="385" spans="1:5" hidden="1" x14ac:dyDescent="0.25">
      <c r="A385" s="1" t="s">
        <v>16</v>
      </c>
      <c r="B385" s="1" t="s">
        <v>17</v>
      </c>
      <c r="C385" s="1" t="s">
        <v>62</v>
      </c>
      <c r="D385">
        <v>16</v>
      </c>
      <c r="E385">
        <v>55.1875</v>
      </c>
    </row>
    <row r="386" spans="1:5" hidden="1" x14ac:dyDescent="0.25">
      <c r="A386" s="1" t="s">
        <v>18</v>
      </c>
      <c r="B386" s="1" t="s">
        <v>19</v>
      </c>
      <c r="C386" s="1" t="s">
        <v>62</v>
      </c>
      <c r="D386">
        <v>45</v>
      </c>
      <c r="E386">
        <v>61.727272727272727</v>
      </c>
    </row>
    <row r="387" spans="1:5" hidden="1" x14ac:dyDescent="0.25">
      <c r="A387" s="1" t="s">
        <v>22</v>
      </c>
      <c r="B387" s="1" t="s">
        <v>23</v>
      </c>
      <c r="C387" s="1" t="s">
        <v>62</v>
      </c>
      <c r="D387">
        <v>19</v>
      </c>
      <c r="E387">
        <v>39.473684210526315</v>
      </c>
    </row>
    <row r="388" spans="1:5" hidden="1" x14ac:dyDescent="0.25">
      <c r="A388" s="1" t="s">
        <v>24</v>
      </c>
      <c r="B388" s="1" t="s">
        <v>25</v>
      </c>
      <c r="C388" s="1" t="s">
        <v>62</v>
      </c>
      <c r="D388">
        <v>14</v>
      </c>
      <c r="E388">
        <v>47.071428571428569</v>
      </c>
    </row>
    <row r="389" spans="1:5" hidden="1" x14ac:dyDescent="0.25">
      <c r="A389" s="1" t="s">
        <v>26</v>
      </c>
      <c r="B389" s="1" t="s">
        <v>27</v>
      </c>
      <c r="C389" s="1" t="s">
        <v>62</v>
      </c>
      <c r="D389">
        <v>6</v>
      </c>
    </row>
    <row r="390" spans="1:5" hidden="1" x14ac:dyDescent="0.25">
      <c r="A390" s="1" t="s">
        <v>28</v>
      </c>
      <c r="B390" s="1" t="s">
        <v>29</v>
      </c>
      <c r="C390" s="1" t="s">
        <v>62</v>
      </c>
      <c r="D390">
        <v>8</v>
      </c>
    </row>
    <row r="391" spans="1:5" hidden="1" x14ac:dyDescent="0.25">
      <c r="A391" s="1" t="s">
        <v>30</v>
      </c>
      <c r="B391" s="1" t="s">
        <v>31</v>
      </c>
      <c r="C391" s="1" t="s">
        <v>62</v>
      </c>
      <c r="D391">
        <v>5</v>
      </c>
    </row>
    <row r="392" spans="1:5" hidden="1" x14ac:dyDescent="0.25">
      <c r="A392" s="1" t="s">
        <v>32</v>
      </c>
      <c r="B392" s="1" t="s">
        <v>33</v>
      </c>
      <c r="C392" s="1" t="s">
        <v>62</v>
      </c>
      <c r="D392">
        <v>1</v>
      </c>
    </row>
    <row r="393" spans="1:5" hidden="1" x14ac:dyDescent="0.25">
      <c r="A393" s="1" t="s">
        <v>34</v>
      </c>
      <c r="B393" s="1" t="s">
        <v>35</v>
      </c>
      <c r="C393" s="1" t="s">
        <v>62</v>
      </c>
      <c r="D393">
        <v>6</v>
      </c>
    </row>
    <row r="394" spans="1:5" hidden="1" x14ac:dyDescent="0.25">
      <c r="A394" s="1" t="s">
        <v>36</v>
      </c>
      <c r="B394" s="1" t="s">
        <v>37</v>
      </c>
      <c r="C394" s="1" t="s">
        <v>62</v>
      </c>
      <c r="D394">
        <v>5</v>
      </c>
    </row>
    <row r="395" spans="1:5" hidden="1" x14ac:dyDescent="0.25">
      <c r="A395" s="1" t="s">
        <v>16</v>
      </c>
      <c r="B395" s="1" t="s">
        <v>17</v>
      </c>
      <c r="C395" s="1" t="s">
        <v>63</v>
      </c>
      <c r="D395">
        <v>2</v>
      </c>
    </row>
    <row r="396" spans="1:5" hidden="1" x14ac:dyDescent="0.25">
      <c r="A396" s="1" t="s">
        <v>24</v>
      </c>
      <c r="B396" s="1" t="s">
        <v>25</v>
      </c>
      <c r="C396" s="1" t="s">
        <v>64</v>
      </c>
      <c r="D396">
        <v>156</v>
      </c>
      <c r="E396">
        <v>67.025641025641022</v>
      </c>
    </row>
    <row r="397" spans="1:5" hidden="1" x14ac:dyDescent="0.25">
      <c r="A397" s="1" t="s">
        <v>10</v>
      </c>
      <c r="B397" s="1" t="s">
        <v>11</v>
      </c>
      <c r="C397" s="1" t="s">
        <v>65</v>
      </c>
      <c r="D397">
        <v>1</v>
      </c>
    </row>
    <row r="398" spans="1:5" hidden="1" x14ac:dyDescent="0.25">
      <c r="A398" s="1" t="s">
        <v>24</v>
      </c>
      <c r="B398" s="1" t="s">
        <v>25</v>
      </c>
      <c r="C398" s="1" t="s">
        <v>65</v>
      </c>
      <c r="D398">
        <v>20</v>
      </c>
      <c r="E398">
        <v>100</v>
      </c>
    </row>
    <row r="399" spans="1:5" hidden="1" x14ac:dyDescent="0.25">
      <c r="A399" s="1" t="s">
        <v>10</v>
      </c>
      <c r="B399" s="1" t="s">
        <v>11</v>
      </c>
      <c r="C399" s="1" t="s">
        <v>66</v>
      </c>
      <c r="D399">
        <v>1</v>
      </c>
    </row>
    <row r="400" spans="1:5" hidden="1" x14ac:dyDescent="0.25">
      <c r="A400" s="1" t="s">
        <v>24</v>
      </c>
      <c r="B400" s="1" t="s">
        <v>25</v>
      </c>
      <c r="C400" s="1" t="s">
        <v>67</v>
      </c>
      <c r="D400">
        <v>20</v>
      </c>
      <c r="E400">
        <v>100</v>
      </c>
    </row>
    <row r="401" spans="1:5" hidden="1" x14ac:dyDescent="0.25">
      <c r="A401" s="1" t="s">
        <v>24</v>
      </c>
      <c r="B401" s="1" t="s">
        <v>25</v>
      </c>
      <c r="C401" s="1" t="s">
        <v>68</v>
      </c>
      <c r="D401">
        <v>23</v>
      </c>
      <c r="E401">
        <v>75.130434782608702</v>
      </c>
    </row>
    <row r="402" spans="1:5" hidden="1" x14ac:dyDescent="0.25">
      <c r="A402" s="1" t="s">
        <v>24</v>
      </c>
      <c r="B402" s="1" t="s">
        <v>25</v>
      </c>
      <c r="C402" s="1" t="s">
        <v>69</v>
      </c>
      <c r="D402">
        <v>19</v>
      </c>
      <c r="E402">
        <v>79.263157894736835</v>
      </c>
    </row>
    <row r="403" spans="1:5" hidden="1" x14ac:dyDescent="0.25">
      <c r="A403" s="1" t="s">
        <v>5</v>
      </c>
      <c r="B403" s="1" t="s">
        <v>6</v>
      </c>
      <c r="C403" s="1" t="s">
        <v>70</v>
      </c>
      <c r="D403">
        <v>13</v>
      </c>
      <c r="E403">
        <v>77.384615384615387</v>
      </c>
    </row>
    <row r="404" spans="1:5" hidden="1" x14ac:dyDescent="0.25">
      <c r="A404" s="1" t="s">
        <v>10</v>
      </c>
      <c r="B404" s="1" t="s">
        <v>11</v>
      </c>
      <c r="C404" s="1" t="s">
        <v>70</v>
      </c>
      <c r="D404">
        <v>1</v>
      </c>
    </row>
    <row r="405" spans="1:5" hidden="1" x14ac:dyDescent="0.25">
      <c r="A405" s="1" t="s">
        <v>22</v>
      </c>
      <c r="B405" s="1" t="s">
        <v>23</v>
      </c>
      <c r="C405" s="1" t="s">
        <v>70</v>
      </c>
      <c r="D405">
        <v>7</v>
      </c>
    </row>
    <row r="406" spans="1:5" hidden="1" x14ac:dyDescent="0.25">
      <c r="A406" s="1" t="s">
        <v>32</v>
      </c>
      <c r="B406" s="1" t="s">
        <v>33</v>
      </c>
      <c r="C406" s="1" t="s">
        <v>70</v>
      </c>
      <c r="D406">
        <v>30</v>
      </c>
      <c r="E406">
        <v>85.066666666666663</v>
      </c>
    </row>
    <row r="407" spans="1:5" hidden="1" x14ac:dyDescent="0.25">
      <c r="A407" s="1" t="s">
        <v>36</v>
      </c>
      <c r="B407" s="1" t="s">
        <v>37</v>
      </c>
      <c r="C407" s="1" t="s">
        <v>70</v>
      </c>
      <c r="D407">
        <v>12</v>
      </c>
      <c r="E407">
        <v>84.5</v>
      </c>
    </row>
    <row r="408" spans="1:5" hidden="1" x14ac:dyDescent="0.25">
      <c r="A408" s="1" t="s">
        <v>5</v>
      </c>
      <c r="B408" s="1" t="s">
        <v>6</v>
      </c>
      <c r="C408" s="1" t="s">
        <v>71</v>
      </c>
      <c r="D408">
        <v>5</v>
      </c>
    </row>
    <row r="409" spans="1:5" hidden="1" x14ac:dyDescent="0.25">
      <c r="A409" s="1" t="s">
        <v>10</v>
      </c>
      <c r="B409" s="1" t="s">
        <v>11</v>
      </c>
      <c r="C409" s="1" t="s">
        <v>71</v>
      </c>
      <c r="D409">
        <v>2</v>
      </c>
    </row>
    <row r="410" spans="1:5" hidden="1" x14ac:dyDescent="0.25">
      <c r="A410" s="1" t="s">
        <v>14</v>
      </c>
      <c r="B410" s="1" t="s">
        <v>15</v>
      </c>
      <c r="C410" s="1" t="s">
        <v>71</v>
      </c>
      <c r="D410">
        <v>2</v>
      </c>
    </row>
    <row r="411" spans="1:5" hidden="1" x14ac:dyDescent="0.25">
      <c r="A411" s="1" t="s">
        <v>16</v>
      </c>
      <c r="B411" s="1" t="s">
        <v>17</v>
      </c>
      <c r="C411" s="1" t="s">
        <v>71</v>
      </c>
      <c r="D411">
        <v>2</v>
      </c>
    </row>
    <row r="412" spans="1:5" hidden="1" x14ac:dyDescent="0.25">
      <c r="A412" s="1" t="s">
        <v>18</v>
      </c>
      <c r="B412" s="1" t="s">
        <v>19</v>
      </c>
      <c r="C412" s="1" t="s">
        <v>71</v>
      </c>
      <c r="D412">
        <v>3</v>
      </c>
    </row>
    <row r="413" spans="1:5" hidden="1" x14ac:dyDescent="0.25">
      <c r="A413" s="1" t="s">
        <v>30</v>
      </c>
      <c r="B413" s="1" t="s">
        <v>31</v>
      </c>
      <c r="C413" s="1" t="s">
        <v>71</v>
      </c>
      <c r="D413">
        <v>1</v>
      </c>
    </row>
    <row r="414" spans="1:5" hidden="1" x14ac:dyDescent="0.25">
      <c r="A414" s="1" t="s">
        <v>32</v>
      </c>
      <c r="B414" s="1" t="s">
        <v>33</v>
      </c>
      <c r="C414" s="1" t="s">
        <v>71</v>
      </c>
      <c r="D414">
        <v>4</v>
      </c>
    </row>
    <row r="415" spans="1:5" hidden="1" x14ac:dyDescent="0.25">
      <c r="A415" s="1" t="s">
        <v>34</v>
      </c>
      <c r="B415" s="1" t="s">
        <v>35</v>
      </c>
      <c r="C415" s="1" t="s">
        <v>71</v>
      </c>
      <c r="D415">
        <v>1</v>
      </c>
    </row>
    <row r="416" spans="1:5" hidden="1" x14ac:dyDescent="0.25">
      <c r="A416" s="1" t="s">
        <v>36</v>
      </c>
      <c r="B416" s="1" t="s">
        <v>37</v>
      </c>
      <c r="C416" s="1" t="s">
        <v>71</v>
      </c>
      <c r="D416">
        <v>2</v>
      </c>
    </row>
    <row r="417" spans="1:5" hidden="1" x14ac:dyDescent="0.25">
      <c r="A417" s="1" t="s">
        <v>5</v>
      </c>
      <c r="B417" s="1" t="s">
        <v>6</v>
      </c>
      <c r="C417" s="1" t="s">
        <v>72</v>
      </c>
      <c r="D417">
        <v>2</v>
      </c>
    </row>
    <row r="418" spans="1:5" hidden="1" x14ac:dyDescent="0.25">
      <c r="A418" s="1" t="s">
        <v>8</v>
      </c>
      <c r="B418" s="1" t="s">
        <v>9</v>
      </c>
      <c r="C418" s="1" t="s">
        <v>72</v>
      </c>
      <c r="D418">
        <v>1</v>
      </c>
    </row>
    <row r="419" spans="1:5" hidden="1" x14ac:dyDescent="0.25">
      <c r="A419" s="1" t="s">
        <v>14</v>
      </c>
      <c r="B419" s="1" t="s">
        <v>15</v>
      </c>
      <c r="C419" s="1" t="s">
        <v>72</v>
      </c>
      <c r="D419">
        <v>3</v>
      </c>
    </row>
    <row r="420" spans="1:5" hidden="1" x14ac:dyDescent="0.25">
      <c r="A420" s="1" t="s">
        <v>16</v>
      </c>
      <c r="B420" s="1" t="s">
        <v>17</v>
      </c>
      <c r="C420" s="1" t="s">
        <v>72</v>
      </c>
      <c r="D420">
        <v>4</v>
      </c>
    </row>
    <row r="421" spans="1:5" hidden="1" x14ac:dyDescent="0.25">
      <c r="A421" s="1" t="s">
        <v>18</v>
      </c>
      <c r="B421" s="1" t="s">
        <v>19</v>
      </c>
      <c r="C421" s="1" t="s">
        <v>72</v>
      </c>
      <c r="D421">
        <v>22</v>
      </c>
      <c r="E421">
        <v>81.772727272727266</v>
      </c>
    </row>
    <row r="422" spans="1:5" hidden="1" x14ac:dyDescent="0.25">
      <c r="A422" s="1" t="s">
        <v>20</v>
      </c>
      <c r="B422" s="1" t="s">
        <v>21</v>
      </c>
      <c r="C422" s="1" t="s">
        <v>72</v>
      </c>
      <c r="D422">
        <v>9</v>
      </c>
    </row>
    <row r="423" spans="1:5" hidden="1" x14ac:dyDescent="0.25">
      <c r="A423" s="1" t="s">
        <v>22</v>
      </c>
      <c r="B423" s="1" t="s">
        <v>23</v>
      </c>
      <c r="C423" s="1" t="s">
        <v>72</v>
      </c>
      <c r="D423">
        <v>2</v>
      </c>
    </row>
    <row r="424" spans="1:5" hidden="1" x14ac:dyDescent="0.25">
      <c r="A424" s="1" t="s">
        <v>24</v>
      </c>
      <c r="B424" s="1" t="s">
        <v>25</v>
      </c>
      <c r="C424" s="1" t="s">
        <v>72</v>
      </c>
      <c r="D424">
        <v>1</v>
      </c>
    </row>
    <row r="425" spans="1:5" hidden="1" x14ac:dyDescent="0.25">
      <c r="A425" s="1" t="s">
        <v>26</v>
      </c>
      <c r="B425" s="1" t="s">
        <v>27</v>
      </c>
      <c r="C425" s="1" t="s">
        <v>72</v>
      </c>
      <c r="D425">
        <v>3</v>
      </c>
    </row>
    <row r="426" spans="1:5" hidden="1" x14ac:dyDescent="0.25">
      <c r="A426" s="1" t="s">
        <v>28</v>
      </c>
      <c r="B426" s="1" t="s">
        <v>29</v>
      </c>
      <c r="C426" s="1" t="s">
        <v>72</v>
      </c>
      <c r="D426">
        <v>17</v>
      </c>
      <c r="E426">
        <v>83.529411764705884</v>
      </c>
    </row>
    <row r="427" spans="1:5" hidden="1" x14ac:dyDescent="0.25">
      <c r="A427" s="1" t="s">
        <v>32</v>
      </c>
      <c r="B427" s="1" t="s">
        <v>33</v>
      </c>
      <c r="C427" s="1" t="s">
        <v>72</v>
      </c>
      <c r="D427">
        <v>2</v>
      </c>
    </row>
    <row r="428" spans="1:5" hidden="1" x14ac:dyDescent="0.25">
      <c r="A428" s="1" t="s">
        <v>34</v>
      </c>
      <c r="B428" s="1" t="s">
        <v>35</v>
      </c>
      <c r="C428" s="1" t="s">
        <v>72</v>
      </c>
      <c r="D428">
        <v>30</v>
      </c>
      <c r="E428">
        <v>76.599999999999994</v>
      </c>
    </row>
    <row r="429" spans="1:5" hidden="1" x14ac:dyDescent="0.25">
      <c r="A429" s="1" t="s">
        <v>5</v>
      </c>
      <c r="B429" s="1" t="s">
        <v>6</v>
      </c>
      <c r="C429" s="1" t="s">
        <v>73</v>
      </c>
      <c r="D429">
        <v>1124</v>
      </c>
      <c r="E429">
        <v>54.810714285714283</v>
      </c>
    </row>
    <row r="430" spans="1:5" hidden="1" x14ac:dyDescent="0.25">
      <c r="A430" s="1" t="s">
        <v>8</v>
      </c>
      <c r="B430" s="1" t="s">
        <v>9</v>
      </c>
      <c r="C430" s="1" t="s">
        <v>73</v>
      </c>
      <c r="D430">
        <v>411</v>
      </c>
      <c r="E430">
        <v>49.23227383863081</v>
      </c>
    </row>
    <row r="431" spans="1:5" hidden="1" x14ac:dyDescent="0.25">
      <c r="A431" s="1" t="s">
        <v>10</v>
      </c>
      <c r="B431" s="1" t="s">
        <v>11</v>
      </c>
      <c r="C431" s="1" t="s">
        <v>73</v>
      </c>
      <c r="D431">
        <v>318</v>
      </c>
      <c r="E431">
        <v>59.436708860759495</v>
      </c>
    </row>
    <row r="432" spans="1:5" hidden="1" x14ac:dyDescent="0.25">
      <c r="A432" s="1" t="s">
        <v>12</v>
      </c>
      <c r="B432" s="1" t="s">
        <v>13</v>
      </c>
      <c r="C432" s="1" t="s">
        <v>73</v>
      </c>
      <c r="D432">
        <v>893</v>
      </c>
      <c r="E432">
        <v>56.224719101123597</v>
      </c>
    </row>
    <row r="433" spans="1:5" hidden="1" x14ac:dyDescent="0.25">
      <c r="A433" s="1" t="s">
        <v>14</v>
      </c>
      <c r="B433" s="1" t="s">
        <v>15</v>
      </c>
      <c r="C433" s="1" t="s">
        <v>73</v>
      </c>
      <c r="D433">
        <v>459</v>
      </c>
      <c r="E433">
        <v>57.629629629629626</v>
      </c>
    </row>
    <row r="434" spans="1:5" hidden="1" x14ac:dyDescent="0.25">
      <c r="A434" s="1" t="s">
        <v>16</v>
      </c>
      <c r="B434" s="1" t="s">
        <v>17</v>
      </c>
      <c r="C434" s="1" t="s">
        <v>73</v>
      </c>
      <c r="D434">
        <v>449</v>
      </c>
      <c r="E434">
        <v>66.351893095768375</v>
      </c>
    </row>
    <row r="435" spans="1:5" hidden="1" x14ac:dyDescent="0.25">
      <c r="A435" s="1" t="s">
        <v>18</v>
      </c>
      <c r="B435" s="1" t="s">
        <v>19</v>
      </c>
      <c r="C435" s="1" t="s">
        <v>73</v>
      </c>
      <c r="D435">
        <v>966</v>
      </c>
      <c r="E435">
        <v>71.638253638253644</v>
      </c>
    </row>
    <row r="436" spans="1:5" hidden="1" x14ac:dyDescent="0.25">
      <c r="A436" s="1" t="s">
        <v>20</v>
      </c>
      <c r="B436" s="1" t="s">
        <v>21</v>
      </c>
      <c r="C436" s="1" t="s">
        <v>73</v>
      </c>
      <c r="D436">
        <v>772</v>
      </c>
      <c r="E436">
        <v>67.066319895968789</v>
      </c>
    </row>
    <row r="437" spans="1:5" hidden="1" x14ac:dyDescent="0.25">
      <c r="A437" s="1" t="s">
        <v>22</v>
      </c>
      <c r="B437" s="1" t="s">
        <v>23</v>
      </c>
      <c r="C437" s="1" t="s">
        <v>73</v>
      </c>
      <c r="D437">
        <v>367</v>
      </c>
      <c r="E437">
        <v>55.209809264305179</v>
      </c>
    </row>
    <row r="438" spans="1:5" hidden="1" x14ac:dyDescent="0.25">
      <c r="A438" s="1" t="s">
        <v>24</v>
      </c>
      <c r="B438" s="1" t="s">
        <v>25</v>
      </c>
      <c r="C438" s="1" t="s">
        <v>73</v>
      </c>
      <c r="D438">
        <v>125</v>
      </c>
      <c r="E438">
        <v>61.183999999999997</v>
      </c>
    </row>
    <row r="439" spans="1:5" hidden="1" x14ac:dyDescent="0.25">
      <c r="A439" s="1" t="s">
        <v>26</v>
      </c>
      <c r="B439" s="1" t="s">
        <v>27</v>
      </c>
      <c r="C439" s="1" t="s">
        <v>73</v>
      </c>
      <c r="D439">
        <v>482</v>
      </c>
      <c r="E439">
        <v>54.116666666666667</v>
      </c>
    </row>
    <row r="440" spans="1:5" hidden="1" x14ac:dyDescent="0.25">
      <c r="A440" s="1" t="s">
        <v>28</v>
      </c>
      <c r="B440" s="1" t="s">
        <v>29</v>
      </c>
      <c r="C440" s="1" t="s">
        <v>73</v>
      </c>
      <c r="D440">
        <v>798</v>
      </c>
      <c r="E440">
        <v>61.079245283018871</v>
      </c>
    </row>
    <row r="441" spans="1:5" hidden="1" x14ac:dyDescent="0.25">
      <c r="A441" s="1" t="s">
        <v>30</v>
      </c>
      <c r="B441" s="1" t="s">
        <v>31</v>
      </c>
      <c r="C441" s="1" t="s">
        <v>73</v>
      </c>
      <c r="D441">
        <v>219</v>
      </c>
      <c r="E441">
        <v>55.724770642201833</v>
      </c>
    </row>
    <row r="442" spans="1:5" hidden="1" x14ac:dyDescent="0.25">
      <c r="A442" s="1" t="s">
        <v>32</v>
      </c>
      <c r="B442" s="1" t="s">
        <v>33</v>
      </c>
      <c r="C442" s="1" t="s">
        <v>73</v>
      </c>
      <c r="D442">
        <v>374</v>
      </c>
      <c r="E442">
        <v>52.396782841823054</v>
      </c>
    </row>
    <row r="443" spans="1:5" hidden="1" x14ac:dyDescent="0.25">
      <c r="A443" s="1" t="s">
        <v>34</v>
      </c>
      <c r="B443" s="1" t="s">
        <v>35</v>
      </c>
      <c r="C443" s="1" t="s">
        <v>73</v>
      </c>
      <c r="D443">
        <v>1277</v>
      </c>
      <c r="E443">
        <v>52.915227629513346</v>
      </c>
    </row>
    <row r="444" spans="1:5" hidden="1" x14ac:dyDescent="0.25">
      <c r="A444" s="1" t="s">
        <v>36</v>
      </c>
      <c r="B444" s="1" t="s">
        <v>37</v>
      </c>
      <c r="C444" s="1" t="s">
        <v>73</v>
      </c>
      <c r="D444">
        <v>834</v>
      </c>
      <c r="E444">
        <v>55.003601440576233</v>
      </c>
    </row>
    <row r="445" spans="1:5" hidden="1" x14ac:dyDescent="0.25">
      <c r="A445" s="1" t="s">
        <v>5</v>
      </c>
      <c r="B445" s="1" t="s">
        <v>6</v>
      </c>
      <c r="C445" s="1" t="s">
        <v>74</v>
      </c>
      <c r="D445">
        <v>508</v>
      </c>
      <c r="E445">
        <v>50.972440944881889</v>
      </c>
    </row>
    <row r="446" spans="1:5" hidden="1" x14ac:dyDescent="0.25">
      <c r="A446" s="1" t="s">
        <v>8</v>
      </c>
      <c r="B446" s="1" t="s">
        <v>9</v>
      </c>
      <c r="C446" s="1" t="s">
        <v>74</v>
      </c>
      <c r="D446">
        <v>131</v>
      </c>
      <c r="E446">
        <v>54.263565891472865</v>
      </c>
    </row>
    <row r="447" spans="1:5" hidden="1" x14ac:dyDescent="0.25">
      <c r="A447" s="1" t="s">
        <v>10</v>
      </c>
      <c r="B447" s="1" t="s">
        <v>11</v>
      </c>
      <c r="C447" s="1" t="s">
        <v>74</v>
      </c>
      <c r="D447">
        <v>173</v>
      </c>
      <c r="E447">
        <v>53.121387283236992</v>
      </c>
    </row>
    <row r="448" spans="1:5" hidden="1" x14ac:dyDescent="0.25">
      <c r="A448" s="1" t="s">
        <v>12</v>
      </c>
      <c r="B448" s="1" t="s">
        <v>13</v>
      </c>
      <c r="C448" s="1" t="s">
        <v>74</v>
      </c>
      <c r="D448">
        <v>304</v>
      </c>
      <c r="E448">
        <v>51.171052631578945</v>
      </c>
    </row>
    <row r="449" spans="1:5" hidden="1" x14ac:dyDescent="0.25">
      <c r="A449" s="1" t="s">
        <v>14</v>
      </c>
      <c r="B449" s="1" t="s">
        <v>15</v>
      </c>
      <c r="C449" s="1" t="s">
        <v>74</v>
      </c>
      <c r="D449">
        <v>280</v>
      </c>
      <c r="E449">
        <v>62.064516129032256</v>
      </c>
    </row>
    <row r="450" spans="1:5" hidden="1" x14ac:dyDescent="0.25">
      <c r="A450" s="1" t="s">
        <v>16</v>
      </c>
      <c r="B450" s="1" t="s">
        <v>17</v>
      </c>
      <c r="C450" s="1" t="s">
        <v>74</v>
      </c>
      <c r="D450">
        <v>397</v>
      </c>
      <c r="E450">
        <v>64.405063291139243</v>
      </c>
    </row>
    <row r="451" spans="1:5" hidden="1" x14ac:dyDescent="0.25">
      <c r="A451" s="1" t="s">
        <v>18</v>
      </c>
      <c r="B451" s="1" t="s">
        <v>19</v>
      </c>
      <c r="C451" s="1" t="s">
        <v>74</v>
      </c>
      <c r="D451">
        <v>714</v>
      </c>
      <c r="E451">
        <v>63.053521126760565</v>
      </c>
    </row>
    <row r="452" spans="1:5" hidden="1" x14ac:dyDescent="0.25">
      <c r="A452" s="1" t="s">
        <v>20</v>
      </c>
      <c r="B452" s="1" t="s">
        <v>21</v>
      </c>
      <c r="C452" s="1" t="s">
        <v>74</v>
      </c>
      <c r="D452">
        <v>425</v>
      </c>
      <c r="E452">
        <v>64.287735849056602</v>
      </c>
    </row>
    <row r="453" spans="1:5" hidden="1" x14ac:dyDescent="0.25">
      <c r="A453" s="1" t="s">
        <v>22</v>
      </c>
      <c r="B453" s="1" t="s">
        <v>23</v>
      </c>
      <c r="C453" s="1" t="s">
        <v>74</v>
      </c>
      <c r="D453">
        <v>193</v>
      </c>
      <c r="E453">
        <v>54.797927461139899</v>
      </c>
    </row>
    <row r="454" spans="1:5" hidden="1" x14ac:dyDescent="0.25">
      <c r="A454" s="1" t="s">
        <v>24</v>
      </c>
      <c r="B454" s="1" t="s">
        <v>25</v>
      </c>
      <c r="C454" s="1" t="s">
        <v>74</v>
      </c>
      <c r="D454">
        <v>41</v>
      </c>
      <c r="E454">
        <v>70.146341463414629</v>
      </c>
    </row>
    <row r="455" spans="1:5" hidden="1" x14ac:dyDescent="0.25">
      <c r="A455" s="1" t="s">
        <v>26</v>
      </c>
      <c r="B455" s="1" t="s">
        <v>27</v>
      </c>
      <c r="C455" s="1" t="s">
        <v>74</v>
      </c>
      <c r="D455">
        <v>261</v>
      </c>
      <c r="E455">
        <v>59.792307692307695</v>
      </c>
    </row>
    <row r="456" spans="1:5" hidden="1" x14ac:dyDescent="0.25">
      <c r="A456" s="1" t="s">
        <v>28</v>
      </c>
      <c r="B456" s="1" t="s">
        <v>29</v>
      </c>
      <c r="C456" s="1" t="s">
        <v>74</v>
      </c>
      <c r="D456">
        <v>483</v>
      </c>
      <c r="E456">
        <v>61.507246376811594</v>
      </c>
    </row>
    <row r="457" spans="1:5" hidden="1" x14ac:dyDescent="0.25">
      <c r="A457" s="1" t="s">
        <v>30</v>
      </c>
      <c r="B457" s="1" t="s">
        <v>31</v>
      </c>
      <c r="C457" s="1" t="s">
        <v>74</v>
      </c>
      <c r="D457">
        <v>116</v>
      </c>
      <c r="E457">
        <v>55.655172413793103</v>
      </c>
    </row>
    <row r="458" spans="1:5" hidden="1" x14ac:dyDescent="0.25">
      <c r="A458" s="1" t="s">
        <v>32</v>
      </c>
      <c r="B458" s="1" t="s">
        <v>33</v>
      </c>
      <c r="C458" s="1" t="s">
        <v>74</v>
      </c>
      <c r="D458">
        <v>157</v>
      </c>
      <c r="E458">
        <v>53.770700636942678</v>
      </c>
    </row>
    <row r="459" spans="1:5" hidden="1" x14ac:dyDescent="0.25">
      <c r="A459" s="1" t="s">
        <v>34</v>
      </c>
      <c r="B459" s="1" t="s">
        <v>35</v>
      </c>
      <c r="C459" s="1" t="s">
        <v>74</v>
      </c>
      <c r="D459">
        <v>468</v>
      </c>
      <c r="E459">
        <v>53.858672376873663</v>
      </c>
    </row>
    <row r="460" spans="1:5" hidden="1" x14ac:dyDescent="0.25">
      <c r="A460" s="1" t="s">
        <v>36</v>
      </c>
      <c r="B460" s="1" t="s">
        <v>37</v>
      </c>
      <c r="C460" s="1" t="s">
        <v>74</v>
      </c>
      <c r="D460">
        <v>356</v>
      </c>
      <c r="E460">
        <v>57.079096045197737</v>
      </c>
    </row>
    <row r="461" spans="1:5" hidden="1" x14ac:dyDescent="0.25">
      <c r="A461" s="1" t="s">
        <v>5</v>
      </c>
      <c r="B461" s="1" t="s">
        <v>6</v>
      </c>
      <c r="C461" s="1" t="s">
        <v>75</v>
      </c>
      <c r="D461">
        <v>2</v>
      </c>
    </row>
    <row r="462" spans="1:5" hidden="1" x14ac:dyDescent="0.25">
      <c r="A462" s="1" t="s">
        <v>14</v>
      </c>
      <c r="B462" s="1" t="s">
        <v>15</v>
      </c>
      <c r="C462" s="1" t="s">
        <v>75</v>
      </c>
      <c r="D462">
        <v>2</v>
      </c>
    </row>
    <row r="463" spans="1:5" hidden="1" x14ac:dyDescent="0.25">
      <c r="A463" s="1" t="s">
        <v>18</v>
      </c>
      <c r="B463" s="1" t="s">
        <v>19</v>
      </c>
      <c r="C463" s="1" t="s">
        <v>75</v>
      </c>
      <c r="D463">
        <v>2</v>
      </c>
    </row>
    <row r="464" spans="1:5" hidden="1" x14ac:dyDescent="0.25">
      <c r="A464" s="1" t="s">
        <v>20</v>
      </c>
      <c r="B464" s="1" t="s">
        <v>21</v>
      </c>
      <c r="C464" s="1" t="s">
        <v>75</v>
      </c>
      <c r="D464">
        <v>1</v>
      </c>
    </row>
    <row r="465" spans="1:4" hidden="1" x14ac:dyDescent="0.25">
      <c r="A465" s="1" t="s">
        <v>26</v>
      </c>
      <c r="B465" s="1" t="s">
        <v>27</v>
      </c>
      <c r="C465" s="1" t="s">
        <v>75</v>
      </c>
      <c r="D465">
        <v>1</v>
      </c>
    </row>
    <row r="466" spans="1:4" hidden="1" x14ac:dyDescent="0.25">
      <c r="A466" s="1" t="s">
        <v>34</v>
      </c>
      <c r="B466" s="1" t="s">
        <v>35</v>
      </c>
      <c r="C466" s="1" t="s">
        <v>75</v>
      </c>
      <c r="D466">
        <v>1</v>
      </c>
    </row>
    <row r="467" spans="1:4" hidden="1" x14ac:dyDescent="0.25">
      <c r="A467" s="1" t="s">
        <v>36</v>
      </c>
      <c r="B467" s="1" t="s">
        <v>37</v>
      </c>
      <c r="C467" s="1" t="s">
        <v>75</v>
      </c>
      <c r="D467">
        <v>2</v>
      </c>
    </row>
    <row r="468" spans="1:4" hidden="1" x14ac:dyDescent="0.25">
      <c r="A468" s="1" t="s">
        <v>5</v>
      </c>
      <c r="B468" s="1" t="s">
        <v>6</v>
      </c>
      <c r="C468" s="1" t="s">
        <v>76</v>
      </c>
      <c r="D468">
        <v>3</v>
      </c>
    </row>
    <row r="469" spans="1:4" hidden="1" x14ac:dyDescent="0.25">
      <c r="A469" s="1" t="s">
        <v>8</v>
      </c>
      <c r="B469" s="1" t="s">
        <v>9</v>
      </c>
      <c r="C469" s="1" t="s">
        <v>76</v>
      </c>
      <c r="D469">
        <v>1</v>
      </c>
    </row>
    <row r="470" spans="1:4" hidden="1" x14ac:dyDescent="0.25">
      <c r="A470" s="1" t="s">
        <v>14</v>
      </c>
      <c r="B470" s="1" t="s">
        <v>15</v>
      </c>
      <c r="C470" s="1" t="s">
        <v>76</v>
      </c>
      <c r="D470">
        <v>1</v>
      </c>
    </row>
    <row r="471" spans="1:4" hidden="1" x14ac:dyDescent="0.25">
      <c r="A471" s="1" t="s">
        <v>16</v>
      </c>
      <c r="B471" s="1" t="s">
        <v>17</v>
      </c>
      <c r="C471" s="1" t="s">
        <v>76</v>
      </c>
      <c r="D471">
        <v>9</v>
      </c>
    </row>
    <row r="472" spans="1:4" hidden="1" x14ac:dyDescent="0.25">
      <c r="A472" s="1" t="s">
        <v>18</v>
      </c>
      <c r="B472" s="1" t="s">
        <v>19</v>
      </c>
      <c r="C472" s="1" t="s">
        <v>76</v>
      </c>
      <c r="D472">
        <v>6</v>
      </c>
    </row>
    <row r="473" spans="1:4" hidden="1" x14ac:dyDescent="0.25">
      <c r="A473" s="1" t="s">
        <v>20</v>
      </c>
      <c r="B473" s="1" t="s">
        <v>21</v>
      </c>
      <c r="C473" s="1" t="s">
        <v>76</v>
      </c>
      <c r="D473">
        <v>8</v>
      </c>
    </row>
    <row r="474" spans="1:4" hidden="1" x14ac:dyDescent="0.25">
      <c r="A474" s="1" t="s">
        <v>22</v>
      </c>
      <c r="B474" s="1" t="s">
        <v>23</v>
      </c>
      <c r="C474" s="1" t="s">
        <v>76</v>
      </c>
      <c r="D474">
        <v>7</v>
      </c>
    </row>
    <row r="475" spans="1:4" hidden="1" x14ac:dyDescent="0.25">
      <c r="A475" s="1" t="s">
        <v>26</v>
      </c>
      <c r="B475" s="1" t="s">
        <v>27</v>
      </c>
      <c r="C475" s="1" t="s">
        <v>76</v>
      </c>
      <c r="D475">
        <v>2</v>
      </c>
    </row>
    <row r="476" spans="1:4" hidden="1" x14ac:dyDescent="0.25">
      <c r="A476" s="1" t="s">
        <v>28</v>
      </c>
      <c r="B476" s="1" t="s">
        <v>29</v>
      </c>
      <c r="C476" s="1" t="s">
        <v>76</v>
      </c>
      <c r="D476">
        <v>7</v>
      </c>
    </row>
    <row r="477" spans="1:4" hidden="1" x14ac:dyDescent="0.25">
      <c r="A477" s="1" t="s">
        <v>32</v>
      </c>
      <c r="B477" s="1" t="s">
        <v>33</v>
      </c>
      <c r="C477" s="1" t="s">
        <v>76</v>
      </c>
      <c r="D477">
        <v>3</v>
      </c>
    </row>
    <row r="478" spans="1:4" hidden="1" x14ac:dyDescent="0.25">
      <c r="A478" s="1" t="s">
        <v>34</v>
      </c>
      <c r="B478" s="1" t="s">
        <v>35</v>
      </c>
      <c r="C478" s="1" t="s">
        <v>76</v>
      </c>
      <c r="D478">
        <v>6</v>
      </c>
    </row>
    <row r="479" spans="1:4" hidden="1" x14ac:dyDescent="0.25">
      <c r="A479" s="1" t="s">
        <v>36</v>
      </c>
      <c r="B479" s="1" t="s">
        <v>37</v>
      </c>
      <c r="C479" s="1" t="s">
        <v>76</v>
      </c>
      <c r="D479">
        <v>4</v>
      </c>
    </row>
    <row r="480" spans="1:4" hidden="1" x14ac:dyDescent="0.25">
      <c r="A480" s="1" t="s">
        <v>20</v>
      </c>
      <c r="B480" s="1" t="s">
        <v>21</v>
      </c>
      <c r="C480" s="1" t="s">
        <v>77</v>
      </c>
      <c r="D480">
        <v>3</v>
      </c>
    </row>
    <row r="481" spans="1:5" hidden="1" x14ac:dyDescent="0.25">
      <c r="A481" s="1" t="s">
        <v>28</v>
      </c>
      <c r="B481" s="1" t="s">
        <v>29</v>
      </c>
      <c r="C481" s="1" t="s">
        <v>77</v>
      </c>
      <c r="D481">
        <v>2</v>
      </c>
    </row>
    <row r="482" spans="1:5" hidden="1" x14ac:dyDescent="0.25">
      <c r="A482" s="1" t="s">
        <v>5</v>
      </c>
      <c r="B482" s="1" t="s">
        <v>6</v>
      </c>
      <c r="C482" s="1" t="s">
        <v>78</v>
      </c>
      <c r="D482">
        <v>17783</v>
      </c>
      <c r="E482">
        <v>56.352808481840739</v>
      </c>
    </row>
    <row r="483" spans="1:5" hidden="1" x14ac:dyDescent="0.25">
      <c r="A483" s="1" t="s">
        <v>8</v>
      </c>
      <c r="B483" s="1" t="s">
        <v>9</v>
      </c>
      <c r="C483" s="1" t="s">
        <v>78</v>
      </c>
      <c r="D483">
        <v>14193</v>
      </c>
      <c r="E483">
        <v>51.082374532363943</v>
      </c>
    </row>
    <row r="484" spans="1:5" hidden="1" x14ac:dyDescent="0.25">
      <c r="A484" s="1" t="s">
        <v>10</v>
      </c>
      <c r="B484" s="1" t="s">
        <v>11</v>
      </c>
      <c r="C484" s="1" t="s">
        <v>78</v>
      </c>
      <c r="D484">
        <v>16130</v>
      </c>
      <c r="E484">
        <v>53.708079552517091</v>
      </c>
    </row>
    <row r="485" spans="1:5" hidden="1" x14ac:dyDescent="0.25">
      <c r="A485" s="1" t="s">
        <v>12</v>
      </c>
      <c r="B485" s="1" t="s">
        <v>13</v>
      </c>
      <c r="C485" s="1" t="s">
        <v>78</v>
      </c>
      <c r="D485">
        <v>6286</v>
      </c>
      <c r="E485">
        <v>55.170809432759718</v>
      </c>
    </row>
    <row r="486" spans="1:5" hidden="1" x14ac:dyDescent="0.25">
      <c r="A486" s="1" t="s">
        <v>14</v>
      </c>
      <c r="B486" s="1" t="s">
        <v>15</v>
      </c>
      <c r="C486" s="1" t="s">
        <v>78</v>
      </c>
      <c r="D486">
        <v>17109</v>
      </c>
      <c r="E486">
        <v>52.145082879400221</v>
      </c>
    </row>
    <row r="487" spans="1:5" hidden="1" x14ac:dyDescent="0.25">
      <c r="A487" s="1" t="s">
        <v>16</v>
      </c>
      <c r="B487" s="1" t="s">
        <v>17</v>
      </c>
      <c r="C487" s="1" t="s">
        <v>78</v>
      </c>
      <c r="D487">
        <v>26762</v>
      </c>
      <c r="E487">
        <v>56.555122682150213</v>
      </c>
    </row>
    <row r="488" spans="1:5" hidden="1" x14ac:dyDescent="0.25">
      <c r="A488" s="1" t="s">
        <v>18</v>
      </c>
      <c r="B488" s="1" t="s">
        <v>19</v>
      </c>
      <c r="C488" s="1" t="s">
        <v>78</v>
      </c>
      <c r="D488">
        <v>43080</v>
      </c>
      <c r="E488">
        <v>56.902861130495467</v>
      </c>
    </row>
    <row r="489" spans="1:5" hidden="1" x14ac:dyDescent="0.25">
      <c r="A489" s="1" t="s">
        <v>20</v>
      </c>
      <c r="B489" s="1" t="s">
        <v>21</v>
      </c>
      <c r="C489" s="1" t="s">
        <v>78</v>
      </c>
      <c r="D489">
        <v>6200</v>
      </c>
      <c r="E489">
        <v>54.603169469598967</v>
      </c>
    </row>
    <row r="490" spans="1:5" hidden="1" x14ac:dyDescent="0.25">
      <c r="A490" s="1" t="s">
        <v>22</v>
      </c>
      <c r="B490" s="1" t="s">
        <v>23</v>
      </c>
      <c r="C490" s="1" t="s">
        <v>78</v>
      </c>
      <c r="D490">
        <v>16790</v>
      </c>
      <c r="E490">
        <v>53.024812119766196</v>
      </c>
    </row>
    <row r="491" spans="1:5" hidden="1" x14ac:dyDescent="0.25">
      <c r="A491" s="1" t="s">
        <v>24</v>
      </c>
      <c r="B491" s="1" t="s">
        <v>25</v>
      </c>
      <c r="C491" s="1" t="s">
        <v>78</v>
      </c>
      <c r="D491">
        <v>8749</v>
      </c>
      <c r="E491">
        <v>59.236257443884561</v>
      </c>
    </row>
    <row r="492" spans="1:5" hidden="1" x14ac:dyDescent="0.25">
      <c r="A492" s="1" t="s">
        <v>26</v>
      </c>
      <c r="B492" s="1" t="s">
        <v>27</v>
      </c>
      <c r="C492" s="1" t="s">
        <v>78</v>
      </c>
      <c r="D492">
        <v>17326</v>
      </c>
      <c r="E492">
        <v>54.04530201342282</v>
      </c>
    </row>
    <row r="493" spans="1:5" hidden="1" x14ac:dyDescent="0.25">
      <c r="A493" s="1" t="s">
        <v>28</v>
      </c>
      <c r="B493" s="1" t="s">
        <v>29</v>
      </c>
      <c r="C493" s="1" t="s">
        <v>78</v>
      </c>
      <c r="D493">
        <v>29844</v>
      </c>
      <c r="E493">
        <v>55.762882096069866</v>
      </c>
    </row>
    <row r="494" spans="1:5" hidden="1" x14ac:dyDescent="0.25">
      <c r="A494" s="1" t="s">
        <v>30</v>
      </c>
      <c r="B494" s="1" t="s">
        <v>31</v>
      </c>
      <c r="C494" s="1" t="s">
        <v>78</v>
      </c>
      <c r="D494">
        <v>8937</v>
      </c>
      <c r="E494">
        <v>52.310966730144507</v>
      </c>
    </row>
    <row r="495" spans="1:5" hidden="1" x14ac:dyDescent="0.25">
      <c r="A495" s="1" t="s">
        <v>32</v>
      </c>
      <c r="B495" s="1" t="s">
        <v>33</v>
      </c>
      <c r="C495" s="1" t="s">
        <v>78</v>
      </c>
      <c r="D495">
        <v>9657</v>
      </c>
      <c r="E495">
        <v>57.549351323300471</v>
      </c>
    </row>
    <row r="496" spans="1:5" hidden="1" x14ac:dyDescent="0.25">
      <c r="A496" s="1" t="s">
        <v>34</v>
      </c>
      <c r="B496" s="1" t="s">
        <v>35</v>
      </c>
      <c r="C496" s="1" t="s">
        <v>78</v>
      </c>
      <c r="D496">
        <v>25509</v>
      </c>
      <c r="E496">
        <v>56.093341190335885</v>
      </c>
    </row>
    <row r="497" spans="1:5" hidden="1" x14ac:dyDescent="0.25">
      <c r="A497" s="1" t="s">
        <v>36</v>
      </c>
      <c r="B497" s="1" t="s">
        <v>37</v>
      </c>
      <c r="C497" s="1" t="s">
        <v>78</v>
      </c>
      <c r="D497">
        <v>10525</v>
      </c>
      <c r="E497">
        <v>55.360626013932624</v>
      </c>
    </row>
    <row r="498" spans="1:5" x14ac:dyDescent="0.25">
      <c r="A498" s="1" t="s">
        <v>5</v>
      </c>
      <c r="B498" s="1" t="s">
        <v>6</v>
      </c>
      <c r="C498" s="1" t="s">
        <v>79</v>
      </c>
      <c r="D498">
        <v>4539</v>
      </c>
      <c r="E498">
        <v>49.95708913957089</v>
      </c>
    </row>
    <row r="499" spans="1:5" x14ac:dyDescent="0.25">
      <c r="A499" s="1" t="s">
        <v>8</v>
      </c>
      <c r="B499" s="1" t="s">
        <v>9</v>
      </c>
      <c r="C499" s="1" t="s">
        <v>79</v>
      </c>
      <c r="D499">
        <v>2305</v>
      </c>
      <c r="E499">
        <v>44.492374727668846</v>
      </c>
    </row>
    <row r="500" spans="1:5" x14ac:dyDescent="0.25">
      <c r="A500" s="1" t="s">
        <v>10</v>
      </c>
      <c r="B500" s="1" t="s">
        <v>11</v>
      </c>
      <c r="C500" s="1" t="s">
        <v>79</v>
      </c>
      <c r="D500">
        <v>2896</v>
      </c>
      <c r="E500">
        <v>46.14726264726265</v>
      </c>
    </row>
    <row r="501" spans="1:5" x14ac:dyDescent="0.25">
      <c r="A501" s="1" t="s">
        <v>12</v>
      </c>
      <c r="B501" s="1" t="s">
        <v>13</v>
      </c>
      <c r="C501" s="1" t="s">
        <v>79</v>
      </c>
      <c r="D501">
        <v>1076</v>
      </c>
      <c r="E501">
        <v>54.328996282527882</v>
      </c>
    </row>
    <row r="502" spans="1:5" x14ac:dyDescent="0.25">
      <c r="A502" s="1" t="s">
        <v>14</v>
      </c>
      <c r="B502" s="1" t="s">
        <v>15</v>
      </c>
      <c r="C502" s="1" t="s">
        <v>79</v>
      </c>
      <c r="D502">
        <v>3824</v>
      </c>
      <c r="E502">
        <v>41.912211740041926</v>
      </c>
    </row>
    <row r="503" spans="1:5" x14ac:dyDescent="0.25">
      <c r="A503" s="1" t="s">
        <v>16</v>
      </c>
      <c r="B503" s="1" t="s">
        <v>17</v>
      </c>
      <c r="C503" s="1" t="s">
        <v>79</v>
      </c>
      <c r="D503">
        <v>5871</v>
      </c>
      <c r="E503">
        <v>49.293926987376324</v>
      </c>
    </row>
    <row r="504" spans="1:5" x14ac:dyDescent="0.25">
      <c r="A504" s="1" t="s">
        <v>18</v>
      </c>
      <c r="B504" s="1" t="s">
        <v>19</v>
      </c>
      <c r="C504" s="1" t="s">
        <v>79</v>
      </c>
      <c r="D504">
        <v>10299</v>
      </c>
      <c r="E504">
        <v>51.768691588785046</v>
      </c>
    </row>
    <row r="505" spans="1:5" x14ac:dyDescent="0.25">
      <c r="A505" s="1" t="s">
        <v>20</v>
      </c>
      <c r="B505" s="1" t="s">
        <v>21</v>
      </c>
      <c r="C505" s="1" t="s">
        <v>79</v>
      </c>
      <c r="D505">
        <v>1316</v>
      </c>
      <c r="E505">
        <v>48.205814843152254</v>
      </c>
    </row>
    <row r="506" spans="1:5" x14ac:dyDescent="0.25">
      <c r="A506" s="1" t="s">
        <v>22</v>
      </c>
      <c r="B506" s="1" t="s">
        <v>23</v>
      </c>
      <c r="C506" s="1" t="s">
        <v>79</v>
      </c>
      <c r="D506">
        <v>3201</v>
      </c>
      <c r="E506">
        <v>44.626370184779205</v>
      </c>
    </row>
    <row r="507" spans="1:5" x14ac:dyDescent="0.25">
      <c r="A507" s="1" t="s">
        <v>24</v>
      </c>
      <c r="B507" s="1" t="s">
        <v>25</v>
      </c>
      <c r="C507" s="1" t="s">
        <v>79</v>
      </c>
      <c r="D507">
        <v>1671</v>
      </c>
      <c r="E507">
        <v>52.553624925104856</v>
      </c>
    </row>
    <row r="508" spans="1:5" x14ac:dyDescent="0.25">
      <c r="A508" s="1" t="s">
        <v>26</v>
      </c>
      <c r="B508" s="1" t="s">
        <v>27</v>
      </c>
      <c r="C508" s="1" t="s">
        <v>79</v>
      </c>
      <c r="D508">
        <v>3711</v>
      </c>
      <c r="E508">
        <v>43.111321264523099</v>
      </c>
    </row>
    <row r="509" spans="1:5" x14ac:dyDescent="0.25">
      <c r="A509" s="1" t="s">
        <v>28</v>
      </c>
      <c r="B509" s="1" t="s">
        <v>29</v>
      </c>
      <c r="C509" s="1" t="s">
        <v>79</v>
      </c>
      <c r="D509">
        <v>5584</v>
      </c>
      <c r="E509">
        <v>51.963727778775365</v>
      </c>
    </row>
    <row r="510" spans="1:5" x14ac:dyDescent="0.25">
      <c r="A510" s="1" t="s">
        <v>30</v>
      </c>
      <c r="B510" s="1" t="s">
        <v>31</v>
      </c>
      <c r="C510" s="1" t="s">
        <v>79</v>
      </c>
      <c r="D510">
        <v>1931</v>
      </c>
      <c r="E510">
        <v>49.732226258432796</v>
      </c>
    </row>
    <row r="511" spans="1:5" x14ac:dyDescent="0.25">
      <c r="A511" s="1" t="s">
        <v>32</v>
      </c>
      <c r="B511" s="1" t="s">
        <v>33</v>
      </c>
      <c r="C511" s="1" t="s">
        <v>79</v>
      </c>
      <c r="D511">
        <v>1798</v>
      </c>
      <c r="E511">
        <v>46.821229050279328</v>
      </c>
    </row>
    <row r="512" spans="1:5" x14ac:dyDescent="0.25">
      <c r="A512" s="1" t="s">
        <v>34</v>
      </c>
      <c r="B512" s="1" t="s">
        <v>35</v>
      </c>
      <c r="C512" s="1" t="s">
        <v>79</v>
      </c>
      <c r="D512">
        <v>5045</v>
      </c>
      <c r="E512">
        <v>52.647596344854989</v>
      </c>
    </row>
    <row r="513" spans="1:5" x14ac:dyDescent="0.25">
      <c r="A513" s="1" t="s">
        <v>36</v>
      </c>
      <c r="B513" s="1" t="s">
        <v>37</v>
      </c>
      <c r="C513" s="1" t="s">
        <v>79</v>
      </c>
      <c r="D513">
        <v>1884</v>
      </c>
      <c r="E513">
        <v>54.570820021299255</v>
      </c>
    </row>
    <row r="514" spans="1:5" hidden="1" x14ac:dyDescent="0.25">
      <c r="A514" s="1" t="s">
        <v>5</v>
      </c>
      <c r="B514" s="1" t="s">
        <v>6</v>
      </c>
      <c r="C514" s="1" t="s">
        <v>80</v>
      </c>
      <c r="D514">
        <v>11</v>
      </c>
      <c r="E514">
        <v>100</v>
      </c>
    </row>
    <row r="515" spans="1:5" hidden="1" x14ac:dyDescent="0.25">
      <c r="A515" s="1" t="s">
        <v>8</v>
      </c>
      <c r="B515" s="1" t="s">
        <v>9</v>
      </c>
      <c r="C515" s="1" t="s">
        <v>80</v>
      </c>
      <c r="D515">
        <v>12</v>
      </c>
      <c r="E515">
        <v>98.333333333333329</v>
      </c>
    </row>
    <row r="516" spans="1:5" hidden="1" x14ac:dyDescent="0.25">
      <c r="A516" s="1" t="s">
        <v>10</v>
      </c>
      <c r="B516" s="1" t="s">
        <v>11</v>
      </c>
      <c r="C516" s="1" t="s">
        <v>80</v>
      </c>
      <c r="D516">
        <v>5</v>
      </c>
    </row>
    <row r="517" spans="1:5" hidden="1" x14ac:dyDescent="0.25">
      <c r="A517" s="1" t="s">
        <v>12</v>
      </c>
      <c r="B517" s="1" t="s">
        <v>13</v>
      </c>
      <c r="C517" s="1" t="s">
        <v>80</v>
      </c>
      <c r="D517">
        <v>7</v>
      </c>
    </row>
    <row r="518" spans="1:5" hidden="1" x14ac:dyDescent="0.25">
      <c r="A518" s="1" t="s">
        <v>14</v>
      </c>
      <c r="B518" s="1" t="s">
        <v>15</v>
      </c>
      <c r="C518" s="1" t="s">
        <v>80</v>
      </c>
      <c r="D518">
        <v>12</v>
      </c>
      <c r="E518">
        <v>97.5</v>
      </c>
    </row>
    <row r="519" spans="1:5" hidden="1" x14ac:dyDescent="0.25">
      <c r="A519" s="1" t="s">
        <v>16</v>
      </c>
      <c r="B519" s="1" t="s">
        <v>17</v>
      </c>
      <c r="C519" s="1" t="s">
        <v>80</v>
      </c>
      <c r="D519">
        <v>21</v>
      </c>
      <c r="E519">
        <v>99.761904761904759</v>
      </c>
    </row>
    <row r="520" spans="1:5" hidden="1" x14ac:dyDescent="0.25">
      <c r="A520" s="1" t="s">
        <v>18</v>
      </c>
      <c r="B520" s="1" t="s">
        <v>19</v>
      </c>
      <c r="C520" s="1" t="s">
        <v>80</v>
      </c>
      <c r="D520">
        <v>27</v>
      </c>
      <c r="E520">
        <v>98.888888888888886</v>
      </c>
    </row>
    <row r="521" spans="1:5" hidden="1" x14ac:dyDescent="0.25">
      <c r="A521" s="1" t="s">
        <v>20</v>
      </c>
      <c r="B521" s="1" t="s">
        <v>21</v>
      </c>
      <c r="C521" s="1" t="s">
        <v>80</v>
      </c>
      <c r="D521">
        <v>5</v>
      </c>
    </row>
    <row r="522" spans="1:5" hidden="1" x14ac:dyDescent="0.25">
      <c r="A522" s="1" t="s">
        <v>22</v>
      </c>
      <c r="B522" s="1" t="s">
        <v>23</v>
      </c>
      <c r="C522" s="1" t="s">
        <v>80</v>
      </c>
      <c r="D522">
        <v>6</v>
      </c>
    </row>
    <row r="523" spans="1:5" hidden="1" x14ac:dyDescent="0.25">
      <c r="A523" s="1" t="s">
        <v>24</v>
      </c>
      <c r="B523" s="1" t="s">
        <v>25</v>
      </c>
      <c r="C523" s="1" t="s">
        <v>80</v>
      </c>
      <c r="D523">
        <v>7</v>
      </c>
    </row>
    <row r="524" spans="1:5" hidden="1" x14ac:dyDescent="0.25">
      <c r="A524" s="1" t="s">
        <v>26</v>
      </c>
      <c r="B524" s="1" t="s">
        <v>27</v>
      </c>
      <c r="C524" s="1" t="s">
        <v>80</v>
      </c>
      <c r="D524">
        <v>8</v>
      </c>
    </row>
    <row r="525" spans="1:5" hidden="1" x14ac:dyDescent="0.25">
      <c r="A525" s="1" t="s">
        <v>28</v>
      </c>
      <c r="B525" s="1" t="s">
        <v>29</v>
      </c>
      <c r="C525" s="1" t="s">
        <v>80</v>
      </c>
      <c r="D525">
        <v>13</v>
      </c>
      <c r="E525">
        <v>99.07692307692308</v>
      </c>
    </row>
    <row r="526" spans="1:5" hidden="1" x14ac:dyDescent="0.25">
      <c r="A526" s="1" t="s">
        <v>30</v>
      </c>
      <c r="B526" s="1" t="s">
        <v>31</v>
      </c>
      <c r="C526" s="1" t="s">
        <v>80</v>
      </c>
      <c r="D526">
        <v>2</v>
      </c>
    </row>
    <row r="527" spans="1:5" hidden="1" x14ac:dyDescent="0.25">
      <c r="A527" s="1" t="s">
        <v>32</v>
      </c>
      <c r="B527" s="1" t="s">
        <v>33</v>
      </c>
      <c r="C527" s="1" t="s">
        <v>80</v>
      </c>
      <c r="D527">
        <v>6</v>
      </c>
    </row>
    <row r="528" spans="1:5" hidden="1" x14ac:dyDescent="0.25">
      <c r="A528" s="1" t="s">
        <v>34</v>
      </c>
      <c r="B528" s="1" t="s">
        <v>35</v>
      </c>
      <c r="C528" s="1" t="s">
        <v>80</v>
      </c>
      <c r="D528">
        <v>9</v>
      </c>
    </row>
    <row r="529" spans="1:5" hidden="1" x14ac:dyDescent="0.25">
      <c r="A529" s="1" t="s">
        <v>36</v>
      </c>
      <c r="B529" s="1" t="s">
        <v>37</v>
      </c>
      <c r="C529" s="1" t="s">
        <v>80</v>
      </c>
      <c r="D529">
        <v>9</v>
      </c>
    </row>
    <row r="530" spans="1:5" hidden="1" x14ac:dyDescent="0.25">
      <c r="A530" s="1" t="s">
        <v>5</v>
      </c>
      <c r="B530" s="1" t="s">
        <v>6</v>
      </c>
      <c r="C530" s="1" t="s">
        <v>81</v>
      </c>
      <c r="D530">
        <v>1</v>
      </c>
    </row>
    <row r="531" spans="1:5" hidden="1" x14ac:dyDescent="0.25">
      <c r="A531" s="1" t="s">
        <v>16</v>
      </c>
      <c r="B531" s="1" t="s">
        <v>17</v>
      </c>
      <c r="C531" s="1" t="s">
        <v>81</v>
      </c>
      <c r="D531">
        <v>4</v>
      </c>
    </row>
    <row r="532" spans="1:5" hidden="1" x14ac:dyDescent="0.25">
      <c r="A532" s="1" t="s">
        <v>18</v>
      </c>
      <c r="B532" s="1" t="s">
        <v>19</v>
      </c>
      <c r="C532" s="1" t="s">
        <v>81</v>
      </c>
      <c r="D532">
        <v>5</v>
      </c>
    </row>
    <row r="533" spans="1:5" hidden="1" x14ac:dyDescent="0.25">
      <c r="A533" s="1" t="s">
        <v>26</v>
      </c>
      <c r="B533" s="1" t="s">
        <v>27</v>
      </c>
      <c r="C533" s="1" t="s">
        <v>81</v>
      </c>
      <c r="D533">
        <v>4</v>
      </c>
    </row>
    <row r="534" spans="1:5" hidden="1" x14ac:dyDescent="0.25">
      <c r="A534" s="1" t="s">
        <v>32</v>
      </c>
      <c r="B534" s="1" t="s">
        <v>33</v>
      </c>
      <c r="C534" s="1" t="s">
        <v>81</v>
      </c>
      <c r="D534">
        <v>1</v>
      </c>
    </row>
    <row r="535" spans="1:5" hidden="1" x14ac:dyDescent="0.25">
      <c r="A535" s="1" t="s">
        <v>34</v>
      </c>
      <c r="B535" s="1" t="s">
        <v>35</v>
      </c>
      <c r="C535" s="1" t="s">
        <v>81</v>
      </c>
      <c r="D535">
        <v>3</v>
      </c>
    </row>
    <row r="536" spans="1:5" hidden="1" x14ac:dyDescent="0.25">
      <c r="A536" s="1" t="s">
        <v>36</v>
      </c>
      <c r="B536" s="1" t="s">
        <v>37</v>
      </c>
      <c r="C536" s="1" t="s">
        <v>81</v>
      </c>
      <c r="D536">
        <v>2</v>
      </c>
    </row>
    <row r="537" spans="1:5" hidden="1" x14ac:dyDescent="0.25">
      <c r="A537" s="1" t="s">
        <v>5</v>
      </c>
      <c r="B537" s="1" t="s">
        <v>6</v>
      </c>
      <c r="C537" s="1" t="s">
        <v>82</v>
      </c>
      <c r="D537">
        <v>78</v>
      </c>
      <c r="E537">
        <v>85.584415584415581</v>
      </c>
    </row>
    <row r="538" spans="1:5" hidden="1" x14ac:dyDescent="0.25">
      <c r="A538" s="1" t="s">
        <v>8</v>
      </c>
      <c r="B538" s="1" t="s">
        <v>9</v>
      </c>
      <c r="C538" s="1" t="s">
        <v>82</v>
      </c>
      <c r="D538">
        <v>116</v>
      </c>
      <c r="E538">
        <v>53.391304347826086</v>
      </c>
    </row>
    <row r="539" spans="1:5" hidden="1" x14ac:dyDescent="0.25">
      <c r="A539" s="1" t="s">
        <v>10</v>
      </c>
      <c r="B539" s="1" t="s">
        <v>11</v>
      </c>
      <c r="C539" s="1" t="s">
        <v>82</v>
      </c>
      <c r="D539">
        <v>730</v>
      </c>
      <c r="E539">
        <v>63.689986282578872</v>
      </c>
    </row>
    <row r="540" spans="1:5" hidden="1" x14ac:dyDescent="0.25">
      <c r="A540" s="1" t="s">
        <v>12</v>
      </c>
      <c r="B540" s="1" t="s">
        <v>13</v>
      </c>
      <c r="C540" s="1" t="s">
        <v>82</v>
      </c>
      <c r="D540">
        <v>14</v>
      </c>
      <c r="E540">
        <v>70.142857142857139</v>
      </c>
    </row>
    <row r="541" spans="1:5" hidden="1" x14ac:dyDescent="0.25">
      <c r="A541" s="1" t="s">
        <v>14</v>
      </c>
      <c r="B541" s="1" t="s">
        <v>15</v>
      </c>
      <c r="C541" s="1" t="s">
        <v>82</v>
      </c>
      <c r="D541">
        <v>240</v>
      </c>
      <c r="E541">
        <v>70.275000000000006</v>
      </c>
    </row>
    <row r="542" spans="1:5" hidden="1" x14ac:dyDescent="0.25">
      <c r="A542" s="1" t="s">
        <v>16</v>
      </c>
      <c r="B542" s="1" t="s">
        <v>17</v>
      </c>
      <c r="C542" s="1" t="s">
        <v>82</v>
      </c>
      <c r="D542">
        <v>118</v>
      </c>
      <c r="E542">
        <v>80.525423728813564</v>
      </c>
    </row>
    <row r="543" spans="1:5" hidden="1" x14ac:dyDescent="0.25">
      <c r="A543" s="1" t="s">
        <v>18</v>
      </c>
      <c r="B543" s="1" t="s">
        <v>19</v>
      </c>
      <c r="C543" s="1" t="s">
        <v>82</v>
      </c>
      <c r="D543">
        <v>981</v>
      </c>
      <c r="E543">
        <v>65.745379876796719</v>
      </c>
    </row>
    <row r="544" spans="1:5" hidden="1" x14ac:dyDescent="0.25">
      <c r="A544" s="1" t="s">
        <v>20</v>
      </c>
      <c r="B544" s="1" t="s">
        <v>21</v>
      </c>
      <c r="C544" s="1" t="s">
        <v>82</v>
      </c>
      <c r="D544">
        <v>37</v>
      </c>
      <c r="E544">
        <v>93.459459459459453</v>
      </c>
    </row>
    <row r="545" spans="1:5" hidden="1" x14ac:dyDescent="0.25">
      <c r="A545" s="1" t="s">
        <v>22</v>
      </c>
      <c r="B545" s="1" t="s">
        <v>23</v>
      </c>
      <c r="C545" s="1" t="s">
        <v>82</v>
      </c>
      <c r="D545">
        <v>55</v>
      </c>
      <c r="E545">
        <v>86.222222222222229</v>
      </c>
    </row>
    <row r="546" spans="1:5" hidden="1" x14ac:dyDescent="0.25">
      <c r="A546" s="1" t="s">
        <v>24</v>
      </c>
      <c r="B546" s="1" t="s">
        <v>25</v>
      </c>
      <c r="C546" s="1" t="s">
        <v>82</v>
      </c>
      <c r="D546">
        <v>546</v>
      </c>
      <c r="E546">
        <v>68.02201834862386</v>
      </c>
    </row>
    <row r="547" spans="1:5" hidden="1" x14ac:dyDescent="0.25">
      <c r="A547" s="1" t="s">
        <v>26</v>
      </c>
      <c r="B547" s="1" t="s">
        <v>27</v>
      </c>
      <c r="C547" s="1" t="s">
        <v>82</v>
      </c>
      <c r="D547">
        <v>79</v>
      </c>
      <c r="E547">
        <v>78.303797468354432</v>
      </c>
    </row>
    <row r="548" spans="1:5" hidden="1" x14ac:dyDescent="0.25">
      <c r="A548" s="1" t="s">
        <v>28</v>
      </c>
      <c r="B548" s="1" t="s">
        <v>29</v>
      </c>
      <c r="C548" s="1" t="s">
        <v>82</v>
      </c>
      <c r="D548">
        <v>78</v>
      </c>
      <c r="E548">
        <v>74.519480519480524</v>
      </c>
    </row>
    <row r="549" spans="1:5" hidden="1" x14ac:dyDescent="0.25">
      <c r="A549" s="1" t="s">
        <v>30</v>
      </c>
      <c r="B549" s="1" t="s">
        <v>31</v>
      </c>
      <c r="C549" s="1" t="s">
        <v>82</v>
      </c>
      <c r="D549">
        <v>97</v>
      </c>
      <c r="E549">
        <v>65.104166666666671</v>
      </c>
    </row>
    <row r="550" spans="1:5" hidden="1" x14ac:dyDescent="0.25">
      <c r="A550" s="1" t="s">
        <v>32</v>
      </c>
      <c r="B550" s="1" t="s">
        <v>33</v>
      </c>
      <c r="C550" s="1" t="s">
        <v>82</v>
      </c>
      <c r="D550">
        <v>133</v>
      </c>
      <c r="E550">
        <v>57.984962406015036</v>
      </c>
    </row>
    <row r="551" spans="1:5" hidden="1" x14ac:dyDescent="0.25">
      <c r="A551" s="1" t="s">
        <v>34</v>
      </c>
      <c r="B551" s="1" t="s">
        <v>35</v>
      </c>
      <c r="C551" s="1" t="s">
        <v>82</v>
      </c>
      <c r="D551">
        <v>80</v>
      </c>
      <c r="E551">
        <v>72.625</v>
      </c>
    </row>
    <row r="552" spans="1:5" hidden="1" x14ac:dyDescent="0.25">
      <c r="A552" s="1" t="s">
        <v>36</v>
      </c>
      <c r="B552" s="1" t="s">
        <v>37</v>
      </c>
      <c r="C552" s="1" t="s">
        <v>82</v>
      </c>
      <c r="D552">
        <v>52</v>
      </c>
      <c r="E552">
        <v>90.5</v>
      </c>
    </row>
    <row r="553" spans="1:5" hidden="1" x14ac:dyDescent="0.25">
      <c r="A553" s="1" t="s">
        <v>5</v>
      </c>
      <c r="B553" s="1" t="s">
        <v>6</v>
      </c>
      <c r="C553" s="1" t="s">
        <v>83</v>
      </c>
      <c r="D553">
        <v>112</v>
      </c>
      <c r="E553">
        <v>87.589285714285708</v>
      </c>
    </row>
    <row r="554" spans="1:5" hidden="1" x14ac:dyDescent="0.25">
      <c r="A554" s="1" t="s">
        <v>8</v>
      </c>
      <c r="B554" s="1" t="s">
        <v>9</v>
      </c>
      <c r="C554" s="1" t="s">
        <v>83</v>
      </c>
      <c r="D554">
        <v>31</v>
      </c>
      <c r="E554">
        <v>71.612903225806448</v>
      </c>
    </row>
    <row r="555" spans="1:5" hidden="1" x14ac:dyDescent="0.25">
      <c r="A555" s="1" t="s">
        <v>10</v>
      </c>
      <c r="B555" s="1" t="s">
        <v>11</v>
      </c>
      <c r="C555" s="1" t="s">
        <v>83</v>
      </c>
      <c r="D555">
        <v>276</v>
      </c>
      <c r="E555">
        <v>70.632727272727266</v>
      </c>
    </row>
    <row r="556" spans="1:5" hidden="1" x14ac:dyDescent="0.25">
      <c r="A556" s="1" t="s">
        <v>12</v>
      </c>
      <c r="B556" s="1" t="s">
        <v>13</v>
      </c>
      <c r="C556" s="1" t="s">
        <v>83</v>
      </c>
      <c r="D556">
        <v>20</v>
      </c>
      <c r="E556">
        <v>79.8</v>
      </c>
    </row>
    <row r="557" spans="1:5" hidden="1" x14ac:dyDescent="0.25">
      <c r="A557" s="1" t="s">
        <v>14</v>
      </c>
      <c r="B557" s="1" t="s">
        <v>15</v>
      </c>
      <c r="C557" s="1" t="s">
        <v>83</v>
      </c>
      <c r="D557">
        <v>145</v>
      </c>
      <c r="E557">
        <v>77.791666666666671</v>
      </c>
    </row>
    <row r="558" spans="1:5" hidden="1" x14ac:dyDescent="0.25">
      <c r="A558" s="1" t="s">
        <v>16</v>
      </c>
      <c r="B558" s="1" t="s">
        <v>17</v>
      </c>
      <c r="C558" s="1" t="s">
        <v>83</v>
      </c>
      <c r="D558">
        <v>159</v>
      </c>
      <c r="E558">
        <v>87.723270440251568</v>
      </c>
    </row>
    <row r="559" spans="1:5" hidden="1" x14ac:dyDescent="0.25">
      <c r="A559" s="1" t="s">
        <v>18</v>
      </c>
      <c r="B559" s="1" t="s">
        <v>19</v>
      </c>
      <c r="C559" s="1" t="s">
        <v>83</v>
      </c>
      <c r="D559">
        <v>495</v>
      </c>
      <c r="E559">
        <v>73.830303030303028</v>
      </c>
    </row>
    <row r="560" spans="1:5" hidden="1" x14ac:dyDescent="0.25">
      <c r="A560" s="1" t="s">
        <v>20</v>
      </c>
      <c r="B560" s="1" t="s">
        <v>21</v>
      </c>
      <c r="C560" s="1" t="s">
        <v>83</v>
      </c>
      <c r="D560">
        <v>67</v>
      </c>
      <c r="E560">
        <v>86.537313432835816</v>
      </c>
    </row>
    <row r="561" spans="1:5" hidden="1" x14ac:dyDescent="0.25">
      <c r="A561" s="1" t="s">
        <v>22</v>
      </c>
      <c r="B561" s="1" t="s">
        <v>23</v>
      </c>
      <c r="C561" s="1" t="s">
        <v>83</v>
      </c>
      <c r="D561">
        <v>89</v>
      </c>
      <c r="E561">
        <v>77.36363636363636</v>
      </c>
    </row>
    <row r="562" spans="1:5" hidden="1" x14ac:dyDescent="0.25">
      <c r="A562" s="1" t="s">
        <v>24</v>
      </c>
      <c r="B562" s="1" t="s">
        <v>25</v>
      </c>
      <c r="C562" s="1" t="s">
        <v>83</v>
      </c>
      <c r="D562">
        <v>238</v>
      </c>
      <c r="E562">
        <v>59.932773109243698</v>
      </c>
    </row>
    <row r="563" spans="1:5" hidden="1" x14ac:dyDescent="0.25">
      <c r="A563" s="1" t="s">
        <v>26</v>
      </c>
      <c r="B563" s="1" t="s">
        <v>27</v>
      </c>
      <c r="C563" s="1" t="s">
        <v>83</v>
      </c>
      <c r="D563">
        <v>113</v>
      </c>
      <c r="E563">
        <v>84.232142857142861</v>
      </c>
    </row>
    <row r="564" spans="1:5" hidden="1" x14ac:dyDescent="0.25">
      <c r="A564" s="1" t="s">
        <v>28</v>
      </c>
      <c r="B564" s="1" t="s">
        <v>29</v>
      </c>
      <c r="C564" s="1" t="s">
        <v>83</v>
      </c>
      <c r="D564">
        <v>90</v>
      </c>
      <c r="E564">
        <v>79.488888888888894</v>
      </c>
    </row>
    <row r="565" spans="1:5" hidden="1" x14ac:dyDescent="0.25">
      <c r="A565" s="1" t="s">
        <v>30</v>
      </c>
      <c r="B565" s="1" t="s">
        <v>31</v>
      </c>
      <c r="C565" s="1" t="s">
        <v>83</v>
      </c>
      <c r="D565">
        <v>70</v>
      </c>
      <c r="E565">
        <v>75.142857142857139</v>
      </c>
    </row>
    <row r="566" spans="1:5" hidden="1" x14ac:dyDescent="0.25">
      <c r="A566" s="1" t="s">
        <v>32</v>
      </c>
      <c r="B566" s="1" t="s">
        <v>33</v>
      </c>
      <c r="C566" s="1" t="s">
        <v>83</v>
      </c>
      <c r="D566">
        <v>61</v>
      </c>
      <c r="E566">
        <v>66.786885245901644</v>
      </c>
    </row>
    <row r="567" spans="1:5" hidden="1" x14ac:dyDescent="0.25">
      <c r="A567" s="1" t="s">
        <v>34</v>
      </c>
      <c r="B567" s="1" t="s">
        <v>35</v>
      </c>
      <c r="C567" s="1" t="s">
        <v>83</v>
      </c>
      <c r="D567">
        <v>69</v>
      </c>
      <c r="E567">
        <v>83.911764705882348</v>
      </c>
    </row>
    <row r="568" spans="1:5" hidden="1" x14ac:dyDescent="0.25">
      <c r="A568" s="1" t="s">
        <v>36</v>
      </c>
      <c r="B568" s="1" t="s">
        <v>37</v>
      </c>
      <c r="C568" s="1" t="s">
        <v>83</v>
      </c>
      <c r="D568">
        <v>49</v>
      </c>
      <c r="E568">
        <v>86.875</v>
      </c>
    </row>
    <row r="569" spans="1:5" hidden="1" x14ac:dyDescent="0.25">
      <c r="A569" s="1" t="s">
        <v>5</v>
      </c>
      <c r="B569" s="1" t="s">
        <v>6</v>
      </c>
      <c r="C569" s="1" t="s">
        <v>84</v>
      </c>
      <c r="D569">
        <v>4</v>
      </c>
    </row>
    <row r="570" spans="1:5" hidden="1" x14ac:dyDescent="0.25">
      <c r="A570" s="1" t="s">
        <v>10</v>
      </c>
      <c r="B570" s="1" t="s">
        <v>11</v>
      </c>
      <c r="C570" s="1" t="s">
        <v>84</v>
      </c>
      <c r="D570">
        <v>1</v>
      </c>
    </row>
    <row r="571" spans="1:5" hidden="1" x14ac:dyDescent="0.25">
      <c r="A571" s="1" t="s">
        <v>16</v>
      </c>
      <c r="B571" s="1" t="s">
        <v>17</v>
      </c>
      <c r="C571" s="1" t="s">
        <v>84</v>
      </c>
      <c r="D571">
        <v>2</v>
      </c>
    </row>
    <row r="572" spans="1:5" hidden="1" x14ac:dyDescent="0.25">
      <c r="A572" s="1" t="s">
        <v>18</v>
      </c>
      <c r="B572" s="1" t="s">
        <v>19</v>
      </c>
      <c r="C572" s="1" t="s">
        <v>84</v>
      </c>
      <c r="D572">
        <v>2</v>
      </c>
    </row>
    <row r="573" spans="1:5" hidden="1" x14ac:dyDescent="0.25">
      <c r="A573" s="1" t="s">
        <v>16</v>
      </c>
      <c r="B573" s="1" t="s">
        <v>17</v>
      </c>
      <c r="C573" s="1" t="s">
        <v>85</v>
      </c>
      <c r="D573">
        <v>1</v>
      </c>
    </row>
    <row r="574" spans="1:5" hidden="1" x14ac:dyDescent="0.25">
      <c r="A574" s="1" t="s">
        <v>18</v>
      </c>
      <c r="B574" s="1" t="s">
        <v>19</v>
      </c>
      <c r="C574" s="1" t="s">
        <v>85</v>
      </c>
      <c r="D574">
        <v>1</v>
      </c>
    </row>
    <row r="575" spans="1:5" hidden="1" x14ac:dyDescent="0.25">
      <c r="A575" s="1" t="s">
        <v>5</v>
      </c>
      <c r="B575" s="1" t="s">
        <v>6</v>
      </c>
      <c r="C575" s="1" t="s">
        <v>86</v>
      </c>
      <c r="D575">
        <v>3</v>
      </c>
    </row>
    <row r="576" spans="1:5" hidden="1" x14ac:dyDescent="0.25">
      <c r="A576" s="1" t="s">
        <v>12</v>
      </c>
      <c r="B576" s="1" t="s">
        <v>13</v>
      </c>
      <c r="C576" s="1" t="s">
        <v>86</v>
      </c>
      <c r="D576">
        <v>1</v>
      </c>
    </row>
    <row r="577" spans="1:5" hidden="1" x14ac:dyDescent="0.25">
      <c r="A577" s="1" t="s">
        <v>16</v>
      </c>
      <c r="B577" s="1" t="s">
        <v>17</v>
      </c>
      <c r="C577" s="1" t="s">
        <v>86</v>
      </c>
      <c r="D577">
        <v>1</v>
      </c>
    </row>
    <row r="578" spans="1:5" hidden="1" x14ac:dyDescent="0.25">
      <c r="A578" s="1" t="s">
        <v>18</v>
      </c>
      <c r="B578" s="1" t="s">
        <v>19</v>
      </c>
      <c r="C578" s="1" t="s">
        <v>86</v>
      </c>
      <c r="D578">
        <v>1</v>
      </c>
    </row>
    <row r="579" spans="1:5" hidden="1" x14ac:dyDescent="0.25">
      <c r="A579" s="1" t="s">
        <v>22</v>
      </c>
      <c r="B579" s="1" t="s">
        <v>23</v>
      </c>
      <c r="C579" s="1" t="s">
        <v>86</v>
      </c>
      <c r="D579">
        <v>1</v>
      </c>
    </row>
    <row r="580" spans="1:5" hidden="1" x14ac:dyDescent="0.25">
      <c r="A580" s="1" t="s">
        <v>5</v>
      </c>
      <c r="B580" s="1" t="s">
        <v>6</v>
      </c>
      <c r="C580" s="1" t="s">
        <v>87</v>
      </c>
      <c r="D580">
        <v>11</v>
      </c>
      <c r="E580">
        <v>71.818181818181813</v>
      </c>
    </row>
    <row r="581" spans="1:5" hidden="1" x14ac:dyDescent="0.25">
      <c r="A581" s="1" t="s">
        <v>8</v>
      </c>
      <c r="B581" s="1" t="s">
        <v>9</v>
      </c>
      <c r="C581" s="1" t="s">
        <v>87</v>
      </c>
      <c r="D581">
        <v>4</v>
      </c>
    </row>
    <row r="582" spans="1:5" hidden="1" x14ac:dyDescent="0.25">
      <c r="A582" s="1" t="s">
        <v>10</v>
      </c>
      <c r="B582" s="1" t="s">
        <v>11</v>
      </c>
      <c r="C582" s="1" t="s">
        <v>87</v>
      </c>
      <c r="D582">
        <v>9</v>
      </c>
    </row>
    <row r="583" spans="1:5" hidden="1" x14ac:dyDescent="0.25">
      <c r="A583" s="1" t="s">
        <v>12</v>
      </c>
      <c r="B583" s="1" t="s">
        <v>13</v>
      </c>
      <c r="C583" s="1" t="s">
        <v>87</v>
      </c>
      <c r="D583">
        <v>2</v>
      </c>
    </row>
    <row r="584" spans="1:5" hidden="1" x14ac:dyDescent="0.25">
      <c r="A584" s="1" t="s">
        <v>14</v>
      </c>
      <c r="B584" s="1" t="s">
        <v>15</v>
      </c>
      <c r="C584" s="1" t="s">
        <v>87</v>
      </c>
      <c r="D584">
        <v>6</v>
      </c>
    </row>
    <row r="585" spans="1:5" hidden="1" x14ac:dyDescent="0.25">
      <c r="A585" s="1" t="s">
        <v>16</v>
      </c>
      <c r="B585" s="1" t="s">
        <v>17</v>
      </c>
      <c r="C585" s="1" t="s">
        <v>87</v>
      </c>
      <c r="D585">
        <v>16</v>
      </c>
      <c r="E585">
        <v>90.714285714285708</v>
      </c>
    </row>
    <row r="586" spans="1:5" hidden="1" x14ac:dyDescent="0.25">
      <c r="A586" s="1" t="s">
        <v>18</v>
      </c>
      <c r="B586" s="1" t="s">
        <v>19</v>
      </c>
      <c r="C586" s="1" t="s">
        <v>87</v>
      </c>
      <c r="D586">
        <v>48</v>
      </c>
      <c r="E586">
        <v>78.5</v>
      </c>
    </row>
    <row r="587" spans="1:5" hidden="1" x14ac:dyDescent="0.25">
      <c r="A587" s="1" t="s">
        <v>20</v>
      </c>
      <c r="B587" s="1" t="s">
        <v>21</v>
      </c>
      <c r="C587" s="1" t="s">
        <v>87</v>
      </c>
      <c r="D587">
        <v>3</v>
      </c>
    </row>
    <row r="588" spans="1:5" hidden="1" x14ac:dyDescent="0.25">
      <c r="A588" s="1" t="s">
        <v>22</v>
      </c>
      <c r="B588" s="1" t="s">
        <v>23</v>
      </c>
      <c r="C588" s="1" t="s">
        <v>87</v>
      </c>
      <c r="D588">
        <v>16</v>
      </c>
      <c r="E588">
        <v>85.875</v>
      </c>
    </row>
    <row r="589" spans="1:5" hidden="1" x14ac:dyDescent="0.25">
      <c r="A589" s="1" t="s">
        <v>24</v>
      </c>
      <c r="B589" s="1" t="s">
        <v>25</v>
      </c>
      <c r="C589" s="1" t="s">
        <v>87</v>
      </c>
      <c r="D589">
        <v>3</v>
      </c>
    </row>
    <row r="590" spans="1:5" hidden="1" x14ac:dyDescent="0.25">
      <c r="A590" s="1" t="s">
        <v>26</v>
      </c>
      <c r="B590" s="1" t="s">
        <v>27</v>
      </c>
      <c r="C590" s="1" t="s">
        <v>87</v>
      </c>
      <c r="D590">
        <v>1</v>
      </c>
    </row>
    <row r="591" spans="1:5" hidden="1" x14ac:dyDescent="0.25">
      <c r="A591" s="1" t="s">
        <v>28</v>
      </c>
      <c r="B591" s="1" t="s">
        <v>29</v>
      </c>
      <c r="C591" s="1" t="s">
        <v>87</v>
      </c>
      <c r="D591">
        <v>18</v>
      </c>
      <c r="E591">
        <v>85.333333333333329</v>
      </c>
    </row>
    <row r="592" spans="1:5" hidden="1" x14ac:dyDescent="0.25">
      <c r="A592" s="1" t="s">
        <v>30</v>
      </c>
      <c r="B592" s="1" t="s">
        <v>31</v>
      </c>
      <c r="C592" s="1" t="s">
        <v>87</v>
      </c>
      <c r="D592">
        <v>9</v>
      </c>
    </row>
    <row r="593" spans="1:5" hidden="1" x14ac:dyDescent="0.25">
      <c r="A593" s="1" t="s">
        <v>32</v>
      </c>
      <c r="B593" s="1" t="s">
        <v>33</v>
      </c>
      <c r="C593" s="1" t="s">
        <v>87</v>
      </c>
      <c r="D593">
        <v>5</v>
      </c>
    </row>
    <row r="594" spans="1:5" hidden="1" x14ac:dyDescent="0.25">
      <c r="A594" s="1" t="s">
        <v>34</v>
      </c>
      <c r="B594" s="1" t="s">
        <v>35</v>
      </c>
      <c r="C594" s="1" t="s">
        <v>87</v>
      </c>
      <c r="D594">
        <v>4</v>
      </c>
    </row>
    <row r="595" spans="1:5" hidden="1" x14ac:dyDescent="0.25">
      <c r="A595" s="1" t="s">
        <v>36</v>
      </c>
      <c r="B595" s="1" t="s">
        <v>37</v>
      </c>
      <c r="C595" s="1" t="s">
        <v>87</v>
      </c>
      <c r="D595">
        <v>4</v>
      </c>
    </row>
    <row r="596" spans="1:5" hidden="1" x14ac:dyDescent="0.25">
      <c r="A596" s="1" t="s">
        <v>5</v>
      </c>
      <c r="B596" s="1" t="s">
        <v>6</v>
      </c>
      <c r="C596" s="1" t="s">
        <v>88</v>
      </c>
      <c r="D596">
        <v>24</v>
      </c>
      <c r="E596">
        <v>73.833333333333329</v>
      </c>
    </row>
    <row r="597" spans="1:5" hidden="1" x14ac:dyDescent="0.25">
      <c r="A597" s="1" t="s">
        <v>8</v>
      </c>
      <c r="B597" s="1" t="s">
        <v>9</v>
      </c>
      <c r="C597" s="1" t="s">
        <v>88</v>
      </c>
      <c r="D597">
        <v>14</v>
      </c>
      <c r="E597">
        <v>65.142857142857139</v>
      </c>
    </row>
    <row r="598" spans="1:5" hidden="1" x14ac:dyDescent="0.25">
      <c r="A598" s="1" t="s">
        <v>10</v>
      </c>
      <c r="B598" s="1" t="s">
        <v>11</v>
      </c>
      <c r="C598" s="1" t="s">
        <v>88</v>
      </c>
      <c r="D598">
        <v>21</v>
      </c>
      <c r="E598">
        <v>60.952380952380949</v>
      </c>
    </row>
    <row r="599" spans="1:5" hidden="1" x14ac:dyDescent="0.25">
      <c r="A599" s="1" t="s">
        <v>12</v>
      </c>
      <c r="B599" s="1" t="s">
        <v>13</v>
      </c>
      <c r="C599" s="1" t="s">
        <v>88</v>
      </c>
      <c r="D599">
        <v>4</v>
      </c>
    </row>
    <row r="600" spans="1:5" hidden="1" x14ac:dyDescent="0.25">
      <c r="A600" s="1" t="s">
        <v>14</v>
      </c>
      <c r="B600" s="1" t="s">
        <v>15</v>
      </c>
      <c r="C600" s="1" t="s">
        <v>88</v>
      </c>
      <c r="D600">
        <v>7</v>
      </c>
    </row>
    <row r="601" spans="1:5" hidden="1" x14ac:dyDescent="0.25">
      <c r="A601" s="1" t="s">
        <v>16</v>
      </c>
      <c r="B601" s="1" t="s">
        <v>17</v>
      </c>
      <c r="C601" s="1" t="s">
        <v>88</v>
      </c>
      <c r="D601">
        <v>66</v>
      </c>
      <c r="E601">
        <v>74.454545454545453</v>
      </c>
    </row>
    <row r="602" spans="1:5" hidden="1" x14ac:dyDescent="0.25">
      <c r="A602" s="1" t="s">
        <v>18</v>
      </c>
      <c r="B602" s="1" t="s">
        <v>19</v>
      </c>
      <c r="C602" s="1" t="s">
        <v>88</v>
      </c>
      <c r="D602">
        <v>85</v>
      </c>
      <c r="E602">
        <v>74.82352941176471</v>
      </c>
    </row>
    <row r="603" spans="1:5" hidden="1" x14ac:dyDescent="0.25">
      <c r="A603" s="1" t="s">
        <v>20</v>
      </c>
      <c r="B603" s="1" t="s">
        <v>21</v>
      </c>
      <c r="C603" s="1" t="s">
        <v>88</v>
      </c>
      <c r="D603">
        <v>5</v>
      </c>
    </row>
    <row r="604" spans="1:5" hidden="1" x14ac:dyDescent="0.25">
      <c r="A604" s="1" t="s">
        <v>22</v>
      </c>
      <c r="B604" s="1" t="s">
        <v>23</v>
      </c>
      <c r="C604" s="1" t="s">
        <v>88</v>
      </c>
      <c r="D604">
        <v>29</v>
      </c>
      <c r="E604">
        <v>71.517241379310349</v>
      </c>
    </row>
    <row r="605" spans="1:5" hidden="1" x14ac:dyDescent="0.25">
      <c r="A605" s="1" t="s">
        <v>24</v>
      </c>
      <c r="B605" s="1" t="s">
        <v>25</v>
      </c>
      <c r="C605" s="1" t="s">
        <v>88</v>
      </c>
      <c r="D605">
        <v>6</v>
      </c>
    </row>
    <row r="606" spans="1:5" hidden="1" x14ac:dyDescent="0.25">
      <c r="A606" s="1" t="s">
        <v>26</v>
      </c>
      <c r="B606" s="1" t="s">
        <v>27</v>
      </c>
      <c r="C606" s="1" t="s">
        <v>88</v>
      </c>
      <c r="D606">
        <v>8</v>
      </c>
    </row>
    <row r="607" spans="1:5" hidden="1" x14ac:dyDescent="0.25">
      <c r="A607" s="1" t="s">
        <v>28</v>
      </c>
      <c r="B607" s="1" t="s">
        <v>29</v>
      </c>
      <c r="C607" s="1" t="s">
        <v>88</v>
      </c>
      <c r="D607">
        <v>56</v>
      </c>
      <c r="E607">
        <v>72.071428571428569</v>
      </c>
    </row>
    <row r="608" spans="1:5" hidden="1" x14ac:dyDescent="0.25">
      <c r="A608" s="1" t="s">
        <v>30</v>
      </c>
      <c r="B608" s="1" t="s">
        <v>31</v>
      </c>
      <c r="C608" s="1" t="s">
        <v>88</v>
      </c>
      <c r="D608">
        <v>7</v>
      </c>
    </row>
    <row r="609" spans="1:5" hidden="1" x14ac:dyDescent="0.25">
      <c r="A609" s="1" t="s">
        <v>32</v>
      </c>
      <c r="B609" s="1" t="s">
        <v>33</v>
      </c>
      <c r="C609" s="1" t="s">
        <v>88</v>
      </c>
      <c r="D609">
        <v>5</v>
      </c>
    </row>
    <row r="610" spans="1:5" hidden="1" x14ac:dyDescent="0.25">
      <c r="A610" s="1" t="s">
        <v>34</v>
      </c>
      <c r="B610" s="1" t="s">
        <v>35</v>
      </c>
      <c r="C610" s="1" t="s">
        <v>88</v>
      </c>
      <c r="D610">
        <v>12</v>
      </c>
      <c r="E610">
        <v>64.333333333333329</v>
      </c>
    </row>
    <row r="611" spans="1:5" hidden="1" x14ac:dyDescent="0.25">
      <c r="A611" s="1" t="s">
        <v>36</v>
      </c>
      <c r="B611" s="1" t="s">
        <v>37</v>
      </c>
      <c r="C611" s="1" t="s">
        <v>88</v>
      </c>
      <c r="D611">
        <v>15</v>
      </c>
      <c r="E611">
        <v>61.2</v>
      </c>
    </row>
    <row r="612" spans="1:5" hidden="1" x14ac:dyDescent="0.25">
      <c r="A612" s="1" t="s">
        <v>5</v>
      </c>
      <c r="B612" s="1" t="s">
        <v>6</v>
      </c>
      <c r="C612" s="1" t="s">
        <v>89</v>
      </c>
      <c r="D612">
        <v>1</v>
      </c>
    </row>
    <row r="613" spans="1:5" hidden="1" x14ac:dyDescent="0.25">
      <c r="A613" s="1" t="s">
        <v>36</v>
      </c>
      <c r="B613" s="1" t="s">
        <v>37</v>
      </c>
      <c r="C613" s="1" t="s">
        <v>90</v>
      </c>
      <c r="D613">
        <v>1</v>
      </c>
    </row>
    <row r="614" spans="1:5" hidden="1" x14ac:dyDescent="0.25">
      <c r="A614" s="1" t="s">
        <v>5</v>
      </c>
      <c r="B614" s="1" t="s">
        <v>6</v>
      </c>
      <c r="C614" s="1" t="s">
        <v>91</v>
      </c>
      <c r="D614">
        <v>17759</v>
      </c>
      <c r="E614">
        <v>53.57202575980115</v>
      </c>
    </row>
    <row r="615" spans="1:5" hidden="1" x14ac:dyDescent="0.25">
      <c r="A615" s="1" t="s">
        <v>8</v>
      </c>
      <c r="B615" s="1" t="s">
        <v>9</v>
      </c>
      <c r="C615" s="1" t="s">
        <v>91</v>
      </c>
      <c r="D615">
        <v>14180</v>
      </c>
      <c r="E615">
        <v>52.569641721433115</v>
      </c>
    </row>
    <row r="616" spans="1:5" hidden="1" x14ac:dyDescent="0.25">
      <c r="A616" s="1" t="s">
        <v>10</v>
      </c>
      <c r="B616" s="1" t="s">
        <v>11</v>
      </c>
      <c r="C616" s="1" t="s">
        <v>91</v>
      </c>
      <c r="D616">
        <v>16121</v>
      </c>
      <c r="E616">
        <v>56.416044776119406</v>
      </c>
    </row>
    <row r="617" spans="1:5" hidden="1" x14ac:dyDescent="0.25">
      <c r="A617" s="1" t="s">
        <v>12</v>
      </c>
      <c r="B617" s="1" t="s">
        <v>13</v>
      </c>
      <c r="C617" s="1" t="s">
        <v>91</v>
      </c>
      <c r="D617">
        <v>6271</v>
      </c>
      <c r="E617">
        <v>52.396551724137929</v>
      </c>
    </row>
    <row r="618" spans="1:5" hidden="1" x14ac:dyDescent="0.25">
      <c r="A618" s="1" t="s">
        <v>14</v>
      </c>
      <c r="B618" s="1" t="s">
        <v>15</v>
      </c>
      <c r="C618" s="1" t="s">
        <v>91</v>
      </c>
      <c r="D618">
        <v>17105</v>
      </c>
      <c r="E618">
        <v>56.468037733638013</v>
      </c>
    </row>
    <row r="619" spans="1:5" hidden="1" x14ac:dyDescent="0.25">
      <c r="A619" s="1" t="s">
        <v>16</v>
      </c>
      <c r="B619" s="1" t="s">
        <v>17</v>
      </c>
      <c r="C619" s="1" t="s">
        <v>91</v>
      </c>
      <c r="D619">
        <v>26751</v>
      </c>
      <c r="E619">
        <v>59.705018176366977</v>
      </c>
    </row>
    <row r="620" spans="1:5" hidden="1" x14ac:dyDescent="0.25">
      <c r="A620" s="1" t="s">
        <v>18</v>
      </c>
      <c r="B620" s="1" t="s">
        <v>19</v>
      </c>
      <c r="C620" s="1" t="s">
        <v>91</v>
      </c>
      <c r="D620">
        <v>43123</v>
      </c>
      <c r="E620">
        <v>60.850194055172096</v>
      </c>
    </row>
    <row r="621" spans="1:5" hidden="1" x14ac:dyDescent="0.25">
      <c r="A621" s="1" t="s">
        <v>20</v>
      </c>
      <c r="B621" s="1" t="s">
        <v>21</v>
      </c>
      <c r="C621" s="1" t="s">
        <v>91</v>
      </c>
      <c r="D621">
        <v>6176</v>
      </c>
      <c r="E621">
        <v>54.109793730713008</v>
      </c>
    </row>
    <row r="622" spans="1:5" hidden="1" x14ac:dyDescent="0.25">
      <c r="A622" s="1" t="s">
        <v>22</v>
      </c>
      <c r="B622" s="1" t="s">
        <v>23</v>
      </c>
      <c r="C622" s="1" t="s">
        <v>91</v>
      </c>
      <c r="D622">
        <v>16771</v>
      </c>
      <c r="E622">
        <v>57.674070093736937</v>
      </c>
    </row>
    <row r="623" spans="1:5" hidden="1" x14ac:dyDescent="0.25">
      <c r="A623" s="1" t="s">
        <v>24</v>
      </c>
      <c r="B623" s="1" t="s">
        <v>25</v>
      </c>
      <c r="C623" s="1" t="s">
        <v>91</v>
      </c>
      <c r="D623">
        <v>8746</v>
      </c>
      <c r="E623">
        <v>62.00698900091659</v>
      </c>
    </row>
    <row r="624" spans="1:5" hidden="1" x14ac:dyDescent="0.25">
      <c r="A624" s="1" t="s">
        <v>26</v>
      </c>
      <c r="B624" s="1" t="s">
        <v>27</v>
      </c>
      <c r="C624" s="1" t="s">
        <v>91</v>
      </c>
      <c r="D624">
        <v>17315</v>
      </c>
      <c r="E624">
        <v>54.080023161551821</v>
      </c>
    </row>
    <row r="625" spans="1:5" hidden="1" x14ac:dyDescent="0.25">
      <c r="A625" s="1" t="s">
        <v>28</v>
      </c>
      <c r="B625" s="1" t="s">
        <v>29</v>
      </c>
      <c r="C625" s="1" t="s">
        <v>91</v>
      </c>
      <c r="D625">
        <v>29836</v>
      </c>
      <c r="E625">
        <v>54.748395766840247</v>
      </c>
    </row>
    <row r="626" spans="1:5" hidden="1" x14ac:dyDescent="0.25">
      <c r="A626" s="1" t="s">
        <v>30</v>
      </c>
      <c r="B626" s="1" t="s">
        <v>31</v>
      </c>
      <c r="C626" s="1" t="s">
        <v>91</v>
      </c>
      <c r="D626">
        <v>8937</v>
      </c>
      <c r="E626">
        <v>58.248655913978496</v>
      </c>
    </row>
    <row r="627" spans="1:5" hidden="1" x14ac:dyDescent="0.25">
      <c r="A627" s="1" t="s">
        <v>32</v>
      </c>
      <c r="B627" s="1" t="s">
        <v>33</v>
      </c>
      <c r="C627" s="1" t="s">
        <v>91</v>
      </c>
      <c r="D627">
        <v>9644</v>
      </c>
      <c r="E627">
        <v>52.792641097599002</v>
      </c>
    </row>
    <row r="628" spans="1:5" hidden="1" x14ac:dyDescent="0.25">
      <c r="A628" s="1" t="s">
        <v>34</v>
      </c>
      <c r="B628" s="1" t="s">
        <v>35</v>
      </c>
      <c r="C628" s="1" t="s">
        <v>91</v>
      </c>
      <c r="D628">
        <v>25497</v>
      </c>
      <c r="E628">
        <v>54.297728523147057</v>
      </c>
    </row>
    <row r="629" spans="1:5" hidden="1" x14ac:dyDescent="0.25">
      <c r="A629" s="1" t="s">
        <v>36</v>
      </c>
      <c r="B629" s="1" t="s">
        <v>37</v>
      </c>
      <c r="C629" s="1" t="s">
        <v>91</v>
      </c>
      <c r="D629">
        <v>10501</v>
      </c>
      <c r="E629">
        <v>51.72557073263922</v>
      </c>
    </row>
    <row r="630" spans="1:5" x14ac:dyDescent="0.25">
      <c r="A630" s="1" t="s">
        <v>5</v>
      </c>
      <c r="B630" s="1" t="s">
        <v>6</v>
      </c>
      <c r="C630" s="1" t="s">
        <v>92</v>
      </c>
      <c r="D630">
        <v>5192</v>
      </c>
      <c r="E630">
        <v>28.071124855044452</v>
      </c>
    </row>
    <row r="631" spans="1:5" x14ac:dyDescent="0.25">
      <c r="A631" s="1" t="s">
        <v>8</v>
      </c>
      <c r="B631" s="1" t="s">
        <v>9</v>
      </c>
      <c r="C631" s="1" t="s">
        <v>92</v>
      </c>
      <c r="D631">
        <v>2963</v>
      </c>
      <c r="E631">
        <v>27.76546130449476</v>
      </c>
    </row>
    <row r="632" spans="1:5" x14ac:dyDescent="0.25">
      <c r="A632" s="1" t="s">
        <v>10</v>
      </c>
      <c r="B632" s="1" t="s">
        <v>11</v>
      </c>
      <c r="C632" s="1" t="s">
        <v>92</v>
      </c>
      <c r="D632">
        <v>4539</v>
      </c>
      <c r="E632">
        <v>31.203617913081843</v>
      </c>
    </row>
    <row r="633" spans="1:5" x14ac:dyDescent="0.25">
      <c r="A633" s="1" t="s">
        <v>12</v>
      </c>
      <c r="B633" s="1" t="s">
        <v>13</v>
      </c>
      <c r="C633" s="1" t="s">
        <v>92</v>
      </c>
      <c r="D633">
        <v>1438</v>
      </c>
      <c r="E633">
        <v>25.265505226480837</v>
      </c>
    </row>
    <row r="634" spans="1:5" x14ac:dyDescent="0.25">
      <c r="A634" s="1" t="s">
        <v>14</v>
      </c>
      <c r="B634" s="1" t="s">
        <v>15</v>
      </c>
      <c r="C634" s="1" t="s">
        <v>92</v>
      </c>
      <c r="D634">
        <v>5107</v>
      </c>
      <c r="E634">
        <v>32.374705420267084</v>
      </c>
    </row>
    <row r="635" spans="1:5" x14ac:dyDescent="0.25">
      <c r="A635" s="1" t="s">
        <v>16</v>
      </c>
      <c r="B635" s="1" t="s">
        <v>17</v>
      </c>
      <c r="C635" s="1" t="s">
        <v>92</v>
      </c>
      <c r="D635">
        <v>8105</v>
      </c>
      <c r="E635">
        <v>35.131295631728747</v>
      </c>
    </row>
    <row r="636" spans="1:5" x14ac:dyDescent="0.25">
      <c r="A636" s="1" t="s">
        <v>18</v>
      </c>
      <c r="B636" s="1" t="s">
        <v>19</v>
      </c>
      <c r="C636" s="1" t="s">
        <v>92</v>
      </c>
      <c r="D636">
        <v>12489</v>
      </c>
      <c r="E636">
        <v>36.801026957637994</v>
      </c>
    </row>
    <row r="637" spans="1:5" x14ac:dyDescent="0.25">
      <c r="A637" s="1" t="s">
        <v>20</v>
      </c>
      <c r="B637" s="1" t="s">
        <v>21</v>
      </c>
      <c r="C637" s="1" t="s">
        <v>92</v>
      </c>
      <c r="D637">
        <v>1690</v>
      </c>
      <c r="E637">
        <v>27.409252669039144</v>
      </c>
    </row>
    <row r="638" spans="1:5" x14ac:dyDescent="0.25">
      <c r="A638" s="1" t="s">
        <v>22</v>
      </c>
      <c r="B638" s="1" t="s">
        <v>23</v>
      </c>
      <c r="C638" s="1" t="s">
        <v>92</v>
      </c>
      <c r="D638">
        <v>5037</v>
      </c>
      <c r="E638">
        <v>30.842147117296221</v>
      </c>
    </row>
    <row r="639" spans="1:5" x14ac:dyDescent="0.25">
      <c r="A639" s="1" t="s">
        <v>24</v>
      </c>
      <c r="B639" s="1" t="s">
        <v>25</v>
      </c>
      <c r="C639" s="1" t="s">
        <v>92</v>
      </c>
      <c r="D639">
        <v>2498</v>
      </c>
      <c r="E639">
        <v>32.327855711422849</v>
      </c>
    </row>
    <row r="640" spans="1:5" x14ac:dyDescent="0.25">
      <c r="A640" s="1" t="s">
        <v>26</v>
      </c>
      <c r="B640" s="1" t="s">
        <v>27</v>
      </c>
      <c r="C640" s="1" t="s">
        <v>92</v>
      </c>
      <c r="D640">
        <v>4072</v>
      </c>
      <c r="E640">
        <v>31.667240954959389</v>
      </c>
    </row>
    <row r="641" spans="1:5" x14ac:dyDescent="0.25">
      <c r="A641" s="1" t="s">
        <v>28</v>
      </c>
      <c r="B641" s="1" t="s">
        <v>29</v>
      </c>
      <c r="C641" s="1" t="s">
        <v>92</v>
      </c>
      <c r="D641">
        <v>7721</v>
      </c>
      <c r="E641">
        <v>29.051880674448768</v>
      </c>
    </row>
    <row r="642" spans="1:5" x14ac:dyDescent="0.25">
      <c r="A642" s="1" t="s">
        <v>30</v>
      </c>
      <c r="B642" s="1" t="s">
        <v>31</v>
      </c>
      <c r="C642" s="1" t="s">
        <v>92</v>
      </c>
      <c r="D642">
        <v>2458</v>
      </c>
      <c r="E642">
        <v>29.43334692213616</v>
      </c>
    </row>
    <row r="643" spans="1:5" x14ac:dyDescent="0.25">
      <c r="A643" s="1" t="s">
        <v>32</v>
      </c>
      <c r="B643" s="1" t="s">
        <v>33</v>
      </c>
      <c r="C643" s="1" t="s">
        <v>92</v>
      </c>
      <c r="D643">
        <v>2507</v>
      </c>
      <c r="E643">
        <v>26.219473264166002</v>
      </c>
    </row>
    <row r="644" spans="1:5" x14ac:dyDescent="0.25">
      <c r="A644" s="1" t="s">
        <v>34</v>
      </c>
      <c r="B644" s="1" t="s">
        <v>35</v>
      </c>
      <c r="C644" s="1" t="s">
        <v>92</v>
      </c>
      <c r="D644">
        <v>6318</v>
      </c>
      <c r="E644">
        <v>28.58402029169309</v>
      </c>
    </row>
    <row r="645" spans="1:5" x14ac:dyDescent="0.25">
      <c r="A645" s="1" t="s">
        <v>36</v>
      </c>
      <c r="B645" s="1" t="s">
        <v>37</v>
      </c>
      <c r="C645" s="1" t="s">
        <v>92</v>
      </c>
      <c r="D645">
        <v>2112</v>
      </c>
      <c r="E645">
        <v>27.855581947743467</v>
      </c>
    </row>
    <row r="646" spans="1:5" hidden="1" x14ac:dyDescent="0.25">
      <c r="A646" s="1" t="s">
        <v>8</v>
      </c>
      <c r="B646" s="1" t="s">
        <v>9</v>
      </c>
      <c r="C646" s="1" t="s">
        <v>93</v>
      </c>
      <c r="D646">
        <v>21</v>
      </c>
      <c r="E646">
        <v>45.047619047619051</v>
      </c>
    </row>
    <row r="647" spans="1:5" hidden="1" x14ac:dyDescent="0.25">
      <c r="A647" s="1" t="s">
        <v>12</v>
      </c>
      <c r="B647" s="1" t="s">
        <v>13</v>
      </c>
      <c r="C647" s="1" t="s">
        <v>93</v>
      </c>
      <c r="D647">
        <v>11</v>
      </c>
      <c r="E647">
        <v>21.363636363636363</v>
      </c>
    </row>
    <row r="648" spans="1:5" hidden="1" x14ac:dyDescent="0.25">
      <c r="A648" s="1" t="s">
        <v>14</v>
      </c>
      <c r="B648" s="1" t="s">
        <v>15</v>
      </c>
      <c r="C648" s="1" t="s">
        <v>93</v>
      </c>
      <c r="D648">
        <v>50</v>
      </c>
      <c r="E648">
        <v>41.6</v>
      </c>
    </row>
    <row r="649" spans="1:5" hidden="1" x14ac:dyDescent="0.25">
      <c r="A649" s="1" t="s">
        <v>16</v>
      </c>
      <c r="B649" s="1" t="s">
        <v>17</v>
      </c>
      <c r="C649" s="1" t="s">
        <v>93</v>
      </c>
      <c r="D649">
        <v>25</v>
      </c>
      <c r="E649">
        <v>56.76</v>
      </c>
    </row>
    <row r="650" spans="1:5" hidden="1" x14ac:dyDescent="0.25">
      <c r="A650" s="1" t="s">
        <v>18</v>
      </c>
      <c r="B650" s="1" t="s">
        <v>19</v>
      </c>
      <c r="C650" s="1" t="s">
        <v>93</v>
      </c>
      <c r="D650">
        <v>68</v>
      </c>
      <c r="E650">
        <v>68.044117647058826</v>
      </c>
    </row>
    <row r="651" spans="1:5" hidden="1" x14ac:dyDescent="0.25">
      <c r="A651" s="1" t="s">
        <v>20</v>
      </c>
      <c r="B651" s="1" t="s">
        <v>21</v>
      </c>
      <c r="C651" s="1" t="s">
        <v>93</v>
      </c>
      <c r="D651">
        <v>9</v>
      </c>
    </row>
    <row r="652" spans="1:5" hidden="1" x14ac:dyDescent="0.25">
      <c r="A652" s="1" t="s">
        <v>22</v>
      </c>
      <c r="B652" s="1" t="s">
        <v>23</v>
      </c>
      <c r="C652" s="1" t="s">
        <v>93</v>
      </c>
      <c r="D652">
        <v>33</v>
      </c>
      <c r="E652">
        <v>41.545454545454547</v>
      </c>
    </row>
    <row r="653" spans="1:5" hidden="1" x14ac:dyDescent="0.25">
      <c r="A653" s="1" t="s">
        <v>26</v>
      </c>
      <c r="B653" s="1" t="s">
        <v>27</v>
      </c>
      <c r="C653" s="1" t="s">
        <v>93</v>
      </c>
      <c r="D653">
        <v>69</v>
      </c>
      <c r="E653">
        <v>57.318840579710148</v>
      </c>
    </row>
    <row r="654" spans="1:5" hidden="1" x14ac:dyDescent="0.25">
      <c r="A654" s="1" t="s">
        <v>28</v>
      </c>
      <c r="B654" s="1" t="s">
        <v>29</v>
      </c>
      <c r="C654" s="1" t="s">
        <v>93</v>
      </c>
      <c r="D654">
        <v>103</v>
      </c>
      <c r="E654">
        <v>57.961165048543691</v>
      </c>
    </row>
    <row r="655" spans="1:5" hidden="1" x14ac:dyDescent="0.25">
      <c r="A655" s="1" t="s">
        <v>30</v>
      </c>
      <c r="B655" s="1" t="s">
        <v>31</v>
      </c>
      <c r="C655" s="1" t="s">
        <v>93</v>
      </c>
      <c r="D655">
        <v>12</v>
      </c>
      <c r="E655">
        <v>71.333333333333329</v>
      </c>
    </row>
    <row r="656" spans="1:5" hidden="1" x14ac:dyDescent="0.25">
      <c r="A656" s="1" t="s">
        <v>34</v>
      </c>
      <c r="B656" s="1" t="s">
        <v>35</v>
      </c>
      <c r="C656" s="1" t="s">
        <v>93</v>
      </c>
      <c r="D656">
        <v>135</v>
      </c>
      <c r="E656">
        <v>55.466666666666669</v>
      </c>
    </row>
    <row r="657" spans="1:5" hidden="1" x14ac:dyDescent="0.25">
      <c r="A657" s="1" t="s">
        <v>36</v>
      </c>
      <c r="B657" s="1" t="s">
        <v>37</v>
      </c>
      <c r="C657" s="1" t="s">
        <v>93</v>
      </c>
      <c r="D657">
        <v>10</v>
      </c>
      <c r="E657">
        <v>50.7</v>
      </c>
    </row>
    <row r="658" spans="1:5" hidden="1" x14ac:dyDescent="0.25">
      <c r="A658" s="1" t="s">
        <v>14</v>
      </c>
      <c r="B658" s="1" t="s">
        <v>15</v>
      </c>
      <c r="C658" s="1" t="s">
        <v>94</v>
      </c>
      <c r="D658">
        <v>7</v>
      </c>
    </row>
    <row r="659" spans="1:5" hidden="1" x14ac:dyDescent="0.25">
      <c r="A659" s="1" t="s">
        <v>16</v>
      </c>
      <c r="B659" s="1" t="s">
        <v>17</v>
      </c>
      <c r="C659" s="1" t="s">
        <v>94</v>
      </c>
      <c r="D659">
        <v>1</v>
      </c>
    </row>
    <row r="660" spans="1:5" hidden="1" x14ac:dyDescent="0.25">
      <c r="A660" s="1" t="s">
        <v>18</v>
      </c>
      <c r="B660" s="1" t="s">
        <v>19</v>
      </c>
      <c r="C660" s="1" t="s">
        <v>94</v>
      </c>
      <c r="D660">
        <v>28</v>
      </c>
      <c r="E660">
        <v>48.392857142857146</v>
      </c>
    </row>
    <row r="661" spans="1:5" hidden="1" x14ac:dyDescent="0.25">
      <c r="A661" s="1" t="s">
        <v>26</v>
      </c>
      <c r="B661" s="1" t="s">
        <v>27</v>
      </c>
      <c r="C661" s="1" t="s">
        <v>94</v>
      </c>
      <c r="D661">
        <v>1</v>
      </c>
    </row>
    <row r="662" spans="1:5" hidden="1" x14ac:dyDescent="0.25">
      <c r="A662" s="1" t="s">
        <v>28</v>
      </c>
      <c r="B662" s="1" t="s">
        <v>29</v>
      </c>
      <c r="C662" s="1" t="s">
        <v>94</v>
      </c>
      <c r="D662">
        <v>56</v>
      </c>
      <c r="E662">
        <v>58.785714285714285</v>
      </c>
    </row>
    <row r="663" spans="1:5" hidden="1" x14ac:dyDescent="0.25">
      <c r="A663" s="1" t="s">
        <v>34</v>
      </c>
      <c r="B663" s="1" t="s">
        <v>35</v>
      </c>
      <c r="C663" s="1" t="s">
        <v>94</v>
      </c>
      <c r="D663">
        <v>13</v>
      </c>
      <c r="E663">
        <v>50</v>
      </c>
    </row>
    <row r="664" spans="1:5" hidden="1" x14ac:dyDescent="0.25">
      <c r="A664" s="1" t="s">
        <v>14</v>
      </c>
      <c r="B664" s="1" t="s">
        <v>15</v>
      </c>
      <c r="C664" s="1" t="s">
        <v>95</v>
      </c>
      <c r="D664">
        <v>29</v>
      </c>
      <c r="E664">
        <v>35.517241379310342</v>
      </c>
    </row>
    <row r="665" spans="1:5" hidden="1" x14ac:dyDescent="0.25">
      <c r="A665" s="1" t="s">
        <v>28</v>
      </c>
      <c r="B665" s="1" t="s">
        <v>29</v>
      </c>
      <c r="C665" s="1" t="s">
        <v>95</v>
      </c>
      <c r="D665">
        <v>4</v>
      </c>
    </row>
    <row r="666" spans="1:5" hidden="1" x14ac:dyDescent="0.25">
      <c r="A666" s="1" t="s">
        <v>34</v>
      </c>
      <c r="B666" s="1" t="s">
        <v>35</v>
      </c>
      <c r="C666" s="1" t="s">
        <v>95</v>
      </c>
      <c r="D666">
        <v>24</v>
      </c>
      <c r="E666">
        <v>67.541666666666671</v>
      </c>
    </row>
    <row r="667" spans="1:5" hidden="1" x14ac:dyDescent="0.25">
      <c r="A667" s="1" t="s">
        <v>36</v>
      </c>
      <c r="B667" s="1" t="s">
        <v>37</v>
      </c>
      <c r="C667" s="1" t="s">
        <v>95</v>
      </c>
      <c r="D667">
        <v>11</v>
      </c>
      <c r="E667">
        <v>48.272727272727273</v>
      </c>
    </row>
    <row r="668" spans="1:5" hidden="1" x14ac:dyDescent="0.25">
      <c r="A668" s="1" t="s">
        <v>5</v>
      </c>
      <c r="B668" s="1" t="s">
        <v>6</v>
      </c>
      <c r="C668" s="1" t="s">
        <v>96</v>
      </c>
      <c r="D668">
        <v>1039</v>
      </c>
      <c r="E668">
        <v>25.256062075654704</v>
      </c>
    </row>
    <row r="669" spans="1:5" hidden="1" x14ac:dyDescent="0.25">
      <c r="A669" s="1" t="s">
        <v>8</v>
      </c>
      <c r="B669" s="1" t="s">
        <v>9</v>
      </c>
      <c r="C669" s="1" t="s">
        <v>96</v>
      </c>
      <c r="D669">
        <v>704</v>
      </c>
      <c r="E669">
        <v>24.85164051355207</v>
      </c>
    </row>
    <row r="670" spans="1:5" hidden="1" x14ac:dyDescent="0.25">
      <c r="A670" s="1" t="s">
        <v>10</v>
      </c>
      <c r="B670" s="1" t="s">
        <v>11</v>
      </c>
      <c r="C670" s="1" t="s">
        <v>96</v>
      </c>
      <c r="D670">
        <v>955</v>
      </c>
      <c r="E670">
        <v>25.511017838405035</v>
      </c>
    </row>
    <row r="671" spans="1:5" hidden="1" x14ac:dyDescent="0.25">
      <c r="A671" s="1" t="s">
        <v>12</v>
      </c>
      <c r="B671" s="1" t="s">
        <v>13</v>
      </c>
      <c r="C671" s="1" t="s">
        <v>96</v>
      </c>
      <c r="D671">
        <v>400</v>
      </c>
      <c r="E671">
        <v>23.684999999999999</v>
      </c>
    </row>
    <row r="672" spans="1:5" hidden="1" x14ac:dyDescent="0.25">
      <c r="A672" s="1" t="s">
        <v>14</v>
      </c>
      <c r="B672" s="1" t="s">
        <v>15</v>
      </c>
      <c r="C672" s="1" t="s">
        <v>96</v>
      </c>
      <c r="D672">
        <v>921</v>
      </c>
      <c r="E672">
        <v>27.051031487513573</v>
      </c>
    </row>
    <row r="673" spans="1:5" hidden="1" x14ac:dyDescent="0.25">
      <c r="A673" s="1" t="s">
        <v>16</v>
      </c>
      <c r="B673" s="1" t="s">
        <v>17</v>
      </c>
      <c r="C673" s="1" t="s">
        <v>96</v>
      </c>
      <c r="D673">
        <v>1294</v>
      </c>
      <c r="E673">
        <v>32.433436532507741</v>
      </c>
    </row>
    <row r="674" spans="1:5" hidden="1" x14ac:dyDescent="0.25">
      <c r="A674" s="1" t="s">
        <v>18</v>
      </c>
      <c r="B674" s="1" t="s">
        <v>19</v>
      </c>
      <c r="C674" s="1" t="s">
        <v>96</v>
      </c>
      <c r="D674">
        <v>3106</v>
      </c>
      <c r="E674">
        <v>33.794392523364486</v>
      </c>
    </row>
    <row r="675" spans="1:5" hidden="1" x14ac:dyDescent="0.25">
      <c r="A675" s="1" t="s">
        <v>20</v>
      </c>
      <c r="B675" s="1" t="s">
        <v>21</v>
      </c>
      <c r="C675" s="1" t="s">
        <v>96</v>
      </c>
      <c r="D675">
        <v>357</v>
      </c>
      <c r="E675">
        <v>24.817415730337078</v>
      </c>
    </row>
    <row r="676" spans="1:5" hidden="1" x14ac:dyDescent="0.25">
      <c r="A676" s="1" t="s">
        <v>22</v>
      </c>
      <c r="B676" s="1" t="s">
        <v>23</v>
      </c>
      <c r="C676" s="1" t="s">
        <v>96</v>
      </c>
      <c r="D676">
        <v>884</v>
      </c>
      <c r="E676">
        <v>27.833333333333332</v>
      </c>
    </row>
    <row r="677" spans="1:5" hidden="1" x14ac:dyDescent="0.25">
      <c r="A677" s="1" t="s">
        <v>24</v>
      </c>
      <c r="B677" s="1" t="s">
        <v>25</v>
      </c>
      <c r="C677" s="1" t="s">
        <v>96</v>
      </c>
      <c r="D677">
        <v>574</v>
      </c>
      <c r="E677">
        <v>29.130890052356023</v>
      </c>
    </row>
    <row r="678" spans="1:5" hidden="1" x14ac:dyDescent="0.25">
      <c r="A678" s="1" t="s">
        <v>26</v>
      </c>
      <c r="B678" s="1" t="s">
        <v>27</v>
      </c>
      <c r="C678" s="1" t="s">
        <v>96</v>
      </c>
      <c r="D678">
        <v>782</v>
      </c>
      <c r="E678">
        <v>25.513478818998717</v>
      </c>
    </row>
    <row r="679" spans="1:5" hidden="1" x14ac:dyDescent="0.25">
      <c r="A679" s="1" t="s">
        <v>28</v>
      </c>
      <c r="B679" s="1" t="s">
        <v>29</v>
      </c>
      <c r="C679" s="1" t="s">
        <v>96</v>
      </c>
      <c r="D679">
        <v>1573</v>
      </c>
      <c r="E679">
        <v>27.260178117048348</v>
      </c>
    </row>
    <row r="680" spans="1:5" hidden="1" x14ac:dyDescent="0.25">
      <c r="A680" s="1" t="s">
        <v>30</v>
      </c>
      <c r="B680" s="1" t="s">
        <v>31</v>
      </c>
      <c r="C680" s="1" t="s">
        <v>96</v>
      </c>
      <c r="D680">
        <v>474</v>
      </c>
      <c r="E680">
        <v>24.684322033898304</v>
      </c>
    </row>
    <row r="681" spans="1:5" hidden="1" x14ac:dyDescent="0.25">
      <c r="A681" s="1" t="s">
        <v>32</v>
      </c>
      <c r="B681" s="1" t="s">
        <v>33</v>
      </c>
      <c r="C681" s="1" t="s">
        <v>96</v>
      </c>
      <c r="D681">
        <v>590</v>
      </c>
      <c r="E681">
        <v>22.379897785349232</v>
      </c>
    </row>
    <row r="682" spans="1:5" hidden="1" x14ac:dyDescent="0.25">
      <c r="A682" s="1" t="s">
        <v>34</v>
      </c>
      <c r="B682" s="1" t="s">
        <v>35</v>
      </c>
      <c r="C682" s="1" t="s">
        <v>96</v>
      </c>
      <c r="D682">
        <v>1104</v>
      </c>
      <c r="E682">
        <v>23.900728597449909</v>
      </c>
    </row>
    <row r="683" spans="1:5" hidden="1" x14ac:dyDescent="0.25">
      <c r="A683" s="1" t="s">
        <v>36</v>
      </c>
      <c r="B683" s="1" t="s">
        <v>37</v>
      </c>
      <c r="C683" s="1" t="s">
        <v>96</v>
      </c>
      <c r="D683">
        <v>536</v>
      </c>
      <c r="E683">
        <v>25.065543071161049</v>
      </c>
    </row>
    <row r="684" spans="1:5" hidden="1" x14ac:dyDescent="0.25">
      <c r="A684" s="1"/>
      <c r="B684" s="1"/>
      <c r="C684" s="1"/>
    </row>
    <row r="685" spans="1:5" hidden="1" x14ac:dyDescent="0.25">
      <c r="A685" s="1"/>
      <c r="B685" s="1"/>
      <c r="C685" s="1"/>
    </row>
    <row r="686" spans="1:5" hidden="1" x14ac:dyDescent="0.25">
      <c r="A686" s="1"/>
      <c r="B686" s="1"/>
      <c r="C686" s="1"/>
    </row>
    <row r="687" spans="1:5" hidden="1" x14ac:dyDescent="0.25">
      <c r="A687" s="1"/>
      <c r="B687" s="1"/>
      <c r="C687" s="1"/>
    </row>
    <row r="688" spans="1:5" hidden="1" x14ac:dyDescent="0.25">
      <c r="A688" s="1"/>
      <c r="B688" s="1"/>
      <c r="C688" s="1"/>
    </row>
    <row r="689" spans="1:3" hidden="1" x14ac:dyDescent="0.25">
      <c r="A689" s="1"/>
      <c r="B689" s="1"/>
      <c r="C689" s="1"/>
    </row>
    <row r="690" spans="1:3" hidden="1" x14ac:dyDescent="0.25">
      <c r="A690" s="1"/>
      <c r="B690" s="1"/>
      <c r="C690" s="1"/>
    </row>
    <row r="691" spans="1:3" hidden="1" x14ac:dyDescent="0.25">
      <c r="A691" s="1"/>
      <c r="B691" s="1"/>
      <c r="C691" s="1"/>
    </row>
    <row r="692" spans="1:3" hidden="1" x14ac:dyDescent="0.25">
      <c r="A692" s="1"/>
      <c r="B692" s="1"/>
      <c r="C692" s="1"/>
    </row>
    <row r="693" spans="1:3" hidden="1" x14ac:dyDescent="0.25">
      <c r="A693" s="1"/>
      <c r="B693" s="1"/>
      <c r="C693" s="1"/>
    </row>
    <row r="694" spans="1:3" hidden="1" x14ac:dyDescent="0.25">
      <c r="A694" s="1"/>
      <c r="B694" s="1"/>
      <c r="C694" s="1"/>
    </row>
    <row r="695" spans="1:3" x14ac:dyDescent="0.25">
      <c r="A695" s="1"/>
      <c r="B695" s="1"/>
      <c r="C695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5"/>
  <sheetViews>
    <sheetView zoomScale="85" zoomScaleNormal="85" workbookViewId="0">
      <selection activeCell="D697" sqref="D697"/>
    </sheetView>
  </sheetViews>
  <sheetFormatPr defaultRowHeight="15" x14ac:dyDescent="0.25"/>
  <cols>
    <col min="2" max="2" width="21" bestFit="1" customWidth="1"/>
    <col min="3" max="3" width="27.7109375" bestFit="1" customWidth="1"/>
    <col min="5" max="5" width="23.85546875" bestFit="1" customWidth="1"/>
    <col min="7" max="7" width="31.28515625" customWidth="1"/>
    <col min="8" max="8" width="26.85546875" customWidth="1"/>
    <col min="9" max="9" width="26.140625" customWidth="1"/>
    <col min="10" max="10" width="24.7109375" customWidth="1"/>
    <col min="11" max="11" width="28.140625" customWidth="1"/>
    <col min="12" max="12" width="26.5703125" bestFit="1" customWidth="1"/>
    <col min="13" max="13" width="30.85546875" customWidth="1"/>
    <col min="14" max="14" width="32.42578125" customWidth="1"/>
    <col min="15" max="15" width="29.85546875" customWidth="1"/>
    <col min="16" max="16" width="31.140625" customWidth="1"/>
    <col min="17" max="17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>
        <v>3033</v>
      </c>
      <c r="E2">
        <v>31.199735449735449</v>
      </c>
    </row>
    <row r="3" spans="1:5" x14ac:dyDescent="0.25">
      <c r="A3" s="1" t="s">
        <v>8</v>
      </c>
      <c r="B3" s="1" t="s">
        <v>9</v>
      </c>
      <c r="C3" s="1" t="s">
        <v>7</v>
      </c>
      <c r="D3">
        <v>2364</v>
      </c>
      <c r="E3">
        <v>30.285290377278507</v>
      </c>
    </row>
    <row r="4" spans="1:5" x14ac:dyDescent="0.25">
      <c r="A4" s="1" t="s">
        <v>10</v>
      </c>
      <c r="B4" s="1" t="s">
        <v>11</v>
      </c>
      <c r="C4" s="1" t="s">
        <v>7</v>
      </c>
      <c r="D4">
        <v>2561</v>
      </c>
      <c r="E4">
        <v>33.053291536050153</v>
      </c>
    </row>
    <row r="5" spans="1:5" x14ac:dyDescent="0.25">
      <c r="A5" s="1" t="s">
        <v>12</v>
      </c>
      <c r="B5" s="1" t="s">
        <v>13</v>
      </c>
      <c r="C5" s="1" t="s">
        <v>7</v>
      </c>
      <c r="D5">
        <v>982</v>
      </c>
      <c r="E5">
        <v>31.978527607361965</v>
      </c>
    </row>
    <row r="6" spans="1:5" x14ac:dyDescent="0.25">
      <c r="A6" s="1" t="s">
        <v>14</v>
      </c>
      <c r="B6" s="1" t="s">
        <v>15</v>
      </c>
      <c r="C6" s="1" t="s">
        <v>7</v>
      </c>
      <c r="D6">
        <v>2775</v>
      </c>
      <c r="E6">
        <v>33.463123644251624</v>
      </c>
    </row>
    <row r="7" spans="1:5" x14ac:dyDescent="0.25">
      <c r="A7" s="1" t="s">
        <v>16</v>
      </c>
      <c r="B7" s="1" t="s">
        <v>17</v>
      </c>
      <c r="C7" s="1" t="s">
        <v>7</v>
      </c>
      <c r="D7">
        <v>4285</v>
      </c>
      <c r="E7">
        <v>35.004446524689911</v>
      </c>
    </row>
    <row r="8" spans="1:5" x14ac:dyDescent="0.25">
      <c r="A8" s="1" t="s">
        <v>18</v>
      </c>
      <c r="B8" s="1" t="s">
        <v>19</v>
      </c>
      <c r="C8" s="1" t="s">
        <v>7</v>
      </c>
      <c r="D8">
        <v>6380</v>
      </c>
      <c r="E8">
        <v>35.250747207802419</v>
      </c>
    </row>
    <row r="9" spans="1:5" x14ac:dyDescent="0.25">
      <c r="A9" s="1" t="s">
        <v>20</v>
      </c>
      <c r="B9" s="1" t="s">
        <v>21</v>
      </c>
      <c r="C9" s="1" t="s">
        <v>7</v>
      </c>
      <c r="D9">
        <v>1052</v>
      </c>
      <c r="E9">
        <v>32.250238777459408</v>
      </c>
    </row>
    <row r="10" spans="1:5" x14ac:dyDescent="0.25">
      <c r="A10" s="1" t="s">
        <v>22</v>
      </c>
      <c r="B10" s="1" t="s">
        <v>23</v>
      </c>
      <c r="C10" s="1" t="s">
        <v>7</v>
      </c>
      <c r="D10">
        <v>2845</v>
      </c>
      <c r="E10">
        <v>32.822824938358579</v>
      </c>
    </row>
    <row r="11" spans="1:5" x14ac:dyDescent="0.25">
      <c r="A11" s="1" t="s">
        <v>24</v>
      </c>
      <c r="B11" s="1" t="s">
        <v>25</v>
      </c>
      <c r="C11" s="1" t="s">
        <v>7</v>
      </c>
      <c r="D11">
        <v>1347</v>
      </c>
      <c r="E11">
        <v>35.12900820283371</v>
      </c>
    </row>
    <row r="12" spans="1:5" x14ac:dyDescent="0.25">
      <c r="A12" s="1" t="s">
        <v>26</v>
      </c>
      <c r="B12" s="1" t="s">
        <v>27</v>
      </c>
      <c r="C12" s="1" t="s">
        <v>7</v>
      </c>
      <c r="D12">
        <v>2341</v>
      </c>
      <c r="E12">
        <v>32.869978401727863</v>
      </c>
    </row>
    <row r="13" spans="1:5" x14ac:dyDescent="0.25">
      <c r="A13" s="1" t="s">
        <v>28</v>
      </c>
      <c r="B13" s="1" t="s">
        <v>29</v>
      </c>
      <c r="C13" s="1" t="s">
        <v>7</v>
      </c>
      <c r="D13">
        <v>4818</v>
      </c>
      <c r="E13">
        <v>32.666944213155702</v>
      </c>
    </row>
    <row r="14" spans="1:5" x14ac:dyDescent="0.25">
      <c r="A14" s="1" t="s">
        <v>30</v>
      </c>
      <c r="B14" s="1" t="s">
        <v>31</v>
      </c>
      <c r="C14" s="1" t="s">
        <v>7</v>
      </c>
      <c r="D14">
        <v>1546</v>
      </c>
      <c r="E14">
        <v>37.172615184944839</v>
      </c>
    </row>
    <row r="15" spans="1:5" x14ac:dyDescent="0.25">
      <c r="A15" s="1" t="s">
        <v>32</v>
      </c>
      <c r="B15" s="1" t="s">
        <v>33</v>
      </c>
      <c r="C15" s="1" t="s">
        <v>7</v>
      </c>
      <c r="D15">
        <v>1534</v>
      </c>
      <c r="E15">
        <v>30.391759319816874</v>
      </c>
    </row>
    <row r="16" spans="1:5" x14ac:dyDescent="0.25">
      <c r="A16" s="1" t="s">
        <v>34</v>
      </c>
      <c r="B16" s="1" t="s">
        <v>35</v>
      </c>
      <c r="C16" s="1" t="s">
        <v>7</v>
      </c>
      <c r="D16">
        <v>4526</v>
      </c>
      <c r="E16">
        <v>32.222591362126245</v>
      </c>
    </row>
    <row r="17" spans="1:16" x14ac:dyDescent="0.25">
      <c r="A17" s="1" t="s">
        <v>36</v>
      </c>
      <c r="B17" s="1" t="s">
        <v>37</v>
      </c>
      <c r="C17" s="1" t="s">
        <v>7</v>
      </c>
      <c r="D17">
        <v>1545</v>
      </c>
      <c r="E17">
        <v>32.845253576072821</v>
      </c>
    </row>
    <row r="18" spans="1:16" x14ac:dyDescent="0.25">
      <c r="A18" s="1" t="s">
        <v>5</v>
      </c>
      <c r="B18" s="1" t="s">
        <v>6</v>
      </c>
      <c r="C18" s="1" t="s">
        <v>38</v>
      </c>
      <c r="D18">
        <v>1693</v>
      </c>
      <c r="E18">
        <v>31.370260663507111</v>
      </c>
    </row>
    <row r="19" spans="1:16" x14ac:dyDescent="0.25">
      <c r="A19" s="1" t="s">
        <v>8</v>
      </c>
      <c r="B19" s="1" t="s">
        <v>9</v>
      </c>
      <c r="C19" s="1" t="s">
        <v>38</v>
      </c>
      <c r="D19">
        <v>1285</v>
      </c>
      <c r="E19">
        <v>30.972720187061576</v>
      </c>
    </row>
    <row r="20" spans="1:16" x14ac:dyDescent="0.25">
      <c r="A20" s="1" t="s">
        <v>10</v>
      </c>
      <c r="B20" s="1" t="s">
        <v>11</v>
      </c>
      <c r="C20" s="1" t="s">
        <v>38</v>
      </c>
      <c r="D20">
        <v>1422</v>
      </c>
      <c r="E20">
        <v>36.906205923836389</v>
      </c>
    </row>
    <row r="21" spans="1:16" x14ac:dyDescent="0.25">
      <c r="A21" s="1" t="s">
        <v>12</v>
      </c>
      <c r="B21" s="1" t="s">
        <v>13</v>
      </c>
      <c r="C21" s="1" t="s">
        <v>38</v>
      </c>
      <c r="D21">
        <v>533</v>
      </c>
      <c r="E21">
        <v>33.779245283018867</v>
      </c>
    </row>
    <row r="22" spans="1:16" x14ac:dyDescent="0.25">
      <c r="A22" s="1" t="s">
        <v>14</v>
      </c>
      <c r="B22" s="1" t="s">
        <v>15</v>
      </c>
      <c r="C22" s="1" t="s">
        <v>38</v>
      </c>
      <c r="D22">
        <v>1796</v>
      </c>
      <c r="E22">
        <v>32.778770949720673</v>
      </c>
    </row>
    <row r="23" spans="1:16" x14ac:dyDescent="0.25">
      <c r="A23" s="1" t="s">
        <v>16</v>
      </c>
      <c r="B23" s="1" t="s">
        <v>17</v>
      </c>
      <c r="C23" s="1" t="s">
        <v>38</v>
      </c>
      <c r="D23">
        <v>2394</v>
      </c>
      <c r="E23">
        <v>38.666246851385388</v>
      </c>
    </row>
    <row r="24" spans="1:16" x14ac:dyDescent="0.25">
      <c r="A24" s="1" t="s">
        <v>18</v>
      </c>
      <c r="B24" s="1" t="s">
        <v>19</v>
      </c>
      <c r="C24" s="1" t="s">
        <v>38</v>
      </c>
      <c r="D24">
        <v>4324</v>
      </c>
      <c r="E24">
        <v>37.48585999072786</v>
      </c>
      <c r="G24" s="8" t="s">
        <v>97</v>
      </c>
      <c r="H24" s="8" t="s">
        <v>98</v>
      </c>
    </row>
    <row r="25" spans="1:16" x14ac:dyDescent="0.25">
      <c r="A25" s="1" t="s">
        <v>20</v>
      </c>
      <c r="B25" s="1" t="s">
        <v>21</v>
      </c>
      <c r="C25" s="1" t="s">
        <v>38</v>
      </c>
      <c r="D25">
        <v>555</v>
      </c>
      <c r="E25">
        <v>27.818018018018019</v>
      </c>
      <c r="G25" s="8" t="s">
        <v>99</v>
      </c>
      <c r="H25" t="s">
        <v>7</v>
      </c>
      <c r="I25" t="s">
        <v>38</v>
      </c>
      <c r="J25" t="s">
        <v>40</v>
      </c>
      <c r="K25" t="s">
        <v>41</v>
      </c>
      <c r="L25" t="s">
        <v>42</v>
      </c>
      <c r="M25" t="s">
        <v>44</v>
      </c>
      <c r="N25" t="s">
        <v>47</v>
      </c>
      <c r="O25" t="s">
        <v>79</v>
      </c>
      <c r="P25" t="s">
        <v>92</v>
      </c>
    </row>
    <row r="26" spans="1:16" x14ac:dyDescent="0.25">
      <c r="A26" s="1" t="s">
        <v>22</v>
      </c>
      <c r="B26" s="1" t="s">
        <v>23</v>
      </c>
      <c r="C26" s="1" t="s">
        <v>38</v>
      </c>
      <c r="D26">
        <v>1635</v>
      </c>
      <c r="E26">
        <v>35.50306748466258</v>
      </c>
      <c r="G26" s="9" t="s">
        <v>6</v>
      </c>
      <c r="H26" s="10">
        <v>31.199735449735449</v>
      </c>
      <c r="I26" s="10">
        <v>31.370260663507111</v>
      </c>
      <c r="J26" s="10">
        <v>30.832575068243859</v>
      </c>
      <c r="K26" s="10">
        <v>30.574022776238841</v>
      </c>
      <c r="L26" s="10">
        <v>33.91993841416474</v>
      </c>
      <c r="M26" s="10">
        <v>39.490304709141277</v>
      </c>
      <c r="N26" s="10">
        <v>65.596486147311523</v>
      </c>
      <c r="O26" s="10">
        <v>49.95708913957089</v>
      </c>
      <c r="P26" s="10">
        <v>28.071124855044452</v>
      </c>
    </row>
    <row r="27" spans="1:16" x14ac:dyDescent="0.25">
      <c r="A27" s="1" t="s">
        <v>24</v>
      </c>
      <c r="B27" s="1" t="s">
        <v>25</v>
      </c>
      <c r="C27" s="1" t="s">
        <v>38</v>
      </c>
      <c r="D27">
        <v>845</v>
      </c>
      <c r="E27">
        <v>42.039145907473312</v>
      </c>
      <c r="G27" s="9" t="s">
        <v>9</v>
      </c>
      <c r="H27" s="10">
        <v>30.285290377278507</v>
      </c>
      <c r="I27" s="10">
        <v>30.972720187061576</v>
      </c>
      <c r="J27" s="10">
        <v>36.447743467933492</v>
      </c>
      <c r="K27" s="10">
        <v>30.841319717203458</v>
      </c>
      <c r="L27" s="10">
        <v>35.648706896551722</v>
      </c>
      <c r="M27" s="10">
        <v>41.051334702258728</v>
      </c>
      <c r="N27" s="10">
        <v>65.027976020553808</v>
      </c>
      <c r="O27" s="10">
        <v>44.492374727668846</v>
      </c>
      <c r="P27" s="10">
        <v>27.76546130449476</v>
      </c>
    </row>
    <row r="28" spans="1:16" x14ac:dyDescent="0.25">
      <c r="A28" s="1" t="s">
        <v>26</v>
      </c>
      <c r="B28" s="1" t="s">
        <v>27</v>
      </c>
      <c r="C28" s="1" t="s">
        <v>38</v>
      </c>
      <c r="D28">
        <v>1300</v>
      </c>
      <c r="E28">
        <v>36.414007782101166</v>
      </c>
      <c r="G28" s="9" t="s">
        <v>11</v>
      </c>
      <c r="H28" s="10">
        <v>33.053291536050153</v>
      </c>
      <c r="I28" s="10">
        <v>36.906205923836389</v>
      </c>
      <c r="J28" s="10">
        <v>38.038678485092667</v>
      </c>
      <c r="K28" s="10">
        <v>31.20951269331777</v>
      </c>
      <c r="L28" s="10">
        <v>35.110599078341011</v>
      </c>
      <c r="M28" s="10">
        <v>33.742331288343557</v>
      </c>
      <c r="N28" s="10">
        <v>61.289042675893889</v>
      </c>
      <c r="O28" s="10">
        <v>46.14726264726265</v>
      </c>
      <c r="P28" s="10">
        <v>31.203617913081843</v>
      </c>
    </row>
    <row r="29" spans="1:16" x14ac:dyDescent="0.25">
      <c r="A29" s="1" t="s">
        <v>28</v>
      </c>
      <c r="B29" s="1" t="s">
        <v>29</v>
      </c>
      <c r="C29" s="1" t="s">
        <v>38</v>
      </c>
      <c r="D29">
        <v>2687</v>
      </c>
      <c r="E29">
        <v>34.380934579439256</v>
      </c>
      <c r="G29" s="9" t="s">
        <v>13</v>
      </c>
      <c r="H29" s="10">
        <v>31.978527607361965</v>
      </c>
      <c r="I29" s="10">
        <v>33.779245283018867</v>
      </c>
      <c r="J29" s="10">
        <v>31.140845070422536</v>
      </c>
      <c r="K29" s="10">
        <v>31.631221719457013</v>
      </c>
      <c r="L29" s="10">
        <v>31.971428571428572</v>
      </c>
      <c r="M29" s="10">
        <v>33.371794871794869</v>
      </c>
      <c r="N29" s="10">
        <v>64.599687987519502</v>
      </c>
      <c r="O29" s="10">
        <v>54.328996282527882</v>
      </c>
      <c r="P29" s="10">
        <v>25.265505226480837</v>
      </c>
    </row>
    <row r="30" spans="1:16" x14ac:dyDescent="0.25">
      <c r="A30" s="1" t="s">
        <v>30</v>
      </c>
      <c r="B30" s="1" t="s">
        <v>31</v>
      </c>
      <c r="C30" s="1" t="s">
        <v>38</v>
      </c>
      <c r="D30">
        <v>973</v>
      </c>
      <c r="E30">
        <v>36.39193381592554</v>
      </c>
      <c r="G30" s="9" t="s">
        <v>15</v>
      </c>
      <c r="H30" s="10">
        <v>33.463123644251624</v>
      </c>
      <c r="I30" s="10">
        <v>32.778770949720673</v>
      </c>
      <c r="J30" s="10">
        <v>37.905432595573444</v>
      </c>
      <c r="K30" s="10">
        <v>34.817046085508053</v>
      </c>
      <c r="L30" s="10">
        <v>36.406185567010311</v>
      </c>
      <c r="M30" s="10">
        <v>33.134920634920633</v>
      </c>
      <c r="N30" s="10">
        <v>62.885183420676512</v>
      </c>
      <c r="O30" s="10">
        <v>41.912211740041926</v>
      </c>
      <c r="P30" s="10">
        <v>32.374705420267084</v>
      </c>
    </row>
    <row r="31" spans="1:16" x14ac:dyDescent="0.25">
      <c r="A31" s="1" t="s">
        <v>32</v>
      </c>
      <c r="B31" s="1" t="s">
        <v>33</v>
      </c>
      <c r="C31" s="1" t="s">
        <v>38</v>
      </c>
      <c r="D31">
        <v>851</v>
      </c>
      <c r="E31">
        <v>30.402122641509433</v>
      </c>
      <c r="G31" s="9" t="s">
        <v>17</v>
      </c>
      <c r="H31" s="10">
        <v>35.004446524689911</v>
      </c>
      <c r="I31" s="10">
        <v>38.666246851385388</v>
      </c>
      <c r="J31" s="10">
        <v>42.639427987742593</v>
      </c>
      <c r="K31" s="10">
        <v>34.676980469607194</v>
      </c>
      <c r="L31" s="10">
        <v>42.686938493434695</v>
      </c>
      <c r="M31" s="10">
        <v>44.5</v>
      </c>
      <c r="N31" s="10">
        <v>64.327816205533594</v>
      </c>
      <c r="O31" s="10">
        <v>49.293926987376324</v>
      </c>
      <c r="P31" s="10">
        <v>35.131295631728747</v>
      </c>
    </row>
    <row r="32" spans="1:16" x14ac:dyDescent="0.25">
      <c r="A32" s="1" t="s">
        <v>34</v>
      </c>
      <c r="B32" s="1" t="s">
        <v>35</v>
      </c>
      <c r="C32" s="1" t="s">
        <v>38</v>
      </c>
      <c r="D32">
        <v>2516</v>
      </c>
      <c r="E32">
        <v>32.81299840510367</v>
      </c>
      <c r="G32" s="9" t="s">
        <v>19</v>
      </c>
      <c r="H32" s="10">
        <v>35.250747207802419</v>
      </c>
      <c r="I32" s="10">
        <v>37.48585999072786</v>
      </c>
      <c r="J32" s="10">
        <v>44.737114886265474</v>
      </c>
      <c r="K32" s="10">
        <v>38.571920246854972</v>
      </c>
      <c r="L32" s="10">
        <v>40.270484313128236</v>
      </c>
      <c r="M32" s="10">
        <v>40.65017182130584</v>
      </c>
      <c r="N32" s="10">
        <v>68.796654469419764</v>
      </c>
      <c r="O32" s="10">
        <v>51.768691588785046</v>
      </c>
      <c r="P32" s="10">
        <v>36.801026957637994</v>
      </c>
    </row>
    <row r="33" spans="1:16" x14ac:dyDescent="0.25">
      <c r="A33" s="1" t="s">
        <v>36</v>
      </c>
      <c r="B33" s="1" t="s">
        <v>37</v>
      </c>
      <c r="C33" s="1" t="s">
        <v>38</v>
      </c>
      <c r="D33">
        <v>853</v>
      </c>
      <c r="E33">
        <v>33.537825059101657</v>
      </c>
      <c r="G33" s="9" t="s">
        <v>21</v>
      </c>
      <c r="H33" s="10">
        <v>32.250238777459408</v>
      </c>
      <c r="I33" s="10">
        <v>27.818018018018019</v>
      </c>
      <c r="J33" s="10">
        <v>27.720883534136547</v>
      </c>
      <c r="K33" s="10">
        <v>31.535153019023987</v>
      </c>
      <c r="L33" s="10">
        <v>32.443820224719104</v>
      </c>
      <c r="M33" s="10">
        <v>33.821596244131456</v>
      </c>
      <c r="N33" s="10">
        <v>64.497859327217128</v>
      </c>
      <c r="O33" s="10">
        <v>48.205814843152254</v>
      </c>
      <c r="P33" s="10">
        <v>27.409252669039144</v>
      </c>
    </row>
    <row r="34" spans="1:16" x14ac:dyDescent="0.25">
      <c r="A34" s="1" t="s">
        <v>5</v>
      </c>
      <c r="B34" s="1" t="s">
        <v>6</v>
      </c>
      <c r="C34" s="1" t="s">
        <v>40</v>
      </c>
      <c r="D34">
        <v>2204</v>
      </c>
      <c r="E34">
        <v>30.832575068243859</v>
      </c>
      <c r="G34" s="9" t="s">
        <v>23</v>
      </c>
      <c r="H34" s="10">
        <v>32.822824938358579</v>
      </c>
      <c r="I34" s="10">
        <v>35.50306748466258</v>
      </c>
      <c r="J34" s="10">
        <v>34.347154471544712</v>
      </c>
      <c r="K34" s="10">
        <v>30.911155836687751</v>
      </c>
      <c r="L34" s="10">
        <v>35.207303974221269</v>
      </c>
      <c r="M34" s="10">
        <v>31.64406779661017</v>
      </c>
      <c r="N34" s="10">
        <v>60.812579147319546</v>
      </c>
      <c r="O34" s="10">
        <v>44.626370184779205</v>
      </c>
      <c r="P34" s="10">
        <v>30.842147117296221</v>
      </c>
    </row>
    <row r="35" spans="1:16" x14ac:dyDescent="0.25">
      <c r="A35" s="1" t="s">
        <v>8</v>
      </c>
      <c r="B35" s="1" t="s">
        <v>9</v>
      </c>
      <c r="C35" s="1" t="s">
        <v>40</v>
      </c>
      <c r="D35">
        <v>842</v>
      </c>
      <c r="E35">
        <v>36.447743467933492</v>
      </c>
      <c r="G35" s="9" t="s">
        <v>25</v>
      </c>
      <c r="H35" s="10">
        <v>35.12900820283371</v>
      </c>
      <c r="I35" s="10">
        <v>42.039145907473312</v>
      </c>
      <c r="J35" s="10">
        <v>35.828025477707008</v>
      </c>
      <c r="K35" s="10">
        <v>33.587806494367129</v>
      </c>
      <c r="L35" s="10">
        <v>36.814655172413794</v>
      </c>
      <c r="M35" s="10">
        <v>43.424920127795524</v>
      </c>
      <c r="N35" s="10">
        <v>64.374517374517382</v>
      </c>
      <c r="O35" s="10">
        <v>52.553624925104856</v>
      </c>
      <c r="P35" s="10">
        <v>32.327855711422849</v>
      </c>
    </row>
    <row r="36" spans="1:16" x14ac:dyDescent="0.25">
      <c r="A36" s="1" t="s">
        <v>10</v>
      </c>
      <c r="B36" s="1" t="s">
        <v>11</v>
      </c>
      <c r="C36" s="1" t="s">
        <v>40</v>
      </c>
      <c r="D36">
        <v>1244</v>
      </c>
      <c r="E36">
        <v>38.038678485092667</v>
      </c>
      <c r="G36" s="9" t="s">
        <v>27</v>
      </c>
      <c r="H36" s="10">
        <v>32.869978401727863</v>
      </c>
      <c r="I36" s="10">
        <v>36.414007782101166</v>
      </c>
      <c r="J36" s="10">
        <v>38.153967007069916</v>
      </c>
      <c r="K36" s="10">
        <v>34.14157527417747</v>
      </c>
      <c r="L36" s="10">
        <v>33.126984126984127</v>
      </c>
      <c r="M36" s="10">
        <v>38.311728395061728</v>
      </c>
      <c r="N36" s="10">
        <v>67.020545963152315</v>
      </c>
      <c r="O36" s="10">
        <v>43.111321264523099</v>
      </c>
      <c r="P36" s="10">
        <v>31.667240954959389</v>
      </c>
    </row>
    <row r="37" spans="1:16" x14ac:dyDescent="0.25">
      <c r="A37" s="1" t="s">
        <v>12</v>
      </c>
      <c r="B37" s="1" t="s">
        <v>13</v>
      </c>
      <c r="C37" s="1" t="s">
        <v>40</v>
      </c>
      <c r="D37">
        <v>499</v>
      </c>
      <c r="E37">
        <v>31.140845070422536</v>
      </c>
      <c r="G37" s="9" t="s">
        <v>29</v>
      </c>
      <c r="H37" s="10">
        <v>32.666944213155702</v>
      </c>
      <c r="I37" s="10">
        <v>34.380934579439256</v>
      </c>
      <c r="J37" s="10">
        <v>35.553260167850226</v>
      </c>
      <c r="K37" s="10">
        <v>34.27586938083121</v>
      </c>
      <c r="L37" s="10">
        <v>35.159673659673658</v>
      </c>
      <c r="M37" s="10">
        <v>37.454756380510439</v>
      </c>
      <c r="N37" s="10">
        <v>65.163298805682913</v>
      </c>
      <c r="O37" s="10">
        <v>51.963727778775365</v>
      </c>
      <c r="P37" s="10">
        <v>29.051880674448768</v>
      </c>
    </row>
    <row r="38" spans="1:16" x14ac:dyDescent="0.25">
      <c r="A38" s="1" t="s">
        <v>14</v>
      </c>
      <c r="B38" s="1" t="s">
        <v>15</v>
      </c>
      <c r="C38" s="1" t="s">
        <v>40</v>
      </c>
      <c r="D38">
        <v>1494</v>
      </c>
      <c r="E38">
        <v>37.905432595573444</v>
      </c>
      <c r="G38" s="9" t="s">
        <v>31</v>
      </c>
      <c r="H38" s="10">
        <v>37.172615184944839</v>
      </c>
      <c r="I38" s="10">
        <v>36.39193381592554</v>
      </c>
      <c r="J38" s="10">
        <v>34.226114649681527</v>
      </c>
      <c r="K38" s="10">
        <v>31.183159188690841</v>
      </c>
      <c r="L38" s="10">
        <v>36.844765342960287</v>
      </c>
      <c r="M38" s="10">
        <v>33.469194312796212</v>
      </c>
      <c r="N38" s="10">
        <v>61.685402684563755</v>
      </c>
      <c r="O38" s="10">
        <v>49.732226258432796</v>
      </c>
      <c r="P38" s="10">
        <v>29.43334692213616</v>
      </c>
    </row>
    <row r="39" spans="1:16" x14ac:dyDescent="0.25">
      <c r="A39" s="1" t="s">
        <v>16</v>
      </c>
      <c r="B39" s="1" t="s">
        <v>17</v>
      </c>
      <c r="C39" s="1" t="s">
        <v>40</v>
      </c>
      <c r="D39">
        <v>980</v>
      </c>
      <c r="E39">
        <v>42.639427987742593</v>
      </c>
      <c r="G39" s="9" t="s">
        <v>33</v>
      </c>
      <c r="H39" s="10">
        <v>30.391759319816874</v>
      </c>
      <c r="I39" s="10">
        <v>30.402122641509433</v>
      </c>
      <c r="J39" s="10">
        <v>36.552517985611509</v>
      </c>
      <c r="K39" s="10">
        <v>29.95770539620807</v>
      </c>
      <c r="L39" s="10">
        <v>31.503703703703703</v>
      </c>
      <c r="M39" s="10">
        <v>30.508474576271187</v>
      </c>
      <c r="N39" s="10">
        <v>63.783237566871406</v>
      </c>
      <c r="O39" s="10">
        <v>46.821229050279328</v>
      </c>
      <c r="P39" s="10">
        <v>26.219473264166002</v>
      </c>
    </row>
    <row r="40" spans="1:16" x14ac:dyDescent="0.25">
      <c r="A40" s="1" t="s">
        <v>18</v>
      </c>
      <c r="B40" s="1" t="s">
        <v>19</v>
      </c>
      <c r="C40" s="1" t="s">
        <v>40</v>
      </c>
      <c r="D40">
        <v>3493</v>
      </c>
      <c r="E40">
        <v>44.737114886265474</v>
      </c>
      <c r="G40" s="9" t="s">
        <v>35</v>
      </c>
      <c r="H40" s="10">
        <v>32.222591362126245</v>
      </c>
      <c r="I40" s="10">
        <v>32.81299840510367</v>
      </c>
      <c r="J40" s="10">
        <v>35.278466741826378</v>
      </c>
      <c r="K40" s="10">
        <v>32.148541114058354</v>
      </c>
      <c r="L40" s="10">
        <v>36.449413079932924</v>
      </c>
      <c r="M40" s="10">
        <v>39.165605095541402</v>
      </c>
      <c r="N40" s="10">
        <v>64.254561188432973</v>
      </c>
      <c r="O40" s="10">
        <v>52.647596344854989</v>
      </c>
      <c r="P40" s="10">
        <v>28.58402029169309</v>
      </c>
    </row>
    <row r="41" spans="1:16" x14ac:dyDescent="0.25">
      <c r="A41" s="1" t="s">
        <v>20</v>
      </c>
      <c r="B41" s="1" t="s">
        <v>21</v>
      </c>
      <c r="C41" s="1" t="s">
        <v>40</v>
      </c>
      <c r="D41">
        <v>498</v>
      </c>
      <c r="E41">
        <v>27.720883534136547</v>
      </c>
      <c r="G41" s="9" t="s">
        <v>37</v>
      </c>
      <c r="H41" s="10">
        <v>32.845253576072821</v>
      </c>
      <c r="I41" s="10">
        <v>33.537825059101657</v>
      </c>
      <c r="J41" s="10">
        <v>39.14453125</v>
      </c>
      <c r="K41" s="10">
        <v>30.478142076502731</v>
      </c>
      <c r="L41" s="10">
        <v>34.545454545454547</v>
      </c>
      <c r="M41" s="10">
        <v>35.512915129151288</v>
      </c>
      <c r="N41" s="10">
        <v>65.76413743736579</v>
      </c>
      <c r="O41" s="10">
        <v>54.570820021299255</v>
      </c>
      <c r="P41" s="10">
        <v>27.855581947743467</v>
      </c>
    </row>
    <row r="42" spans="1:16" x14ac:dyDescent="0.25">
      <c r="A42" s="1" t="s">
        <v>22</v>
      </c>
      <c r="B42" s="1" t="s">
        <v>23</v>
      </c>
      <c r="C42" s="1" t="s">
        <v>40</v>
      </c>
      <c r="D42">
        <v>1232</v>
      </c>
      <c r="E42">
        <v>34.347154471544712</v>
      </c>
    </row>
    <row r="43" spans="1:16" x14ac:dyDescent="0.25">
      <c r="A43" s="1" t="s">
        <v>24</v>
      </c>
      <c r="B43" s="1" t="s">
        <v>25</v>
      </c>
      <c r="C43" s="1" t="s">
        <v>40</v>
      </c>
      <c r="D43">
        <v>787</v>
      </c>
      <c r="E43">
        <v>35.828025477707008</v>
      </c>
    </row>
    <row r="44" spans="1:16" x14ac:dyDescent="0.25">
      <c r="A44" s="1" t="s">
        <v>26</v>
      </c>
      <c r="B44" s="1" t="s">
        <v>27</v>
      </c>
      <c r="C44" s="1" t="s">
        <v>40</v>
      </c>
      <c r="D44">
        <v>1288</v>
      </c>
      <c r="E44">
        <v>38.153967007069916</v>
      </c>
    </row>
    <row r="45" spans="1:16" x14ac:dyDescent="0.25">
      <c r="A45" s="1" t="s">
        <v>28</v>
      </c>
      <c r="B45" s="1" t="s">
        <v>29</v>
      </c>
      <c r="C45" s="1" t="s">
        <v>40</v>
      </c>
      <c r="D45">
        <v>1550</v>
      </c>
      <c r="E45">
        <v>35.553260167850226</v>
      </c>
    </row>
    <row r="46" spans="1:16" x14ac:dyDescent="0.25">
      <c r="A46" s="1" t="s">
        <v>30</v>
      </c>
      <c r="B46" s="1" t="s">
        <v>31</v>
      </c>
      <c r="C46" s="1" t="s">
        <v>40</v>
      </c>
      <c r="D46">
        <v>630</v>
      </c>
      <c r="E46">
        <v>34.226114649681527</v>
      </c>
      <c r="G46" s="11" t="s">
        <v>100</v>
      </c>
      <c r="H46" s="12" t="s">
        <v>7</v>
      </c>
      <c r="I46" s="12" t="s">
        <v>38</v>
      </c>
      <c r="J46" s="12" t="s">
        <v>40</v>
      </c>
      <c r="K46" s="12" t="s">
        <v>41</v>
      </c>
      <c r="L46" s="12" t="s">
        <v>42</v>
      </c>
      <c r="M46" s="12" t="s">
        <v>44</v>
      </c>
      <c r="N46" s="12" t="s">
        <v>47</v>
      </c>
      <c r="O46" s="12" t="s">
        <v>79</v>
      </c>
      <c r="P46" s="12" t="s">
        <v>92</v>
      </c>
    </row>
    <row r="47" spans="1:16" x14ac:dyDescent="0.25">
      <c r="A47" s="1" t="s">
        <v>32</v>
      </c>
      <c r="B47" s="1" t="s">
        <v>33</v>
      </c>
      <c r="C47" s="1" t="s">
        <v>40</v>
      </c>
      <c r="D47">
        <v>695</v>
      </c>
      <c r="E47">
        <v>36.552517985611509</v>
      </c>
      <c r="G47" s="13" t="s">
        <v>6</v>
      </c>
      <c r="H47" s="14">
        <v>31.199735449735449</v>
      </c>
      <c r="I47" s="14">
        <v>31.370260663507111</v>
      </c>
      <c r="J47" s="14">
        <v>30.832575068243859</v>
      </c>
      <c r="K47" s="14">
        <v>30.574022776238841</v>
      </c>
      <c r="L47" s="14">
        <v>33.91993841416474</v>
      </c>
      <c r="M47" s="14">
        <v>39.490304709141277</v>
      </c>
      <c r="N47" s="14">
        <v>65.596486147311523</v>
      </c>
      <c r="O47" s="14">
        <v>49.95708913957089</v>
      </c>
      <c r="P47" s="14">
        <v>28.071124855044452</v>
      </c>
    </row>
    <row r="48" spans="1:16" x14ac:dyDescent="0.25">
      <c r="A48" s="1" t="s">
        <v>34</v>
      </c>
      <c r="B48" s="1" t="s">
        <v>35</v>
      </c>
      <c r="C48" s="1" t="s">
        <v>40</v>
      </c>
      <c r="D48">
        <v>1778</v>
      </c>
      <c r="E48">
        <v>35.278466741826378</v>
      </c>
      <c r="G48" s="13" t="s">
        <v>9</v>
      </c>
      <c r="H48" s="14">
        <v>30.285290377278507</v>
      </c>
      <c r="I48" s="14">
        <v>30.972720187061576</v>
      </c>
      <c r="J48" s="14">
        <v>36.447743467933492</v>
      </c>
      <c r="K48" s="14">
        <v>30.841319717203458</v>
      </c>
      <c r="L48" s="14">
        <v>35.648706896551722</v>
      </c>
      <c r="M48" s="14">
        <v>41.051334702258728</v>
      </c>
      <c r="N48" s="14">
        <v>65.027976020553808</v>
      </c>
      <c r="O48" s="14">
        <v>44.492374727668846</v>
      </c>
      <c r="P48" s="14">
        <v>27.76546130449476</v>
      </c>
    </row>
    <row r="49" spans="1:16" x14ac:dyDescent="0.25">
      <c r="A49" s="1" t="s">
        <v>36</v>
      </c>
      <c r="B49" s="1" t="s">
        <v>37</v>
      </c>
      <c r="C49" s="1" t="s">
        <v>40</v>
      </c>
      <c r="D49">
        <v>513</v>
      </c>
      <c r="E49">
        <v>39.14453125</v>
      </c>
      <c r="G49" s="13" t="s">
        <v>11</v>
      </c>
      <c r="H49" s="14">
        <v>33.053291536050153</v>
      </c>
      <c r="I49" s="14">
        <v>36.906205923836389</v>
      </c>
      <c r="J49" s="14">
        <v>38.038678485092667</v>
      </c>
      <c r="K49" s="14">
        <v>31.20951269331777</v>
      </c>
      <c r="L49" s="14">
        <v>35.110599078341011</v>
      </c>
      <c r="M49" s="14">
        <v>33.742331288343557</v>
      </c>
      <c r="N49" s="14">
        <v>61.289042675893889</v>
      </c>
      <c r="O49" s="14">
        <v>46.14726264726265</v>
      </c>
      <c r="P49" s="14">
        <v>31.203617913081843</v>
      </c>
    </row>
    <row r="50" spans="1:16" x14ac:dyDescent="0.25">
      <c r="A50" s="1" t="s">
        <v>5</v>
      </c>
      <c r="B50" s="1" t="s">
        <v>6</v>
      </c>
      <c r="C50" s="1" t="s">
        <v>41</v>
      </c>
      <c r="D50">
        <v>3255</v>
      </c>
      <c r="E50">
        <v>30.574022776238841</v>
      </c>
      <c r="G50" s="13" t="s">
        <v>13</v>
      </c>
      <c r="H50" s="14">
        <v>31.978527607361965</v>
      </c>
      <c r="I50" s="14">
        <v>33.779245283018867</v>
      </c>
      <c r="J50" s="14">
        <v>31.140845070422536</v>
      </c>
      <c r="K50" s="14">
        <v>31.631221719457013</v>
      </c>
      <c r="L50" s="14">
        <v>31.971428571428572</v>
      </c>
      <c r="M50" s="14">
        <v>33.371794871794869</v>
      </c>
      <c r="N50" s="14">
        <v>64.599687987519502</v>
      </c>
      <c r="O50" s="14">
        <v>54.328996282527882</v>
      </c>
      <c r="P50" s="14">
        <v>25.265505226480837</v>
      </c>
    </row>
    <row r="51" spans="1:16" x14ac:dyDescent="0.25">
      <c r="A51" s="1" t="s">
        <v>8</v>
      </c>
      <c r="B51" s="1" t="s">
        <v>9</v>
      </c>
      <c r="C51" s="1" t="s">
        <v>41</v>
      </c>
      <c r="D51">
        <v>2552</v>
      </c>
      <c r="E51">
        <v>30.841319717203458</v>
      </c>
      <c r="G51" s="13" t="s">
        <v>15</v>
      </c>
      <c r="H51" s="14">
        <v>33.463123644251624</v>
      </c>
      <c r="I51" s="14">
        <v>32.778770949720673</v>
      </c>
      <c r="J51" s="14">
        <v>37.905432595573444</v>
      </c>
      <c r="K51" s="14">
        <v>34.817046085508053</v>
      </c>
      <c r="L51" s="14">
        <v>36.406185567010311</v>
      </c>
      <c r="M51" s="14">
        <v>33.134920634920633</v>
      </c>
      <c r="N51" s="14">
        <v>62.885183420676512</v>
      </c>
      <c r="O51" s="14">
        <v>41.912211740041926</v>
      </c>
      <c r="P51" s="14">
        <v>32.374705420267084</v>
      </c>
    </row>
    <row r="52" spans="1:16" x14ac:dyDescent="0.25">
      <c r="A52" s="1" t="s">
        <v>10</v>
      </c>
      <c r="B52" s="1" t="s">
        <v>11</v>
      </c>
      <c r="C52" s="1" t="s">
        <v>41</v>
      </c>
      <c r="D52">
        <v>3434</v>
      </c>
      <c r="E52">
        <v>31.20951269331777</v>
      </c>
      <c r="G52" s="13" t="s">
        <v>17</v>
      </c>
      <c r="H52" s="14">
        <v>35.004446524689911</v>
      </c>
      <c r="I52" s="14">
        <v>38.666246851385388</v>
      </c>
      <c r="J52" s="14">
        <v>42.639427987742593</v>
      </c>
      <c r="K52" s="14">
        <v>34.676980469607194</v>
      </c>
      <c r="L52" s="14">
        <v>42.686938493434695</v>
      </c>
      <c r="M52" s="14">
        <v>44.5</v>
      </c>
      <c r="N52" s="14">
        <v>64.327816205533594</v>
      </c>
      <c r="O52" s="14">
        <v>49.293926987376324</v>
      </c>
      <c r="P52" s="14">
        <v>35.131295631728747</v>
      </c>
    </row>
    <row r="53" spans="1:16" x14ac:dyDescent="0.25">
      <c r="A53" s="1" t="s">
        <v>12</v>
      </c>
      <c r="B53" s="1" t="s">
        <v>13</v>
      </c>
      <c r="C53" s="1" t="s">
        <v>41</v>
      </c>
      <c r="D53">
        <v>1329</v>
      </c>
      <c r="E53">
        <v>31.631221719457013</v>
      </c>
      <c r="G53" s="13" t="s">
        <v>19</v>
      </c>
      <c r="H53" s="14">
        <v>35.250747207802419</v>
      </c>
      <c r="I53" s="14">
        <v>37.48585999072786</v>
      </c>
      <c r="J53" s="14">
        <v>44.737114886265474</v>
      </c>
      <c r="K53" s="14">
        <v>38.571920246854972</v>
      </c>
      <c r="L53" s="14">
        <v>40.270484313128236</v>
      </c>
      <c r="M53" s="14">
        <v>40.65017182130584</v>
      </c>
      <c r="N53" s="14">
        <v>68.796654469419764</v>
      </c>
      <c r="O53" s="14">
        <v>51.768691588785046</v>
      </c>
      <c r="P53" s="14">
        <v>36.801026957637994</v>
      </c>
    </row>
    <row r="54" spans="1:16" x14ac:dyDescent="0.25">
      <c r="A54" s="1" t="s">
        <v>14</v>
      </c>
      <c r="B54" s="1" t="s">
        <v>15</v>
      </c>
      <c r="C54" s="1" t="s">
        <v>41</v>
      </c>
      <c r="D54">
        <v>3606</v>
      </c>
      <c r="E54">
        <v>34.817046085508053</v>
      </c>
      <c r="G54" s="13" t="s">
        <v>21</v>
      </c>
      <c r="H54" s="14">
        <v>32.250238777459408</v>
      </c>
      <c r="I54" s="14">
        <v>27.818018018018019</v>
      </c>
      <c r="J54" s="14">
        <v>27.720883534136547</v>
      </c>
      <c r="K54" s="14">
        <v>31.535153019023987</v>
      </c>
      <c r="L54" s="14">
        <v>32.443820224719104</v>
      </c>
      <c r="M54" s="14">
        <v>33.821596244131456</v>
      </c>
      <c r="N54" s="14">
        <v>64.497859327217128</v>
      </c>
      <c r="O54" s="14">
        <v>48.205814843152254</v>
      </c>
      <c r="P54" s="14">
        <v>27.409252669039144</v>
      </c>
    </row>
    <row r="55" spans="1:16" x14ac:dyDescent="0.25">
      <c r="A55" s="1" t="s">
        <v>16</v>
      </c>
      <c r="B55" s="1" t="s">
        <v>17</v>
      </c>
      <c r="C55" s="1" t="s">
        <v>41</v>
      </c>
      <c r="D55">
        <v>4564</v>
      </c>
      <c r="E55">
        <v>34.676980469607194</v>
      </c>
      <c r="G55" s="13" t="s">
        <v>23</v>
      </c>
      <c r="H55" s="14">
        <v>32.822824938358579</v>
      </c>
      <c r="I55" s="14">
        <v>35.50306748466258</v>
      </c>
      <c r="J55" s="14">
        <v>34.347154471544698</v>
      </c>
      <c r="K55" s="14">
        <v>30.911155836687751</v>
      </c>
      <c r="L55" s="14">
        <v>35.207303974221269</v>
      </c>
      <c r="M55" s="14">
        <v>31.64406779661017</v>
      </c>
      <c r="N55" s="14">
        <v>60.812579147319546</v>
      </c>
      <c r="O55" s="14">
        <v>44.626370184779205</v>
      </c>
      <c r="P55" s="14">
        <v>30.842147117296221</v>
      </c>
    </row>
    <row r="56" spans="1:16" x14ac:dyDescent="0.25">
      <c r="A56" s="1" t="s">
        <v>18</v>
      </c>
      <c r="B56" s="1" t="s">
        <v>19</v>
      </c>
      <c r="C56" s="1" t="s">
        <v>41</v>
      </c>
      <c r="D56">
        <v>8434</v>
      </c>
      <c r="E56">
        <v>38.571920246854972</v>
      </c>
      <c r="G56" s="13" t="s">
        <v>25</v>
      </c>
      <c r="H56" s="14">
        <v>35.12900820283371</v>
      </c>
      <c r="I56" s="14">
        <v>42.039145907473312</v>
      </c>
      <c r="J56" s="14">
        <v>35.828025477707008</v>
      </c>
      <c r="K56" s="14">
        <v>33.587806494367129</v>
      </c>
      <c r="L56" s="14">
        <v>36.814655172413794</v>
      </c>
      <c r="M56" s="14">
        <v>43.424920127795524</v>
      </c>
      <c r="N56" s="14">
        <v>64.374517374517382</v>
      </c>
      <c r="O56" s="14">
        <v>52.553624925104856</v>
      </c>
      <c r="P56" s="14">
        <v>32.327855711422849</v>
      </c>
    </row>
    <row r="57" spans="1:16" x14ac:dyDescent="0.25">
      <c r="A57" s="1" t="s">
        <v>20</v>
      </c>
      <c r="B57" s="1" t="s">
        <v>21</v>
      </c>
      <c r="C57" s="1" t="s">
        <v>41</v>
      </c>
      <c r="D57">
        <v>1212</v>
      </c>
      <c r="E57">
        <v>31.535153019023987</v>
      </c>
      <c r="G57" s="13" t="s">
        <v>27</v>
      </c>
      <c r="H57" s="14">
        <v>32.869978401727863</v>
      </c>
      <c r="I57" s="14">
        <v>36.414007782101166</v>
      </c>
      <c r="J57" s="14">
        <v>38.153967007069916</v>
      </c>
      <c r="K57" s="14">
        <v>34.14157527417747</v>
      </c>
      <c r="L57" s="14">
        <v>33.126984126984127</v>
      </c>
      <c r="M57" s="14">
        <v>38.311728395061728</v>
      </c>
      <c r="N57" s="14">
        <v>67.020545963152315</v>
      </c>
      <c r="O57" s="14">
        <v>43.111321264523099</v>
      </c>
      <c r="P57" s="14">
        <v>31.667240954959389</v>
      </c>
    </row>
    <row r="58" spans="1:16" x14ac:dyDescent="0.25">
      <c r="A58" s="1" t="s">
        <v>22</v>
      </c>
      <c r="B58" s="1" t="s">
        <v>23</v>
      </c>
      <c r="C58" s="1" t="s">
        <v>41</v>
      </c>
      <c r="D58">
        <v>3482</v>
      </c>
      <c r="E58">
        <v>30.911155836687751</v>
      </c>
      <c r="G58" s="13" t="s">
        <v>29</v>
      </c>
      <c r="H58" s="14">
        <v>32.666944213155702</v>
      </c>
      <c r="I58" s="14">
        <v>34.380934579439256</v>
      </c>
      <c r="J58" s="14">
        <v>35.553260167850226</v>
      </c>
      <c r="K58" s="14">
        <v>34.27586938083121</v>
      </c>
      <c r="L58" s="14">
        <v>35.159673659673658</v>
      </c>
      <c r="M58" s="14">
        <v>37.454756380510439</v>
      </c>
      <c r="N58" s="14">
        <v>65.163298805682913</v>
      </c>
      <c r="O58" s="14">
        <v>51.963727778775365</v>
      </c>
      <c r="P58" s="14">
        <v>29.051880674448768</v>
      </c>
    </row>
    <row r="59" spans="1:16" x14ac:dyDescent="0.25">
      <c r="A59" s="1" t="s">
        <v>24</v>
      </c>
      <c r="B59" s="1" t="s">
        <v>25</v>
      </c>
      <c r="C59" s="1" t="s">
        <v>41</v>
      </c>
      <c r="D59">
        <v>1510</v>
      </c>
      <c r="E59">
        <v>33.587806494367129</v>
      </c>
      <c r="G59" s="13" t="s">
        <v>31</v>
      </c>
      <c r="H59" s="14">
        <v>37.172615184944839</v>
      </c>
      <c r="I59" s="14">
        <v>36.39193381592554</v>
      </c>
      <c r="J59" s="14">
        <v>34.226114649681527</v>
      </c>
      <c r="K59" s="14">
        <v>31.183159188690841</v>
      </c>
      <c r="L59" s="14">
        <v>36.844765342960287</v>
      </c>
      <c r="M59" s="14">
        <v>33.469194312796212</v>
      </c>
      <c r="N59" s="14">
        <v>61.685402684563755</v>
      </c>
      <c r="O59" s="14">
        <v>49.732226258432796</v>
      </c>
      <c r="P59" s="14">
        <v>29.43334692213616</v>
      </c>
    </row>
    <row r="60" spans="1:16" x14ac:dyDescent="0.25">
      <c r="A60" s="1" t="s">
        <v>26</v>
      </c>
      <c r="B60" s="1" t="s">
        <v>27</v>
      </c>
      <c r="C60" s="1" t="s">
        <v>41</v>
      </c>
      <c r="D60">
        <v>3017</v>
      </c>
      <c r="E60">
        <v>34.14157527417747</v>
      </c>
      <c r="G60" s="13" t="s">
        <v>33</v>
      </c>
      <c r="H60" s="14">
        <v>30.391759319816874</v>
      </c>
      <c r="I60" s="14">
        <v>30.402122641509433</v>
      </c>
      <c r="J60" s="14">
        <v>36.552517985611509</v>
      </c>
      <c r="K60" s="14">
        <v>29.95770539620807</v>
      </c>
      <c r="L60" s="14">
        <v>31.503703703703703</v>
      </c>
      <c r="M60" s="14">
        <v>30.508474576271187</v>
      </c>
      <c r="N60" s="14">
        <v>63.783237566871406</v>
      </c>
      <c r="O60" s="14">
        <v>46.821229050279328</v>
      </c>
      <c r="P60" s="14">
        <v>26.219473264166002</v>
      </c>
    </row>
    <row r="61" spans="1:16" x14ac:dyDescent="0.25">
      <c r="A61" s="1" t="s">
        <v>28</v>
      </c>
      <c r="B61" s="1" t="s">
        <v>29</v>
      </c>
      <c r="C61" s="1" t="s">
        <v>41</v>
      </c>
      <c r="D61">
        <v>4728</v>
      </c>
      <c r="E61">
        <v>34.27586938083121</v>
      </c>
      <c r="G61" s="13" t="s">
        <v>35</v>
      </c>
      <c r="H61" s="14">
        <v>32.222591362126245</v>
      </c>
      <c r="I61" s="14">
        <v>32.81299840510367</v>
      </c>
      <c r="J61" s="14">
        <v>35.278466741826378</v>
      </c>
      <c r="K61" s="14">
        <v>32.148541114058354</v>
      </c>
      <c r="L61" s="14">
        <v>36.449413079932924</v>
      </c>
      <c r="M61" s="14">
        <v>39.165605095541402</v>
      </c>
      <c r="N61" s="14">
        <v>64.254561188432973</v>
      </c>
      <c r="O61" s="14">
        <v>52.647596344854989</v>
      </c>
      <c r="P61" s="14">
        <v>28.58402029169309</v>
      </c>
    </row>
    <row r="62" spans="1:16" x14ac:dyDescent="0.25">
      <c r="A62" s="1" t="s">
        <v>30</v>
      </c>
      <c r="B62" s="1" t="s">
        <v>31</v>
      </c>
      <c r="C62" s="1" t="s">
        <v>41</v>
      </c>
      <c r="D62">
        <v>1629</v>
      </c>
      <c r="E62">
        <v>31.183159188690841</v>
      </c>
      <c r="G62" s="13" t="s">
        <v>37</v>
      </c>
      <c r="H62" s="14">
        <v>32.845253576072821</v>
      </c>
      <c r="I62" s="14">
        <v>33.537825059101657</v>
      </c>
      <c r="J62" s="14">
        <v>39.14453125</v>
      </c>
      <c r="K62" s="14">
        <v>30.478142076502731</v>
      </c>
      <c r="L62" s="14">
        <v>34.545454545454547</v>
      </c>
      <c r="M62" s="14">
        <v>35.512915129151288</v>
      </c>
      <c r="N62" s="14">
        <v>65.76413743736579</v>
      </c>
      <c r="O62" s="14">
        <v>54.570820021299255</v>
      </c>
      <c r="P62" s="14">
        <v>27.855581947743467</v>
      </c>
    </row>
    <row r="63" spans="1:16" x14ac:dyDescent="0.25">
      <c r="A63" s="1" t="s">
        <v>32</v>
      </c>
      <c r="B63" s="1" t="s">
        <v>33</v>
      </c>
      <c r="C63" s="1" t="s">
        <v>41</v>
      </c>
      <c r="D63">
        <v>2061</v>
      </c>
      <c r="E63">
        <v>29.95770539620807</v>
      </c>
    </row>
    <row r="64" spans="1:16" x14ac:dyDescent="0.25">
      <c r="A64" s="1" t="s">
        <v>34</v>
      </c>
      <c r="B64" s="1" t="s">
        <v>35</v>
      </c>
      <c r="C64" s="1" t="s">
        <v>41</v>
      </c>
      <c r="D64">
        <v>6055</v>
      </c>
      <c r="E64">
        <v>32.148541114058354</v>
      </c>
    </row>
    <row r="65" spans="1:5" x14ac:dyDescent="0.25">
      <c r="A65" s="1" t="s">
        <v>36</v>
      </c>
      <c r="B65" s="1" t="s">
        <v>37</v>
      </c>
      <c r="C65" s="1" t="s">
        <v>41</v>
      </c>
      <c r="D65">
        <v>1832</v>
      </c>
      <c r="E65">
        <v>30.478142076502731</v>
      </c>
    </row>
    <row r="66" spans="1:5" x14ac:dyDescent="0.25">
      <c r="A66" s="1" t="s">
        <v>5</v>
      </c>
      <c r="B66" s="1" t="s">
        <v>6</v>
      </c>
      <c r="C66" s="1" t="s">
        <v>42</v>
      </c>
      <c r="D66">
        <v>1302</v>
      </c>
      <c r="E66">
        <v>33.91993841416474</v>
      </c>
    </row>
    <row r="67" spans="1:5" x14ac:dyDescent="0.25">
      <c r="A67" s="1" t="s">
        <v>8</v>
      </c>
      <c r="B67" s="1" t="s">
        <v>9</v>
      </c>
      <c r="C67" s="1" t="s">
        <v>42</v>
      </c>
      <c r="D67">
        <v>931</v>
      </c>
      <c r="E67">
        <v>35.648706896551722</v>
      </c>
    </row>
    <row r="68" spans="1:5" x14ac:dyDescent="0.25">
      <c r="A68" s="1" t="s">
        <v>10</v>
      </c>
      <c r="B68" s="1" t="s">
        <v>11</v>
      </c>
      <c r="C68" s="1" t="s">
        <v>42</v>
      </c>
      <c r="D68">
        <v>872</v>
      </c>
      <c r="E68">
        <v>35.110599078341011</v>
      </c>
    </row>
    <row r="69" spans="1:5" x14ac:dyDescent="0.25">
      <c r="A69" s="1" t="s">
        <v>12</v>
      </c>
      <c r="B69" s="1" t="s">
        <v>13</v>
      </c>
      <c r="C69" s="1" t="s">
        <v>42</v>
      </c>
      <c r="D69">
        <v>421</v>
      </c>
      <c r="E69">
        <v>31.971428571428572</v>
      </c>
    </row>
    <row r="70" spans="1:5" x14ac:dyDescent="0.25">
      <c r="A70" s="1" t="s">
        <v>14</v>
      </c>
      <c r="B70" s="1" t="s">
        <v>15</v>
      </c>
      <c r="C70" s="1" t="s">
        <v>42</v>
      </c>
      <c r="D70">
        <v>973</v>
      </c>
      <c r="E70">
        <v>36.406185567010311</v>
      </c>
    </row>
    <row r="71" spans="1:5" x14ac:dyDescent="0.25">
      <c r="A71" s="1" t="s">
        <v>16</v>
      </c>
      <c r="B71" s="1" t="s">
        <v>17</v>
      </c>
      <c r="C71" s="1" t="s">
        <v>42</v>
      </c>
      <c r="D71">
        <v>1456</v>
      </c>
      <c r="E71">
        <v>42.686938493434695</v>
      </c>
    </row>
    <row r="72" spans="1:5" x14ac:dyDescent="0.25">
      <c r="A72" s="1" t="s">
        <v>18</v>
      </c>
      <c r="B72" s="1" t="s">
        <v>19</v>
      </c>
      <c r="C72" s="1" t="s">
        <v>42</v>
      </c>
      <c r="D72">
        <v>3290</v>
      </c>
      <c r="E72">
        <v>40.270484313128236</v>
      </c>
    </row>
    <row r="73" spans="1:5" x14ac:dyDescent="0.25">
      <c r="A73" s="1" t="s">
        <v>20</v>
      </c>
      <c r="B73" s="1" t="s">
        <v>21</v>
      </c>
      <c r="C73" s="1" t="s">
        <v>42</v>
      </c>
      <c r="D73">
        <v>357</v>
      </c>
      <c r="E73">
        <v>32.443820224719104</v>
      </c>
    </row>
    <row r="74" spans="1:5" x14ac:dyDescent="0.25">
      <c r="A74" s="1" t="s">
        <v>22</v>
      </c>
      <c r="B74" s="1" t="s">
        <v>23</v>
      </c>
      <c r="C74" s="1" t="s">
        <v>42</v>
      </c>
      <c r="D74">
        <v>934</v>
      </c>
      <c r="E74">
        <v>35.207303974221269</v>
      </c>
    </row>
    <row r="75" spans="1:5" x14ac:dyDescent="0.25">
      <c r="A75" s="1" t="s">
        <v>24</v>
      </c>
      <c r="B75" s="1" t="s">
        <v>25</v>
      </c>
      <c r="C75" s="1" t="s">
        <v>42</v>
      </c>
      <c r="D75">
        <v>464</v>
      </c>
      <c r="E75">
        <v>36.814655172413794</v>
      </c>
    </row>
    <row r="76" spans="1:5" x14ac:dyDescent="0.25">
      <c r="A76" s="1" t="s">
        <v>26</v>
      </c>
      <c r="B76" s="1" t="s">
        <v>27</v>
      </c>
      <c r="C76" s="1" t="s">
        <v>42</v>
      </c>
      <c r="D76">
        <v>1013</v>
      </c>
      <c r="E76">
        <v>33.126984126984127</v>
      </c>
    </row>
    <row r="77" spans="1:5" x14ac:dyDescent="0.25">
      <c r="A77" s="1" t="s">
        <v>28</v>
      </c>
      <c r="B77" s="1" t="s">
        <v>29</v>
      </c>
      <c r="C77" s="1" t="s">
        <v>42</v>
      </c>
      <c r="D77">
        <v>1721</v>
      </c>
      <c r="E77">
        <v>35.159673659673658</v>
      </c>
    </row>
    <row r="78" spans="1:5" x14ac:dyDescent="0.25">
      <c r="A78" s="1" t="s">
        <v>30</v>
      </c>
      <c r="B78" s="1" t="s">
        <v>31</v>
      </c>
      <c r="C78" s="1" t="s">
        <v>42</v>
      </c>
      <c r="D78">
        <v>558</v>
      </c>
      <c r="E78">
        <v>36.844765342960287</v>
      </c>
    </row>
    <row r="79" spans="1:5" x14ac:dyDescent="0.25">
      <c r="A79" s="1" t="s">
        <v>32</v>
      </c>
      <c r="B79" s="1" t="s">
        <v>33</v>
      </c>
      <c r="C79" s="1" t="s">
        <v>42</v>
      </c>
      <c r="D79">
        <v>540</v>
      </c>
      <c r="E79">
        <v>31.503703703703703</v>
      </c>
    </row>
    <row r="80" spans="1:5" x14ac:dyDescent="0.25">
      <c r="A80" s="1" t="s">
        <v>34</v>
      </c>
      <c r="B80" s="1" t="s">
        <v>35</v>
      </c>
      <c r="C80" s="1" t="s">
        <v>42</v>
      </c>
      <c r="D80">
        <v>1799</v>
      </c>
      <c r="E80">
        <v>36.449413079932924</v>
      </c>
    </row>
    <row r="81" spans="1:5" x14ac:dyDescent="0.25">
      <c r="A81" s="1" t="s">
        <v>36</v>
      </c>
      <c r="B81" s="1" t="s">
        <v>37</v>
      </c>
      <c r="C81" s="1" t="s">
        <v>42</v>
      </c>
      <c r="D81">
        <v>652</v>
      </c>
      <c r="E81">
        <v>34.545454545454547</v>
      </c>
    </row>
    <row r="82" spans="1:5" x14ac:dyDescent="0.25">
      <c r="A82" s="1" t="s">
        <v>5</v>
      </c>
      <c r="B82" s="1" t="s">
        <v>6</v>
      </c>
      <c r="C82" s="1" t="s">
        <v>44</v>
      </c>
      <c r="D82">
        <v>725</v>
      </c>
      <c r="E82">
        <v>39.490304709141277</v>
      </c>
    </row>
    <row r="83" spans="1:5" x14ac:dyDescent="0.25">
      <c r="A83" s="1" t="s">
        <v>8</v>
      </c>
      <c r="B83" s="1" t="s">
        <v>9</v>
      </c>
      <c r="C83" s="1" t="s">
        <v>44</v>
      </c>
      <c r="D83">
        <v>489</v>
      </c>
      <c r="E83">
        <v>41.051334702258728</v>
      </c>
    </row>
    <row r="84" spans="1:5" x14ac:dyDescent="0.25">
      <c r="A84" s="1" t="s">
        <v>10</v>
      </c>
      <c r="B84" s="1" t="s">
        <v>11</v>
      </c>
      <c r="C84" s="1" t="s">
        <v>44</v>
      </c>
      <c r="D84">
        <v>491</v>
      </c>
      <c r="E84">
        <v>33.742331288343557</v>
      </c>
    </row>
    <row r="85" spans="1:5" x14ac:dyDescent="0.25">
      <c r="A85" s="1" t="s">
        <v>12</v>
      </c>
      <c r="B85" s="1" t="s">
        <v>13</v>
      </c>
      <c r="C85" s="1" t="s">
        <v>44</v>
      </c>
      <c r="D85">
        <v>157</v>
      </c>
      <c r="E85">
        <v>33.371794871794869</v>
      </c>
    </row>
    <row r="86" spans="1:5" x14ac:dyDescent="0.25">
      <c r="A86" s="1" t="s">
        <v>14</v>
      </c>
      <c r="B86" s="1" t="s">
        <v>15</v>
      </c>
      <c r="C86" s="1" t="s">
        <v>44</v>
      </c>
      <c r="D86">
        <v>506</v>
      </c>
      <c r="E86">
        <v>33.134920634920633</v>
      </c>
    </row>
    <row r="87" spans="1:5" x14ac:dyDescent="0.25">
      <c r="A87" s="1" t="s">
        <v>16</v>
      </c>
      <c r="B87" s="1" t="s">
        <v>17</v>
      </c>
      <c r="C87" s="1" t="s">
        <v>44</v>
      </c>
      <c r="D87">
        <v>681</v>
      </c>
      <c r="E87">
        <v>44.5</v>
      </c>
    </row>
    <row r="88" spans="1:5" x14ac:dyDescent="0.25">
      <c r="A88" s="1" t="s">
        <v>18</v>
      </c>
      <c r="B88" s="1" t="s">
        <v>19</v>
      </c>
      <c r="C88" s="1" t="s">
        <v>44</v>
      </c>
      <c r="D88">
        <v>1461</v>
      </c>
      <c r="E88">
        <v>40.65017182130584</v>
      </c>
    </row>
    <row r="89" spans="1:5" x14ac:dyDescent="0.25">
      <c r="A89" s="1" t="s">
        <v>20</v>
      </c>
      <c r="B89" s="1" t="s">
        <v>21</v>
      </c>
      <c r="C89" s="1" t="s">
        <v>44</v>
      </c>
      <c r="D89">
        <v>213</v>
      </c>
      <c r="E89">
        <v>33.821596244131456</v>
      </c>
    </row>
    <row r="90" spans="1:5" x14ac:dyDescent="0.25">
      <c r="A90" s="1" t="s">
        <v>22</v>
      </c>
      <c r="B90" s="1" t="s">
        <v>23</v>
      </c>
      <c r="C90" s="1" t="s">
        <v>44</v>
      </c>
      <c r="D90">
        <v>595</v>
      </c>
      <c r="E90">
        <v>31.64406779661017</v>
      </c>
    </row>
    <row r="91" spans="1:5" x14ac:dyDescent="0.25">
      <c r="A91" s="1" t="s">
        <v>24</v>
      </c>
      <c r="B91" s="1" t="s">
        <v>25</v>
      </c>
      <c r="C91" s="1" t="s">
        <v>44</v>
      </c>
      <c r="D91">
        <v>313</v>
      </c>
      <c r="E91">
        <v>43.424920127795524</v>
      </c>
    </row>
    <row r="92" spans="1:5" x14ac:dyDescent="0.25">
      <c r="A92" s="1" t="s">
        <v>26</v>
      </c>
      <c r="B92" s="1" t="s">
        <v>27</v>
      </c>
      <c r="C92" s="1" t="s">
        <v>44</v>
      </c>
      <c r="D92">
        <v>654</v>
      </c>
      <c r="E92">
        <v>38.311728395061728</v>
      </c>
    </row>
    <row r="93" spans="1:5" x14ac:dyDescent="0.25">
      <c r="A93" s="1" t="s">
        <v>28</v>
      </c>
      <c r="B93" s="1" t="s">
        <v>29</v>
      </c>
      <c r="C93" s="1" t="s">
        <v>44</v>
      </c>
      <c r="D93">
        <v>866</v>
      </c>
      <c r="E93">
        <v>37.454756380510439</v>
      </c>
    </row>
    <row r="94" spans="1:5" x14ac:dyDescent="0.25">
      <c r="A94" s="1" t="s">
        <v>30</v>
      </c>
      <c r="B94" s="1" t="s">
        <v>31</v>
      </c>
      <c r="C94" s="1" t="s">
        <v>44</v>
      </c>
      <c r="D94">
        <v>211</v>
      </c>
      <c r="E94">
        <v>33.469194312796212</v>
      </c>
    </row>
    <row r="95" spans="1:5" x14ac:dyDescent="0.25">
      <c r="A95" s="1" t="s">
        <v>32</v>
      </c>
      <c r="B95" s="1" t="s">
        <v>33</v>
      </c>
      <c r="C95" s="1" t="s">
        <v>44</v>
      </c>
      <c r="D95">
        <v>297</v>
      </c>
      <c r="E95">
        <v>30.508474576271187</v>
      </c>
    </row>
    <row r="96" spans="1:5" x14ac:dyDescent="0.25">
      <c r="A96" s="1" t="s">
        <v>34</v>
      </c>
      <c r="B96" s="1" t="s">
        <v>35</v>
      </c>
      <c r="C96" s="1" t="s">
        <v>44</v>
      </c>
      <c r="D96">
        <v>946</v>
      </c>
      <c r="E96">
        <v>39.165605095541402</v>
      </c>
    </row>
    <row r="97" spans="1:5" x14ac:dyDescent="0.25">
      <c r="A97" s="1" t="s">
        <v>36</v>
      </c>
      <c r="B97" s="1" t="s">
        <v>37</v>
      </c>
      <c r="C97" s="1" t="s">
        <v>44</v>
      </c>
      <c r="D97">
        <v>273</v>
      </c>
      <c r="E97">
        <v>35.512915129151288</v>
      </c>
    </row>
    <row r="98" spans="1:5" x14ac:dyDescent="0.25">
      <c r="A98" s="1" t="s">
        <v>5</v>
      </c>
      <c r="B98" s="1" t="s">
        <v>6</v>
      </c>
      <c r="C98" s="1" t="s">
        <v>47</v>
      </c>
      <c r="D98">
        <v>10394</v>
      </c>
      <c r="E98">
        <v>65.596486147311523</v>
      </c>
    </row>
    <row r="99" spans="1:5" x14ac:dyDescent="0.25">
      <c r="A99" s="1" t="s">
        <v>8</v>
      </c>
      <c r="B99" s="1" t="s">
        <v>9</v>
      </c>
      <c r="C99" s="1" t="s">
        <v>47</v>
      </c>
      <c r="D99">
        <v>7025</v>
      </c>
      <c r="E99">
        <v>65.027976020553808</v>
      </c>
    </row>
    <row r="100" spans="1:5" x14ac:dyDescent="0.25">
      <c r="A100" s="1" t="s">
        <v>10</v>
      </c>
      <c r="B100" s="1" t="s">
        <v>11</v>
      </c>
      <c r="C100" s="1" t="s">
        <v>47</v>
      </c>
      <c r="D100">
        <v>8692</v>
      </c>
      <c r="E100">
        <v>61.289042675893889</v>
      </c>
    </row>
    <row r="101" spans="1:5" x14ac:dyDescent="0.25">
      <c r="A101" s="1" t="s">
        <v>12</v>
      </c>
      <c r="B101" s="1" t="s">
        <v>13</v>
      </c>
      <c r="C101" s="1" t="s">
        <v>47</v>
      </c>
      <c r="D101">
        <v>3210</v>
      </c>
      <c r="E101">
        <v>64.599687987519502</v>
      </c>
    </row>
    <row r="102" spans="1:5" x14ac:dyDescent="0.25">
      <c r="A102" s="1" t="s">
        <v>14</v>
      </c>
      <c r="B102" s="1" t="s">
        <v>15</v>
      </c>
      <c r="C102" s="1" t="s">
        <v>47</v>
      </c>
      <c r="D102">
        <v>10516</v>
      </c>
      <c r="E102">
        <v>62.885183420676512</v>
      </c>
    </row>
    <row r="103" spans="1:5" x14ac:dyDescent="0.25">
      <c r="A103" s="1" t="s">
        <v>16</v>
      </c>
      <c r="B103" s="1" t="s">
        <v>17</v>
      </c>
      <c r="C103" s="1" t="s">
        <v>47</v>
      </c>
      <c r="D103">
        <v>16229</v>
      </c>
      <c r="E103">
        <v>64.327816205533594</v>
      </c>
    </row>
    <row r="104" spans="1:5" x14ac:dyDescent="0.25">
      <c r="A104" s="1" t="s">
        <v>18</v>
      </c>
      <c r="B104" s="1" t="s">
        <v>19</v>
      </c>
      <c r="C104" s="1" t="s">
        <v>47</v>
      </c>
      <c r="D104">
        <v>26853</v>
      </c>
      <c r="E104">
        <v>68.796654469419764</v>
      </c>
    </row>
    <row r="105" spans="1:5" x14ac:dyDescent="0.25">
      <c r="A105" s="1" t="s">
        <v>20</v>
      </c>
      <c r="B105" s="1" t="s">
        <v>21</v>
      </c>
      <c r="C105" s="1" t="s">
        <v>47</v>
      </c>
      <c r="D105">
        <v>3277</v>
      </c>
      <c r="E105">
        <v>64.497859327217128</v>
      </c>
    </row>
    <row r="106" spans="1:5" x14ac:dyDescent="0.25">
      <c r="A106" s="1" t="s">
        <v>22</v>
      </c>
      <c r="B106" s="1" t="s">
        <v>23</v>
      </c>
      <c r="C106" s="1" t="s">
        <v>47</v>
      </c>
      <c r="D106">
        <v>9491</v>
      </c>
      <c r="E106">
        <v>60.812579147319546</v>
      </c>
    </row>
    <row r="107" spans="1:5" x14ac:dyDescent="0.25">
      <c r="A107" s="1" t="s">
        <v>24</v>
      </c>
      <c r="B107" s="1" t="s">
        <v>25</v>
      </c>
      <c r="C107" s="1" t="s">
        <v>47</v>
      </c>
      <c r="D107">
        <v>4668</v>
      </c>
      <c r="E107">
        <v>64.374517374517382</v>
      </c>
    </row>
    <row r="108" spans="1:5" x14ac:dyDescent="0.25">
      <c r="A108" s="1" t="s">
        <v>26</v>
      </c>
      <c r="B108" s="1" t="s">
        <v>27</v>
      </c>
      <c r="C108" s="1" t="s">
        <v>47</v>
      </c>
      <c r="D108">
        <v>10390</v>
      </c>
      <c r="E108">
        <v>67.020545963152315</v>
      </c>
    </row>
    <row r="109" spans="1:5" x14ac:dyDescent="0.25">
      <c r="A109" s="1" t="s">
        <v>28</v>
      </c>
      <c r="B109" s="1" t="s">
        <v>29</v>
      </c>
      <c r="C109" s="1" t="s">
        <v>47</v>
      </c>
      <c r="D109">
        <v>17704</v>
      </c>
      <c r="E109">
        <v>65.163298805682913</v>
      </c>
    </row>
    <row r="110" spans="1:5" x14ac:dyDescent="0.25">
      <c r="A110" s="1" t="s">
        <v>30</v>
      </c>
      <c r="B110" s="1" t="s">
        <v>31</v>
      </c>
      <c r="C110" s="1" t="s">
        <v>47</v>
      </c>
      <c r="D110">
        <v>4773</v>
      </c>
      <c r="E110">
        <v>61.685402684563755</v>
      </c>
    </row>
    <row r="111" spans="1:5" x14ac:dyDescent="0.25">
      <c r="A111" s="1" t="s">
        <v>32</v>
      </c>
      <c r="B111" s="1" t="s">
        <v>33</v>
      </c>
      <c r="C111" s="1" t="s">
        <v>47</v>
      </c>
      <c r="D111">
        <v>5056</v>
      </c>
      <c r="E111">
        <v>63.783237566871406</v>
      </c>
    </row>
    <row r="112" spans="1:5" x14ac:dyDescent="0.25">
      <c r="A112" s="1" t="s">
        <v>34</v>
      </c>
      <c r="B112" s="1" t="s">
        <v>35</v>
      </c>
      <c r="C112" s="1" t="s">
        <v>47</v>
      </c>
      <c r="D112">
        <v>13896</v>
      </c>
      <c r="E112">
        <v>64.254561188432973</v>
      </c>
    </row>
    <row r="113" spans="1:5" x14ac:dyDescent="0.25">
      <c r="A113" s="1" t="s">
        <v>36</v>
      </c>
      <c r="B113" s="1" t="s">
        <v>37</v>
      </c>
      <c r="C113" s="1" t="s">
        <v>47</v>
      </c>
      <c r="D113">
        <v>5606</v>
      </c>
      <c r="E113">
        <v>65.76413743736579</v>
      </c>
    </row>
    <row r="114" spans="1:5" x14ac:dyDescent="0.25">
      <c r="A114" s="1" t="s">
        <v>5</v>
      </c>
      <c r="B114" s="1" t="s">
        <v>6</v>
      </c>
      <c r="C114" s="1" t="s">
        <v>79</v>
      </c>
      <c r="D114">
        <v>4539</v>
      </c>
      <c r="E114">
        <v>49.95708913957089</v>
      </c>
    </row>
    <row r="115" spans="1:5" x14ac:dyDescent="0.25">
      <c r="A115" s="1" t="s">
        <v>8</v>
      </c>
      <c r="B115" s="1" t="s">
        <v>9</v>
      </c>
      <c r="C115" s="1" t="s">
        <v>79</v>
      </c>
      <c r="D115">
        <v>2305</v>
      </c>
      <c r="E115">
        <v>44.492374727668846</v>
      </c>
    </row>
    <row r="116" spans="1:5" x14ac:dyDescent="0.25">
      <c r="A116" s="1" t="s">
        <v>10</v>
      </c>
      <c r="B116" s="1" t="s">
        <v>11</v>
      </c>
      <c r="C116" s="1" t="s">
        <v>79</v>
      </c>
      <c r="D116">
        <v>2896</v>
      </c>
      <c r="E116">
        <v>46.14726264726265</v>
      </c>
    </row>
    <row r="117" spans="1:5" x14ac:dyDescent="0.25">
      <c r="A117" s="1" t="s">
        <v>12</v>
      </c>
      <c r="B117" s="1" t="s">
        <v>13</v>
      </c>
      <c r="C117" s="1" t="s">
        <v>79</v>
      </c>
      <c r="D117">
        <v>1076</v>
      </c>
      <c r="E117">
        <v>54.328996282527882</v>
      </c>
    </row>
    <row r="118" spans="1:5" x14ac:dyDescent="0.25">
      <c r="A118" s="1" t="s">
        <v>14</v>
      </c>
      <c r="B118" s="1" t="s">
        <v>15</v>
      </c>
      <c r="C118" s="1" t="s">
        <v>79</v>
      </c>
      <c r="D118">
        <v>3824</v>
      </c>
      <c r="E118">
        <v>41.912211740041926</v>
      </c>
    </row>
    <row r="119" spans="1:5" x14ac:dyDescent="0.25">
      <c r="A119" s="1" t="s">
        <v>16</v>
      </c>
      <c r="B119" s="1" t="s">
        <v>17</v>
      </c>
      <c r="C119" s="1" t="s">
        <v>79</v>
      </c>
      <c r="D119">
        <v>5871</v>
      </c>
      <c r="E119">
        <v>49.293926987376324</v>
      </c>
    </row>
    <row r="120" spans="1:5" x14ac:dyDescent="0.25">
      <c r="A120" s="1" t="s">
        <v>18</v>
      </c>
      <c r="B120" s="1" t="s">
        <v>19</v>
      </c>
      <c r="C120" s="1" t="s">
        <v>79</v>
      </c>
      <c r="D120">
        <v>10299</v>
      </c>
      <c r="E120">
        <v>51.768691588785046</v>
      </c>
    </row>
    <row r="121" spans="1:5" x14ac:dyDescent="0.25">
      <c r="A121" s="1" t="s">
        <v>20</v>
      </c>
      <c r="B121" s="1" t="s">
        <v>21</v>
      </c>
      <c r="C121" s="1" t="s">
        <v>79</v>
      </c>
      <c r="D121">
        <v>1316</v>
      </c>
      <c r="E121">
        <v>48.205814843152254</v>
      </c>
    </row>
    <row r="122" spans="1:5" x14ac:dyDescent="0.25">
      <c r="A122" s="1" t="s">
        <v>22</v>
      </c>
      <c r="B122" s="1" t="s">
        <v>23</v>
      </c>
      <c r="C122" s="1" t="s">
        <v>79</v>
      </c>
      <c r="D122">
        <v>3201</v>
      </c>
      <c r="E122">
        <v>44.626370184779205</v>
      </c>
    </row>
    <row r="123" spans="1:5" x14ac:dyDescent="0.25">
      <c r="A123" s="1" t="s">
        <v>24</v>
      </c>
      <c r="B123" s="1" t="s">
        <v>25</v>
      </c>
      <c r="C123" s="1" t="s">
        <v>79</v>
      </c>
      <c r="D123">
        <v>1671</v>
      </c>
      <c r="E123">
        <v>52.553624925104856</v>
      </c>
    </row>
    <row r="124" spans="1:5" x14ac:dyDescent="0.25">
      <c r="A124" s="1" t="s">
        <v>26</v>
      </c>
      <c r="B124" s="1" t="s">
        <v>27</v>
      </c>
      <c r="C124" s="1" t="s">
        <v>79</v>
      </c>
      <c r="D124">
        <v>3711</v>
      </c>
      <c r="E124">
        <v>43.111321264523099</v>
      </c>
    </row>
    <row r="125" spans="1:5" x14ac:dyDescent="0.25">
      <c r="A125" s="1" t="s">
        <v>28</v>
      </c>
      <c r="B125" s="1" t="s">
        <v>29</v>
      </c>
      <c r="C125" s="1" t="s">
        <v>79</v>
      </c>
      <c r="D125">
        <v>5584</v>
      </c>
      <c r="E125">
        <v>51.963727778775365</v>
      </c>
    </row>
    <row r="126" spans="1:5" x14ac:dyDescent="0.25">
      <c r="A126" s="1" t="s">
        <v>30</v>
      </c>
      <c r="B126" s="1" t="s">
        <v>31</v>
      </c>
      <c r="C126" s="1" t="s">
        <v>79</v>
      </c>
      <c r="D126">
        <v>1931</v>
      </c>
      <c r="E126">
        <v>49.732226258432796</v>
      </c>
    </row>
    <row r="127" spans="1:5" x14ac:dyDescent="0.25">
      <c r="A127" s="1" t="s">
        <v>32</v>
      </c>
      <c r="B127" s="1" t="s">
        <v>33</v>
      </c>
      <c r="C127" s="1" t="s">
        <v>79</v>
      </c>
      <c r="D127">
        <v>1798</v>
      </c>
      <c r="E127">
        <v>46.821229050279328</v>
      </c>
    </row>
    <row r="128" spans="1:5" x14ac:dyDescent="0.25">
      <c r="A128" s="1" t="s">
        <v>34</v>
      </c>
      <c r="B128" s="1" t="s">
        <v>35</v>
      </c>
      <c r="C128" s="1" t="s">
        <v>79</v>
      </c>
      <c r="D128">
        <v>5045</v>
      </c>
      <c r="E128">
        <v>52.647596344854989</v>
      </c>
    </row>
    <row r="129" spans="1:5" x14ac:dyDescent="0.25">
      <c r="A129" s="1" t="s">
        <v>36</v>
      </c>
      <c r="B129" s="1" t="s">
        <v>37</v>
      </c>
      <c r="C129" s="1" t="s">
        <v>79</v>
      </c>
      <c r="D129">
        <v>1884</v>
      </c>
      <c r="E129">
        <v>54.570820021299255</v>
      </c>
    </row>
    <row r="130" spans="1:5" x14ac:dyDescent="0.25">
      <c r="A130" s="1" t="s">
        <v>5</v>
      </c>
      <c r="B130" s="1" t="s">
        <v>6</v>
      </c>
      <c r="C130" s="1" t="s">
        <v>92</v>
      </c>
      <c r="D130">
        <v>5192</v>
      </c>
      <c r="E130">
        <v>28.071124855044452</v>
      </c>
    </row>
    <row r="131" spans="1:5" x14ac:dyDescent="0.25">
      <c r="A131" s="1" t="s">
        <v>8</v>
      </c>
      <c r="B131" s="1" t="s">
        <v>9</v>
      </c>
      <c r="C131" s="1" t="s">
        <v>92</v>
      </c>
      <c r="D131">
        <v>2963</v>
      </c>
      <c r="E131">
        <v>27.76546130449476</v>
      </c>
    </row>
    <row r="132" spans="1:5" x14ac:dyDescent="0.25">
      <c r="A132" s="1" t="s">
        <v>10</v>
      </c>
      <c r="B132" s="1" t="s">
        <v>11</v>
      </c>
      <c r="C132" s="1" t="s">
        <v>92</v>
      </c>
      <c r="D132">
        <v>4539</v>
      </c>
      <c r="E132">
        <v>31.203617913081843</v>
      </c>
    </row>
    <row r="133" spans="1:5" x14ac:dyDescent="0.25">
      <c r="A133" s="1" t="s">
        <v>12</v>
      </c>
      <c r="B133" s="1" t="s">
        <v>13</v>
      </c>
      <c r="C133" s="1" t="s">
        <v>92</v>
      </c>
      <c r="D133">
        <v>1438</v>
      </c>
      <c r="E133">
        <v>25.265505226480837</v>
      </c>
    </row>
    <row r="134" spans="1:5" x14ac:dyDescent="0.25">
      <c r="A134" s="1" t="s">
        <v>14</v>
      </c>
      <c r="B134" s="1" t="s">
        <v>15</v>
      </c>
      <c r="C134" s="1" t="s">
        <v>92</v>
      </c>
      <c r="D134">
        <v>5107</v>
      </c>
      <c r="E134">
        <v>32.374705420267084</v>
      </c>
    </row>
    <row r="135" spans="1:5" x14ac:dyDescent="0.25">
      <c r="A135" s="1" t="s">
        <v>16</v>
      </c>
      <c r="B135" s="1" t="s">
        <v>17</v>
      </c>
      <c r="C135" s="1" t="s">
        <v>92</v>
      </c>
      <c r="D135">
        <v>8105</v>
      </c>
      <c r="E135">
        <v>35.131295631728747</v>
      </c>
    </row>
    <row r="136" spans="1:5" x14ac:dyDescent="0.25">
      <c r="A136" s="1" t="s">
        <v>18</v>
      </c>
      <c r="B136" s="1" t="s">
        <v>19</v>
      </c>
      <c r="C136" s="1" t="s">
        <v>92</v>
      </c>
      <c r="D136">
        <v>12489</v>
      </c>
      <c r="E136">
        <v>36.801026957637994</v>
      </c>
    </row>
    <row r="137" spans="1:5" x14ac:dyDescent="0.25">
      <c r="A137" s="1" t="s">
        <v>20</v>
      </c>
      <c r="B137" s="1" t="s">
        <v>21</v>
      </c>
      <c r="C137" s="1" t="s">
        <v>92</v>
      </c>
      <c r="D137">
        <v>1690</v>
      </c>
      <c r="E137">
        <v>27.409252669039144</v>
      </c>
    </row>
    <row r="138" spans="1:5" x14ac:dyDescent="0.25">
      <c r="A138" s="1" t="s">
        <v>22</v>
      </c>
      <c r="B138" s="1" t="s">
        <v>23</v>
      </c>
      <c r="C138" s="1" t="s">
        <v>92</v>
      </c>
      <c r="D138">
        <v>5037</v>
      </c>
      <c r="E138">
        <v>30.842147117296221</v>
      </c>
    </row>
    <row r="139" spans="1:5" x14ac:dyDescent="0.25">
      <c r="A139" s="1" t="s">
        <v>24</v>
      </c>
      <c r="B139" s="1" t="s">
        <v>25</v>
      </c>
      <c r="C139" s="1" t="s">
        <v>92</v>
      </c>
      <c r="D139">
        <v>2498</v>
      </c>
      <c r="E139">
        <v>32.327855711422849</v>
      </c>
    </row>
    <row r="140" spans="1:5" x14ac:dyDescent="0.25">
      <c r="A140" s="1" t="s">
        <v>26</v>
      </c>
      <c r="B140" s="1" t="s">
        <v>27</v>
      </c>
      <c r="C140" s="1" t="s">
        <v>92</v>
      </c>
      <c r="D140">
        <v>4072</v>
      </c>
      <c r="E140">
        <v>31.667240954959389</v>
      </c>
    </row>
    <row r="141" spans="1:5" x14ac:dyDescent="0.25">
      <c r="A141" s="1" t="s">
        <v>28</v>
      </c>
      <c r="B141" s="1" t="s">
        <v>29</v>
      </c>
      <c r="C141" s="1" t="s">
        <v>92</v>
      </c>
      <c r="D141">
        <v>7721</v>
      </c>
      <c r="E141">
        <v>29.051880674448768</v>
      </c>
    </row>
    <row r="142" spans="1:5" x14ac:dyDescent="0.25">
      <c r="A142" s="1" t="s">
        <v>30</v>
      </c>
      <c r="B142" s="1" t="s">
        <v>31</v>
      </c>
      <c r="C142" s="1" t="s">
        <v>92</v>
      </c>
      <c r="D142">
        <v>2458</v>
      </c>
      <c r="E142">
        <v>29.43334692213616</v>
      </c>
    </row>
    <row r="143" spans="1:5" x14ac:dyDescent="0.25">
      <c r="A143" s="1" t="s">
        <v>32</v>
      </c>
      <c r="B143" s="1" t="s">
        <v>33</v>
      </c>
      <c r="C143" s="1" t="s">
        <v>92</v>
      </c>
      <c r="D143">
        <v>2507</v>
      </c>
      <c r="E143">
        <v>26.219473264166002</v>
      </c>
    </row>
    <row r="144" spans="1:5" x14ac:dyDescent="0.25">
      <c r="A144" s="1" t="s">
        <v>34</v>
      </c>
      <c r="B144" s="1" t="s">
        <v>35</v>
      </c>
      <c r="C144" s="1" t="s">
        <v>92</v>
      </c>
      <c r="D144">
        <v>6318</v>
      </c>
      <c r="E144">
        <v>28.58402029169309</v>
      </c>
    </row>
    <row r="145" spans="1:5" x14ac:dyDescent="0.25">
      <c r="A145" s="1" t="s">
        <v>36</v>
      </c>
      <c r="B145" s="1" t="s">
        <v>37</v>
      </c>
      <c r="C145" s="1" t="s">
        <v>92</v>
      </c>
      <c r="D145">
        <v>2112</v>
      </c>
      <c r="E145">
        <v>27.855581947743467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6D5DD-5E1B-47DC-BA4C-E7734F49027A}">
  <dimension ref="A1:M38"/>
  <sheetViews>
    <sheetView tabSelected="1" workbookViewId="0">
      <selection activeCell="C32" sqref="C32"/>
    </sheetView>
  </sheetViews>
  <sheetFormatPr defaultRowHeight="15" x14ac:dyDescent="0.25"/>
  <cols>
    <col min="1" max="1" width="24.5703125" bestFit="1" customWidth="1"/>
    <col min="2" max="10" width="6" bestFit="1" customWidth="1"/>
    <col min="13" max="13" width="12.140625" bestFit="1" customWidth="1"/>
  </cols>
  <sheetData>
    <row r="1" spans="1:13" x14ac:dyDescent="0.25">
      <c r="A1" s="26" t="s">
        <v>100</v>
      </c>
      <c r="B1" s="27" t="s">
        <v>101</v>
      </c>
      <c r="C1" s="27"/>
      <c r="D1" s="27"/>
      <c r="E1" s="27"/>
      <c r="F1" s="27"/>
      <c r="G1" s="27"/>
      <c r="H1" s="27"/>
      <c r="I1" s="27"/>
      <c r="J1" s="27"/>
    </row>
    <row r="2" spans="1:13" x14ac:dyDescent="0.25">
      <c r="A2" s="26"/>
      <c r="B2" s="18" t="s">
        <v>102</v>
      </c>
      <c r="C2" s="19" t="s">
        <v>103</v>
      </c>
      <c r="D2" s="20" t="s">
        <v>104</v>
      </c>
      <c r="E2" s="19" t="s">
        <v>105</v>
      </c>
      <c r="F2" s="20" t="s">
        <v>106</v>
      </c>
      <c r="G2" s="19" t="s">
        <v>107</v>
      </c>
      <c r="H2" s="20" t="s">
        <v>108</v>
      </c>
      <c r="I2" s="19" t="s">
        <v>109</v>
      </c>
      <c r="J2" s="20" t="s">
        <v>110</v>
      </c>
      <c r="L2" s="25" t="s">
        <v>102</v>
      </c>
      <c r="M2" s="11" t="s">
        <v>111</v>
      </c>
    </row>
    <row r="3" spans="1:13" x14ac:dyDescent="0.25">
      <c r="A3" s="15" t="s">
        <v>6</v>
      </c>
      <c r="B3" s="16">
        <v>31.199735449735449</v>
      </c>
      <c r="C3" s="16">
        <v>31.370260663507111</v>
      </c>
      <c r="D3" s="16">
        <v>30.832575068243859</v>
      </c>
      <c r="E3" s="16">
        <v>30.574022776238841</v>
      </c>
      <c r="F3" s="16">
        <v>33.91993841416474</v>
      </c>
      <c r="G3" s="16">
        <v>39.490304709141277</v>
      </c>
      <c r="H3" s="16">
        <v>65.596486147311523</v>
      </c>
      <c r="I3" s="16">
        <v>49.95708913957089</v>
      </c>
      <c r="J3" s="16">
        <v>28.071124855044452</v>
      </c>
      <c r="L3" s="25" t="s">
        <v>103</v>
      </c>
      <c r="M3" s="11" t="s">
        <v>112</v>
      </c>
    </row>
    <row r="4" spans="1:13" x14ac:dyDescent="0.25">
      <c r="A4" s="17" t="s">
        <v>9</v>
      </c>
      <c r="B4" s="16">
        <v>30.285290377278507</v>
      </c>
      <c r="C4" s="16">
        <v>30.972720187061576</v>
      </c>
      <c r="D4" s="16">
        <v>36.447743467933492</v>
      </c>
      <c r="E4" s="16">
        <v>30.841319717203458</v>
      </c>
      <c r="F4" s="16">
        <v>35.648706896551722</v>
      </c>
      <c r="G4" s="16">
        <v>41.051334702258728</v>
      </c>
      <c r="H4" s="16">
        <v>65.027976020553808</v>
      </c>
      <c r="I4" s="16">
        <v>44.492374727668846</v>
      </c>
      <c r="J4" s="16">
        <v>27.76546130449476</v>
      </c>
      <c r="L4" s="25" t="s">
        <v>104</v>
      </c>
      <c r="M4" s="11" t="s">
        <v>113</v>
      </c>
    </row>
    <row r="5" spans="1:13" x14ac:dyDescent="0.25">
      <c r="A5" s="17" t="s">
        <v>11</v>
      </c>
      <c r="B5" s="16">
        <v>33.053291536050153</v>
      </c>
      <c r="C5" s="16">
        <v>36.906205923836389</v>
      </c>
      <c r="D5" s="16">
        <v>38.038678485092667</v>
      </c>
      <c r="E5" s="16">
        <v>31.20951269331777</v>
      </c>
      <c r="F5" s="16">
        <v>35.110599078341011</v>
      </c>
      <c r="G5" s="16">
        <v>33.742331288343557</v>
      </c>
      <c r="H5" s="16">
        <v>61.289042675893889</v>
      </c>
      <c r="I5" s="16">
        <v>46.14726264726265</v>
      </c>
      <c r="J5" s="16">
        <v>31.203617913081843</v>
      </c>
      <c r="L5" s="25" t="s">
        <v>105</v>
      </c>
      <c r="M5" s="11" t="s">
        <v>114</v>
      </c>
    </row>
    <row r="6" spans="1:13" x14ac:dyDescent="0.25">
      <c r="A6" s="17" t="s">
        <v>13</v>
      </c>
      <c r="B6" s="16">
        <v>31.978527607361965</v>
      </c>
      <c r="C6" s="16">
        <v>33.779245283018867</v>
      </c>
      <c r="D6" s="16">
        <v>31.140845070422536</v>
      </c>
      <c r="E6" s="16">
        <v>31.631221719457013</v>
      </c>
      <c r="F6" s="16">
        <v>31.971428571428572</v>
      </c>
      <c r="G6" s="16">
        <v>33.371794871794869</v>
      </c>
      <c r="H6" s="16">
        <v>64.599687987519502</v>
      </c>
      <c r="I6" s="16">
        <v>54.328996282527882</v>
      </c>
      <c r="J6" s="16">
        <v>25.265505226480837</v>
      </c>
      <c r="L6" s="25" t="s">
        <v>106</v>
      </c>
      <c r="M6" s="11" t="s">
        <v>115</v>
      </c>
    </row>
    <row r="7" spans="1:13" x14ac:dyDescent="0.25">
      <c r="A7" s="17" t="s">
        <v>15</v>
      </c>
      <c r="B7" s="16">
        <v>33.463123644251624</v>
      </c>
      <c r="C7" s="16">
        <v>32.778770949720673</v>
      </c>
      <c r="D7" s="16">
        <v>37.905432595573444</v>
      </c>
      <c r="E7" s="16">
        <v>34.817046085508053</v>
      </c>
      <c r="F7" s="16">
        <v>36.406185567010311</v>
      </c>
      <c r="G7" s="16">
        <v>33.134920634920633</v>
      </c>
      <c r="H7" s="16">
        <v>62.885183420676512</v>
      </c>
      <c r="I7" s="16">
        <v>41.912211740041926</v>
      </c>
      <c r="J7" s="16">
        <v>32.374705420267084</v>
      </c>
      <c r="L7" s="25" t="s">
        <v>107</v>
      </c>
      <c r="M7" s="11" t="s">
        <v>116</v>
      </c>
    </row>
    <row r="8" spans="1:13" x14ac:dyDescent="0.25">
      <c r="A8" s="17" t="s">
        <v>17</v>
      </c>
      <c r="B8" s="16">
        <v>35.004446524689911</v>
      </c>
      <c r="C8" s="16">
        <v>38.666246851385388</v>
      </c>
      <c r="D8" s="16">
        <v>42.639427987742593</v>
      </c>
      <c r="E8" s="16">
        <v>34.676980469607194</v>
      </c>
      <c r="F8" s="16">
        <v>42.686938493434695</v>
      </c>
      <c r="G8" s="16">
        <v>44.5</v>
      </c>
      <c r="H8" s="16">
        <v>64.327816205533594</v>
      </c>
      <c r="I8" s="16">
        <v>49.293926987376324</v>
      </c>
      <c r="J8" s="16">
        <v>35.131295631728747</v>
      </c>
      <c r="L8" s="25" t="s">
        <v>108</v>
      </c>
      <c r="M8" s="11" t="s">
        <v>117</v>
      </c>
    </row>
    <row r="9" spans="1:13" x14ac:dyDescent="0.25">
      <c r="A9" s="17" t="s">
        <v>19</v>
      </c>
      <c r="B9" s="16">
        <v>35.250747207802419</v>
      </c>
      <c r="C9" s="16">
        <v>37.48585999072786</v>
      </c>
      <c r="D9" s="16">
        <v>44.737114886265474</v>
      </c>
      <c r="E9" s="16">
        <v>38.571920246854972</v>
      </c>
      <c r="F9" s="16">
        <v>40.270484313128236</v>
      </c>
      <c r="G9" s="16">
        <v>40.65017182130584</v>
      </c>
      <c r="H9" s="16">
        <v>68.796654469419764</v>
      </c>
      <c r="I9" s="16">
        <v>51.768691588785046</v>
      </c>
      <c r="J9" s="16">
        <v>36.801026957637994</v>
      </c>
      <c r="L9" s="25" t="s">
        <v>109</v>
      </c>
      <c r="M9" s="11" t="s">
        <v>118</v>
      </c>
    </row>
    <row r="10" spans="1:13" x14ac:dyDescent="0.25">
      <c r="A10" s="17" t="s">
        <v>21</v>
      </c>
      <c r="B10" s="16">
        <v>32.250238777459408</v>
      </c>
      <c r="C10" s="16">
        <v>27.818018018018019</v>
      </c>
      <c r="D10" s="16">
        <v>27.720883534136547</v>
      </c>
      <c r="E10" s="16">
        <v>31.535153019023987</v>
      </c>
      <c r="F10" s="16">
        <v>32.443820224719104</v>
      </c>
      <c r="G10" s="16">
        <v>33.821596244131456</v>
      </c>
      <c r="H10" s="16">
        <v>64.497859327217128</v>
      </c>
      <c r="I10" s="16">
        <v>48.205814843152254</v>
      </c>
      <c r="J10" s="16">
        <v>27.409252669039144</v>
      </c>
      <c r="L10" s="25" t="s">
        <v>110</v>
      </c>
      <c r="M10" s="11" t="s">
        <v>119</v>
      </c>
    </row>
    <row r="11" spans="1:13" x14ac:dyDescent="0.25">
      <c r="A11" s="17" t="s">
        <v>23</v>
      </c>
      <c r="B11" s="16">
        <v>32.822824938358579</v>
      </c>
      <c r="C11" s="16">
        <v>35.50306748466258</v>
      </c>
      <c r="D11" s="16">
        <v>34.347154471544698</v>
      </c>
      <c r="E11" s="16">
        <v>30.911155836687751</v>
      </c>
      <c r="F11" s="16">
        <v>35.207303974221269</v>
      </c>
      <c r="G11" s="16">
        <v>31.64406779661017</v>
      </c>
      <c r="H11" s="16">
        <v>60.812579147319546</v>
      </c>
      <c r="I11" s="16">
        <v>44.626370184779205</v>
      </c>
      <c r="J11" s="16">
        <v>30.842147117296221</v>
      </c>
    </row>
    <row r="12" spans="1:13" x14ac:dyDescent="0.25">
      <c r="A12" s="17" t="s">
        <v>25</v>
      </c>
      <c r="B12" s="16">
        <v>35.12900820283371</v>
      </c>
      <c r="C12" s="16">
        <v>42.039145907473312</v>
      </c>
      <c r="D12" s="16">
        <v>35.828025477707008</v>
      </c>
      <c r="E12" s="16">
        <v>33.587806494367129</v>
      </c>
      <c r="F12" s="16">
        <v>36.814655172413794</v>
      </c>
      <c r="G12" s="16">
        <v>43.424920127795524</v>
      </c>
      <c r="H12" s="16">
        <v>64.374517374517382</v>
      </c>
      <c r="I12" s="16">
        <v>52.553624925104856</v>
      </c>
      <c r="J12" s="16">
        <v>32.327855711422849</v>
      </c>
    </row>
    <row r="13" spans="1:13" x14ac:dyDescent="0.25">
      <c r="A13" s="17" t="s">
        <v>27</v>
      </c>
      <c r="B13" s="16">
        <v>32.869978401727863</v>
      </c>
      <c r="C13" s="16">
        <v>36.414007782101166</v>
      </c>
      <c r="D13" s="16">
        <v>38.153967007069916</v>
      </c>
      <c r="E13" s="16">
        <v>34.14157527417747</v>
      </c>
      <c r="F13" s="16">
        <v>33.126984126984127</v>
      </c>
      <c r="G13" s="16">
        <v>38.311728395061728</v>
      </c>
      <c r="H13" s="16">
        <v>67.020545963152315</v>
      </c>
      <c r="I13" s="16">
        <v>43.111321264523099</v>
      </c>
      <c r="J13" s="16">
        <v>31.667240954959389</v>
      </c>
    </row>
    <row r="14" spans="1:13" x14ac:dyDescent="0.25">
      <c r="A14" s="17" t="s">
        <v>29</v>
      </c>
      <c r="B14" s="16">
        <v>32.666944213155702</v>
      </c>
      <c r="C14" s="16">
        <v>34.380934579439256</v>
      </c>
      <c r="D14" s="16">
        <v>35.553260167850226</v>
      </c>
      <c r="E14" s="16">
        <v>34.27586938083121</v>
      </c>
      <c r="F14" s="16">
        <v>35.159673659673658</v>
      </c>
      <c r="G14" s="16">
        <v>37.454756380510439</v>
      </c>
      <c r="H14" s="16">
        <v>65.163298805682913</v>
      </c>
      <c r="I14" s="16">
        <v>51.963727778775365</v>
      </c>
      <c r="J14" s="16">
        <v>29.051880674448768</v>
      </c>
    </row>
    <row r="15" spans="1:13" x14ac:dyDescent="0.25">
      <c r="A15" s="17" t="s">
        <v>31</v>
      </c>
      <c r="B15" s="16">
        <v>37.172615184944839</v>
      </c>
      <c r="C15" s="16">
        <v>36.39193381592554</v>
      </c>
      <c r="D15" s="16">
        <v>34.226114649681527</v>
      </c>
      <c r="E15" s="16">
        <v>31.183159188690841</v>
      </c>
      <c r="F15" s="16">
        <v>36.844765342960287</v>
      </c>
      <c r="G15" s="16">
        <v>33.469194312796212</v>
      </c>
      <c r="H15" s="16">
        <v>61.685402684563755</v>
      </c>
      <c r="I15" s="16">
        <v>49.732226258432796</v>
      </c>
      <c r="J15" s="16">
        <v>29.43334692213616</v>
      </c>
    </row>
    <row r="16" spans="1:13" x14ac:dyDescent="0.25">
      <c r="A16" s="17" t="s">
        <v>33</v>
      </c>
      <c r="B16" s="16">
        <v>30.391759319816874</v>
      </c>
      <c r="C16" s="16">
        <v>30.402122641509433</v>
      </c>
      <c r="D16" s="16">
        <v>36.552517985611509</v>
      </c>
      <c r="E16" s="16">
        <v>29.95770539620807</v>
      </c>
      <c r="F16" s="16">
        <v>31.503703703703703</v>
      </c>
      <c r="G16" s="16">
        <v>30.508474576271187</v>
      </c>
      <c r="H16" s="16">
        <v>63.783237566871406</v>
      </c>
      <c r="I16" s="16">
        <v>46.821229050279328</v>
      </c>
      <c r="J16" s="16">
        <v>26.219473264166002</v>
      </c>
    </row>
    <row r="17" spans="1:10" x14ac:dyDescent="0.25">
      <c r="A17" s="17" t="s">
        <v>35</v>
      </c>
      <c r="B17" s="16">
        <v>32.222591362126245</v>
      </c>
      <c r="C17" s="16">
        <v>32.81299840510367</v>
      </c>
      <c r="D17" s="16">
        <v>35.278466741826378</v>
      </c>
      <c r="E17" s="16">
        <v>32.148541114058354</v>
      </c>
      <c r="F17" s="16">
        <v>36.449413079932924</v>
      </c>
      <c r="G17" s="16">
        <v>39.165605095541402</v>
      </c>
      <c r="H17" s="16">
        <v>64.254561188432973</v>
      </c>
      <c r="I17" s="16">
        <v>52.647596344854989</v>
      </c>
      <c r="J17" s="16">
        <v>28.58402029169309</v>
      </c>
    </row>
    <row r="18" spans="1:10" x14ac:dyDescent="0.25">
      <c r="A18" s="17" t="s">
        <v>37</v>
      </c>
      <c r="B18" s="16">
        <v>32.845253576072821</v>
      </c>
      <c r="C18" s="16">
        <v>33.537825059101657</v>
      </c>
      <c r="D18" s="16">
        <v>39.14453125</v>
      </c>
      <c r="E18" s="16">
        <v>30.478142076502731</v>
      </c>
      <c r="F18" s="16">
        <v>34.545454545454547</v>
      </c>
      <c r="G18" s="16">
        <v>35.512915129151288</v>
      </c>
      <c r="H18" s="16">
        <v>65.76413743736579</v>
      </c>
      <c r="I18" s="16">
        <v>54.570820021299255</v>
      </c>
      <c r="J18" s="16">
        <v>27.855581947743467</v>
      </c>
    </row>
    <row r="21" spans="1:10" x14ac:dyDescent="0.25">
      <c r="A21" s="26" t="s">
        <v>120</v>
      </c>
      <c r="B21" s="28" t="s">
        <v>101</v>
      </c>
      <c r="C21" s="28"/>
      <c r="D21" s="28"/>
      <c r="E21" s="28"/>
      <c r="F21" s="28"/>
      <c r="G21" s="28"/>
      <c r="H21" s="28"/>
      <c r="I21" s="28"/>
      <c r="J21" s="29"/>
    </row>
    <row r="22" spans="1:10" x14ac:dyDescent="0.25">
      <c r="A22" s="26"/>
      <c r="B22" s="18" t="s">
        <v>102</v>
      </c>
      <c r="C22" s="19" t="s">
        <v>103</v>
      </c>
      <c r="D22" s="20" t="s">
        <v>104</v>
      </c>
      <c r="E22" s="19" t="s">
        <v>105</v>
      </c>
      <c r="F22" s="20" t="s">
        <v>106</v>
      </c>
      <c r="G22" s="19" t="s">
        <v>107</v>
      </c>
      <c r="H22" s="20" t="s">
        <v>108</v>
      </c>
      <c r="I22" s="19" t="s">
        <v>109</v>
      </c>
      <c r="J22" s="20" t="s">
        <v>110</v>
      </c>
    </row>
    <row r="23" spans="1:10" x14ac:dyDescent="0.25">
      <c r="A23" s="15" t="s">
        <v>121</v>
      </c>
      <c r="B23" s="16">
        <f t="shared" ref="B23:J23" si="0">MAX(B3:B18)</f>
        <v>37.172615184944839</v>
      </c>
      <c r="C23" s="16">
        <f t="shared" si="0"/>
        <v>42.039145907473312</v>
      </c>
      <c r="D23" s="16">
        <f t="shared" si="0"/>
        <v>44.737114886265474</v>
      </c>
      <c r="E23" s="16">
        <f t="shared" si="0"/>
        <v>38.571920246854972</v>
      </c>
      <c r="F23" s="16">
        <f t="shared" si="0"/>
        <v>42.686938493434695</v>
      </c>
      <c r="G23" s="16">
        <f t="shared" si="0"/>
        <v>44.5</v>
      </c>
      <c r="H23" s="16">
        <f t="shared" si="0"/>
        <v>68.796654469419764</v>
      </c>
      <c r="I23" s="16">
        <f t="shared" si="0"/>
        <v>54.570820021299255</v>
      </c>
      <c r="J23" s="16">
        <f t="shared" si="0"/>
        <v>36.801026957637994</v>
      </c>
    </row>
    <row r="24" spans="1:10" x14ac:dyDescent="0.25">
      <c r="A24" s="17" t="s">
        <v>122</v>
      </c>
      <c r="B24" s="16">
        <f t="shared" ref="B24:J24" si="1">MIN(B3:B18)</f>
        <v>30.285290377278507</v>
      </c>
      <c r="C24" s="16">
        <f t="shared" si="1"/>
        <v>27.818018018018019</v>
      </c>
      <c r="D24" s="16">
        <f t="shared" si="1"/>
        <v>27.720883534136547</v>
      </c>
      <c r="E24" s="16">
        <f t="shared" si="1"/>
        <v>29.95770539620807</v>
      </c>
      <c r="F24" s="16">
        <f t="shared" si="1"/>
        <v>31.503703703703703</v>
      </c>
      <c r="G24" s="16">
        <f t="shared" si="1"/>
        <v>30.508474576271187</v>
      </c>
      <c r="H24" s="16">
        <f t="shared" si="1"/>
        <v>60.812579147319546</v>
      </c>
      <c r="I24" s="16">
        <f t="shared" si="1"/>
        <v>41.912211740041926</v>
      </c>
      <c r="J24" s="16">
        <f t="shared" si="1"/>
        <v>25.265505226480837</v>
      </c>
    </row>
    <row r="25" spans="1:10" x14ac:dyDescent="0.25">
      <c r="A25" s="17" t="s">
        <v>123</v>
      </c>
      <c r="B25" s="16">
        <f t="shared" ref="B25:J25" si="2">AVERAGE(B3:B18)</f>
        <v>33.037898520229128</v>
      </c>
      <c r="C25" s="16">
        <f t="shared" si="2"/>
        <v>34.453710221412031</v>
      </c>
      <c r="D25" s="16">
        <f t="shared" si="2"/>
        <v>36.159171177918864</v>
      </c>
      <c r="E25" s="16">
        <f t="shared" si="2"/>
        <v>32.533820718045931</v>
      </c>
      <c r="F25" s="16">
        <f t="shared" si="2"/>
        <v>35.506878447757671</v>
      </c>
      <c r="G25" s="16">
        <f t="shared" si="2"/>
        <v>36.828382255352153</v>
      </c>
      <c r="H25" s="16">
        <f t="shared" si="2"/>
        <v>64.367436651376991</v>
      </c>
      <c r="I25" s="16">
        <f t="shared" si="2"/>
        <v>48.883330236527165</v>
      </c>
      <c r="J25" s="16">
        <f t="shared" si="2"/>
        <v>30.000221053852549</v>
      </c>
    </row>
    <row r="26" spans="1:10" x14ac:dyDescent="0.25">
      <c r="A26" s="17" t="s">
        <v>124</v>
      </c>
      <c r="B26" s="16">
        <f t="shared" ref="B26:J26" si="3">MEDIAN(B3:B18)</f>
        <v>32.8340392572157</v>
      </c>
      <c r="C26" s="16">
        <f t="shared" si="3"/>
        <v>34.080089931229061</v>
      </c>
      <c r="D26" s="16">
        <f t="shared" si="3"/>
        <v>36.137884472820247</v>
      </c>
      <c r="E26" s="16">
        <f t="shared" si="3"/>
        <v>31.583187369240498</v>
      </c>
      <c r="F26" s="16">
        <f t="shared" si="3"/>
        <v>35.18348881694746</v>
      </c>
      <c r="G26" s="16">
        <f t="shared" si="3"/>
        <v>36.483835754830864</v>
      </c>
      <c r="H26" s="16">
        <f t="shared" si="3"/>
        <v>64.436188350867255</v>
      </c>
      <c r="I26" s="16">
        <f t="shared" si="3"/>
        <v>49.513076622904563</v>
      </c>
      <c r="J26" s="16">
        <f t="shared" si="3"/>
        <v>29.242613798292464</v>
      </c>
    </row>
    <row r="27" spans="1:10" x14ac:dyDescent="0.25">
      <c r="A27" s="17" t="s">
        <v>125</v>
      </c>
      <c r="B27" s="16">
        <f t="shared" ref="B27:J27" si="4">_xlfn.STDEV.S(B3:B18)</f>
        <v>1.8444151087212353</v>
      </c>
      <c r="C27" s="16">
        <f t="shared" si="4"/>
        <v>3.5408353264154235</v>
      </c>
      <c r="D27" s="16">
        <f t="shared" si="4"/>
        <v>4.2294196882565238</v>
      </c>
      <c r="E27" s="16">
        <f t="shared" si="4"/>
        <v>2.2910627309667633</v>
      </c>
      <c r="F27" s="16">
        <f t="shared" si="4"/>
        <v>2.90796319344626</v>
      </c>
      <c r="G27" s="16">
        <f t="shared" si="4"/>
        <v>4.2734498966693648</v>
      </c>
      <c r="H27" s="16">
        <f t="shared" si="4"/>
        <v>2.0513167538873591</v>
      </c>
      <c r="I27" s="16">
        <f t="shared" si="4"/>
        <v>4.0084248506059152</v>
      </c>
      <c r="J27" s="16">
        <f t="shared" si="4"/>
        <v>3.1468181891815235</v>
      </c>
    </row>
    <row r="28" spans="1:10" x14ac:dyDescent="0.25">
      <c r="A28" s="23" t="s">
        <v>126</v>
      </c>
      <c r="B28" s="24">
        <f t="shared" ref="B28:J28" si="5">B27/B25</f>
        <v>5.5827252680490519E-2</v>
      </c>
      <c r="C28" s="24">
        <f t="shared" si="5"/>
        <v>0.10277079895490884</v>
      </c>
      <c r="D28" s="24">
        <f t="shared" si="5"/>
        <v>0.11696672104141817</v>
      </c>
      <c r="E28" s="24">
        <f t="shared" si="5"/>
        <v>7.0420955190668752E-2</v>
      </c>
      <c r="F28" s="24">
        <f t="shared" si="5"/>
        <v>8.189858755747377E-2</v>
      </c>
      <c r="G28" s="24">
        <f t="shared" si="5"/>
        <v>0.1160368616530344</v>
      </c>
      <c r="H28" s="24">
        <f t="shared" si="5"/>
        <v>3.186885886100415E-2</v>
      </c>
      <c r="I28" s="24">
        <f t="shared" si="5"/>
        <v>8.1999831664715306E-2</v>
      </c>
      <c r="J28" s="24">
        <f t="shared" si="5"/>
        <v>0.104893166738097</v>
      </c>
    </row>
    <row r="29" spans="1:10" x14ac:dyDescent="0.25">
      <c r="A29" s="17" t="s">
        <v>127</v>
      </c>
      <c r="B29" s="16">
        <f t="shared" ref="B29:J29" si="6">B23/B24</f>
        <v>1.2274148512980261</v>
      </c>
      <c r="C29" s="16">
        <f t="shared" si="6"/>
        <v>1.511220025820823</v>
      </c>
      <c r="D29" s="16">
        <f t="shared" si="6"/>
        <v>1.6138415945932783</v>
      </c>
      <c r="E29" s="16">
        <f t="shared" si="6"/>
        <v>1.2875458829946722</v>
      </c>
      <c r="F29" s="16">
        <f t="shared" si="6"/>
        <v>1.3549815886700409</v>
      </c>
      <c r="G29" s="16">
        <f t="shared" si="6"/>
        <v>1.4586111111111111</v>
      </c>
      <c r="H29" s="16">
        <f t="shared" si="6"/>
        <v>1.1312898652556513</v>
      </c>
      <c r="I29" s="16">
        <f t="shared" si="6"/>
        <v>1.3020267305331348</v>
      </c>
      <c r="J29" s="16">
        <f t="shared" si="6"/>
        <v>1.4565719793747385</v>
      </c>
    </row>
    <row r="31" spans="1:10" x14ac:dyDescent="0.25">
      <c r="A31" s="21"/>
      <c r="B31" s="22"/>
      <c r="C31" s="22"/>
      <c r="D31" s="22"/>
      <c r="E31" s="22"/>
      <c r="F31" s="22"/>
      <c r="G31" s="22"/>
      <c r="H31" s="22"/>
      <c r="I31" s="22"/>
      <c r="J31" s="22"/>
    </row>
    <row r="32" spans="1:10" x14ac:dyDescent="0.25">
      <c r="A32" s="21"/>
      <c r="B32" s="22"/>
      <c r="C32" s="22"/>
      <c r="D32" s="22"/>
      <c r="E32" s="22"/>
      <c r="F32" s="22"/>
      <c r="G32" s="22"/>
      <c r="H32" s="22"/>
      <c r="I32" s="22"/>
      <c r="J32" s="22"/>
    </row>
    <row r="33" spans="1:10" x14ac:dyDescent="0.25">
      <c r="A33" s="21"/>
      <c r="B33" s="22"/>
      <c r="C33" s="22"/>
      <c r="D33" s="22"/>
      <c r="E33" s="22"/>
      <c r="F33" s="22"/>
      <c r="G33" s="22"/>
      <c r="H33" s="22"/>
      <c r="I33" s="22"/>
      <c r="J33" s="22"/>
    </row>
    <row r="34" spans="1:10" x14ac:dyDescent="0.25">
      <c r="A34" s="21"/>
      <c r="B34" s="22"/>
      <c r="C34" s="22"/>
      <c r="D34" s="22"/>
      <c r="E34" s="22"/>
      <c r="F34" s="22"/>
      <c r="G34" s="22"/>
      <c r="H34" s="22"/>
      <c r="I34" s="22"/>
      <c r="J34" s="22"/>
    </row>
    <row r="35" spans="1:10" x14ac:dyDescent="0.25">
      <c r="A35" s="21"/>
      <c r="B35" s="22"/>
      <c r="C35" s="22"/>
      <c r="D35" s="22"/>
      <c r="E35" s="22"/>
      <c r="F35" s="22"/>
      <c r="G35" s="22"/>
      <c r="H35" s="22"/>
      <c r="I35" s="22"/>
      <c r="J35" s="22"/>
    </row>
    <row r="36" spans="1:10" x14ac:dyDescent="0.25">
      <c r="A36" s="21"/>
      <c r="B36" s="22"/>
      <c r="C36" s="22"/>
      <c r="D36" s="22"/>
      <c r="E36" s="22"/>
      <c r="F36" s="22"/>
      <c r="G36" s="22"/>
      <c r="H36" s="22"/>
      <c r="I36" s="22"/>
      <c r="J36" s="22"/>
    </row>
    <row r="37" spans="1:10" x14ac:dyDescent="0.25">
      <c r="A37" s="21"/>
      <c r="B37" s="22"/>
      <c r="C37" s="22"/>
      <c r="D37" s="22"/>
      <c r="E37" s="22"/>
      <c r="F37" s="22"/>
      <c r="G37" s="22"/>
      <c r="H37" s="22"/>
      <c r="I37" s="22"/>
      <c r="J37" s="22"/>
    </row>
    <row r="38" spans="1:10" x14ac:dyDescent="0.25">
      <c r="A38" s="21"/>
      <c r="B38" s="22"/>
      <c r="C38" s="22"/>
      <c r="D38" s="22"/>
      <c r="E38" s="22"/>
      <c r="F38" s="22"/>
      <c r="G38" s="22"/>
      <c r="H38" s="22"/>
      <c r="I38" s="22"/>
      <c r="J38" s="22"/>
    </row>
  </sheetData>
  <mergeCells count="4">
    <mergeCell ref="A1:A2"/>
    <mergeCell ref="B1:J1"/>
    <mergeCell ref="A21:A22"/>
    <mergeCell ref="B21:J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original</vt:lpstr>
      <vt:lpstr>wybór</vt:lpstr>
      <vt:lpstr>charakterystyki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Rafal Fabicki</dc:creator>
  <cp:keywords/>
  <dc:description/>
  <cp:lastModifiedBy>AD</cp:lastModifiedBy>
  <cp:revision/>
  <dcterms:created xsi:type="dcterms:W3CDTF">2021-09-30T09:41:36Z</dcterms:created>
  <dcterms:modified xsi:type="dcterms:W3CDTF">2022-04-12T06:16:27Z</dcterms:modified>
  <cp:category/>
  <cp:contentStatus/>
</cp:coreProperties>
</file>