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AULA ALEJANDRA\Desktop\BUS 115\Week 2\"/>
    </mc:Choice>
  </mc:AlternateContent>
  <xr:revisionPtr revIDLastSave="0" documentId="13_ncr:1_{4412E945-B272-49A6-9A5C-0A596181F77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ummary" sheetId="9" r:id="rId1"/>
    <sheet name="January" sheetId="1" r:id="rId2"/>
    <sheet name="February" sheetId="2" r:id="rId3"/>
    <sheet name="March" sheetId="3" r:id="rId4"/>
    <sheet name="April" sheetId="4" r:id="rId5"/>
    <sheet name="May" sheetId="5" r:id="rId6"/>
    <sheet name="June" sheetId="7" r:id="rId7"/>
    <sheet name="July" sheetId="8" r:id="rId8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B2" i="9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B3" i="9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D3" i="9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B4" i="9"/>
  <c r="D4" i="9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B5" i="9"/>
  <c r="D5" i="9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B6" i="9"/>
  <c r="D6" i="9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B7" i="9"/>
  <c r="D7" i="9"/>
  <c r="B8" i="9"/>
  <c r="D8" i="9"/>
  <c r="D2" i="9"/>
</calcChain>
</file>

<file path=xl/sharedStrings.xml><?xml version="1.0" encoding="utf-8"?>
<sst xmlns="http://schemas.openxmlformats.org/spreadsheetml/2006/main" count="487" uniqueCount="80">
  <si>
    <t>Hours Worked per Day</t>
  </si>
  <si>
    <t>Ambrose,  Amber</t>
  </si>
  <si>
    <t>Klinger, Max</t>
  </si>
  <si>
    <t>Lemon,  Otto</t>
  </si>
  <si>
    <t>Davis,  Nanette</t>
  </si>
  <si>
    <t>Harrison,  Hank</t>
  </si>
  <si>
    <t>Thompson,  Brett</t>
  </si>
  <si>
    <t>Hansen, Dave</t>
  </si>
  <si>
    <t>Rodriques,  Sylvia</t>
  </si>
  <si>
    <t>Davidson,  Willie</t>
  </si>
  <si>
    <t>Billups,  Chauncey</t>
  </si>
  <si>
    <t>Garcia,  Jose</t>
  </si>
  <si>
    <t>Hill,  Angela</t>
  </si>
  <si>
    <t>Pace,  Quinton</t>
  </si>
  <si>
    <t>Silverman, William</t>
  </si>
  <si>
    <t>Ward, Adam</t>
  </si>
  <si>
    <t>Duck,  Donald</t>
  </si>
  <si>
    <t>Unger,  Felix</t>
  </si>
  <si>
    <t>Bailey,  Susan</t>
  </si>
  <si>
    <t>Johnson,  Janet</t>
  </si>
  <si>
    <t>Farckle,  Dixon</t>
  </si>
  <si>
    <t>Brewer,  Millie</t>
  </si>
  <si>
    <t>Caldwell,  Jill</t>
  </si>
  <si>
    <t>Woodson,  Kathy</t>
  </si>
  <si>
    <t>Keaton,  Michael</t>
  </si>
  <si>
    <t>Simpson,  Alex</t>
  </si>
  <si>
    <t>Johanson, Bill</t>
  </si>
  <si>
    <t>Hinson,  Nicole</t>
  </si>
  <si>
    <t>Greenspan,  Alan</t>
  </si>
  <si>
    <t>Parton,  Donald</t>
  </si>
  <si>
    <t>Singleton,  Hal</t>
  </si>
  <si>
    <t>Gibson,  Mel</t>
  </si>
  <si>
    <t>Allen, Woody</t>
  </si>
  <si>
    <t>Potter,  Harry</t>
  </si>
  <si>
    <t>Barker,  Brian</t>
  </si>
  <si>
    <t>Hyde,  Tanner</t>
  </si>
  <si>
    <t>Campbell,  Glen</t>
  </si>
  <si>
    <t>Miller,  Michelle</t>
  </si>
  <si>
    <t>Zelker, Diane</t>
  </si>
  <si>
    <t>Jager, Joe</t>
  </si>
  <si>
    <t>Anderson,  Pete</t>
  </si>
  <si>
    <t>Love, Michael</t>
  </si>
  <si>
    <t>Packer,  Bailey</t>
  </si>
  <si>
    <t>Turner, John</t>
  </si>
  <si>
    <t>Dorsey,  Brad</t>
  </si>
  <si>
    <t>Brown,  Joanne</t>
  </si>
  <si>
    <t>Coster,  Kevin</t>
  </si>
  <si>
    <t>Snow,  Olaf</t>
  </si>
  <si>
    <t>Tilman, George</t>
  </si>
  <si>
    <t>Case,  Justin</t>
  </si>
  <si>
    <t>Pack, Seth</t>
  </si>
  <si>
    <t>Stanton,  Harry</t>
  </si>
  <si>
    <t>Calloway,  Bob</t>
  </si>
  <si>
    <t>King,  Royal</t>
  </si>
  <si>
    <t>Mermaid,  Ariel</t>
  </si>
  <si>
    <t>Dickens,  Charles</t>
  </si>
  <si>
    <t>Porter, Jan</t>
  </si>
  <si>
    <t>Andersen, Sara</t>
  </si>
  <si>
    <t>Nelson,  William</t>
  </si>
  <si>
    <t>Sanchez,  Billy</t>
  </si>
  <si>
    <t>Pinto,  Josh</t>
  </si>
  <si>
    <t>Beck, Gwen</t>
  </si>
  <si>
    <t>Wont,  Betty</t>
  </si>
  <si>
    <t>Yelton,  Ellen</t>
  </si>
  <si>
    <t xml:space="preserve">Employee </t>
  </si>
  <si>
    <t>Number of Days Worked</t>
  </si>
  <si>
    <t>Total Amount earned per Month (Hours Worked * Number of Days * Hourly Wage)</t>
  </si>
  <si>
    <t>Employee Numeber</t>
  </si>
  <si>
    <t>Employee Number</t>
  </si>
  <si>
    <t>Hourly Wage</t>
  </si>
  <si>
    <t>Month</t>
  </si>
  <si>
    <t>Total Wages</t>
  </si>
  <si>
    <t>January</t>
  </si>
  <si>
    <t>February</t>
  </si>
  <si>
    <t>March</t>
  </si>
  <si>
    <t>May</t>
  </si>
  <si>
    <t>June</t>
  </si>
  <si>
    <t>July</t>
  </si>
  <si>
    <t>April</t>
  </si>
  <si>
    <t>Part Time Employee Wage 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</si>
</sst>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"/>
    <numFmt numFmtId="165" formatCode="[$$-409]#,##0_);\([$$-409]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3" borderId="0" xfId="0" applyFill="1"/>
    <xf numFmtId="0" fontId="0" fillId="3" borderId="2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0" xfId="0" applyFill="1" applyAlignment="1">
      <alignment horizontal="center"/>
    </xf>
    <xf numFmtId="165" fontId="0" fillId="4" borderId="18" xfId="0" applyNumberFormat="1" applyFill="1" applyBorder="1" applyAlignment="1">
      <alignment horizontal="center"/>
    </xf>
    <xf numFmtId="165" fontId="0" fillId="4" borderId="14" xfId="0" applyNumberFormat="1" applyFill="1" applyBorder="1" applyAlignment="1">
      <alignment horizontal="center"/>
    </xf>
    <xf numFmtId="165" fontId="0" fillId="4" borderId="16" xfId="0" applyNumberFormat="1" applyFill="1" applyBorder="1" applyAlignment="1">
      <alignment horizont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49" fontId="1" fillId="3" borderId="20" xfId="0" applyNumberFormat="1" applyFont="1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164" fontId="0" fillId="4" borderId="14" xfId="0" applyNumberForma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164" fontId="0" fillId="4" borderId="16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49" fontId="1" fillId="3" borderId="12" xfId="0" applyNumberFormat="1" applyFont="1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2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23" xfId="0" applyFill="1" applyBorder="1" applyAlignment="1">
      <alignment horizontal="left" vertical="center"/>
    </xf>
    <xf numFmtId="0" fontId="0" fillId="3" borderId="25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/>
    </xf>
    <xf numFmtId="164" fontId="0" fillId="5" borderId="26" xfId="0" applyNumberFormat="1" applyFill="1" applyBorder="1" applyAlignment="1">
      <alignment horizontal="center"/>
    </xf>
    <xf numFmtId="164" fontId="0" fillId="5" borderId="27" xfId="0" applyNumberFormat="1" applyFill="1" applyBorder="1" applyAlignment="1">
      <alignment horizontal="center"/>
    </xf>
    <xf numFmtId="164" fontId="0" fillId="5" borderId="28" xfId="0" applyNumberFormat="1" applyFill="1" applyBorder="1" applyAlignment="1">
      <alignment horizontal="center"/>
    </xf>
    <xf numFmtId="164" fontId="2" fillId="3" borderId="0" xfId="0" applyNumberFormat="1" applyFont="1" applyFill="1"/>
    <xf numFmtId="164" fontId="2" fillId="3" borderId="0" xfId="0" applyNumberFormat="1" applyFont="1" applyFill="1" applyAlignment="1">
      <alignment vertical="center"/>
    </xf>
    <xf numFmtId="164" fontId="2" fillId="3" borderId="0" xfId="0" applyNumberFormat="1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3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D414-89D3-49A7-8544-960C7E5FADAB}">
  <sheetPr>
    <tabColor rgb="FF7030A0"/>
  </sheetPr>
  <dimension ref="A1:H8"/>
  <sheetViews>
    <sheetView showGridLines="0" tabSelected="1" workbookViewId="0">
      <selection activeCell="C15" sqref="C15"/>
    </sheetView>
  </sheetViews>
  <sheetFormatPr baseColWidth="10" defaultRowHeight="15" x14ac:dyDescent="0.25"/>
  <cols>
    <col min="1" max="1" width="9.5703125" style="1" customWidth="1"/>
    <col min="2" max="2" width="14.5703125" style="1" customWidth="1"/>
    <col min="3" max="3" width="11.140625" style="1" customWidth="1"/>
    <col min="4" max="4" width="24.28515625" style="1" customWidth="1"/>
    <col min="5" max="5" width="12" style="1" customWidth="1"/>
    <col min="6" max="6" width="7.5703125" style="1" customWidth="1"/>
    <col min="7" max="7" width="11.42578125" style="1"/>
    <col min="8" max="8" width="8.85546875" style="1" customWidth="1"/>
    <col min="9" max="16384" width="11.42578125" style="1"/>
  </cols>
  <sheetData>
    <row r="1" spans="1:8" ht="30.75" thickBot="1" x14ac:dyDescent="0.3">
      <c r="A1" s="14" t="s">
        <v>70</v>
      </c>
      <c r="B1" s="15" t="s">
        <v>71</v>
      </c>
      <c r="D1" s="55" t="s">
        <v>79</v>
      </c>
    </row>
    <row r="2" spans="1:8" x14ac:dyDescent="0.25">
      <c r="A2" s="16" t="s">
        <v>72</v>
      </c>
      <c r="B2" s="17">
        <f>January!E65</f>
        <v>81032.639999999999</v>
      </c>
      <c r="D2" s="50">
        <f t="shared" ref="D2:D8" si="0">B2/2</f>
        <v>40516.32</v>
      </c>
      <c r="F2" s="22"/>
      <c r="G2" s="23" t="s">
        <v>69</v>
      </c>
      <c r="H2" s="24"/>
    </row>
    <row r="3" spans="1:8" x14ac:dyDescent="0.25">
      <c r="A3" s="18" t="s">
        <v>73</v>
      </c>
      <c r="B3" s="19">
        <f>February!E65</f>
        <v>72487.680000000008</v>
      </c>
      <c r="D3" s="48">
        <f t="shared" si="0"/>
        <v>36243.840000000004</v>
      </c>
      <c r="F3" s="25"/>
      <c r="G3" s="26">
        <v>13.76</v>
      </c>
      <c r="H3" s="27"/>
    </row>
    <row r="4" spans="1:8" ht="15.75" thickBot="1" x14ac:dyDescent="0.3">
      <c r="A4" s="18" t="s">
        <v>74</v>
      </c>
      <c r="B4" s="19">
        <f>March!E65</f>
        <v>72047.360000000001</v>
      </c>
      <c r="D4" s="48">
        <f t="shared" si="0"/>
        <v>36023.68</v>
      </c>
      <c r="F4" s="28"/>
      <c r="G4" s="29"/>
      <c r="H4" s="30"/>
    </row>
    <row r="5" spans="1:8" x14ac:dyDescent="0.25">
      <c r="A5" s="18" t="s">
        <v>78</v>
      </c>
      <c r="B5" s="19">
        <f>April!E65</f>
        <v>80303.360000000001</v>
      </c>
      <c r="D5" s="48">
        <f t="shared" si="0"/>
        <v>40151.68</v>
      </c>
    </row>
    <row r="6" spans="1:8" x14ac:dyDescent="0.25">
      <c r="A6" s="18" t="s">
        <v>75</v>
      </c>
      <c r="B6" s="19">
        <f>May!E65</f>
        <v>67919.359999999986</v>
      </c>
      <c r="D6" s="48">
        <f t="shared" si="0"/>
        <v>33959.679999999993</v>
      </c>
    </row>
    <row r="7" spans="1:8" x14ac:dyDescent="0.25">
      <c r="A7" s="18" t="s">
        <v>76</v>
      </c>
      <c r="B7" s="19">
        <f>June!E65</f>
        <v>67300.159999999989</v>
      </c>
      <c r="D7" s="48">
        <f t="shared" si="0"/>
        <v>33650.079999999994</v>
      </c>
    </row>
    <row r="8" spans="1:8" ht="15.75" thickBot="1" x14ac:dyDescent="0.3">
      <c r="A8" s="20" t="s">
        <v>77</v>
      </c>
      <c r="B8" s="21">
        <f>July!E65</f>
        <v>69887.039999999994</v>
      </c>
      <c r="D8" s="49">
        <f t="shared" si="0"/>
        <v>34943.519999999997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E65"/>
  <sheetViews>
    <sheetView showGridLines="0" workbookViewId="0">
      <selection activeCell="G13" sqref="G13"/>
    </sheetView>
  </sheetViews>
  <sheetFormatPr baseColWidth="10" defaultColWidth="8.85546875" defaultRowHeight="15" x14ac:dyDescent="0.25"/>
  <cols>
    <col min="1" max="1" width="9.85546875" style="1" customWidth="1"/>
    <col min="2" max="2" width="17.28515625" style="1" customWidth="1"/>
    <col min="3" max="3" width="9.140625" style="5" customWidth="1"/>
    <col min="4" max="4" width="9.28515625" style="5" customWidth="1"/>
    <col min="5" max="5" width="29.85546875" style="5" customWidth="1"/>
    <col min="6" max="6" width="8.85546875" style="1" customWidth="1"/>
    <col min="7" max="16384" width="8.85546875" style="1"/>
  </cols>
  <sheetData>
    <row r="1" spans="1:5" ht="49.5" customHeight="1" thickBot="1" x14ac:dyDescent="0.3">
      <c r="A1" s="10" t="s">
        <v>67</v>
      </c>
      <c r="B1" s="9" t="s">
        <v>64</v>
      </c>
      <c r="C1" s="11" t="s">
        <v>0</v>
      </c>
      <c r="D1" s="11" t="s">
        <v>65</v>
      </c>
      <c r="E1" s="12" t="s">
        <v>66</v>
      </c>
    </row>
    <row r="2" spans="1:5" x14ac:dyDescent="0.25">
      <c r="A2" s="13">
        <v>10000</v>
      </c>
      <c r="B2" s="56" t="s">
        <v>1</v>
      </c>
      <c r="C2" s="2">
        <v>8</v>
      </c>
      <c r="D2" s="2">
        <v>9</v>
      </c>
      <c r="E2" s="6">
        <f>C2*D2*Summary!$G$3</f>
        <v>990.72</v>
      </c>
    </row>
    <row r="3" spans="1:5" x14ac:dyDescent="0.25">
      <c r="A3" s="13">
        <v>10010</v>
      </c>
      <c r="B3" s="57" t="s">
        <v>2</v>
      </c>
      <c r="C3" s="3">
        <v>4</v>
      </c>
      <c r="D3" s="3">
        <v>21</v>
      </c>
      <c r="E3" s="7">
        <f>C3*D3*Summary!$G$3</f>
        <v>1155.8399999999999</v>
      </c>
    </row>
    <row r="4" spans="1:5" x14ac:dyDescent="0.25">
      <c r="A4" s="13">
        <v>10020</v>
      </c>
      <c r="B4" s="57" t="s">
        <v>3</v>
      </c>
      <c r="C4" s="3">
        <v>2</v>
      </c>
      <c r="D4" s="3">
        <v>12</v>
      </c>
      <c r="E4" s="7">
        <f>C4*D4*Summary!$G$3</f>
        <v>330.24</v>
      </c>
    </row>
    <row r="5" spans="1:5" x14ac:dyDescent="0.25">
      <c r="A5" s="13">
        <v>10030</v>
      </c>
      <c r="B5" s="57" t="s">
        <v>4</v>
      </c>
      <c r="C5" s="3">
        <v>6</v>
      </c>
      <c r="D5" s="3">
        <v>22</v>
      </c>
      <c r="E5" s="7">
        <f>C5*D5*Summary!$G$3</f>
        <v>1816.32</v>
      </c>
    </row>
    <row r="6" spans="1:5" x14ac:dyDescent="0.25">
      <c r="A6" s="13">
        <v>10040</v>
      </c>
      <c r="B6" s="57" t="s">
        <v>5</v>
      </c>
      <c r="C6" s="3">
        <v>8</v>
      </c>
      <c r="D6" s="3">
        <v>5</v>
      </c>
      <c r="E6" s="7">
        <f>C6*D6*Summary!$G$3</f>
        <v>550.4</v>
      </c>
    </row>
    <row r="7" spans="1:5" x14ac:dyDescent="0.25">
      <c r="A7" s="13">
        <v>10050</v>
      </c>
      <c r="B7" s="57" t="s">
        <v>6</v>
      </c>
      <c r="C7" s="3">
        <v>4</v>
      </c>
      <c r="D7" s="3">
        <v>6</v>
      </c>
      <c r="E7" s="7">
        <f>C7*D7*Summary!$G$3</f>
        <v>330.24</v>
      </c>
    </row>
    <row r="8" spans="1:5" x14ac:dyDescent="0.25">
      <c r="A8" s="13">
        <v>10060</v>
      </c>
      <c r="B8" s="57" t="s">
        <v>7</v>
      </c>
      <c r="C8" s="3">
        <v>3</v>
      </c>
      <c r="D8" s="3">
        <v>19</v>
      </c>
      <c r="E8" s="7">
        <f>C8*D8*Summary!$G$3</f>
        <v>784.31999999999994</v>
      </c>
    </row>
    <row r="9" spans="1:5" x14ac:dyDescent="0.25">
      <c r="A9" s="13">
        <v>10070</v>
      </c>
      <c r="B9" s="57" t="s">
        <v>8</v>
      </c>
      <c r="C9" s="3">
        <v>5</v>
      </c>
      <c r="D9" s="3">
        <v>14</v>
      </c>
      <c r="E9" s="7">
        <f>C9*D9*Summary!$G$3</f>
        <v>963.19999999999993</v>
      </c>
    </row>
    <row r="10" spans="1:5" x14ac:dyDescent="0.25">
      <c r="A10" s="13">
        <v>10080</v>
      </c>
      <c r="B10" s="57" t="s">
        <v>9</v>
      </c>
      <c r="C10" s="3">
        <v>6</v>
      </c>
      <c r="D10" s="3">
        <v>21</v>
      </c>
      <c r="E10" s="7">
        <f>C10*D10*Summary!$G$3</f>
        <v>1733.76</v>
      </c>
    </row>
    <row r="11" spans="1:5" x14ac:dyDescent="0.25">
      <c r="A11" s="13">
        <v>10090</v>
      </c>
      <c r="B11" s="57" t="s">
        <v>10</v>
      </c>
      <c r="C11" s="3">
        <v>6</v>
      </c>
      <c r="D11" s="3">
        <v>20</v>
      </c>
      <c r="E11" s="7">
        <f>C11*D11*Summary!$G$3</f>
        <v>1651.2</v>
      </c>
    </row>
    <row r="12" spans="1:5" x14ac:dyDescent="0.25">
      <c r="A12" s="13">
        <v>10100</v>
      </c>
      <c r="B12" s="57" t="s">
        <v>11</v>
      </c>
      <c r="C12" s="3">
        <v>7</v>
      </c>
      <c r="D12" s="3">
        <v>13</v>
      </c>
      <c r="E12" s="7">
        <f>C12*D12*Summary!$G$3</f>
        <v>1252.1600000000001</v>
      </c>
    </row>
    <row r="13" spans="1:5" x14ac:dyDescent="0.25">
      <c r="A13" s="13">
        <v>10110</v>
      </c>
      <c r="B13" s="57" t="s">
        <v>12</v>
      </c>
      <c r="C13" s="3">
        <v>5</v>
      </c>
      <c r="D13" s="3">
        <v>23</v>
      </c>
      <c r="E13" s="7">
        <f>C13*D13*Summary!$G$3</f>
        <v>1582.3999999999999</v>
      </c>
    </row>
    <row r="14" spans="1:5" x14ac:dyDescent="0.25">
      <c r="A14" s="13">
        <v>10120</v>
      </c>
      <c r="B14" s="57" t="s">
        <v>13</v>
      </c>
      <c r="C14" s="3">
        <v>8</v>
      </c>
      <c r="D14" s="3">
        <v>11</v>
      </c>
      <c r="E14" s="7">
        <f>C14*D14*Summary!$G$3</f>
        <v>1210.8799999999999</v>
      </c>
    </row>
    <row r="15" spans="1:5" x14ac:dyDescent="0.25">
      <c r="A15" s="13">
        <v>10130</v>
      </c>
      <c r="B15" s="57" t="s">
        <v>14</v>
      </c>
      <c r="C15" s="3">
        <v>5</v>
      </c>
      <c r="D15" s="3">
        <v>7</v>
      </c>
      <c r="E15" s="7">
        <f>C15*D15*Summary!$G$3</f>
        <v>481.59999999999997</v>
      </c>
    </row>
    <row r="16" spans="1:5" x14ac:dyDescent="0.25">
      <c r="A16" s="13">
        <v>10140</v>
      </c>
      <c r="B16" s="57" t="s">
        <v>15</v>
      </c>
      <c r="C16" s="3">
        <v>6</v>
      </c>
      <c r="D16" s="3">
        <v>28</v>
      </c>
      <c r="E16" s="7">
        <f>C16*D16*Summary!$G$3</f>
        <v>2311.6799999999998</v>
      </c>
    </row>
    <row r="17" spans="1:5" x14ac:dyDescent="0.25">
      <c r="A17" s="13">
        <v>10150</v>
      </c>
      <c r="B17" s="57" t="s">
        <v>16</v>
      </c>
      <c r="C17" s="3">
        <v>7</v>
      </c>
      <c r="D17" s="3">
        <v>27</v>
      </c>
      <c r="E17" s="7">
        <f>C17*D17*Summary!$G$3</f>
        <v>2600.64</v>
      </c>
    </row>
    <row r="18" spans="1:5" x14ac:dyDescent="0.25">
      <c r="A18" s="13">
        <v>10160</v>
      </c>
      <c r="B18" s="57" t="s">
        <v>17</v>
      </c>
      <c r="C18" s="3">
        <v>5</v>
      </c>
      <c r="D18" s="3">
        <v>7</v>
      </c>
      <c r="E18" s="7">
        <f>C18*D18*Summary!$G$3</f>
        <v>481.59999999999997</v>
      </c>
    </row>
    <row r="19" spans="1:5" x14ac:dyDescent="0.25">
      <c r="A19" s="13">
        <v>10170</v>
      </c>
      <c r="B19" s="57" t="s">
        <v>18</v>
      </c>
      <c r="C19" s="3">
        <v>2</v>
      </c>
      <c r="D19" s="3">
        <v>5</v>
      </c>
      <c r="E19" s="7">
        <f>C19*D19*Summary!$G$3</f>
        <v>137.6</v>
      </c>
    </row>
    <row r="20" spans="1:5" x14ac:dyDescent="0.25">
      <c r="A20" s="13">
        <v>10180</v>
      </c>
      <c r="B20" s="57" t="s">
        <v>19</v>
      </c>
      <c r="C20" s="3">
        <v>5</v>
      </c>
      <c r="D20" s="3">
        <v>24</v>
      </c>
      <c r="E20" s="7">
        <f>C20*D20*Summary!$G$3</f>
        <v>1651.2</v>
      </c>
    </row>
    <row r="21" spans="1:5" x14ac:dyDescent="0.25">
      <c r="A21" s="13">
        <v>10190</v>
      </c>
      <c r="B21" s="57" t="s">
        <v>20</v>
      </c>
      <c r="C21" s="3">
        <v>7</v>
      </c>
      <c r="D21" s="3">
        <v>13</v>
      </c>
      <c r="E21" s="7">
        <f>C21*D21*Summary!$G$3</f>
        <v>1252.1600000000001</v>
      </c>
    </row>
    <row r="22" spans="1:5" x14ac:dyDescent="0.25">
      <c r="A22" s="13">
        <v>10200</v>
      </c>
      <c r="B22" s="57" t="s">
        <v>21</v>
      </c>
      <c r="C22" s="3">
        <v>7</v>
      </c>
      <c r="D22" s="3">
        <v>17</v>
      </c>
      <c r="E22" s="7">
        <f>C22*D22*Summary!$G$3</f>
        <v>1637.44</v>
      </c>
    </row>
    <row r="23" spans="1:5" x14ac:dyDescent="0.25">
      <c r="A23" s="13">
        <v>10210</v>
      </c>
      <c r="B23" s="57" t="s">
        <v>22</v>
      </c>
      <c r="C23" s="3">
        <v>4</v>
      </c>
      <c r="D23" s="3">
        <v>26</v>
      </c>
      <c r="E23" s="7">
        <f>C23*D23*Summary!$G$3</f>
        <v>1431.04</v>
      </c>
    </row>
    <row r="24" spans="1:5" x14ac:dyDescent="0.25">
      <c r="A24" s="13">
        <v>10220</v>
      </c>
      <c r="B24" s="57" t="s">
        <v>23</v>
      </c>
      <c r="C24" s="3">
        <v>6</v>
      </c>
      <c r="D24" s="3">
        <v>25</v>
      </c>
      <c r="E24" s="7">
        <f>C24*D24*Summary!$G$3</f>
        <v>2064</v>
      </c>
    </row>
    <row r="25" spans="1:5" x14ac:dyDescent="0.25">
      <c r="A25" s="13">
        <v>10230</v>
      </c>
      <c r="B25" s="57" t="s">
        <v>24</v>
      </c>
      <c r="C25" s="3">
        <v>5</v>
      </c>
      <c r="D25" s="3">
        <v>13</v>
      </c>
      <c r="E25" s="7">
        <f>C25*D25*Summary!$G$3</f>
        <v>894.4</v>
      </c>
    </row>
    <row r="26" spans="1:5" x14ac:dyDescent="0.25">
      <c r="A26" s="13">
        <v>10240</v>
      </c>
      <c r="B26" s="57" t="s">
        <v>25</v>
      </c>
      <c r="C26" s="3">
        <v>7</v>
      </c>
      <c r="D26" s="3">
        <v>8</v>
      </c>
      <c r="E26" s="7">
        <f>C26*D26*Summary!$G$3</f>
        <v>770.56</v>
      </c>
    </row>
    <row r="27" spans="1:5" x14ac:dyDescent="0.25">
      <c r="A27" s="13">
        <v>10250</v>
      </c>
      <c r="B27" s="57" t="s">
        <v>26</v>
      </c>
      <c r="C27" s="3">
        <v>4</v>
      </c>
      <c r="D27" s="3">
        <v>11</v>
      </c>
      <c r="E27" s="7">
        <f>C27*D27*Summary!$G$3</f>
        <v>605.43999999999994</v>
      </c>
    </row>
    <row r="28" spans="1:5" x14ac:dyDescent="0.25">
      <c r="A28" s="13">
        <v>10260</v>
      </c>
      <c r="B28" s="57" t="s">
        <v>27</v>
      </c>
      <c r="C28" s="3">
        <v>3</v>
      </c>
      <c r="D28" s="3">
        <v>22</v>
      </c>
      <c r="E28" s="7">
        <f>C28*D28*Summary!$G$3</f>
        <v>908.16</v>
      </c>
    </row>
    <row r="29" spans="1:5" x14ac:dyDescent="0.25">
      <c r="A29" s="13">
        <v>10270</v>
      </c>
      <c r="B29" s="57" t="s">
        <v>28</v>
      </c>
      <c r="C29" s="3">
        <v>8</v>
      </c>
      <c r="D29" s="3">
        <v>13</v>
      </c>
      <c r="E29" s="7">
        <f>C29*D29*Summary!$G$3</f>
        <v>1431.04</v>
      </c>
    </row>
    <row r="30" spans="1:5" x14ac:dyDescent="0.25">
      <c r="A30" s="13">
        <v>10280</v>
      </c>
      <c r="B30" s="57" t="s">
        <v>29</v>
      </c>
      <c r="C30" s="3">
        <v>5</v>
      </c>
      <c r="D30" s="3">
        <v>21</v>
      </c>
      <c r="E30" s="7">
        <f>C30*D30*Summary!$G$3</f>
        <v>1444.8</v>
      </c>
    </row>
    <row r="31" spans="1:5" x14ac:dyDescent="0.25">
      <c r="A31" s="13">
        <v>10290</v>
      </c>
      <c r="B31" s="57" t="s">
        <v>30</v>
      </c>
      <c r="C31" s="3">
        <v>7</v>
      </c>
      <c r="D31" s="3">
        <v>6</v>
      </c>
      <c r="E31" s="7">
        <f>C31*D31*Summary!$G$3</f>
        <v>577.91999999999996</v>
      </c>
    </row>
    <row r="32" spans="1:5" x14ac:dyDescent="0.25">
      <c r="A32" s="13">
        <v>10300</v>
      </c>
      <c r="B32" s="57" t="s">
        <v>31</v>
      </c>
      <c r="C32" s="3">
        <v>8</v>
      </c>
      <c r="D32" s="3">
        <v>23</v>
      </c>
      <c r="E32" s="7">
        <f>C32*D32*Summary!$G$3</f>
        <v>2531.84</v>
      </c>
    </row>
    <row r="33" spans="1:5" x14ac:dyDescent="0.25">
      <c r="A33" s="13">
        <v>10310</v>
      </c>
      <c r="B33" s="57" t="s">
        <v>32</v>
      </c>
      <c r="C33" s="3">
        <v>2</v>
      </c>
      <c r="D33" s="3">
        <v>19</v>
      </c>
      <c r="E33" s="7">
        <f>C33*D33*Summary!$G$3</f>
        <v>522.88</v>
      </c>
    </row>
    <row r="34" spans="1:5" x14ac:dyDescent="0.25">
      <c r="A34" s="13">
        <v>10320</v>
      </c>
      <c r="B34" s="57" t="s">
        <v>33</v>
      </c>
      <c r="C34" s="3">
        <v>7</v>
      </c>
      <c r="D34" s="3">
        <v>12</v>
      </c>
      <c r="E34" s="7">
        <f>C34*D34*Summary!$G$3</f>
        <v>1155.8399999999999</v>
      </c>
    </row>
    <row r="35" spans="1:5" x14ac:dyDescent="0.25">
      <c r="A35" s="13">
        <v>10330</v>
      </c>
      <c r="B35" s="57" t="s">
        <v>34</v>
      </c>
      <c r="C35" s="3">
        <v>5</v>
      </c>
      <c r="D35" s="3">
        <v>20</v>
      </c>
      <c r="E35" s="7">
        <f>C35*D35*Summary!$G$3</f>
        <v>1376</v>
      </c>
    </row>
    <row r="36" spans="1:5" x14ac:dyDescent="0.25">
      <c r="A36" s="13">
        <v>10340</v>
      </c>
      <c r="B36" s="57" t="s">
        <v>35</v>
      </c>
      <c r="C36" s="3">
        <v>2</v>
      </c>
      <c r="D36" s="3">
        <v>13</v>
      </c>
      <c r="E36" s="7">
        <f>C36*D36*Summary!$G$3</f>
        <v>357.76</v>
      </c>
    </row>
    <row r="37" spans="1:5" x14ac:dyDescent="0.25">
      <c r="A37" s="13">
        <v>10350</v>
      </c>
      <c r="B37" s="57" t="s">
        <v>36</v>
      </c>
      <c r="C37" s="3">
        <v>2</v>
      </c>
      <c r="D37" s="3">
        <v>5</v>
      </c>
      <c r="E37" s="7">
        <f>C37*D37*Summary!$G$3</f>
        <v>137.6</v>
      </c>
    </row>
    <row r="38" spans="1:5" x14ac:dyDescent="0.25">
      <c r="A38" s="13">
        <v>10360</v>
      </c>
      <c r="B38" s="57" t="s">
        <v>37</v>
      </c>
      <c r="C38" s="3">
        <v>4</v>
      </c>
      <c r="D38" s="3">
        <v>20</v>
      </c>
      <c r="E38" s="7">
        <f>C38*D38*Summary!$G$3</f>
        <v>1100.8</v>
      </c>
    </row>
    <row r="39" spans="1:5" x14ac:dyDescent="0.25">
      <c r="A39" s="13">
        <v>10370</v>
      </c>
      <c r="B39" s="57" t="s">
        <v>38</v>
      </c>
      <c r="C39" s="3">
        <v>8</v>
      </c>
      <c r="D39" s="3">
        <v>26</v>
      </c>
      <c r="E39" s="7">
        <f>C39*D39*Summary!$G$3</f>
        <v>2862.08</v>
      </c>
    </row>
    <row r="40" spans="1:5" x14ac:dyDescent="0.25">
      <c r="A40" s="13">
        <v>10380</v>
      </c>
      <c r="B40" s="57" t="s">
        <v>39</v>
      </c>
      <c r="C40" s="3">
        <v>8</v>
      </c>
      <c r="D40" s="3">
        <v>23</v>
      </c>
      <c r="E40" s="7">
        <f>C40*D40*Summary!$G$3</f>
        <v>2531.84</v>
      </c>
    </row>
    <row r="41" spans="1:5" x14ac:dyDescent="0.25">
      <c r="A41" s="13">
        <v>10390</v>
      </c>
      <c r="B41" s="57" t="s">
        <v>40</v>
      </c>
      <c r="C41" s="3">
        <v>4</v>
      </c>
      <c r="D41" s="3">
        <v>24</v>
      </c>
      <c r="E41" s="7">
        <f>C41*D41*Summary!$G$3</f>
        <v>1320.96</v>
      </c>
    </row>
    <row r="42" spans="1:5" x14ac:dyDescent="0.25">
      <c r="A42" s="13">
        <v>10400</v>
      </c>
      <c r="B42" s="57" t="s">
        <v>41</v>
      </c>
      <c r="C42" s="3">
        <v>5</v>
      </c>
      <c r="D42" s="3">
        <v>10</v>
      </c>
      <c r="E42" s="7">
        <f>C42*D42*Summary!$G$3</f>
        <v>688</v>
      </c>
    </row>
    <row r="43" spans="1:5" x14ac:dyDescent="0.25">
      <c r="A43" s="13">
        <v>10410</v>
      </c>
      <c r="B43" s="57" t="s">
        <v>42</v>
      </c>
      <c r="C43" s="3">
        <v>8</v>
      </c>
      <c r="D43" s="3">
        <v>19</v>
      </c>
      <c r="E43" s="7">
        <f>C43*D43*Summary!$G$3</f>
        <v>2091.52</v>
      </c>
    </row>
    <row r="44" spans="1:5" x14ac:dyDescent="0.25">
      <c r="A44" s="13">
        <v>10420</v>
      </c>
      <c r="B44" s="57" t="s">
        <v>43</v>
      </c>
      <c r="C44" s="3">
        <v>7</v>
      </c>
      <c r="D44" s="3">
        <v>14</v>
      </c>
      <c r="E44" s="7">
        <f>C44*D44*Summary!$G$3</f>
        <v>1348.48</v>
      </c>
    </row>
    <row r="45" spans="1:5" x14ac:dyDescent="0.25">
      <c r="A45" s="13">
        <v>10430</v>
      </c>
      <c r="B45" s="57" t="s">
        <v>44</v>
      </c>
      <c r="C45" s="3">
        <v>8</v>
      </c>
      <c r="D45" s="3">
        <v>15</v>
      </c>
      <c r="E45" s="7">
        <f>C45*D45*Summary!$G$3</f>
        <v>1651.2</v>
      </c>
    </row>
    <row r="46" spans="1:5" x14ac:dyDescent="0.25">
      <c r="A46" s="13">
        <v>10440</v>
      </c>
      <c r="B46" s="57" t="s">
        <v>45</v>
      </c>
      <c r="C46" s="3">
        <v>6</v>
      </c>
      <c r="D46" s="3">
        <v>22</v>
      </c>
      <c r="E46" s="7">
        <f>C46*D46*Summary!$G$3</f>
        <v>1816.32</v>
      </c>
    </row>
    <row r="47" spans="1:5" x14ac:dyDescent="0.25">
      <c r="A47" s="13">
        <v>10450</v>
      </c>
      <c r="B47" s="57" t="s">
        <v>46</v>
      </c>
      <c r="C47" s="3">
        <v>7</v>
      </c>
      <c r="D47" s="3">
        <v>15</v>
      </c>
      <c r="E47" s="7">
        <f>C47*D47*Summary!$G$3</f>
        <v>1444.8</v>
      </c>
    </row>
    <row r="48" spans="1:5" x14ac:dyDescent="0.25">
      <c r="A48" s="13">
        <v>10460</v>
      </c>
      <c r="B48" s="57" t="s">
        <v>47</v>
      </c>
      <c r="C48" s="3">
        <v>6</v>
      </c>
      <c r="D48" s="3">
        <v>22</v>
      </c>
      <c r="E48" s="7">
        <f>C48*D48*Summary!$G$3</f>
        <v>1816.32</v>
      </c>
    </row>
    <row r="49" spans="1:5" x14ac:dyDescent="0.25">
      <c r="A49" s="13">
        <v>10470</v>
      </c>
      <c r="B49" s="57" t="s">
        <v>48</v>
      </c>
      <c r="C49" s="3">
        <v>7</v>
      </c>
      <c r="D49" s="3">
        <v>15</v>
      </c>
      <c r="E49" s="7">
        <f>C49*D49*Summary!$G$3</f>
        <v>1444.8</v>
      </c>
    </row>
    <row r="50" spans="1:5" x14ac:dyDescent="0.25">
      <c r="A50" s="13">
        <v>10480</v>
      </c>
      <c r="B50" s="57" t="s">
        <v>49</v>
      </c>
      <c r="C50" s="3">
        <v>4</v>
      </c>
      <c r="D50" s="3">
        <v>16</v>
      </c>
      <c r="E50" s="7">
        <f>C50*D50*Summary!$G$3</f>
        <v>880.64</v>
      </c>
    </row>
    <row r="51" spans="1:5" x14ac:dyDescent="0.25">
      <c r="A51" s="13">
        <v>10490</v>
      </c>
      <c r="B51" s="57" t="s">
        <v>50</v>
      </c>
      <c r="C51" s="3">
        <v>2</v>
      </c>
      <c r="D51" s="3">
        <v>21</v>
      </c>
      <c r="E51" s="7">
        <f>C51*D51*Summary!$G$3</f>
        <v>577.91999999999996</v>
      </c>
    </row>
    <row r="52" spans="1:5" x14ac:dyDescent="0.25">
      <c r="A52" s="13">
        <v>10500</v>
      </c>
      <c r="B52" s="57" t="s">
        <v>51</v>
      </c>
      <c r="C52" s="3">
        <v>6</v>
      </c>
      <c r="D52" s="3">
        <v>24</v>
      </c>
      <c r="E52" s="7">
        <f>C52*D52*Summary!$G$3</f>
        <v>1981.44</v>
      </c>
    </row>
    <row r="53" spans="1:5" x14ac:dyDescent="0.25">
      <c r="A53" s="13">
        <v>10510</v>
      </c>
      <c r="B53" s="57" t="s">
        <v>52</v>
      </c>
      <c r="C53" s="3">
        <v>5</v>
      </c>
      <c r="D53" s="3">
        <v>27</v>
      </c>
      <c r="E53" s="7">
        <f>C53*D53*Summary!$G$3</f>
        <v>1857.6</v>
      </c>
    </row>
    <row r="54" spans="1:5" x14ac:dyDescent="0.25">
      <c r="A54" s="13">
        <v>10520</v>
      </c>
      <c r="B54" s="57" t="s">
        <v>53</v>
      </c>
      <c r="C54" s="3">
        <v>7</v>
      </c>
      <c r="D54" s="3">
        <v>21</v>
      </c>
      <c r="E54" s="7">
        <f>C54*D54*Summary!$G$3</f>
        <v>2022.72</v>
      </c>
    </row>
    <row r="55" spans="1:5" x14ac:dyDescent="0.25">
      <c r="A55" s="13">
        <v>10530</v>
      </c>
      <c r="B55" s="57" t="s">
        <v>54</v>
      </c>
      <c r="C55" s="3">
        <v>6</v>
      </c>
      <c r="D55" s="3">
        <v>26</v>
      </c>
      <c r="E55" s="7">
        <f>C55*D55*Summary!$G$3</f>
        <v>2146.56</v>
      </c>
    </row>
    <row r="56" spans="1:5" x14ac:dyDescent="0.25">
      <c r="A56" s="13">
        <v>10540</v>
      </c>
      <c r="B56" s="57" t="s">
        <v>55</v>
      </c>
      <c r="C56" s="3">
        <v>4</v>
      </c>
      <c r="D56" s="3">
        <v>23</v>
      </c>
      <c r="E56" s="7">
        <f>C56*D56*Summary!$G$3</f>
        <v>1265.92</v>
      </c>
    </row>
    <row r="57" spans="1:5" x14ac:dyDescent="0.25">
      <c r="A57" s="13">
        <v>10550</v>
      </c>
      <c r="B57" s="57" t="s">
        <v>56</v>
      </c>
      <c r="C57" s="3">
        <v>2</v>
      </c>
      <c r="D57" s="3">
        <v>25</v>
      </c>
      <c r="E57" s="7">
        <f>C57*D57*Summary!$G$3</f>
        <v>688</v>
      </c>
    </row>
    <row r="58" spans="1:5" x14ac:dyDescent="0.25">
      <c r="A58" s="13">
        <v>10560</v>
      </c>
      <c r="B58" s="57" t="s">
        <v>57</v>
      </c>
      <c r="C58" s="3">
        <v>5</v>
      </c>
      <c r="D58" s="3">
        <v>13</v>
      </c>
      <c r="E58" s="7">
        <f>C58*D58*Summary!$G$3</f>
        <v>894.4</v>
      </c>
    </row>
    <row r="59" spans="1:5" x14ac:dyDescent="0.25">
      <c r="A59" s="13">
        <v>10570</v>
      </c>
      <c r="B59" s="57" t="s">
        <v>58</v>
      </c>
      <c r="C59" s="3">
        <v>5</v>
      </c>
      <c r="D59" s="3">
        <v>26</v>
      </c>
      <c r="E59" s="7">
        <f>C59*D59*Summary!$G$3</f>
        <v>1788.8</v>
      </c>
    </row>
    <row r="60" spans="1:5" x14ac:dyDescent="0.25">
      <c r="A60" s="13">
        <v>10580</v>
      </c>
      <c r="B60" s="57" t="s">
        <v>59</v>
      </c>
      <c r="C60" s="3">
        <v>3</v>
      </c>
      <c r="D60" s="3">
        <v>25</v>
      </c>
      <c r="E60" s="7">
        <f>C60*D60*Summary!$G$3</f>
        <v>1032</v>
      </c>
    </row>
    <row r="61" spans="1:5" x14ac:dyDescent="0.25">
      <c r="A61" s="13">
        <v>10590</v>
      </c>
      <c r="B61" s="57" t="s">
        <v>60</v>
      </c>
      <c r="C61" s="3">
        <v>5</v>
      </c>
      <c r="D61" s="3">
        <v>15</v>
      </c>
      <c r="E61" s="7">
        <f>C61*D61*Summary!$G$3</f>
        <v>1032</v>
      </c>
    </row>
    <row r="62" spans="1:5" x14ac:dyDescent="0.25">
      <c r="A62" s="13">
        <v>10600</v>
      </c>
      <c r="B62" s="57" t="s">
        <v>61</v>
      </c>
      <c r="C62" s="3">
        <v>4</v>
      </c>
      <c r="D62" s="3">
        <v>12</v>
      </c>
      <c r="E62" s="7">
        <f>C62*D62*Summary!$G$3</f>
        <v>660.48</v>
      </c>
    </row>
    <row r="63" spans="1:5" x14ac:dyDescent="0.25">
      <c r="A63" s="13">
        <v>10610</v>
      </c>
      <c r="B63" s="57" t="s">
        <v>62</v>
      </c>
      <c r="C63" s="3">
        <v>8</v>
      </c>
      <c r="D63" s="3">
        <v>9</v>
      </c>
      <c r="E63" s="7">
        <f>C63*D63*Summary!$G$3</f>
        <v>990.72</v>
      </c>
    </row>
    <row r="64" spans="1:5" ht="15.75" thickBot="1" x14ac:dyDescent="0.3">
      <c r="A64" s="47">
        <v>10620</v>
      </c>
      <c r="B64" s="58" t="s">
        <v>63</v>
      </c>
      <c r="C64" s="4">
        <v>8</v>
      </c>
      <c r="D64" s="4">
        <v>18</v>
      </c>
      <c r="E64" s="8">
        <f>C64*D64*Summary!$G$3</f>
        <v>1981.44</v>
      </c>
    </row>
    <row r="65" spans="5:5" x14ac:dyDescent="0.25">
      <c r="E65" s="54">
        <f>SUM(E2:E64)</f>
        <v>81032.639999999999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</sheetPr>
  <dimension ref="A1:E65"/>
  <sheetViews>
    <sheetView showGridLines="0" workbookViewId="0">
      <selection activeCell="G5" sqref="G5"/>
    </sheetView>
  </sheetViews>
  <sheetFormatPr baseColWidth="10" defaultColWidth="8.85546875" defaultRowHeight="15" x14ac:dyDescent="0.25"/>
  <cols>
    <col min="1" max="1" width="10" style="1" customWidth="1"/>
    <col min="2" max="2" width="17.28515625" style="1" customWidth="1"/>
    <col min="3" max="3" width="9.140625" style="5" customWidth="1"/>
    <col min="4" max="4" width="8.5703125" style="5" customWidth="1"/>
    <col min="5" max="5" width="29.7109375" style="1" customWidth="1"/>
    <col min="6" max="16384" width="8.85546875" style="1"/>
  </cols>
  <sheetData>
    <row r="1" spans="1:5" ht="45.75" thickBot="1" x14ac:dyDescent="0.3">
      <c r="A1" s="10" t="s">
        <v>68</v>
      </c>
      <c r="B1" s="11" t="s">
        <v>64</v>
      </c>
      <c r="C1" s="11" t="s">
        <v>0</v>
      </c>
      <c r="D1" s="11" t="s">
        <v>65</v>
      </c>
      <c r="E1" s="12" t="s">
        <v>66</v>
      </c>
    </row>
    <row r="2" spans="1:5" x14ac:dyDescent="0.25">
      <c r="A2" s="34">
        <v>10000</v>
      </c>
      <c r="B2" s="43" t="s">
        <v>1</v>
      </c>
      <c r="C2" s="35">
        <v>8</v>
      </c>
      <c r="D2" s="35">
        <v>9</v>
      </c>
      <c r="E2" s="17">
        <f>C2*D2*Summary!$G$3</f>
        <v>990.72</v>
      </c>
    </row>
    <row r="3" spans="1:5" x14ac:dyDescent="0.25">
      <c r="A3" s="34">
        <v>10010</v>
      </c>
      <c r="B3" s="44" t="s">
        <v>2</v>
      </c>
      <c r="C3" s="37">
        <v>4</v>
      </c>
      <c r="D3" s="37">
        <v>14</v>
      </c>
      <c r="E3" s="19">
        <f>C3*D3*Summary!$G$3</f>
        <v>770.56</v>
      </c>
    </row>
    <row r="4" spans="1:5" x14ac:dyDescent="0.25">
      <c r="A4" s="34">
        <v>10020</v>
      </c>
      <c r="B4" s="44" t="s">
        <v>3</v>
      </c>
      <c r="C4" s="37">
        <v>8</v>
      </c>
      <c r="D4" s="37">
        <v>20</v>
      </c>
      <c r="E4" s="19">
        <f>C4*D4*Summary!$G$3</f>
        <v>2201.6</v>
      </c>
    </row>
    <row r="5" spans="1:5" x14ac:dyDescent="0.25">
      <c r="A5" s="34">
        <v>10030</v>
      </c>
      <c r="B5" s="44" t="s">
        <v>4</v>
      </c>
      <c r="C5" s="37">
        <v>7</v>
      </c>
      <c r="D5" s="37">
        <v>15</v>
      </c>
      <c r="E5" s="19">
        <f>C5*D5*Summary!$G$3</f>
        <v>1444.8</v>
      </c>
    </row>
    <row r="6" spans="1:5" x14ac:dyDescent="0.25">
      <c r="A6" s="34">
        <v>10040</v>
      </c>
      <c r="B6" s="44" t="s">
        <v>5</v>
      </c>
      <c r="C6" s="37">
        <v>7</v>
      </c>
      <c r="D6" s="37">
        <v>6</v>
      </c>
      <c r="E6" s="19">
        <f>C6*D6*Summary!$G$3</f>
        <v>577.91999999999996</v>
      </c>
    </row>
    <row r="7" spans="1:5" x14ac:dyDescent="0.25">
      <c r="A7" s="34">
        <v>10050</v>
      </c>
      <c r="B7" s="44" t="s">
        <v>6</v>
      </c>
      <c r="C7" s="37">
        <v>3</v>
      </c>
      <c r="D7" s="37">
        <v>26</v>
      </c>
      <c r="E7" s="19">
        <f>C7*D7*Summary!$G$3</f>
        <v>1073.28</v>
      </c>
    </row>
    <row r="8" spans="1:5" x14ac:dyDescent="0.25">
      <c r="A8" s="34">
        <v>10060</v>
      </c>
      <c r="B8" s="44" t="s">
        <v>7</v>
      </c>
      <c r="C8" s="37">
        <v>3</v>
      </c>
      <c r="D8" s="37">
        <v>7</v>
      </c>
      <c r="E8" s="19">
        <f>C8*D8*Summary!$G$3</f>
        <v>288.95999999999998</v>
      </c>
    </row>
    <row r="9" spans="1:5" x14ac:dyDescent="0.25">
      <c r="A9" s="34">
        <v>10070</v>
      </c>
      <c r="B9" s="44" t="s">
        <v>8</v>
      </c>
      <c r="C9" s="37">
        <v>3</v>
      </c>
      <c r="D9" s="37">
        <v>19</v>
      </c>
      <c r="E9" s="19">
        <f>C9*D9*Summary!$G$3</f>
        <v>784.31999999999994</v>
      </c>
    </row>
    <row r="10" spans="1:5" x14ac:dyDescent="0.25">
      <c r="A10" s="34">
        <v>10080</v>
      </c>
      <c r="B10" s="44" t="s">
        <v>9</v>
      </c>
      <c r="C10" s="37">
        <v>5</v>
      </c>
      <c r="D10" s="37">
        <v>21</v>
      </c>
      <c r="E10" s="19">
        <f>C10*D10*Summary!$G$3</f>
        <v>1444.8</v>
      </c>
    </row>
    <row r="11" spans="1:5" x14ac:dyDescent="0.25">
      <c r="A11" s="34">
        <v>10090</v>
      </c>
      <c r="B11" s="44" t="s">
        <v>10</v>
      </c>
      <c r="C11" s="37">
        <v>2</v>
      </c>
      <c r="D11" s="37">
        <v>14</v>
      </c>
      <c r="E11" s="19">
        <f>C11*D11*Summary!$G$3</f>
        <v>385.28</v>
      </c>
    </row>
    <row r="12" spans="1:5" x14ac:dyDescent="0.25">
      <c r="A12" s="34">
        <v>10100</v>
      </c>
      <c r="B12" s="44" t="s">
        <v>11</v>
      </c>
      <c r="C12" s="37">
        <v>8</v>
      </c>
      <c r="D12" s="37">
        <v>11</v>
      </c>
      <c r="E12" s="19">
        <f>C12*D12*Summary!$G$3</f>
        <v>1210.8799999999999</v>
      </c>
    </row>
    <row r="13" spans="1:5" x14ac:dyDescent="0.25">
      <c r="A13" s="34">
        <v>10110</v>
      </c>
      <c r="B13" s="44" t="s">
        <v>12</v>
      </c>
      <c r="C13" s="37">
        <v>5</v>
      </c>
      <c r="D13" s="37">
        <v>15</v>
      </c>
      <c r="E13" s="19">
        <f>C13*D13*Summary!$G$3</f>
        <v>1032</v>
      </c>
    </row>
    <row r="14" spans="1:5" x14ac:dyDescent="0.25">
      <c r="A14" s="34">
        <v>10120</v>
      </c>
      <c r="B14" s="44" t="s">
        <v>13</v>
      </c>
      <c r="C14" s="37">
        <v>7</v>
      </c>
      <c r="D14" s="37">
        <v>5</v>
      </c>
      <c r="E14" s="19">
        <f>C14*D14*Summary!$G$3</f>
        <v>481.59999999999997</v>
      </c>
    </row>
    <row r="15" spans="1:5" x14ac:dyDescent="0.25">
      <c r="A15" s="34">
        <v>10130</v>
      </c>
      <c r="B15" s="44" t="s">
        <v>14</v>
      </c>
      <c r="C15" s="37">
        <v>7</v>
      </c>
      <c r="D15" s="37">
        <v>27</v>
      </c>
      <c r="E15" s="19">
        <f>C15*D15*Summary!$G$3</f>
        <v>2600.64</v>
      </c>
    </row>
    <row r="16" spans="1:5" x14ac:dyDescent="0.25">
      <c r="A16" s="34">
        <v>10140</v>
      </c>
      <c r="B16" s="44" t="s">
        <v>15</v>
      </c>
      <c r="C16" s="37">
        <v>7</v>
      </c>
      <c r="D16" s="37">
        <v>25</v>
      </c>
      <c r="E16" s="19">
        <f>C16*D16*Summary!$G$3</f>
        <v>2408</v>
      </c>
    </row>
    <row r="17" spans="1:5" x14ac:dyDescent="0.25">
      <c r="A17" s="34">
        <v>10150</v>
      </c>
      <c r="B17" s="44" t="s">
        <v>16</v>
      </c>
      <c r="C17" s="37">
        <v>2</v>
      </c>
      <c r="D17" s="37">
        <v>19</v>
      </c>
      <c r="E17" s="19">
        <f>C17*D17*Summary!$G$3</f>
        <v>522.88</v>
      </c>
    </row>
    <row r="18" spans="1:5" x14ac:dyDescent="0.25">
      <c r="A18" s="34">
        <v>10160</v>
      </c>
      <c r="B18" s="44" t="s">
        <v>17</v>
      </c>
      <c r="C18" s="37">
        <v>7</v>
      </c>
      <c r="D18" s="37">
        <v>9</v>
      </c>
      <c r="E18" s="19">
        <f>C18*D18*Summary!$G$3</f>
        <v>866.88</v>
      </c>
    </row>
    <row r="19" spans="1:5" x14ac:dyDescent="0.25">
      <c r="A19" s="34">
        <v>10170</v>
      </c>
      <c r="B19" s="44" t="s">
        <v>18</v>
      </c>
      <c r="C19" s="37">
        <v>6</v>
      </c>
      <c r="D19" s="37">
        <v>25</v>
      </c>
      <c r="E19" s="19">
        <f>C19*D19*Summary!$G$3</f>
        <v>2064</v>
      </c>
    </row>
    <row r="20" spans="1:5" x14ac:dyDescent="0.25">
      <c r="A20" s="34">
        <v>10180</v>
      </c>
      <c r="B20" s="44" t="s">
        <v>19</v>
      </c>
      <c r="C20" s="37">
        <v>7</v>
      </c>
      <c r="D20" s="37">
        <v>17</v>
      </c>
      <c r="E20" s="19">
        <f>C20*D20*Summary!$G$3</f>
        <v>1637.44</v>
      </c>
    </row>
    <row r="21" spans="1:5" x14ac:dyDescent="0.25">
      <c r="A21" s="34">
        <v>10190</v>
      </c>
      <c r="B21" s="44" t="s">
        <v>20</v>
      </c>
      <c r="C21" s="37">
        <v>8</v>
      </c>
      <c r="D21" s="37">
        <v>26</v>
      </c>
      <c r="E21" s="19">
        <f>C21*D21*Summary!$G$3</f>
        <v>2862.08</v>
      </c>
    </row>
    <row r="22" spans="1:5" x14ac:dyDescent="0.25">
      <c r="A22" s="34">
        <v>10200</v>
      </c>
      <c r="B22" s="44" t="s">
        <v>21</v>
      </c>
      <c r="C22" s="37">
        <v>6</v>
      </c>
      <c r="D22" s="37">
        <v>17</v>
      </c>
      <c r="E22" s="19">
        <f>C22*D22*Summary!$G$3</f>
        <v>1403.52</v>
      </c>
    </row>
    <row r="23" spans="1:5" x14ac:dyDescent="0.25">
      <c r="A23" s="34">
        <v>10210</v>
      </c>
      <c r="B23" s="44" t="s">
        <v>22</v>
      </c>
      <c r="C23" s="37">
        <v>7</v>
      </c>
      <c r="D23" s="37">
        <v>21</v>
      </c>
      <c r="E23" s="19">
        <f>C23*D23*Summary!$G$3</f>
        <v>2022.72</v>
      </c>
    </row>
    <row r="24" spans="1:5" x14ac:dyDescent="0.25">
      <c r="A24" s="34">
        <v>10220</v>
      </c>
      <c r="B24" s="44" t="s">
        <v>23</v>
      </c>
      <c r="C24" s="37">
        <v>5</v>
      </c>
      <c r="D24" s="37">
        <v>24</v>
      </c>
      <c r="E24" s="19">
        <f>C24*D24*Summary!$G$3</f>
        <v>1651.2</v>
      </c>
    </row>
    <row r="25" spans="1:5" x14ac:dyDescent="0.25">
      <c r="A25" s="34">
        <v>10230</v>
      </c>
      <c r="B25" s="44" t="s">
        <v>24</v>
      </c>
      <c r="C25" s="37">
        <v>2</v>
      </c>
      <c r="D25" s="37">
        <v>17</v>
      </c>
      <c r="E25" s="19">
        <f>C25*D25*Summary!$G$3</f>
        <v>467.84</v>
      </c>
    </row>
    <row r="26" spans="1:5" x14ac:dyDescent="0.25">
      <c r="A26" s="34">
        <v>10240</v>
      </c>
      <c r="B26" s="44" t="s">
        <v>25</v>
      </c>
      <c r="C26" s="37">
        <v>8</v>
      </c>
      <c r="D26" s="37">
        <v>5</v>
      </c>
      <c r="E26" s="19">
        <f>C26*D26*Summary!$G$3</f>
        <v>550.4</v>
      </c>
    </row>
    <row r="27" spans="1:5" x14ac:dyDescent="0.25">
      <c r="A27" s="34">
        <v>10250</v>
      </c>
      <c r="B27" s="44" t="s">
        <v>26</v>
      </c>
      <c r="C27" s="37">
        <v>6</v>
      </c>
      <c r="D27" s="37">
        <v>16</v>
      </c>
      <c r="E27" s="19">
        <f>C27*D27*Summary!$G$3</f>
        <v>1320.96</v>
      </c>
    </row>
    <row r="28" spans="1:5" x14ac:dyDescent="0.25">
      <c r="A28" s="34">
        <v>10260</v>
      </c>
      <c r="B28" s="44" t="s">
        <v>27</v>
      </c>
      <c r="C28" s="37">
        <v>5</v>
      </c>
      <c r="D28" s="37">
        <v>22</v>
      </c>
      <c r="E28" s="19">
        <f>C28*D28*Summary!$G$3</f>
        <v>1513.6</v>
      </c>
    </row>
    <row r="29" spans="1:5" x14ac:dyDescent="0.25">
      <c r="A29" s="34">
        <v>10270</v>
      </c>
      <c r="B29" s="44" t="s">
        <v>28</v>
      </c>
      <c r="C29" s="37">
        <v>6</v>
      </c>
      <c r="D29" s="37">
        <v>7</v>
      </c>
      <c r="E29" s="19">
        <f>C29*D29*Summary!$G$3</f>
        <v>577.91999999999996</v>
      </c>
    </row>
    <row r="30" spans="1:5" x14ac:dyDescent="0.25">
      <c r="A30" s="34">
        <v>10280</v>
      </c>
      <c r="B30" s="44" t="s">
        <v>29</v>
      </c>
      <c r="C30" s="37">
        <v>5</v>
      </c>
      <c r="D30" s="37">
        <v>8</v>
      </c>
      <c r="E30" s="19">
        <f>C30*D30*Summary!$G$3</f>
        <v>550.4</v>
      </c>
    </row>
    <row r="31" spans="1:5" x14ac:dyDescent="0.25">
      <c r="A31" s="34">
        <v>10290</v>
      </c>
      <c r="B31" s="44" t="s">
        <v>30</v>
      </c>
      <c r="C31" s="37">
        <v>5</v>
      </c>
      <c r="D31" s="37">
        <v>27</v>
      </c>
      <c r="E31" s="19">
        <f>C31*D31*Summary!$G$3</f>
        <v>1857.6</v>
      </c>
    </row>
    <row r="32" spans="1:5" x14ac:dyDescent="0.25">
      <c r="A32" s="34">
        <v>10300</v>
      </c>
      <c r="B32" s="44" t="s">
        <v>31</v>
      </c>
      <c r="C32" s="37">
        <v>8</v>
      </c>
      <c r="D32" s="37">
        <v>12</v>
      </c>
      <c r="E32" s="19">
        <f>C32*D32*Summary!$G$3</f>
        <v>1320.96</v>
      </c>
    </row>
    <row r="33" spans="1:5" x14ac:dyDescent="0.25">
      <c r="A33" s="34">
        <v>10310</v>
      </c>
      <c r="B33" s="44" t="s">
        <v>32</v>
      </c>
      <c r="C33" s="37">
        <v>8</v>
      </c>
      <c r="D33" s="37">
        <v>24</v>
      </c>
      <c r="E33" s="19">
        <f>C33*D33*Summary!$G$3</f>
        <v>2641.92</v>
      </c>
    </row>
    <row r="34" spans="1:5" x14ac:dyDescent="0.25">
      <c r="A34" s="34">
        <v>10320</v>
      </c>
      <c r="B34" s="44" t="s">
        <v>33</v>
      </c>
      <c r="C34" s="37">
        <v>5</v>
      </c>
      <c r="D34" s="37">
        <v>22</v>
      </c>
      <c r="E34" s="19">
        <f>C34*D34*Summary!$G$3</f>
        <v>1513.6</v>
      </c>
    </row>
    <row r="35" spans="1:5" x14ac:dyDescent="0.25">
      <c r="A35" s="34">
        <v>10330</v>
      </c>
      <c r="B35" s="44" t="s">
        <v>34</v>
      </c>
      <c r="C35" s="37">
        <v>3</v>
      </c>
      <c r="D35" s="37">
        <v>6</v>
      </c>
      <c r="E35" s="19">
        <f>C35*D35*Summary!$G$3</f>
        <v>247.68</v>
      </c>
    </row>
    <row r="36" spans="1:5" x14ac:dyDescent="0.25">
      <c r="A36" s="34">
        <v>10340</v>
      </c>
      <c r="B36" s="44" t="s">
        <v>35</v>
      </c>
      <c r="C36" s="37">
        <v>2</v>
      </c>
      <c r="D36" s="37">
        <v>14</v>
      </c>
      <c r="E36" s="19">
        <f>C36*D36*Summary!$G$3</f>
        <v>385.28</v>
      </c>
    </row>
    <row r="37" spans="1:5" x14ac:dyDescent="0.25">
      <c r="A37" s="34">
        <v>10350</v>
      </c>
      <c r="B37" s="44" t="s">
        <v>36</v>
      </c>
      <c r="C37" s="37">
        <v>4</v>
      </c>
      <c r="D37" s="37">
        <v>13</v>
      </c>
      <c r="E37" s="19">
        <f>C37*D37*Summary!$G$3</f>
        <v>715.52</v>
      </c>
    </row>
    <row r="38" spans="1:5" x14ac:dyDescent="0.25">
      <c r="A38" s="34">
        <v>10360</v>
      </c>
      <c r="B38" s="44" t="s">
        <v>37</v>
      </c>
      <c r="C38" s="37">
        <v>2</v>
      </c>
      <c r="D38" s="37">
        <v>22</v>
      </c>
      <c r="E38" s="19">
        <f>C38*D38*Summary!$G$3</f>
        <v>605.43999999999994</v>
      </c>
    </row>
    <row r="39" spans="1:5" x14ac:dyDescent="0.25">
      <c r="A39" s="34">
        <v>10370</v>
      </c>
      <c r="B39" s="44" t="s">
        <v>38</v>
      </c>
      <c r="C39" s="37">
        <v>7</v>
      </c>
      <c r="D39" s="37">
        <v>13</v>
      </c>
      <c r="E39" s="19">
        <f>C39*D39*Summary!$G$3</f>
        <v>1252.1600000000001</v>
      </c>
    </row>
    <row r="40" spans="1:5" x14ac:dyDescent="0.25">
      <c r="A40" s="34">
        <v>10380</v>
      </c>
      <c r="B40" s="44" t="s">
        <v>39</v>
      </c>
      <c r="C40" s="37">
        <v>5</v>
      </c>
      <c r="D40" s="37">
        <v>5</v>
      </c>
      <c r="E40" s="19">
        <f>C40*D40*Summary!$G$3</f>
        <v>344</v>
      </c>
    </row>
    <row r="41" spans="1:5" x14ac:dyDescent="0.25">
      <c r="A41" s="34">
        <v>10390</v>
      </c>
      <c r="B41" s="44" t="s">
        <v>40</v>
      </c>
      <c r="C41" s="37">
        <v>7</v>
      </c>
      <c r="D41" s="37">
        <v>13</v>
      </c>
      <c r="E41" s="19">
        <f>C41*D41*Summary!$G$3</f>
        <v>1252.1600000000001</v>
      </c>
    </row>
    <row r="42" spans="1:5" x14ac:dyDescent="0.25">
      <c r="A42" s="34">
        <v>10400</v>
      </c>
      <c r="B42" s="44" t="s">
        <v>41</v>
      </c>
      <c r="C42" s="37">
        <v>6</v>
      </c>
      <c r="D42" s="37">
        <v>25</v>
      </c>
      <c r="E42" s="19">
        <f>C42*D42*Summary!$G$3</f>
        <v>2064</v>
      </c>
    </row>
    <row r="43" spans="1:5" x14ac:dyDescent="0.25">
      <c r="A43" s="34">
        <v>10410</v>
      </c>
      <c r="B43" s="44" t="s">
        <v>42</v>
      </c>
      <c r="C43" s="37">
        <v>7</v>
      </c>
      <c r="D43" s="37">
        <v>20</v>
      </c>
      <c r="E43" s="19">
        <f>C43*D43*Summary!$G$3</f>
        <v>1926.3999999999999</v>
      </c>
    </row>
    <row r="44" spans="1:5" x14ac:dyDescent="0.25">
      <c r="A44" s="34">
        <v>10420</v>
      </c>
      <c r="B44" s="44" t="s">
        <v>43</v>
      </c>
      <c r="C44" s="37">
        <v>5</v>
      </c>
      <c r="D44" s="37">
        <v>10</v>
      </c>
      <c r="E44" s="19">
        <f>C44*D44*Summary!$G$3</f>
        <v>688</v>
      </c>
    </row>
    <row r="45" spans="1:5" x14ac:dyDescent="0.25">
      <c r="A45" s="34">
        <v>10430</v>
      </c>
      <c r="B45" s="44" t="s">
        <v>44</v>
      </c>
      <c r="C45" s="37">
        <v>8</v>
      </c>
      <c r="D45" s="37">
        <v>28</v>
      </c>
      <c r="E45" s="19">
        <f>C45*D45*Summary!$G$3</f>
        <v>3082.24</v>
      </c>
    </row>
    <row r="46" spans="1:5" x14ac:dyDescent="0.25">
      <c r="A46" s="34">
        <v>10440</v>
      </c>
      <c r="B46" s="44" t="s">
        <v>45</v>
      </c>
      <c r="C46" s="37">
        <v>7</v>
      </c>
      <c r="D46" s="37">
        <v>9</v>
      </c>
      <c r="E46" s="19">
        <f>C46*D46*Summary!$G$3</f>
        <v>866.88</v>
      </c>
    </row>
    <row r="47" spans="1:5" x14ac:dyDescent="0.25">
      <c r="A47" s="34">
        <v>10450</v>
      </c>
      <c r="B47" s="44" t="s">
        <v>46</v>
      </c>
      <c r="C47" s="37">
        <v>2</v>
      </c>
      <c r="D47" s="37">
        <v>16</v>
      </c>
      <c r="E47" s="19">
        <f>C47*D47*Summary!$G$3</f>
        <v>440.32</v>
      </c>
    </row>
    <row r="48" spans="1:5" x14ac:dyDescent="0.25">
      <c r="A48" s="34">
        <v>10460</v>
      </c>
      <c r="B48" s="44" t="s">
        <v>47</v>
      </c>
      <c r="C48" s="37">
        <v>5</v>
      </c>
      <c r="D48" s="37">
        <v>7</v>
      </c>
      <c r="E48" s="19">
        <f>C48*D48*Summary!$G$3</f>
        <v>481.59999999999997</v>
      </c>
    </row>
    <row r="49" spans="1:5" x14ac:dyDescent="0.25">
      <c r="A49" s="34">
        <v>10470</v>
      </c>
      <c r="B49" s="44" t="s">
        <v>48</v>
      </c>
      <c r="C49" s="37">
        <v>5</v>
      </c>
      <c r="D49" s="37">
        <v>12</v>
      </c>
      <c r="E49" s="19">
        <f>C49*D49*Summary!$G$3</f>
        <v>825.6</v>
      </c>
    </row>
    <row r="50" spans="1:5" x14ac:dyDescent="0.25">
      <c r="A50" s="34">
        <v>10480</v>
      </c>
      <c r="B50" s="44" t="s">
        <v>49</v>
      </c>
      <c r="C50" s="37">
        <v>6</v>
      </c>
      <c r="D50" s="37">
        <v>6</v>
      </c>
      <c r="E50" s="19">
        <f>C50*D50*Summary!$G$3</f>
        <v>495.36</v>
      </c>
    </row>
    <row r="51" spans="1:5" x14ac:dyDescent="0.25">
      <c r="A51" s="34">
        <v>10490</v>
      </c>
      <c r="B51" s="44" t="s">
        <v>50</v>
      </c>
      <c r="C51" s="37">
        <v>7</v>
      </c>
      <c r="D51" s="37">
        <v>5</v>
      </c>
      <c r="E51" s="19">
        <f>C51*D51*Summary!$G$3</f>
        <v>481.59999999999997</v>
      </c>
    </row>
    <row r="52" spans="1:5" x14ac:dyDescent="0.25">
      <c r="A52" s="34">
        <v>10500</v>
      </c>
      <c r="B52" s="44" t="s">
        <v>51</v>
      </c>
      <c r="C52" s="37">
        <v>2</v>
      </c>
      <c r="D52" s="37">
        <v>20</v>
      </c>
      <c r="E52" s="19">
        <f>C52*D52*Summary!$G$3</f>
        <v>550.4</v>
      </c>
    </row>
    <row r="53" spans="1:5" x14ac:dyDescent="0.25">
      <c r="A53" s="34">
        <v>10510</v>
      </c>
      <c r="B53" s="44" t="s">
        <v>52</v>
      </c>
      <c r="C53" s="37">
        <v>5</v>
      </c>
      <c r="D53" s="37">
        <v>25</v>
      </c>
      <c r="E53" s="19">
        <f>C53*D53*Summary!$G$3</f>
        <v>1720</v>
      </c>
    </row>
    <row r="54" spans="1:5" x14ac:dyDescent="0.25">
      <c r="A54" s="34">
        <v>10520</v>
      </c>
      <c r="B54" s="44" t="s">
        <v>53</v>
      </c>
      <c r="C54" s="37">
        <v>4</v>
      </c>
      <c r="D54" s="37">
        <v>19</v>
      </c>
      <c r="E54" s="19">
        <f>C54*D54*Summary!$G$3</f>
        <v>1045.76</v>
      </c>
    </row>
    <row r="55" spans="1:5" x14ac:dyDescent="0.25">
      <c r="A55" s="34">
        <v>10530</v>
      </c>
      <c r="B55" s="44" t="s">
        <v>54</v>
      </c>
      <c r="C55" s="37">
        <v>8</v>
      </c>
      <c r="D55" s="37">
        <v>13</v>
      </c>
      <c r="E55" s="19">
        <f>C55*D55*Summary!$G$3</f>
        <v>1431.04</v>
      </c>
    </row>
    <row r="56" spans="1:5" x14ac:dyDescent="0.25">
      <c r="A56" s="34">
        <v>10540</v>
      </c>
      <c r="B56" s="44" t="s">
        <v>55</v>
      </c>
      <c r="C56" s="37">
        <v>5</v>
      </c>
      <c r="D56" s="37">
        <v>25</v>
      </c>
      <c r="E56" s="19">
        <f>C56*D56*Summary!$G$3</f>
        <v>1720</v>
      </c>
    </row>
    <row r="57" spans="1:5" x14ac:dyDescent="0.25">
      <c r="A57" s="34">
        <v>10550</v>
      </c>
      <c r="B57" s="44" t="s">
        <v>56</v>
      </c>
      <c r="C57" s="37">
        <v>2</v>
      </c>
      <c r="D57" s="37">
        <v>28</v>
      </c>
      <c r="E57" s="19">
        <f>C57*D57*Summary!$G$3</f>
        <v>770.56</v>
      </c>
    </row>
    <row r="58" spans="1:5" x14ac:dyDescent="0.25">
      <c r="A58" s="34">
        <v>10560</v>
      </c>
      <c r="B58" s="44" t="s">
        <v>57</v>
      </c>
      <c r="C58" s="37">
        <v>8</v>
      </c>
      <c r="D58" s="37">
        <v>5</v>
      </c>
      <c r="E58" s="19">
        <f>C58*D58*Summary!$G$3</f>
        <v>550.4</v>
      </c>
    </row>
    <row r="59" spans="1:5" x14ac:dyDescent="0.25">
      <c r="A59" s="34">
        <v>10570</v>
      </c>
      <c r="B59" s="44" t="s">
        <v>58</v>
      </c>
      <c r="C59" s="37">
        <v>6</v>
      </c>
      <c r="D59" s="37">
        <v>25</v>
      </c>
      <c r="E59" s="19">
        <f>C59*D59*Summary!$G$3</f>
        <v>2064</v>
      </c>
    </row>
    <row r="60" spans="1:5" x14ac:dyDescent="0.25">
      <c r="A60" s="34">
        <v>10580</v>
      </c>
      <c r="B60" s="44" t="s">
        <v>59</v>
      </c>
      <c r="C60" s="37">
        <v>3</v>
      </c>
      <c r="D60" s="37">
        <v>16</v>
      </c>
      <c r="E60" s="19">
        <f>C60*D60*Summary!$G$3</f>
        <v>660.48</v>
      </c>
    </row>
    <row r="61" spans="1:5" x14ac:dyDescent="0.25">
      <c r="A61" s="34">
        <v>10590</v>
      </c>
      <c r="B61" s="44" t="s">
        <v>60</v>
      </c>
      <c r="C61" s="37">
        <v>3</v>
      </c>
      <c r="D61" s="37">
        <v>7</v>
      </c>
      <c r="E61" s="19">
        <f>C61*D61*Summary!$G$3</f>
        <v>288.95999999999998</v>
      </c>
    </row>
    <row r="62" spans="1:5" x14ac:dyDescent="0.25">
      <c r="A62" s="34">
        <v>10600</v>
      </c>
      <c r="B62" s="44" t="s">
        <v>61</v>
      </c>
      <c r="C62" s="37">
        <v>7</v>
      </c>
      <c r="D62" s="37">
        <v>13</v>
      </c>
      <c r="E62" s="19">
        <f>C62*D62*Summary!$G$3</f>
        <v>1252.1600000000001</v>
      </c>
    </row>
    <row r="63" spans="1:5" x14ac:dyDescent="0.25">
      <c r="A63" s="34">
        <v>10610</v>
      </c>
      <c r="B63" s="44" t="s">
        <v>62</v>
      </c>
      <c r="C63" s="37">
        <v>3</v>
      </c>
      <c r="D63" s="37">
        <v>19</v>
      </c>
      <c r="E63" s="19">
        <f>C63*D63*Summary!$G$3</f>
        <v>784.31999999999994</v>
      </c>
    </row>
    <row r="64" spans="1:5" ht="15.75" thickBot="1" x14ac:dyDescent="0.3">
      <c r="A64" s="46">
        <v>10620</v>
      </c>
      <c r="B64" s="45" t="s">
        <v>63</v>
      </c>
      <c r="C64" s="39">
        <v>3</v>
      </c>
      <c r="D64" s="39">
        <v>11</v>
      </c>
      <c r="E64" s="21">
        <f>C64*D64*Summary!$G$3</f>
        <v>454.08</v>
      </c>
    </row>
    <row r="65" spans="5:5" x14ac:dyDescent="0.25">
      <c r="E65" s="51">
        <f>SUM(E2:E64)</f>
        <v>72487.680000000008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E65"/>
  <sheetViews>
    <sheetView showGridLines="0" workbookViewId="0">
      <selection activeCell="H9" sqref="H9"/>
    </sheetView>
  </sheetViews>
  <sheetFormatPr baseColWidth="10" defaultColWidth="8.85546875" defaultRowHeight="15" x14ac:dyDescent="0.25"/>
  <cols>
    <col min="1" max="1" width="9.7109375" style="1" customWidth="1"/>
    <col min="2" max="2" width="17.42578125" style="1" customWidth="1"/>
    <col min="3" max="3" width="8.28515625" style="5" customWidth="1"/>
    <col min="4" max="4" width="8.85546875" style="5" customWidth="1"/>
    <col min="5" max="5" width="29.5703125" style="1" customWidth="1"/>
    <col min="6" max="16384" width="8.85546875" style="1"/>
  </cols>
  <sheetData>
    <row r="1" spans="1:5" s="40" customFormat="1" ht="45.75" thickBot="1" x14ac:dyDescent="0.3">
      <c r="A1" s="10" t="s">
        <v>68</v>
      </c>
      <c r="B1" s="11" t="s">
        <v>64</v>
      </c>
      <c r="C1" s="11" t="s">
        <v>0</v>
      </c>
      <c r="D1" s="11" t="s">
        <v>65</v>
      </c>
      <c r="E1" s="12" t="s">
        <v>66</v>
      </c>
    </row>
    <row r="2" spans="1:5" x14ac:dyDescent="0.25">
      <c r="A2" s="34">
        <v>10000</v>
      </c>
      <c r="B2" s="43" t="s">
        <v>1</v>
      </c>
      <c r="C2" s="35">
        <v>5</v>
      </c>
      <c r="D2" s="35">
        <v>22</v>
      </c>
      <c r="E2" s="17">
        <f>C2*D2*Summary!$G$3</f>
        <v>1513.6</v>
      </c>
    </row>
    <row r="3" spans="1:5" x14ac:dyDescent="0.25">
      <c r="A3" s="34">
        <v>10010</v>
      </c>
      <c r="B3" s="44" t="s">
        <v>2</v>
      </c>
      <c r="C3" s="37">
        <v>8</v>
      </c>
      <c r="D3" s="37">
        <v>5</v>
      </c>
      <c r="E3" s="19">
        <f>C3*D3*Summary!$G$3</f>
        <v>550.4</v>
      </c>
    </row>
    <row r="4" spans="1:5" x14ac:dyDescent="0.25">
      <c r="A4" s="34">
        <v>10020</v>
      </c>
      <c r="B4" s="44" t="s">
        <v>3</v>
      </c>
      <c r="C4" s="37">
        <v>4</v>
      </c>
      <c r="D4" s="37">
        <v>27</v>
      </c>
      <c r="E4" s="19">
        <f>C4*D4*Summary!$G$3</f>
        <v>1486.08</v>
      </c>
    </row>
    <row r="5" spans="1:5" x14ac:dyDescent="0.25">
      <c r="A5" s="34">
        <v>10030</v>
      </c>
      <c r="B5" s="44" t="s">
        <v>4</v>
      </c>
      <c r="C5" s="37">
        <v>3</v>
      </c>
      <c r="D5" s="37">
        <v>26</v>
      </c>
      <c r="E5" s="19">
        <f>C5*D5*Summary!$G$3</f>
        <v>1073.28</v>
      </c>
    </row>
    <row r="6" spans="1:5" x14ac:dyDescent="0.25">
      <c r="A6" s="34">
        <v>10040</v>
      </c>
      <c r="B6" s="44" t="s">
        <v>5</v>
      </c>
      <c r="C6" s="37">
        <v>2</v>
      </c>
      <c r="D6" s="37">
        <v>6</v>
      </c>
      <c r="E6" s="19">
        <f>C6*D6*Summary!$G$3</f>
        <v>165.12</v>
      </c>
    </row>
    <row r="7" spans="1:5" x14ac:dyDescent="0.25">
      <c r="A7" s="34">
        <v>10050</v>
      </c>
      <c r="B7" s="44" t="s">
        <v>6</v>
      </c>
      <c r="C7" s="37">
        <v>2</v>
      </c>
      <c r="D7" s="37">
        <v>20</v>
      </c>
      <c r="E7" s="19">
        <f>C7*D7*Summary!$G$3</f>
        <v>550.4</v>
      </c>
    </row>
    <row r="8" spans="1:5" x14ac:dyDescent="0.25">
      <c r="A8" s="34">
        <v>10060</v>
      </c>
      <c r="B8" s="44" t="s">
        <v>7</v>
      </c>
      <c r="C8" s="37">
        <v>3</v>
      </c>
      <c r="D8" s="37">
        <v>15</v>
      </c>
      <c r="E8" s="19">
        <f>C8*D8*Summary!$G$3</f>
        <v>619.20000000000005</v>
      </c>
    </row>
    <row r="9" spans="1:5" x14ac:dyDescent="0.25">
      <c r="A9" s="34">
        <v>10070</v>
      </c>
      <c r="B9" s="44" t="s">
        <v>8</v>
      </c>
      <c r="C9" s="37">
        <v>7</v>
      </c>
      <c r="D9" s="37">
        <v>8</v>
      </c>
      <c r="E9" s="19">
        <f>C9*D9*Summary!$G$3</f>
        <v>770.56</v>
      </c>
    </row>
    <row r="10" spans="1:5" x14ac:dyDescent="0.25">
      <c r="A10" s="34">
        <v>10080</v>
      </c>
      <c r="B10" s="44" t="s">
        <v>9</v>
      </c>
      <c r="C10" s="37">
        <v>6</v>
      </c>
      <c r="D10" s="37">
        <v>22</v>
      </c>
      <c r="E10" s="19">
        <f>C10*D10*Summary!$G$3</f>
        <v>1816.32</v>
      </c>
    </row>
    <row r="11" spans="1:5" x14ac:dyDescent="0.25">
      <c r="A11" s="34">
        <v>10090</v>
      </c>
      <c r="B11" s="44" t="s">
        <v>10</v>
      </c>
      <c r="C11" s="37">
        <v>3</v>
      </c>
      <c r="D11" s="37">
        <v>23</v>
      </c>
      <c r="E11" s="19">
        <f>C11*D11*Summary!$G$3</f>
        <v>949.43999999999994</v>
      </c>
    </row>
    <row r="12" spans="1:5" x14ac:dyDescent="0.25">
      <c r="A12" s="34">
        <v>10100</v>
      </c>
      <c r="B12" s="44" t="s">
        <v>11</v>
      </c>
      <c r="C12" s="37">
        <v>5</v>
      </c>
      <c r="D12" s="37">
        <v>22</v>
      </c>
      <c r="E12" s="19">
        <f>C12*D12*Summary!$G$3</f>
        <v>1513.6</v>
      </c>
    </row>
    <row r="13" spans="1:5" x14ac:dyDescent="0.25">
      <c r="A13" s="34">
        <v>10110</v>
      </c>
      <c r="B13" s="44" t="s">
        <v>12</v>
      </c>
      <c r="C13" s="37">
        <v>5</v>
      </c>
      <c r="D13" s="37">
        <v>16</v>
      </c>
      <c r="E13" s="19">
        <f>C13*D13*Summary!$G$3</f>
        <v>1100.8</v>
      </c>
    </row>
    <row r="14" spans="1:5" x14ac:dyDescent="0.25">
      <c r="A14" s="34">
        <v>10120</v>
      </c>
      <c r="B14" s="44" t="s">
        <v>13</v>
      </c>
      <c r="C14" s="37">
        <v>6</v>
      </c>
      <c r="D14" s="37">
        <v>20</v>
      </c>
      <c r="E14" s="19">
        <f>C14*D14*Summary!$G$3</f>
        <v>1651.2</v>
      </c>
    </row>
    <row r="15" spans="1:5" x14ac:dyDescent="0.25">
      <c r="A15" s="34">
        <v>10130</v>
      </c>
      <c r="B15" s="44" t="s">
        <v>14</v>
      </c>
      <c r="C15" s="37">
        <v>2</v>
      </c>
      <c r="D15" s="37">
        <v>12</v>
      </c>
      <c r="E15" s="19">
        <f>C15*D15*Summary!$G$3</f>
        <v>330.24</v>
      </c>
    </row>
    <row r="16" spans="1:5" x14ac:dyDescent="0.25">
      <c r="A16" s="34">
        <v>10140</v>
      </c>
      <c r="B16" s="44" t="s">
        <v>15</v>
      </c>
      <c r="C16" s="37">
        <v>7</v>
      </c>
      <c r="D16" s="37">
        <v>7</v>
      </c>
      <c r="E16" s="19">
        <f>C16*D16*Summary!$G$3</f>
        <v>674.24</v>
      </c>
    </row>
    <row r="17" spans="1:5" x14ac:dyDescent="0.25">
      <c r="A17" s="34">
        <v>10150</v>
      </c>
      <c r="B17" s="44" t="s">
        <v>16</v>
      </c>
      <c r="C17" s="37">
        <v>7</v>
      </c>
      <c r="D17" s="37">
        <v>13</v>
      </c>
      <c r="E17" s="19">
        <f>C17*D17*Summary!$G$3</f>
        <v>1252.1600000000001</v>
      </c>
    </row>
    <row r="18" spans="1:5" x14ac:dyDescent="0.25">
      <c r="A18" s="34">
        <v>10160</v>
      </c>
      <c r="B18" s="44" t="s">
        <v>17</v>
      </c>
      <c r="C18" s="37">
        <v>8</v>
      </c>
      <c r="D18" s="37">
        <v>16</v>
      </c>
      <c r="E18" s="19">
        <f>C18*D18*Summary!$G$3</f>
        <v>1761.28</v>
      </c>
    </row>
    <row r="19" spans="1:5" x14ac:dyDescent="0.25">
      <c r="A19" s="34">
        <v>10170</v>
      </c>
      <c r="B19" s="44" t="s">
        <v>18</v>
      </c>
      <c r="C19" s="37">
        <v>2</v>
      </c>
      <c r="D19" s="37">
        <v>17</v>
      </c>
      <c r="E19" s="19">
        <f>C19*D19*Summary!$G$3</f>
        <v>467.84</v>
      </c>
    </row>
    <row r="20" spans="1:5" x14ac:dyDescent="0.25">
      <c r="A20" s="34">
        <v>10180</v>
      </c>
      <c r="B20" s="44" t="s">
        <v>19</v>
      </c>
      <c r="C20" s="37">
        <v>2</v>
      </c>
      <c r="D20" s="37">
        <v>28</v>
      </c>
      <c r="E20" s="19">
        <f>C20*D20*Summary!$G$3</f>
        <v>770.56</v>
      </c>
    </row>
    <row r="21" spans="1:5" x14ac:dyDescent="0.25">
      <c r="A21" s="34">
        <v>10190</v>
      </c>
      <c r="B21" s="44" t="s">
        <v>20</v>
      </c>
      <c r="C21" s="37">
        <v>7</v>
      </c>
      <c r="D21" s="37">
        <v>22</v>
      </c>
      <c r="E21" s="19">
        <f>C21*D21*Summary!$G$3</f>
        <v>2119.04</v>
      </c>
    </row>
    <row r="22" spans="1:5" x14ac:dyDescent="0.25">
      <c r="A22" s="34">
        <v>10200</v>
      </c>
      <c r="B22" s="44" t="s">
        <v>21</v>
      </c>
      <c r="C22" s="37">
        <v>3</v>
      </c>
      <c r="D22" s="37">
        <v>27</v>
      </c>
      <c r="E22" s="19">
        <f>C22*D22*Summary!$G$3</f>
        <v>1114.56</v>
      </c>
    </row>
    <row r="23" spans="1:5" x14ac:dyDescent="0.25">
      <c r="A23" s="34">
        <v>10210</v>
      </c>
      <c r="B23" s="44" t="s">
        <v>22</v>
      </c>
      <c r="C23" s="37">
        <v>5</v>
      </c>
      <c r="D23" s="37">
        <v>11</v>
      </c>
      <c r="E23" s="19">
        <f>C23*D23*Summary!$G$3</f>
        <v>756.8</v>
      </c>
    </row>
    <row r="24" spans="1:5" x14ac:dyDescent="0.25">
      <c r="A24" s="34">
        <v>10220</v>
      </c>
      <c r="B24" s="44" t="s">
        <v>23</v>
      </c>
      <c r="C24" s="37">
        <v>8</v>
      </c>
      <c r="D24" s="37">
        <v>26</v>
      </c>
      <c r="E24" s="19">
        <f>C24*D24*Summary!$G$3</f>
        <v>2862.08</v>
      </c>
    </row>
    <row r="25" spans="1:5" x14ac:dyDescent="0.25">
      <c r="A25" s="34">
        <v>10230</v>
      </c>
      <c r="B25" s="44" t="s">
        <v>24</v>
      </c>
      <c r="C25" s="37">
        <v>3</v>
      </c>
      <c r="D25" s="37">
        <v>9</v>
      </c>
      <c r="E25" s="19">
        <f>C25*D25*Summary!$G$3</f>
        <v>371.52</v>
      </c>
    </row>
    <row r="26" spans="1:5" x14ac:dyDescent="0.25">
      <c r="A26" s="34">
        <v>10240</v>
      </c>
      <c r="B26" s="44" t="s">
        <v>25</v>
      </c>
      <c r="C26" s="37">
        <v>7</v>
      </c>
      <c r="D26" s="37">
        <v>20</v>
      </c>
      <c r="E26" s="19">
        <f>C26*D26*Summary!$G$3</f>
        <v>1926.3999999999999</v>
      </c>
    </row>
    <row r="27" spans="1:5" x14ac:dyDescent="0.25">
      <c r="A27" s="34">
        <v>10250</v>
      </c>
      <c r="B27" s="44" t="s">
        <v>26</v>
      </c>
      <c r="C27" s="37">
        <v>2</v>
      </c>
      <c r="D27" s="37">
        <v>17</v>
      </c>
      <c r="E27" s="19">
        <f>C27*D27*Summary!$G$3</f>
        <v>467.84</v>
      </c>
    </row>
    <row r="28" spans="1:5" x14ac:dyDescent="0.25">
      <c r="A28" s="34">
        <v>10260</v>
      </c>
      <c r="B28" s="44" t="s">
        <v>27</v>
      </c>
      <c r="C28" s="37">
        <v>2</v>
      </c>
      <c r="D28" s="37">
        <v>12</v>
      </c>
      <c r="E28" s="19">
        <f>C28*D28*Summary!$G$3</f>
        <v>330.24</v>
      </c>
    </row>
    <row r="29" spans="1:5" x14ac:dyDescent="0.25">
      <c r="A29" s="34">
        <v>10270</v>
      </c>
      <c r="B29" s="44" t="s">
        <v>28</v>
      </c>
      <c r="C29" s="37">
        <v>5</v>
      </c>
      <c r="D29" s="37">
        <v>7</v>
      </c>
      <c r="E29" s="19">
        <f>C29*D29*Summary!$G$3</f>
        <v>481.59999999999997</v>
      </c>
    </row>
    <row r="30" spans="1:5" x14ac:dyDescent="0.25">
      <c r="A30" s="34">
        <v>10280</v>
      </c>
      <c r="B30" s="44" t="s">
        <v>29</v>
      </c>
      <c r="C30" s="37">
        <v>8</v>
      </c>
      <c r="D30" s="37">
        <v>18</v>
      </c>
      <c r="E30" s="19">
        <f>C30*D30*Summary!$G$3</f>
        <v>1981.44</v>
      </c>
    </row>
    <row r="31" spans="1:5" x14ac:dyDescent="0.25">
      <c r="A31" s="34">
        <v>10290</v>
      </c>
      <c r="B31" s="44" t="s">
        <v>30</v>
      </c>
      <c r="C31" s="37">
        <v>2</v>
      </c>
      <c r="D31" s="37">
        <v>17</v>
      </c>
      <c r="E31" s="19">
        <f>C31*D31*Summary!$G$3</f>
        <v>467.84</v>
      </c>
    </row>
    <row r="32" spans="1:5" x14ac:dyDescent="0.25">
      <c r="A32" s="34">
        <v>10300</v>
      </c>
      <c r="B32" s="44" t="s">
        <v>31</v>
      </c>
      <c r="C32" s="37">
        <v>8</v>
      </c>
      <c r="D32" s="37">
        <v>18</v>
      </c>
      <c r="E32" s="19">
        <f>C32*D32*Summary!$G$3</f>
        <v>1981.44</v>
      </c>
    </row>
    <row r="33" spans="1:5" x14ac:dyDescent="0.25">
      <c r="A33" s="34">
        <v>10310</v>
      </c>
      <c r="B33" s="44" t="s">
        <v>32</v>
      </c>
      <c r="C33" s="37">
        <v>7</v>
      </c>
      <c r="D33" s="37">
        <v>5</v>
      </c>
      <c r="E33" s="19">
        <f>C33*D33*Summary!$G$3</f>
        <v>481.59999999999997</v>
      </c>
    </row>
    <row r="34" spans="1:5" x14ac:dyDescent="0.25">
      <c r="A34" s="34">
        <v>10320</v>
      </c>
      <c r="B34" s="44" t="s">
        <v>33</v>
      </c>
      <c r="C34" s="37">
        <v>7</v>
      </c>
      <c r="D34" s="37">
        <v>21</v>
      </c>
      <c r="E34" s="19">
        <f>C34*D34*Summary!$G$3</f>
        <v>2022.72</v>
      </c>
    </row>
    <row r="35" spans="1:5" x14ac:dyDescent="0.25">
      <c r="A35" s="34">
        <v>10330</v>
      </c>
      <c r="B35" s="44" t="s">
        <v>34</v>
      </c>
      <c r="C35" s="37">
        <v>8</v>
      </c>
      <c r="D35" s="37">
        <v>19</v>
      </c>
      <c r="E35" s="19">
        <f>C35*D35*Summary!$G$3</f>
        <v>2091.52</v>
      </c>
    </row>
    <row r="36" spans="1:5" x14ac:dyDescent="0.25">
      <c r="A36" s="34">
        <v>10340</v>
      </c>
      <c r="B36" s="44" t="s">
        <v>35</v>
      </c>
      <c r="C36" s="37">
        <v>5</v>
      </c>
      <c r="D36" s="37">
        <v>12</v>
      </c>
      <c r="E36" s="19">
        <f>C36*D36*Summary!$G$3</f>
        <v>825.6</v>
      </c>
    </row>
    <row r="37" spans="1:5" x14ac:dyDescent="0.25">
      <c r="A37" s="34">
        <v>10350</v>
      </c>
      <c r="B37" s="44" t="s">
        <v>36</v>
      </c>
      <c r="C37" s="37">
        <v>5</v>
      </c>
      <c r="D37" s="37">
        <v>17</v>
      </c>
      <c r="E37" s="19">
        <f>C37*D37*Summary!$G$3</f>
        <v>1169.5999999999999</v>
      </c>
    </row>
    <row r="38" spans="1:5" x14ac:dyDescent="0.25">
      <c r="A38" s="34">
        <v>10360</v>
      </c>
      <c r="B38" s="44" t="s">
        <v>37</v>
      </c>
      <c r="C38" s="37">
        <v>8</v>
      </c>
      <c r="D38" s="37">
        <v>16</v>
      </c>
      <c r="E38" s="19">
        <f>C38*D38*Summary!$G$3</f>
        <v>1761.28</v>
      </c>
    </row>
    <row r="39" spans="1:5" x14ac:dyDescent="0.25">
      <c r="A39" s="34">
        <v>10370</v>
      </c>
      <c r="B39" s="44" t="s">
        <v>38</v>
      </c>
      <c r="C39" s="37">
        <v>7</v>
      </c>
      <c r="D39" s="37">
        <v>18</v>
      </c>
      <c r="E39" s="19">
        <f>C39*D39*Summary!$G$3</f>
        <v>1733.76</v>
      </c>
    </row>
    <row r="40" spans="1:5" x14ac:dyDescent="0.25">
      <c r="A40" s="34">
        <v>10380</v>
      </c>
      <c r="B40" s="44" t="s">
        <v>39</v>
      </c>
      <c r="C40" s="37">
        <v>8</v>
      </c>
      <c r="D40" s="37">
        <v>22</v>
      </c>
      <c r="E40" s="19">
        <f>C40*D40*Summary!$G$3</f>
        <v>2421.7599999999998</v>
      </c>
    </row>
    <row r="41" spans="1:5" x14ac:dyDescent="0.25">
      <c r="A41" s="34">
        <v>10390</v>
      </c>
      <c r="B41" s="44" t="s">
        <v>40</v>
      </c>
      <c r="C41" s="37">
        <v>5</v>
      </c>
      <c r="D41" s="37">
        <v>13</v>
      </c>
      <c r="E41" s="19">
        <f>C41*D41*Summary!$G$3</f>
        <v>894.4</v>
      </c>
    </row>
    <row r="42" spans="1:5" x14ac:dyDescent="0.25">
      <c r="A42" s="34">
        <v>10400</v>
      </c>
      <c r="B42" s="44" t="s">
        <v>41</v>
      </c>
      <c r="C42" s="37">
        <v>3</v>
      </c>
      <c r="D42" s="37">
        <v>17</v>
      </c>
      <c r="E42" s="19">
        <f>C42*D42*Summary!$G$3</f>
        <v>701.76</v>
      </c>
    </row>
    <row r="43" spans="1:5" x14ac:dyDescent="0.25">
      <c r="A43" s="34">
        <v>10410</v>
      </c>
      <c r="B43" s="44" t="s">
        <v>42</v>
      </c>
      <c r="C43" s="37">
        <v>7</v>
      </c>
      <c r="D43" s="37">
        <v>22</v>
      </c>
      <c r="E43" s="19">
        <f>C43*D43*Summary!$G$3</f>
        <v>2119.04</v>
      </c>
    </row>
    <row r="44" spans="1:5" x14ac:dyDescent="0.25">
      <c r="A44" s="34">
        <v>10420</v>
      </c>
      <c r="B44" s="44" t="s">
        <v>43</v>
      </c>
      <c r="C44" s="37">
        <v>7</v>
      </c>
      <c r="D44" s="37">
        <v>7</v>
      </c>
      <c r="E44" s="19">
        <f>C44*D44*Summary!$G$3</f>
        <v>674.24</v>
      </c>
    </row>
    <row r="45" spans="1:5" x14ac:dyDescent="0.25">
      <c r="A45" s="34">
        <v>10430</v>
      </c>
      <c r="B45" s="44" t="s">
        <v>44</v>
      </c>
      <c r="C45" s="37">
        <v>4</v>
      </c>
      <c r="D45" s="37">
        <v>7</v>
      </c>
      <c r="E45" s="19">
        <f>C45*D45*Summary!$G$3</f>
        <v>385.28</v>
      </c>
    </row>
    <row r="46" spans="1:5" x14ac:dyDescent="0.25">
      <c r="A46" s="34">
        <v>10440</v>
      </c>
      <c r="B46" s="44" t="s">
        <v>45</v>
      </c>
      <c r="C46" s="37">
        <v>3</v>
      </c>
      <c r="D46" s="37">
        <v>26</v>
      </c>
      <c r="E46" s="19">
        <f>C46*D46*Summary!$G$3</f>
        <v>1073.28</v>
      </c>
    </row>
    <row r="47" spans="1:5" x14ac:dyDescent="0.25">
      <c r="A47" s="34">
        <v>10450</v>
      </c>
      <c r="B47" s="44" t="s">
        <v>46</v>
      </c>
      <c r="C47" s="37">
        <v>3</v>
      </c>
      <c r="D47" s="37">
        <v>10</v>
      </c>
      <c r="E47" s="19">
        <f>C47*D47*Summary!$G$3</f>
        <v>412.8</v>
      </c>
    </row>
    <row r="48" spans="1:5" x14ac:dyDescent="0.25">
      <c r="A48" s="34">
        <v>10460</v>
      </c>
      <c r="B48" s="44" t="s">
        <v>47</v>
      </c>
      <c r="C48" s="37">
        <v>5</v>
      </c>
      <c r="D48" s="37">
        <v>5</v>
      </c>
      <c r="E48" s="19">
        <f>C48*D48*Summary!$G$3</f>
        <v>344</v>
      </c>
    </row>
    <row r="49" spans="1:5" x14ac:dyDescent="0.25">
      <c r="A49" s="34">
        <v>10470</v>
      </c>
      <c r="B49" s="44" t="s">
        <v>48</v>
      </c>
      <c r="C49" s="37">
        <v>2</v>
      </c>
      <c r="D49" s="37">
        <v>10</v>
      </c>
      <c r="E49" s="19">
        <f>C49*D49*Summary!$G$3</f>
        <v>275.2</v>
      </c>
    </row>
    <row r="50" spans="1:5" x14ac:dyDescent="0.25">
      <c r="A50" s="34">
        <v>10480</v>
      </c>
      <c r="B50" s="44" t="s">
        <v>49</v>
      </c>
      <c r="C50" s="37">
        <v>3</v>
      </c>
      <c r="D50" s="37">
        <v>12</v>
      </c>
      <c r="E50" s="19">
        <f>C50*D50*Summary!$G$3</f>
        <v>495.36</v>
      </c>
    </row>
    <row r="51" spans="1:5" x14ac:dyDescent="0.25">
      <c r="A51" s="34">
        <v>10490</v>
      </c>
      <c r="B51" s="44" t="s">
        <v>50</v>
      </c>
      <c r="C51" s="37">
        <v>7</v>
      </c>
      <c r="D51" s="37">
        <v>26</v>
      </c>
      <c r="E51" s="19">
        <f>C51*D51*Summary!$G$3</f>
        <v>2504.3200000000002</v>
      </c>
    </row>
    <row r="52" spans="1:5" x14ac:dyDescent="0.25">
      <c r="A52" s="34">
        <v>10500</v>
      </c>
      <c r="B52" s="44" t="s">
        <v>51</v>
      </c>
      <c r="C52" s="37">
        <v>8</v>
      </c>
      <c r="D52" s="37">
        <v>17</v>
      </c>
      <c r="E52" s="19">
        <f>C52*D52*Summary!$G$3</f>
        <v>1871.36</v>
      </c>
    </row>
    <row r="53" spans="1:5" x14ac:dyDescent="0.25">
      <c r="A53" s="34">
        <v>10510</v>
      </c>
      <c r="B53" s="44" t="s">
        <v>52</v>
      </c>
      <c r="C53" s="37">
        <v>4</v>
      </c>
      <c r="D53" s="37">
        <v>20</v>
      </c>
      <c r="E53" s="19">
        <f>C53*D53*Summary!$G$3</f>
        <v>1100.8</v>
      </c>
    </row>
    <row r="54" spans="1:5" x14ac:dyDescent="0.25">
      <c r="A54" s="34">
        <v>10520</v>
      </c>
      <c r="B54" s="44" t="s">
        <v>53</v>
      </c>
      <c r="C54" s="37">
        <v>3</v>
      </c>
      <c r="D54" s="37">
        <v>25</v>
      </c>
      <c r="E54" s="19">
        <f>C54*D54*Summary!$G$3</f>
        <v>1032</v>
      </c>
    </row>
    <row r="55" spans="1:5" x14ac:dyDescent="0.25">
      <c r="A55" s="34">
        <v>10530</v>
      </c>
      <c r="B55" s="44" t="s">
        <v>54</v>
      </c>
      <c r="C55" s="37">
        <v>5</v>
      </c>
      <c r="D55" s="37">
        <v>5</v>
      </c>
      <c r="E55" s="19">
        <f>C55*D55*Summary!$G$3</f>
        <v>344</v>
      </c>
    </row>
    <row r="56" spans="1:5" x14ac:dyDescent="0.25">
      <c r="A56" s="34">
        <v>10540</v>
      </c>
      <c r="B56" s="44" t="s">
        <v>55</v>
      </c>
      <c r="C56" s="37">
        <v>4</v>
      </c>
      <c r="D56" s="37">
        <v>19</v>
      </c>
      <c r="E56" s="19">
        <f>C56*D56*Summary!$G$3</f>
        <v>1045.76</v>
      </c>
    </row>
    <row r="57" spans="1:5" x14ac:dyDescent="0.25">
      <c r="A57" s="34">
        <v>10550</v>
      </c>
      <c r="B57" s="44" t="s">
        <v>56</v>
      </c>
      <c r="C57" s="37">
        <v>2</v>
      </c>
      <c r="D57" s="37">
        <v>9</v>
      </c>
      <c r="E57" s="19">
        <f>C57*D57*Summary!$G$3</f>
        <v>247.68</v>
      </c>
    </row>
    <row r="58" spans="1:5" x14ac:dyDescent="0.25">
      <c r="A58" s="34">
        <v>10560</v>
      </c>
      <c r="B58" s="44" t="s">
        <v>57</v>
      </c>
      <c r="C58" s="37">
        <v>3</v>
      </c>
      <c r="D58" s="37">
        <v>21</v>
      </c>
      <c r="E58" s="19">
        <f>C58*D58*Summary!$G$3</f>
        <v>866.88</v>
      </c>
    </row>
    <row r="59" spans="1:5" x14ac:dyDescent="0.25">
      <c r="A59" s="34">
        <v>10570</v>
      </c>
      <c r="B59" s="44" t="s">
        <v>58</v>
      </c>
      <c r="C59" s="37">
        <v>4</v>
      </c>
      <c r="D59" s="37">
        <v>24</v>
      </c>
      <c r="E59" s="19">
        <f>C59*D59*Summary!$G$3</f>
        <v>1320.96</v>
      </c>
    </row>
    <row r="60" spans="1:5" x14ac:dyDescent="0.25">
      <c r="A60" s="34">
        <v>10580</v>
      </c>
      <c r="B60" s="44" t="s">
        <v>59</v>
      </c>
      <c r="C60" s="37">
        <v>7</v>
      </c>
      <c r="D60" s="37">
        <v>7</v>
      </c>
      <c r="E60" s="19">
        <f>C60*D60*Summary!$G$3</f>
        <v>674.24</v>
      </c>
    </row>
    <row r="61" spans="1:5" x14ac:dyDescent="0.25">
      <c r="A61" s="34">
        <v>10590</v>
      </c>
      <c r="B61" s="44" t="s">
        <v>60</v>
      </c>
      <c r="C61" s="37">
        <v>8</v>
      </c>
      <c r="D61" s="37">
        <v>14</v>
      </c>
      <c r="E61" s="19">
        <f>C61*D61*Summary!$G$3</f>
        <v>1541.12</v>
      </c>
    </row>
    <row r="62" spans="1:5" x14ac:dyDescent="0.25">
      <c r="A62" s="34">
        <v>10600</v>
      </c>
      <c r="B62" s="44" t="s">
        <v>61</v>
      </c>
      <c r="C62" s="37">
        <v>5</v>
      </c>
      <c r="D62" s="37">
        <v>21</v>
      </c>
      <c r="E62" s="19">
        <f>C62*D62*Summary!$G$3</f>
        <v>1444.8</v>
      </c>
    </row>
    <row r="63" spans="1:5" x14ac:dyDescent="0.25">
      <c r="A63" s="34">
        <v>10610</v>
      </c>
      <c r="B63" s="44" t="s">
        <v>62</v>
      </c>
      <c r="C63" s="37">
        <v>6</v>
      </c>
      <c r="D63" s="37">
        <v>28</v>
      </c>
      <c r="E63" s="19">
        <f>C63*D63*Summary!$G$3</f>
        <v>2311.6799999999998</v>
      </c>
    </row>
    <row r="64" spans="1:5" ht="15.75" thickBot="1" x14ac:dyDescent="0.3">
      <c r="A64" s="46">
        <v>10620</v>
      </c>
      <c r="B64" s="45" t="s">
        <v>63</v>
      </c>
      <c r="C64" s="39">
        <v>8</v>
      </c>
      <c r="D64" s="39">
        <v>18</v>
      </c>
      <c r="E64" s="21">
        <f>C64*D64*Summary!$G$3</f>
        <v>1981.44</v>
      </c>
    </row>
    <row r="65" spans="1:5" x14ac:dyDescent="0.25">
      <c r="A65" s="42"/>
      <c r="B65" s="42"/>
      <c r="C65" s="42"/>
      <c r="D65" s="42"/>
      <c r="E65" s="53">
        <f>SUM(E2:E64)</f>
        <v>72047.360000000001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</sheetPr>
  <dimension ref="A1:E65"/>
  <sheetViews>
    <sheetView showGridLines="0" zoomScaleNormal="100" workbookViewId="0">
      <selection activeCell="H7" sqref="H7"/>
    </sheetView>
  </sheetViews>
  <sheetFormatPr baseColWidth="10" defaultColWidth="8.85546875" defaultRowHeight="15" x14ac:dyDescent="0.25"/>
  <cols>
    <col min="1" max="1" width="9.7109375" style="1" customWidth="1"/>
    <col min="2" max="2" width="17.28515625" style="1" customWidth="1"/>
    <col min="3" max="3" width="8.5703125" style="5" customWidth="1"/>
    <col min="4" max="4" width="8.7109375" style="5" customWidth="1"/>
    <col min="5" max="5" width="29.5703125" style="1" customWidth="1"/>
    <col min="6" max="16384" width="8.85546875" style="1"/>
  </cols>
  <sheetData>
    <row r="1" spans="1:5" ht="45.75" thickBot="1" x14ac:dyDescent="0.3">
      <c r="A1" s="10" t="s">
        <v>68</v>
      </c>
      <c r="B1" s="11" t="s">
        <v>64</v>
      </c>
      <c r="C1" s="11" t="s">
        <v>0</v>
      </c>
      <c r="D1" s="11" t="s">
        <v>65</v>
      </c>
      <c r="E1" s="12" t="s">
        <v>66</v>
      </c>
    </row>
    <row r="2" spans="1:5" x14ac:dyDescent="0.25">
      <c r="A2" s="34">
        <v>10000</v>
      </c>
      <c r="B2" s="43" t="s">
        <v>1</v>
      </c>
      <c r="C2" s="35">
        <v>4</v>
      </c>
      <c r="D2" s="35">
        <v>17</v>
      </c>
      <c r="E2" s="17">
        <f>C2*D2*Summary!$G$3</f>
        <v>935.68</v>
      </c>
    </row>
    <row r="3" spans="1:5" x14ac:dyDescent="0.25">
      <c r="A3" s="34">
        <v>10010</v>
      </c>
      <c r="B3" s="44" t="s">
        <v>2</v>
      </c>
      <c r="C3" s="37">
        <v>2</v>
      </c>
      <c r="D3" s="37">
        <v>13</v>
      </c>
      <c r="E3" s="19">
        <f>C3*D3*Summary!$G$3</f>
        <v>357.76</v>
      </c>
    </row>
    <row r="4" spans="1:5" x14ac:dyDescent="0.25">
      <c r="A4" s="34">
        <v>10020</v>
      </c>
      <c r="B4" s="44" t="s">
        <v>3</v>
      </c>
      <c r="C4" s="37">
        <v>8</v>
      </c>
      <c r="D4" s="37">
        <v>5</v>
      </c>
      <c r="E4" s="19">
        <f>C4*D4*Summary!$G$3</f>
        <v>550.4</v>
      </c>
    </row>
    <row r="5" spans="1:5" x14ac:dyDescent="0.25">
      <c r="A5" s="34">
        <v>10030</v>
      </c>
      <c r="B5" s="44" t="s">
        <v>4</v>
      </c>
      <c r="C5" s="37">
        <v>4</v>
      </c>
      <c r="D5" s="37">
        <v>26</v>
      </c>
      <c r="E5" s="19">
        <f>C5*D5*Summary!$G$3</f>
        <v>1431.04</v>
      </c>
    </row>
    <row r="6" spans="1:5" x14ac:dyDescent="0.25">
      <c r="A6" s="34">
        <v>10040</v>
      </c>
      <c r="B6" s="44" t="s">
        <v>5</v>
      </c>
      <c r="C6" s="37">
        <v>6</v>
      </c>
      <c r="D6" s="37">
        <v>25</v>
      </c>
      <c r="E6" s="19">
        <f>C6*D6*Summary!$G$3</f>
        <v>2064</v>
      </c>
    </row>
    <row r="7" spans="1:5" x14ac:dyDescent="0.25">
      <c r="A7" s="34">
        <v>10050</v>
      </c>
      <c r="B7" s="44" t="s">
        <v>6</v>
      </c>
      <c r="C7" s="37">
        <v>8</v>
      </c>
      <c r="D7" s="37">
        <v>22</v>
      </c>
      <c r="E7" s="19">
        <f>C7*D7*Summary!$G$3</f>
        <v>2421.7599999999998</v>
      </c>
    </row>
    <row r="8" spans="1:5" x14ac:dyDescent="0.25">
      <c r="A8" s="34">
        <v>10060</v>
      </c>
      <c r="B8" s="44" t="s">
        <v>7</v>
      </c>
      <c r="C8" s="37">
        <v>7</v>
      </c>
      <c r="D8" s="37">
        <v>6</v>
      </c>
      <c r="E8" s="19">
        <f>C8*D8*Summary!$G$3</f>
        <v>577.91999999999996</v>
      </c>
    </row>
    <row r="9" spans="1:5" x14ac:dyDescent="0.25">
      <c r="A9" s="34">
        <v>10070</v>
      </c>
      <c r="B9" s="44" t="s">
        <v>8</v>
      </c>
      <c r="C9" s="37">
        <v>6</v>
      </c>
      <c r="D9" s="37">
        <v>27</v>
      </c>
      <c r="E9" s="19">
        <f>C9*D9*Summary!$G$3</f>
        <v>2229.12</v>
      </c>
    </row>
    <row r="10" spans="1:5" x14ac:dyDescent="0.25">
      <c r="A10" s="34">
        <v>10080</v>
      </c>
      <c r="B10" s="44" t="s">
        <v>9</v>
      </c>
      <c r="C10" s="37">
        <v>8</v>
      </c>
      <c r="D10" s="37">
        <v>10</v>
      </c>
      <c r="E10" s="19">
        <f>C10*D10*Summary!$G$3</f>
        <v>1100.8</v>
      </c>
    </row>
    <row r="11" spans="1:5" x14ac:dyDescent="0.25">
      <c r="A11" s="34">
        <v>10090</v>
      </c>
      <c r="B11" s="44" t="s">
        <v>10</v>
      </c>
      <c r="C11" s="37">
        <v>5</v>
      </c>
      <c r="D11" s="37">
        <v>5</v>
      </c>
      <c r="E11" s="19">
        <f>C11*D11*Summary!$G$3</f>
        <v>344</v>
      </c>
    </row>
    <row r="12" spans="1:5" x14ac:dyDescent="0.25">
      <c r="A12" s="34">
        <v>10100</v>
      </c>
      <c r="B12" s="44" t="s">
        <v>11</v>
      </c>
      <c r="C12" s="37">
        <v>8</v>
      </c>
      <c r="D12" s="37">
        <v>14</v>
      </c>
      <c r="E12" s="19">
        <f>C12*D12*Summary!$G$3</f>
        <v>1541.12</v>
      </c>
    </row>
    <row r="13" spans="1:5" x14ac:dyDescent="0.25">
      <c r="A13" s="34">
        <v>10110</v>
      </c>
      <c r="B13" s="44" t="s">
        <v>12</v>
      </c>
      <c r="C13" s="37">
        <v>5</v>
      </c>
      <c r="D13" s="37">
        <v>13</v>
      </c>
      <c r="E13" s="19">
        <f>C13*D13*Summary!$G$3</f>
        <v>894.4</v>
      </c>
    </row>
    <row r="14" spans="1:5" x14ac:dyDescent="0.25">
      <c r="A14" s="34">
        <v>10120</v>
      </c>
      <c r="B14" s="44" t="s">
        <v>13</v>
      </c>
      <c r="C14" s="37">
        <v>8</v>
      </c>
      <c r="D14" s="37">
        <v>21</v>
      </c>
      <c r="E14" s="19">
        <f>C14*D14*Summary!$G$3</f>
        <v>2311.6799999999998</v>
      </c>
    </row>
    <row r="15" spans="1:5" x14ac:dyDescent="0.25">
      <c r="A15" s="34">
        <v>10130</v>
      </c>
      <c r="B15" s="44" t="s">
        <v>14</v>
      </c>
      <c r="C15" s="37">
        <v>3</v>
      </c>
      <c r="D15" s="37">
        <v>21</v>
      </c>
      <c r="E15" s="19">
        <f>C15*D15*Summary!$G$3</f>
        <v>866.88</v>
      </c>
    </row>
    <row r="16" spans="1:5" x14ac:dyDescent="0.25">
      <c r="A16" s="34">
        <v>10140</v>
      </c>
      <c r="B16" s="44" t="s">
        <v>15</v>
      </c>
      <c r="C16" s="37">
        <v>5</v>
      </c>
      <c r="D16" s="37">
        <v>8</v>
      </c>
      <c r="E16" s="19">
        <f>C16*D16*Summary!$G$3</f>
        <v>550.4</v>
      </c>
    </row>
    <row r="17" spans="1:5" x14ac:dyDescent="0.25">
      <c r="A17" s="34">
        <v>10150</v>
      </c>
      <c r="B17" s="44" t="s">
        <v>16</v>
      </c>
      <c r="C17" s="37">
        <v>7</v>
      </c>
      <c r="D17" s="37">
        <v>25</v>
      </c>
      <c r="E17" s="19">
        <f>C17*D17*Summary!$G$3</f>
        <v>2408</v>
      </c>
    </row>
    <row r="18" spans="1:5" x14ac:dyDescent="0.25">
      <c r="A18" s="34">
        <v>10160</v>
      </c>
      <c r="B18" s="44" t="s">
        <v>17</v>
      </c>
      <c r="C18" s="37">
        <v>8</v>
      </c>
      <c r="D18" s="37">
        <v>24</v>
      </c>
      <c r="E18" s="19">
        <f>C18*D18*Summary!$G$3</f>
        <v>2641.92</v>
      </c>
    </row>
    <row r="19" spans="1:5" x14ac:dyDescent="0.25">
      <c r="A19" s="34">
        <v>10170</v>
      </c>
      <c r="B19" s="44" t="s">
        <v>18</v>
      </c>
      <c r="C19" s="37">
        <v>5</v>
      </c>
      <c r="D19" s="37">
        <v>6</v>
      </c>
      <c r="E19" s="19">
        <f>C19*D19*Summary!$G$3</f>
        <v>412.8</v>
      </c>
    </row>
    <row r="20" spans="1:5" x14ac:dyDescent="0.25">
      <c r="A20" s="34">
        <v>10180</v>
      </c>
      <c r="B20" s="44" t="s">
        <v>19</v>
      </c>
      <c r="C20" s="37">
        <v>6</v>
      </c>
      <c r="D20" s="37">
        <v>26</v>
      </c>
      <c r="E20" s="19">
        <f>C20*D20*Summary!$G$3</f>
        <v>2146.56</v>
      </c>
    </row>
    <row r="21" spans="1:5" x14ac:dyDescent="0.25">
      <c r="A21" s="34">
        <v>10190</v>
      </c>
      <c r="B21" s="44" t="s">
        <v>20</v>
      </c>
      <c r="C21" s="37">
        <v>8</v>
      </c>
      <c r="D21" s="37">
        <v>13</v>
      </c>
      <c r="E21" s="19">
        <f>C21*D21*Summary!$G$3</f>
        <v>1431.04</v>
      </c>
    </row>
    <row r="22" spans="1:5" x14ac:dyDescent="0.25">
      <c r="A22" s="34">
        <v>10200</v>
      </c>
      <c r="B22" s="44" t="s">
        <v>21</v>
      </c>
      <c r="C22" s="37">
        <v>5</v>
      </c>
      <c r="D22" s="37">
        <v>21</v>
      </c>
      <c r="E22" s="19">
        <f>C22*D22*Summary!$G$3</f>
        <v>1444.8</v>
      </c>
    </row>
    <row r="23" spans="1:5" x14ac:dyDescent="0.25">
      <c r="A23" s="34">
        <v>10210</v>
      </c>
      <c r="B23" s="44" t="s">
        <v>22</v>
      </c>
      <c r="C23" s="37">
        <v>5</v>
      </c>
      <c r="D23" s="37">
        <v>15</v>
      </c>
      <c r="E23" s="19">
        <f>C23*D23*Summary!$G$3</f>
        <v>1032</v>
      </c>
    </row>
    <row r="24" spans="1:5" x14ac:dyDescent="0.25">
      <c r="A24" s="34">
        <v>10220</v>
      </c>
      <c r="B24" s="44" t="s">
        <v>23</v>
      </c>
      <c r="C24" s="37">
        <v>7</v>
      </c>
      <c r="D24" s="37">
        <v>10</v>
      </c>
      <c r="E24" s="19">
        <f>C24*D24*Summary!$G$3</f>
        <v>963.19999999999993</v>
      </c>
    </row>
    <row r="25" spans="1:5" x14ac:dyDescent="0.25">
      <c r="A25" s="34">
        <v>10230</v>
      </c>
      <c r="B25" s="44" t="s">
        <v>24</v>
      </c>
      <c r="C25" s="37">
        <v>3</v>
      </c>
      <c r="D25" s="37">
        <v>25</v>
      </c>
      <c r="E25" s="19">
        <f>C25*D25*Summary!$G$3</f>
        <v>1032</v>
      </c>
    </row>
    <row r="26" spans="1:5" x14ac:dyDescent="0.25">
      <c r="A26" s="34">
        <v>10240</v>
      </c>
      <c r="B26" s="44" t="s">
        <v>25</v>
      </c>
      <c r="C26" s="37">
        <v>8</v>
      </c>
      <c r="D26" s="37">
        <v>22</v>
      </c>
      <c r="E26" s="19">
        <f>C26*D26*Summary!$G$3</f>
        <v>2421.7599999999998</v>
      </c>
    </row>
    <row r="27" spans="1:5" x14ac:dyDescent="0.25">
      <c r="A27" s="34">
        <v>10250</v>
      </c>
      <c r="B27" s="44" t="s">
        <v>26</v>
      </c>
      <c r="C27" s="37">
        <v>7</v>
      </c>
      <c r="D27" s="37">
        <v>25</v>
      </c>
      <c r="E27" s="19">
        <f>C27*D27*Summary!$G$3</f>
        <v>2408</v>
      </c>
    </row>
    <row r="28" spans="1:5" x14ac:dyDescent="0.25">
      <c r="A28" s="34">
        <v>10260</v>
      </c>
      <c r="B28" s="44" t="s">
        <v>27</v>
      </c>
      <c r="C28" s="37">
        <v>5</v>
      </c>
      <c r="D28" s="37">
        <v>13</v>
      </c>
      <c r="E28" s="19">
        <f>C28*D28*Summary!$G$3</f>
        <v>894.4</v>
      </c>
    </row>
    <row r="29" spans="1:5" x14ac:dyDescent="0.25">
      <c r="A29" s="34">
        <v>10270</v>
      </c>
      <c r="B29" s="44" t="s">
        <v>28</v>
      </c>
      <c r="C29" s="37">
        <v>2</v>
      </c>
      <c r="D29" s="37">
        <v>13</v>
      </c>
      <c r="E29" s="19">
        <f>C29*D29*Summary!$G$3</f>
        <v>357.76</v>
      </c>
    </row>
    <row r="30" spans="1:5" x14ac:dyDescent="0.25">
      <c r="A30" s="34">
        <v>10280</v>
      </c>
      <c r="B30" s="44" t="s">
        <v>29</v>
      </c>
      <c r="C30" s="37">
        <v>8</v>
      </c>
      <c r="D30" s="37">
        <v>18</v>
      </c>
      <c r="E30" s="19">
        <f>C30*D30*Summary!$G$3</f>
        <v>1981.44</v>
      </c>
    </row>
    <row r="31" spans="1:5" x14ac:dyDescent="0.25">
      <c r="A31" s="34">
        <v>10290</v>
      </c>
      <c r="B31" s="44" t="s">
        <v>30</v>
      </c>
      <c r="C31" s="37">
        <v>8</v>
      </c>
      <c r="D31" s="37">
        <v>11</v>
      </c>
      <c r="E31" s="19">
        <f>C31*D31*Summary!$G$3</f>
        <v>1210.8799999999999</v>
      </c>
    </row>
    <row r="32" spans="1:5" x14ac:dyDescent="0.25">
      <c r="A32" s="34">
        <v>10300</v>
      </c>
      <c r="B32" s="44" t="s">
        <v>31</v>
      </c>
      <c r="C32" s="37">
        <v>3</v>
      </c>
      <c r="D32" s="37">
        <v>7</v>
      </c>
      <c r="E32" s="19">
        <f>C32*D32*Summary!$G$3</f>
        <v>288.95999999999998</v>
      </c>
    </row>
    <row r="33" spans="1:5" x14ac:dyDescent="0.25">
      <c r="A33" s="34">
        <v>10310</v>
      </c>
      <c r="B33" s="44" t="s">
        <v>32</v>
      </c>
      <c r="C33" s="37">
        <v>4</v>
      </c>
      <c r="D33" s="37">
        <v>24</v>
      </c>
      <c r="E33" s="19">
        <f>C33*D33*Summary!$G$3</f>
        <v>1320.96</v>
      </c>
    </row>
    <row r="34" spans="1:5" x14ac:dyDescent="0.25">
      <c r="A34" s="34">
        <v>10320</v>
      </c>
      <c r="B34" s="44" t="s">
        <v>33</v>
      </c>
      <c r="C34" s="37">
        <v>7</v>
      </c>
      <c r="D34" s="37">
        <v>24</v>
      </c>
      <c r="E34" s="19">
        <f>C34*D34*Summary!$G$3</f>
        <v>2311.6799999999998</v>
      </c>
    </row>
    <row r="35" spans="1:5" x14ac:dyDescent="0.25">
      <c r="A35" s="34">
        <v>10330</v>
      </c>
      <c r="B35" s="44" t="s">
        <v>34</v>
      </c>
      <c r="C35" s="37">
        <v>7</v>
      </c>
      <c r="D35" s="37">
        <v>23</v>
      </c>
      <c r="E35" s="19">
        <f>C35*D35*Summary!$G$3</f>
        <v>2215.36</v>
      </c>
    </row>
    <row r="36" spans="1:5" x14ac:dyDescent="0.25">
      <c r="A36" s="34">
        <v>10340</v>
      </c>
      <c r="B36" s="44" t="s">
        <v>35</v>
      </c>
      <c r="C36" s="37">
        <v>4</v>
      </c>
      <c r="D36" s="37">
        <v>11</v>
      </c>
      <c r="E36" s="19">
        <f>C36*D36*Summary!$G$3</f>
        <v>605.43999999999994</v>
      </c>
    </row>
    <row r="37" spans="1:5" x14ac:dyDescent="0.25">
      <c r="A37" s="34">
        <v>10350</v>
      </c>
      <c r="B37" s="44" t="s">
        <v>36</v>
      </c>
      <c r="C37" s="37">
        <v>7</v>
      </c>
      <c r="D37" s="37">
        <v>21</v>
      </c>
      <c r="E37" s="19">
        <f>C37*D37*Summary!$G$3</f>
        <v>2022.72</v>
      </c>
    </row>
    <row r="38" spans="1:5" x14ac:dyDescent="0.25">
      <c r="A38" s="34">
        <v>10360</v>
      </c>
      <c r="B38" s="44" t="s">
        <v>37</v>
      </c>
      <c r="C38" s="37">
        <v>2</v>
      </c>
      <c r="D38" s="37">
        <v>5</v>
      </c>
      <c r="E38" s="19">
        <f>C38*D38*Summary!$G$3</f>
        <v>137.6</v>
      </c>
    </row>
    <row r="39" spans="1:5" x14ac:dyDescent="0.25">
      <c r="A39" s="34">
        <v>10370</v>
      </c>
      <c r="B39" s="44" t="s">
        <v>38</v>
      </c>
      <c r="C39" s="37">
        <v>8</v>
      </c>
      <c r="D39" s="37">
        <v>25</v>
      </c>
      <c r="E39" s="19">
        <f>C39*D39*Summary!$G$3</f>
        <v>2752</v>
      </c>
    </row>
    <row r="40" spans="1:5" x14ac:dyDescent="0.25">
      <c r="A40" s="34">
        <v>10380</v>
      </c>
      <c r="B40" s="44" t="s">
        <v>39</v>
      </c>
      <c r="C40" s="37">
        <v>6</v>
      </c>
      <c r="D40" s="37">
        <v>10</v>
      </c>
      <c r="E40" s="19">
        <f>C40*D40*Summary!$G$3</f>
        <v>825.6</v>
      </c>
    </row>
    <row r="41" spans="1:5" x14ac:dyDescent="0.25">
      <c r="A41" s="34">
        <v>10390</v>
      </c>
      <c r="B41" s="44" t="s">
        <v>40</v>
      </c>
      <c r="C41" s="37">
        <v>6</v>
      </c>
      <c r="D41" s="37">
        <v>27</v>
      </c>
      <c r="E41" s="19">
        <f>C41*D41*Summary!$G$3</f>
        <v>2229.12</v>
      </c>
    </row>
    <row r="42" spans="1:5" x14ac:dyDescent="0.25">
      <c r="A42" s="34">
        <v>10400</v>
      </c>
      <c r="B42" s="44" t="s">
        <v>41</v>
      </c>
      <c r="C42" s="37">
        <v>5</v>
      </c>
      <c r="D42" s="37">
        <v>23</v>
      </c>
      <c r="E42" s="19">
        <f>C42*D42*Summary!$G$3</f>
        <v>1582.3999999999999</v>
      </c>
    </row>
    <row r="43" spans="1:5" x14ac:dyDescent="0.25">
      <c r="A43" s="34">
        <v>10410</v>
      </c>
      <c r="B43" s="44" t="s">
        <v>42</v>
      </c>
      <c r="C43" s="37">
        <v>5</v>
      </c>
      <c r="D43" s="37">
        <v>15</v>
      </c>
      <c r="E43" s="19">
        <f>C43*D43*Summary!$G$3</f>
        <v>1032</v>
      </c>
    </row>
    <row r="44" spans="1:5" x14ac:dyDescent="0.25">
      <c r="A44" s="34">
        <v>10420</v>
      </c>
      <c r="B44" s="44" t="s">
        <v>43</v>
      </c>
      <c r="C44" s="37">
        <v>5</v>
      </c>
      <c r="D44" s="37">
        <v>14</v>
      </c>
      <c r="E44" s="19">
        <f>C44*D44*Summary!$G$3</f>
        <v>963.19999999999993</v>
      </c>
    </row>
    <row r="45" spans="1:5" x14ac:dyDescent="0.25">
      <c r="A45" s="34">
        <v>10430</v>
      </c>
      <c r="B45" s="44" t="s">
        <v>44</v>
      </c>
      <c r="C45" s="37">
        <v>6</v>
      </c>
      <c r="D45" s="37">
        <v>27</v>
      </c>
      <c r="E45" s="19">
        <f>C45*D45*Summary!$G$3</f>
        <v>2229.12</v>
      </c>
    </row>
    <row r="46" spans="1:5" x14ac:dyDescent="0.25">
      <c r="A46" s="34">
        <v>10440</v>
      </c>
      <c r="B46" s="44" t="s">
        <v>45</v>
      </c>
      <c r="C46" s="37">
        <v>7</v>
      </c>
      <c r="D46" s="37">
        <v>12</v>
      </c>
      <c r="E46" s="19">
        <f>C46*D46*Summary!$G$3</f>
        <v>1155.8399999999999</v>
      </c>
    </row>
    <row r="47" spans="1:5" x14ac:dyDescent="0.25">
      <c r="A47" s="34">
        <v>10450</v>
      </c>
      <c r="B47" s="44" t="s">
        <v>46</v>
      </c>
      <c r="C47" s="37">
        <v>3</v>
      </c>
      <c r="D47" s="37">
        <v>17</v>
      </c>
      <c r="E47" s="19">
        <f>C47*D47*Summary!$G$3</f>
        <v>701.76</v>
      </c>
    </row>
    <row r="48" spans="1:5" x14ac:dyDescent="0.25">
      <c r="A48" s="34">
        <v>10460</v>
      </c>
      <c r="B48" s="44" t="s">
        <v>47</v>
      </c>
      <c r="C48" s="37">
        <v>3</v>
      </c>
      <c r="D48" s="37">
        <v>13</v>
      </c>
      <c r="E48" s="19">
        <f>C48*D48*Summary!$G$3</f>
        <v>536.64</v>
      </c>
    </row>
    <row r="49" spans="1:5" x14ac:dyDescent="0.25">
      <c r="A49" s="34">
        <v>10470</v>
      </c>
      <c r="B49" s="44" t="s">
        <v>48</v>
      </c>
      <c r="C49" s="37">
        <v>3</v>
      </c>
      <c r="D49" s="37">
        <v>8</v>
      </c>
      <c r="E49" s="19">
        <f>C49*D49*Summary!$G$3</f>
        <v>330.24</v>
      </c>
    </row>
    <row r="50" spans="1:5" x14ac:dyDescent="0.25">
      <c r="A50" s="34">
        <v>10480</v>
      </c>
      <c r="B50" s="44" t="s">
        <v>49</v>
      </c>
      <c r="C50" s="37">
        <v>8</v>
      </c>
      <c r="D50" s="37">
        <v>23</v>
      </c>
      <c r="E50" s="19">
        <f>C50*D50*Summary!$G$3</f>
        <v>2531.84</v>
      </c>
    </row>
    <row r="51" spans="1:5" x14ac:dyDescent="0.25">
      <c r="A51" s="34">
        <v>10490</v>
      </c>
      <c r="B51" s="44" t="s">
        <v>50</v>
      </c>
      <c r="C51" s="37">
        <v>6</v>
      </c>
      <c r="D51" s="37">
        <v>14</v>
      </c>
      <c r="E51" s="19">
        <f>C51*D51*Summary!$G$3</f>
        <v>1155.8399999999999</v>
      </c>
    </row>
    <row r="52" spans="1:5" x14ac:dyDescent="0.25">
      <c r="A52" s="34">
        <v>10500</v>
      </c>
      <c r="B52" s="44" t="s">
        <v>51</v>
      </c>
      <c r="C52" s="37">
        <v>5</v>
      </c>
      <c r="D52" s="37">
        <v>26</v>
      </c>
      <c r="E52" s="19">
        <f>C52*D52*Summary!$G$3</f>
        <v>1788.8</v>
      </c>
    </row>
    <row r="53" spans="1:5" x14ac:dyDescent="0.25">
      <c r="A53" s="34">
        <v>10510</v>
      </c>
      <c r="B53" s="44" t="s">
        <v>52</v>
      </c>
      <c r="C53" s="37">
        <v>6</v>
      </c>
      <c r="D53" s="37">
        <v>17</v>
      </c>
      <c r="E53" s="19">
        <f>C53*D53*Summary!$G$3</f>
        <v>1403.52</v>
      </c>
    </row>
    <row r="54" spans="1:5" x14ac:dyDescent="0.25">
      <c r="A54" s="34">
        <v>10520</v>
      </c>
      <c r="B54" s="44" t="s">
        <v>53</v>
      </c>
      <c r="C54" s="37">
        <v>3</v>
      </c>
      <c r="D54" s="37">
        <v>13</v>
      </c>
      <c r="E54" s="19">
        <f>C54*D54*Summary!$G$3</f>
        <v>536.64</v>
      </c>
    </row>
    <row r="55" spans="1:5" x14ac:dyDescent="0.25">
      <c r="A55" s="34">
        <v>10530</v>
      </c>
      <c r="B55" s="44" t="s">
        <v>54</v>
      </c>
      <c r="C55" s="37">
        <v>6</v>
      </c>
      <c r="D55" s="37">
        <v>5</v>
      </c>
      <c r="E55" s="19">
        <f>C55*D55*Summary!$G$3</f>
        <v>412.8</v>
      </c>
    </row>
    <row r="56" spans="1:5" x14ac:dyDescent="0.25">
      <c r="A56" s="34">
        <v>10540</v>
      </c>
      <c r="B56" s="44" t="s">
        <v>55</v>
      </c>
      <c r="C56" s="37">
        <v>5</v>
      </c>
      <c r="D56" s="37">
        <v>12</v>
      </c>
      <c r="E56" s="19">
        <f>C56*D56*Summary!$G$3</f>
        <v>825.6</v>
      </c>
    </row>
    <row r="57" spans="1:5" x14ac:dyDescent="0.25">
      <c r="A57" s="34">
        <v>10550</v>
      </c>
      <c r="B57" s="44" t="s">
        <v>56</v>
      </c>
      <c r="C57" s="37">
        <v>5</v>
      </c>
      <c r="D57" s="37">
        <v>13</v>
      </c>
      <c r="E57" s="19">
        <f>C57*D57*Summary!$G$3</f>
        <v>894.4</v>
      </c>
    </row>
    <row r="58" spans="1:5" x14ac:dyDescent="0.25">
      <c r="A58" s="34">
        <v>10560</v>
      </c>
      <c r="B58" s="44" t="s">
        <v>57</v>
      </c>
      <c r="C58" s="37">
        <v>6</v>
      </c>
      <c r="D58" s="37">
        <v>6</v>
      </c>
      <c r="E58" s="19">
        <f>C58*D58*Summary!$G$3</f>
        <v>495.36</v>
      </c>
    </row>
    <row r="59" spans="1:5" x14ac:dyDescent="0.25">
      <c r="A59" s="34">
        <v>10570</v>
      </c>
      <c r="B59" s="44" t="s">
        <v>58</v>
      </c>
      <c r="C59" s="37">
        <v>4</v>
      </c>
      <c r="D59" s="37">
        <v>11</v>
      </c>
      <c r="E59" s="19">
        <f>C59*D59*Summary!$G$3</f>
        <v>605.43999999999994</v>
      </c>
    </row>
    <row r="60" spans="1:5" x14ac:dyDescent="0.25">
      <c r="A60" s="34">
        <v>10580</v>
      </c>
      <c r="B60" s="44" t="s">
        <v>59</v>
      </c>
      <c r="C60" s="37">
        <v>2</v>
      </c>
      <c r="D60" s="37">
        <v>14</v>
      </c>
      <c r="E60" s="19">
        <f>C60*D60*Summary!$G$3</f>
        <v>385.28</v>
      </c>
    </row>
    <row r="61" spans="1:5" x14ac:dyDescent="0.25">
      <c r="A61" s="34">
        <v>10590</v>
      </c>
      <c r="B61" s="44" t="s">
        <v>60</v>
      </c>
      <c r="C61" s="37">
        <v>5</v>
      </c>
      <c r="D61" s="37">
        <v>8</v>
      </c>
      <c r="E61" s="19">
        <f>C61*D61*Summary!$G$3</f>
        <v>550.4</v>
      </c>
    </row>
    <row r="62" spans="1:5" x14ac:dyDescent="0.25">
      <c r="A62" s="34">
        <v>10600</v>
      </c>
      <c r="B62" s="44" t="s">
        <v>61</v>
      </c>
      <c r="C62" s="37">
        <v>7</v>
      </c>
      <c r="D62" s="37">
        <v>12</v>
      </c>
      <c r="E62" s="19">
        <f>C62*D62*Summary!$G$3</f>
        <v>1155.8399999999999</v>
      </c>
    </row>
    <row r="63" spans="1:5" x14ac:dyDescent="0.25">
      <c r="A63" s="34">
        <v>10610</v>
      </c>
      <c r="B63" s="44" t="s">
        <v>62</v>
      </c>
      <c r="C63" s="37">
        <v>5</v>
      </c>
      <c r="D63" s="37">
        <v>11</v>
      </c>
      <c r="E63" s="19">
        <f>C63*D63*Summary!$G$3</f>
        <v>756.8</v>
      </c>
    </row>
    <row r="64" spans="1:5" ht="15.75" thickBot="1" x14ac:dyDescent="0.3">
      <c r="A64" s="46">
        <v>10620</v>
      </c>
      <c r="B64" s="45" t="s">
        <v>63</v>
      </c>
      <c r="C64" s="39">
        <v>7</v>
      </c>
      <c r="D64" s="39">
        <v>27</v>
      </c>
      <c r="E64" s="21">
        <f>C64*D64*Summary!$G$3</f>
        <v>2600.64</v>
      </c>
    </row>
    <row r="65" spans="1:5" x14ac:dyDescent="0.25">
      <c r="A65" s="41"/>
      <c r="B65" s="41"/>
      <c r="C65" s="41"/>
      <c r="D65" s="41"/>
      <c r="E65" s="52">
        <f>SUM(E2:E64)</f>
        <v>80303.360000000001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E65"/>
  <sheetViews>
    <sheetView showGridLines="0" workbookViewId="0">
      <selection activeCell="G6" sqref="G6"/>
    </sheetView>
  </sheetViews>
  <sheetFormatPr baseColWidth="10" defaultColWidth="8.85546875" defaultRowHeight="15" x14ac:dyDescent="0.25"/>
  <cols>
    <col min="1" max="1" width="10.28515625" style="1" customWidth="1"/>
    <col min="2" max="2" width="17.7109375" style="1" customWidth="1"/>
    <col min="3" max="3" width="8.28515625" style="5" customWidth="1"/>
    <col min="4" max="4" width="8.5703125" style="5" customWidth="1"/>
    <col min="5" max="5" width="29.5703125" style="1" customWidth="1"/>
    <col min="6" max="16384" width="8.85546875" style="1"/>
  </cols>
  <sheetData>
    <row r="1" spans="1:5" ht="45.75" thickBot="1" x14ac:dyDescent="0.3">
      <c r="A1" s="10" t="s">
        <v>68</v>
      </c>
      <c r="B1" s="11" t="s">
        <v>64</v>
      </c>
      <c r="C1" s="11" t="s">
        <v>0</v>
      </c>
      <c r="D1" s="11" t="s">
        <v>65</v>
      </c>
      <c r="E1" s="12" t="s">
        <v>66</v>
      </c>
    </row>
    <row r="2" spans="1:5" x14ac:dyDescent="0.25">
      <c r="A2" s="34">
        <v>10000</v>
      </c>
      <c r="B2" s="43" t="s">
        <v>1</v>
      </c>
      <c r="C2" s="35">
        <v>5</v>
      </c>
      <c r="D2" s="35">
        <v>13</v>
      </c>
      <c r="E2" s="17">
        <f>C2*D2*Summary!$G$3</f>
        <v>894.4</v>
      </c>
    </row>
    <row r="3" spans="1:5" x14ac:dyDescent="0.25">
      <c r="A3" s="34">
        <v>10010</v>
      </c>
      <c r="B3" s="44" t="s">
        <v>2</v>
      </c>
      <c r="C3" s="37">
        <v>5</v>
      </c>
      <c r="D3" s="37">
        <v>28</v>
      </c>
      <c r="E3" s="19">
        <f>C3*D3*Summary!$G$3</f>
        <v>1926.3999999999999</v>
      </c>
    </row>
    <row r="4" spans="1:5" x14ac:dyDescent="0.25">
      <c r="A4" s="34">
        <v>10020</v>
      </c>
      <c r="B4" s="44" t="s">
        <v>3</v>
      </c>
      <c r="C4" s="37">
        <v>5</v>
      </c>
      <c r="D4" s="37">
        <v>17</v>
      </c>
      <c r="E4" s="19">
        <f>C4*D4*Summary!$G$3</f>
        <v>1169.5999999999999</v>
      </c>
    </row>
    <row r="5" spans="1:5" x14ac:dyDescent="0.25">
      <c r="A5" s="34">
        <v>10030</v>
      </c>
      <c r="B5" s="44" t="s">
        <v>4</v>
      </c>
      <c r="C5" s="37">
        <v>3</v>
      </c>
      <c r="D5" s="37">
        <v>11</v>
      </c>
      <c r="E5" s="19">
        <f>C5*D5*Summary!$G$3</f>
        <v>454.08</v>
      </c>
    </row>
    <row r="6" spans="1:5" x14ac:dyDescent="0.25">
      <c r="A6" s="34">
        <v>10040</v>
      </c>
      <c r="B6" s="44" t="s">
        <v>5</v>
      </c>
      <c r="C6" s="37">
        <v>4</v>
      </c>
      <c r="D6" s="37">
        <v>20</v>
      </c>
      <c r="E6" s="19">
        <f>C6*D6*Summary!$G$3</f>
        <v>1100.8</v>
      </c>
    </row>
    <row r="7" spans="1:5" x14ac:dyDescent="0.25">
      <c r="A7" s="34">
        <v>10050</v>
      </c>
      <c r="B7" s="44" t="s">
        <v>6</v>
      </c>
      <c r="C7" s="37">
        <v>3</v>
      </c>
      <c r="D7" s="37">
        <v>14</v>
      </c>
      <c r="E7" s="19">
        <f>C7*D7*Summary!$G$3</f>
        <v>577.91999999999996</v>
      </c>
    </row>
    <row r="8" spans="1:5" x14ac:dyDescent="0.25">
      <c r="A8" s="34">
        <v>10060</v>
      </c>
      <c r="B8" s="44" t="s">
        <v>7</v>
      </c>
      <c r="C8" s="37">
        <v>7</v>
      </c>
      <c r="D8" s="37">
        <v>16</v>
      </c>
      <c r="E8" s="19">
        <f>C8*D8*Summary!$G$3</f>
        <v>1541.12</v>
      </c>
    </row>
    <row r="9" spans="1:5" x14ac:dyDescent="0.25">
      <c r="A9" s="34">
        <v>10070</v>
      </c>
      <c r="B9" s="44" t="s">
        <v>8</v>
      </c>
      <c r="C9" s="37">
        <v>8</v>
      </c>
      <c r="D9" s="37">
        <v>25</v>
      </c>
      <c r="E9" s="19">
        <f>C9*D9*Summary!$G$3</f>
        <v>2752</v>
      </c>
    </row>
    <row r="10" spans="1:5" x14ac:dyDescent="0.25">
      <c r="A10" s="34">
        <v>10080</v>
      </c>
      <c r="B10" s="44" t="s">
        <v>9</v>
      </c>
      <c r="C10" s="37">
        <v>7</v>
      </c>
      <c r="D10" s="37">
        <v>20</v>
      </c>
      <c r="E10" s="19">
        <f>C10*D10*Summary!$G$3</f>
        <v>1926.3999999999999</v>
      </c>
    </row>
    <row r="11" spans="1:5" x14ac:dyDescent="0.25">
      <c r="A11" s="34">
        <v>10090</v>
      </c>
      <c r="B11" s="44" t="s">
        <v>10</v>
      </c>
      <c r="C11" s="37">
        <v>2</v>
      </c>
      <c r="D11" s="37">
        <v>13</v>
      </c>
      <c r="E11" s="19">
        <f>C11*D11*Summary!$G$3</f>
        <v>357.76</v>
      </c>
    </row>
    <row r="12" spans="1:5" x14ac:dyDescent="0.25">
      <c r="A12" s="34">
        <v>10100</v>
      </c>
      <c r="B12" s="44" t="s">
        <v>11</v>
      </c>
      <c r="C12" s="37">
        <v>5</v>
      </c>
      <c r="D12" s="37">
        <v>26</v>
      </c>
      <c r="E12" s="19">
        <f>C12*D12*Summary!$G$3</f>
        <v>1788.8</v>
      </c>
    </row>
    <row r="13" spans="1:5" x14ac:dyDescent="0.25">
      <c r="A13" s="34">
        <v>10110</v>
      </c>
      <c r="B13" s="44" t="s">
        <v>12</v>
      </c>
      <c r="C13" s="37">
        <v>4</v>
      </c>
      <c r="D13" s="37">
        <v>25</v>
      </c>
      <c r="E13" s="19">
        <f>C13*D13*Summary!$G$3</f>
        <v>1376</v>
      </c>
    </row>
    <row r="14" spans="1:5" x14ac:dyDescent="0.25">
      <c r="A14" s="34">
        <v>10120</v>
      </c>
      <c r="B14" s="44" t="s">
        <v>13</v>
      </c>
      <c r="C14" s="37">
        <v>4</v>
      </c>
      <c r="D14" s="37">
        <v>10</v>
      </c>
      <c r="E14" s="19">
        <f>C14*D14*Summary!$G$3</f>
        <v>550.4</v>
      </c>
    </row>
    <row r="15" spans="1:5" x14ac:dyDescent="0.25">
      <c r="A15" s="34">
        <v>10130</v>
      </c>
      <c r="B15" s="44" t="s">
        <v>14</v>
      </c>
      <c r="C15" s="37">
        <v>2</v>
      </c>
      <c r="D15" s="37">
        <v>17</v>
      </c>
      <c r="E15" s="19">
        <f>C15*D15*Summary!$G$3</f>
        <v>467.84</v>
      </c>
    </row>
    <row r="16" spans="1:5" x14ac:dyDescent="0.25">
      <c r="A16" s="34">
        <v>10140</v>
      </c>
      <c r="B16" s="44" t="s">
        <v>15</v>
      </c>
      <c r="C16" s="37">
        <v>8</v>
      </c>
      <c r="D16" s="37">
        <v>12</v>
      </c>
      <c r="E16" s="19">
        <f>C16*D16*Summary!$G$3</f>
        <v>1320.96</v>
      </c>
    </row>
    <row r="17" spans="1:5" x14ac:dyDescent="0.25">
      <c r="A17" s="34">
        <v>10150</v>
      </c>
      <c r="B17" s="44" t="s">
        <v>16</v>
      </c>
      <c r="C17" s="37">
        <v>5</v>
      </c>
      <c r="D17" s="37">
        <v>19</v>
      </c>
      <c r="E17" s="19">
        <f>C17*D17*Summary!$G$3</f>
        <v>1307.2</v>
      </c>
    </row>
    <row r="18" spans="1:5" x14ac:dyDescent="0.25">
      <c r="A18" s="34">
        <v>10160</v>
      </c>
      <c r="B18" s="44" t="s">
        <v>17</v>
      </c>
      <c r="C18" s="37">
        <v>4</v>
      </c>
      <c r="D18" s="37">
        <v>9</v>
      </c>
      <c r="E18" s="19">
        <f>C18*D18*Summary!$G$3</f>
        <v>495.36</v>
      </c>
    </row>
    <row r="19" spans="1:5" x14ac:dyDescent="0.25">
      <c r="A19" s="34">
        <v>10170</v>
      </c>
      <c r="B19" s="44" t="s">
        <v>18</v>
      </c>
      <c r="C19" s="37">
        <v>2</v>
      </c>
      <c r="D19" s="37">
        <v>19</v>
      </c>
      <c r="E19" s="19">
        <f>C19*D19*Summary!$G$3</f>
        <v>522.88</v>
      </c>
    </row>
    <row r="20" spans="1:5" x14ac:dyDescent="0.25">
      <c r="A20" s="34">
        <v>10180</v>
      </c>
      <c r="B20" s="44" t="s">
        <v>19</v>
      </c>
      <c r="C20" s="37">
        <v>3</v>
      </c>
      <c r="D20" s="37">
        <v>13</v>
      </c>
      <c r="E20" s="19">
        <f>C20*D20*Summary!$G$3</f>
        <v>536.64</v>
      </c>
    </row>
    <row r="21" spans="1:5" x14ac:dyDescent="0.25">
      <c r="A21" s="34">
        <v>10190</v>
      </c>
      <c r="B21" s="44" t="s">
        <v>20</v>
      </c>
      <c r="C21" s="37">
        <v>4</v>
      </c>
      <c r="D21" s="37">
        <v>11</v>
      </c>
      <c r="E21" s="19">
        <f>C21*D21*Summary!$G$3</f>
        <v>605.43999999999994</v>
      </c>
    </row>
    <row r="22" spans="1:5" x14ac:dyDescent="0.25">
      <c r="A22" s="34">
        <v>10200</v>
      </c>
      <c r="B22" s="44" t="s">
        <v>21</v>
      </c>
      <c r="C22" s="37">
        <v>4</v>
      </c>
      <c r="D22" s="37">
        <v>12</v>
      </c>
      <c r="E22" s="19">
        <f>C22*D22*Summary!$G$3</f>
        <v>660.48</v>
      </c>
    </row>
    <row r="23" spans="1:5" x14ac:dyDescent="0.25">
      <c r="A23" s="34">
        <v>10210</v>
      </c>
      <c r="B23" s="44" t="s">
        <v>22</v>
      </c>
      <c r="C23" s="37">
        <v>4</v>
      </c>
      <c r="D23" s="37">
        <v>21</v>
      </c>
      <c r="E23" s="19">
        <f>C23*D23*Summary!$G$3</f>
        <v>1155.8399999999999</v>
      </c>
    </row>
    <row r="24" spans="1:5" x14ac:dyDescent="0.25">
      <c r="A24" s="34">
        <v>10220</v>
      </c>
      <c r="B24" s="44" t="s">
        <v>23</v>
      </c>
      <c r="C24" s="37">
        <v>8</v>
      </c>
      <c r="D24" s="37">
        <v>27</v>
      </c>
      <c r="E24" s="19">
        <f>C24*D24*Summary!$G$3</f>
        <v>2972.16</v>
      </c>
    </row>
    <row r="25" spans="1:5" x14ac:dyDescent="0.25">
      <c r="A25" s="34">
        <v>10230</v>
      </c>
      <c r="B25" s="44" t="s">
        <v>24</v>
      </c>
      <c r="C25" s="37">
        <v>8</v>
      </c>
      <c r="D25" s="37">
        <v>7</v>
      </c>
      <c r="E25" s="19">
        <f>C25*D25*Summary!$G$3</f>
        <v>770.56</v>
      </c>
    </row>
    <row r="26" spans="1:5" x14ac:dyDescent="0.25">
      <c r="A26" s="34">
        <v>10240</v>
      </c>
      <c r="B26" s="44" t="s">
        <v>25</v>
      </c>
      <c r="C26" s="37">
        <v>4</v>
      </c>
      <c r="D26" s="37">
        <v>20</v>
      </c>
      <c r="E26" s="19">
        <f>C26*D26*Summary!$G$3</f>
        <v>1100.8</v>
      </c>
    </row>
    <row r="27" spans="1:5" x14ac:dyDescent="0.25">
      <c r="A27" s="34">
        <v>10250</v>
      </c>
      <c r="B27" s="44" t="s">
        <v>26</v>
      </c>
      <c r="C27" s="37">
        <v>5</v>
      </c>
      <c r="D27" s="37">
        <v>23</v>
      </c>
      <c r="E27" s="19">
        <f>C27*D27*Summary!$G$3</f>
        <v>1582.3999999999999</v>
      </c>
    </row>
    <row r="28" spans="1:5" x14ac:dyDescent="0.25">
      <c r="A28" s="34">
        <v>10260</v>
      </c>
      <c r="B28" s="44" t="s">
        <v>27</v>
      </c>
      <c r="C28" s="37">
        <v>4</v>
      </c>
      <c r="D28" s="37">
        <v>8</v>
      </c>
      <c r="E28" s="19">
        <f>C28*D28*Summary!$G$3</f>
        <v>440.32</v>
      </c>
    </row>
    <row r="29" spans="1:5" x14ac:dyDescent="0.25">
      <c r="A29" s="34">
        <v>10270</v>
      </c>
      <c r="B29" s="44" t="s">
        <v>28</v>
      </c>
      <c r="C29" s="37">
        <v>7</v>
      </c>
      <c r="D29" s="37">
        <v>9</v>
      </c>
      <c r="E29" s="19">
        <f>C29*D29*Summary!$G$3</f>
        <v>866.88</v>
      </c>
    </row>
    <row r="30" spans="1:5" x14ac:dyDescent="0.25">
      <c r="A30" s="34">
        <v>10280</v>
      </c>
      <c r="B30" s="44" t="s">
        <v>29</v>
      </c>
      <c r="C30" s="37">
        <v>3</v>
      </c>
      <c r="D30" s="37">
        <v>11</v>
      </c>
      <c r="E30" s="19">
        <f>C30*D30*Summary!$G$3</f>
        <v>454.08</v>
      </c>
    </row>
    <row r="31" spans="1:5" x14ac:dyDescent="0.25">
      <c r="A31" s="34">
        <v>10290</v>
      </c>
      <c r="B31" s="44" t="s">
        <v>30</v>
      </c>
      <c r="C31" s="37">
        <v>4</v>
      </c>
      <c r="D31" s="37">
        <v>12</v>
      </c>
      <c r="E31" s="19">
        <f>C31*D31*Summary!$G$3</f>
        <v>660.48</v>
      </c>
    </row>
    <row r="32" spans="1:5" x14ac:dyDescent="0.25">
      <c r="A32" s="34">
        <v>10300</v>
      </c>
      <c r="B32" s="44" t="s">
        <v>31</v>
      </c>
      <c r="C32" s="37">
        <v>6</v>
      </c>
      <c r="D32" s="37">
        <v>24</v>
      </c>
      <c r="E32" s="19">
        <f>C32*D32*Summary!$G$3</f>
        <v>1981.44</v>
      </c>
    </row>
    <row r="33" spans="1:5" x14ac:dyDescent="0.25">
      <c r="A33" s="34">
        <v>10310</v>
      </c>
      <c r="B33" s="44" t="s">
        <v>32</v>
      </c>
      <c r="C33" s="37">
        <v>8</v>
      </c>
      <c r="D33" s="37">
        <v>12</v>
      </c>
      <c r="E33" s="19">
        <f>C33*D33*Summary!$G$3</f>
        <v>1320.96</v>
      </c>
    </row>
    <row r="34" spans="1:5" x14ac:dyDescent="0.25">
      <c r="A34" s="34">
        <v>10320</v>
      </c>
      <c r="B34" s="44" t="s">
        <v>33</v>
      </c>
      <c r="C34" s="37">
        <v>8</v>
      </c>
      <c r="D34" s="37">
        <v>25</v>
      </c>
      <c r="E34" s="19">
        <f>C34*D34*Summary!$G$3</f>
        <v>2752</v>
      </c>
    </row>
    <row r="35" spans="1:5" x14ac:dyDescent="0.25">
      <c r="A35" s="34">
        <v>10330</v>
      </c>
      <c r="B35" s="44" t="s">
        <v>34</v>
      </c>
      <c r="C35" s="37">
        <v>5</v>
      </c>
      <c r="D35" s="37">
        <v>6</v>
      </c>
      <c r="E35" s="19">
        <f>C35*D35*Summary!$G$3</f>
        <v>412.8</v>
      </c>
    </row>
    <row r="36" spans="1:5" x14ac:dyDescent="0.25">
      <c r="A36" s="34">
        <v>10340</v>
      </c>
      <c r="B36" s="44" t="s">
        <v>35</v>
      </c>
      <c r="C36" s="37">
        <v>2</v>
      </c>
      <c r="D36" s="37">
        <v>12</v>
      </c>
      <c r="E36" s="19">
        <f>C36*D36*Summary!$G$3</f>
        <v>330.24</v>
      </c>
    </row>
    <row r="37" spans="1:5" x14ac:dyDescent="0.25">
      <c r="A37" s="34">
        <v>10350</v>
      </c>
      <c r="B37" s="44" t="s">
        <v>36</v>
      </c>
      <c r="C37" s="37">
        <v>7</v>
      </c>
      <c r="D37" s="37">
        <v>19</v>
      </c>
      <c r="E37" s="19">
        <f>C37*D37*Summary!$G$3</f>
        <v>1830.08</v>
      </c>
    </row>
    <row r="38" spans="1:5" x14ac:dyDescent="0.25">
      <c r="A38" s="34">
        <v>10360</v>
      </c>
      <c r="B38" s="44" t="s">
        <v>37</v>
      </c>
      <c r="C38" s="37">
        <v>2</v>
      </c>
      <c r="D38" s="37">
        <v>16</v>
      </c>
      <c r="E38" s="19">
        <f>C38*D38*Summary!$G$3</f>
        <v>440.32</v>
      </c>
    </row>
    <row r="39" spans="1:5" x14ac:dyDescent="0.25">
      <c r="A39" s="34">
        <v>10370</v>
      </c>
      <c r="B39" s="44" t="s">
        <v>38</v>
      </c>
      <c r="C39" s="37">
        <v>5</v>
      </c>
      <c r="D39" s="37">
        <v>21</v>
      </c>
      <c r="E39" s="19">
        <f>C39*D39*Summary!$G$3</f>
        <v>1444.8</v>
      </c>
    </row>
    <row r="40" spans="1:5" x14ac:dyDescent="0.25">
      <c r="A40" s="34">
        <v>10380</v>
      </c>
      <c r="B40" s="44" t="s">
        <v>39</v>
      </c>
      <c r="C40" s="37">
        <v>8</v>
      </c>
      <c r="D40" s="37">
        <v>27</v>
      </c>
      <c r="E40" s="19">
        <f>C40*D40*Summary!$G$3</f>
        <v>2972.16</v>
      </c>
    </row>
    <row r="41" spans="1:5" x14ac:dyDescent="0.25">
      <c r="A41" s="34">
        <v>10390</v>
      </c>
      <c r="B41" s="44" t="s">
        <v>40</v>
      </c>
      <c r="C41" s="37">
        <v>5</v>
      </c>
      <c r="D41" s="37">
        <v>22</v>
      </c>
      <c r="E41" s="19">
        <f>C41*D41*Summary!$G$3</f>
        <v>1513.6</v>
      </c>
    </row>
    <row r="42" spans="1:5" x14ac:dyDescent="0.25">
      <c r="A42" s="34">
        <v>10400</v>
      </c>
      <c r="B42" s="44" t="s">
        <v>41</v>
      </c>
      <c r="C42" s="37">
        <v>3</v>
      </c>
      <c r="D42" s="37">
        <v>6</v>
      </c>
      <c r="E42" s="19">
        <f>C42*D42*Summary!$G$3</f>
        <v>247.68</v>
      </c>
    </row>
    <row r="43" spans="1:5" x14ac:dyDescent="0.25">
      <c r="A43" s="34">
        <v>10410</v>
      </c>
      <c r="B43" s="44" t="s">
        <v>42</v>
      </c>
      <c r="C43" s="37">
        <v>7</v>
      </c>
      <c r="D43" s="37">
        <v>8</v>
      </c>
      <c r="E43" s="19">
        <f>C43*D43*Summary!$G$3</f>
        <v>770.56</v>
      </c>
    </row>
    <row r="44" spans="1:5" x14ac:dyDescent="0.25">
      <c r="A44" s="34">
        <v>10420</v>
      </c>
      <c r="B44" s="44" t="s">
        <v>43</v>
      </c>
      <c r="C44" s="37">
        <v>3</v>
      </c>
      <c r="D44" s="37">
        <v>28</v>
      </c>
      <c r="E44" s="19">
        <f>C44*D44*Summary!$G$3</f>
        <v>1155.8399999999999</v>
      </c>
    </row>
    <row r="45" spans="1:5" x14ac:dyDescent="0.25">
      <c r="A45" s="34">
        <v>10430</v>
      </c>
      <c r="B45" s="44" t="s">
        <v>44</v>
      </c>
      <c r="C45" s="37">
        <v>7</v>
      </c>
      <c r="D45" s="37">
        <v>9</v>
      </c>
      <c r="E45" s="19">
        <f>C45*D45*Summary!$G$3</f>
        <v>866.88</v>
      </c>
    </row>
    <row r="46" spans="1:5" x14ac:dyDescent="0.25">
      <c r="A46" s="34">
        <v>10440</v>
      </c>
      <c r="B46" s="44" t="s">
        <v>45</v>
      </c>
      <c r="C46" s="37">
        <v>2</v>
      </c>
      <c r="D46" s="37">
        <v>5</v>
      </c>
      <c r="E46" s="19">
        <f>C46*D46*Summary!$G$3</f>
        <v>137.6</v>
      </c>
    </row>
    <row r="47" spans="1:5" x14ac:dyDescent="0.25">
      <c r="A47" s="34">
        <v>10450</v>
      </c>
      <c r="B47" s="44" t="s">
        <v>46</v>
      </c>
      <c r="C47" s="37">
        <v>4</v>
      </c>
      <c r="D47" s="37">
        <v>8</v>
      </c>
      <c r="E47" s="19">
        <f>C47*D47*Summary!$G$3</f>
        <v>440.32</v>
      </c>
    </row>
    <row r="48" spans="1:5" x14ac:dyDescent="0.25">
      <c r="A48" s="34">
        <v>10460</v>
      </c>
      <c r="B48" s="44" t="s">
        <v>47</v>
      </c>
      <c r="C48" s="37">
        <v>3</v>
      </c>
      <c r="D48" s="37">
        <v>28</v>
      </c>
      <c r="E48" s="19">
        <f>C48*D48*Summary!$G$3</f>
        <v>1155.8399999999999</v>
      </c>
    </row>
    <row r="49" spans="1:5" x14ac:dyDescent="0.25">
      <c r="A49" s="34">
        <v>10470</v>
      </c>
      <c r="B49" s="44" t="s">
        <v>48</v>
      </c>
      <c r="C49" s="37">
        <v>2</v>
      </c>
      <c r="D49" s="37">
        <v>11</v>
      </c>
      <c r="E49" s="19">
        <f>C49*D49*Summary!$G$3</f>
        <v>302.71999999999997</v>
      </c>
    </row>
    <row r="50" spans="1:5" x14ac:dyDescent="0.25">
      <c r="A50" s="34">
        <v>10480</v>
      </c>
      <c r="B50" s="44" t="s">
        <v>49</v>
      </c>
      <c r="C50" s="37">
        <v>6</v>
      </c>
      <c r="D50" s="37">
        <v>17</v>
      </c>
      <c r="E50" s="19">
        <f>C50*D50*Summary!$G$3</f>
        <v>1403.52</v>
      </c>
    </row>
    <row r="51" spans="1:5" x14ac:dyDescent="0.25">
      <c r="A51" s="34">
        <v>10490</v>
      </c>
      <c r="B51" s="44" t="s">
        <v>50</v>
      </c>
      <c r="C51" s="37">
        <v>8</v>
      </c>
      <c r="D51" s="37">
        <v>25</v>
      </c>
      <c r="E51" s="19">
        <f>C51*D51*Summary!$G$3</f>
        <v>2752</v>
      </c>
    </row>
    <row r="52" spans="1:5" x14ac:dyDescent="0.25">
      <c r="A52" s="34">
        <v>10500</v>
      </c>
      <c r="B52" s="44" t="s">
        <v>51</v>
      </c>
      <c r="C52" s="37">
        <v>6</v>
      </c>
      <c r="D52" s="37">
        <v>15</v>
      </c>
      <c r="E52" s="19">
        <f>C52*D52*Summary!$G$3</f>
        <v>1238.4000000000001</v>
      </c>
    </row>
    <row r="53" spans="1:5" x14ac:dyDescent="0.25">
      <c r="A53" s="34">
        <v>10510</v>
      </c>
      <c r="B53" s="44" t="s">
        <v>52</v>
      </c>
      <c r="C53" s="37">
        <v>7</v>
      </c>
      <c r="D53" s="37">
        <v>8</v>
      </c>
      <c r="E53" s="19">
        <f>C53*D53*Summary!$G$3</f>
        <v>770.56</v>
      </c>
    </row>
    <row r="54" spans="1:5" x14ac:dyDescent="0.25">
      <c r="A54" s="34">
        <v>10520</v>
      </c>
      <c r="B54" s="44" t="s">
        <v>53</v>
      </c>
      <c r="C54" s="37">
        <v>3</v>
      </c>
      <c r="D54" s="37">
        <v>8</v>
      </c>
      <c r="E54" s="19">
        <f>C54*D54*Summary!$G$3</f>
        <v>330.24</v>
      </c>
    </row>
    <row r="55" spans="1:5" x14ac:dyDescent="0.25">
      <c r="A55" s="34">
        <v>10530</v>
      </c>
      <c r="B55" s="44" t="s">
        <v>54</v>
      </c>
      <c r="C55" s="37">
        <v>3</v>
      </c>
      <c r="D55" s="37">
        <v>28</v>
      </c>
      <c r="E55" s="19">
        <f>C55*D55*Summary!$G$3</f>
        <v>1155.8399999999999</v>
      </c>
    </row>
    <row r="56" spans="1:5" x14ac:dyDescent="0.25">
      <c r="A56" s="34">
        <v>10540</v>
      </c>
      <c r="B56" s="44" t="s">
        <v>55</v>
      </c>
      <c r="C56" s="37">
        <v>3</v>
      </c>
      <c r="D56" s="37">
        <v>12</v>
      </c>
      <c r="E56" s="19">
        <f>C56*D56*Summary!$G$3</f>
        <v>495.36</v>
      </c>
    </row>
    <row r="57" spans="1:5" x14ac:dyDescent="0.25">
      <c r="A57" s="34">
        <v>10550</v>
      </c>
      <c r="B57" s="44" t="s">
        <v>56</v>
      </c>
      <c r="C57" s="37">
        <v>7</v>
      </c>
      <c r="D57" s="37">
        <v>21</v>
      </c>
      <c r="E57" s="19">
        <f>C57*D57*Summary!$G$3</f>
        <v>2022.72</v>
      </c>
    </row>
    <row r="58" spans="1:5" x14ac:dyDescent="0.25">
      <c r="A58" s="34">
        <v>10560</v>
      </c>
      <c r="B58" s="44" t="s">
        <v>57</v>
      </c>
      <c r="C58" s="37">
        <v>3</v>
      </c>
      <c r="D58" s="37">
        <v>14</v>
      </c>
      <c r="E58" s="19">
        <f>C58*D58*Summary!$G$3</f>
        <v>577.91999999999996</v>
      </c>
    </row>
    <row r="59" spans="1:5" x14ac:dyDescent="0.25">
      <c r="A59" s="34">
        <v>10570</v>
      </c>
      <c r="B59" s="44" t="s">
        <v>58</v>
      </c>
      <c r="C59" s="37">
        <v>5</v>
      </c>
      <c r="D59" s="37">
        <v>21</v>
      </c>
      <c r="E59" s="19">
        <f>C59*D59*Summary!$G$3</f>
        <v>1444.8</v>
      </c>
    </row>
    <row r="60" spans="1:5" x14ac:dyDescent="0.25">
      <c r="A60" s="34">
        <v>10580</v>
      </c>
      <c r="B60" s="44" t="s">
        <v>59</v>
      </c>
      <c r="C60" s="37">
        <v>3</v>
      </c>
      <c r="D60" s="37">
        <v>8</v>
      </c>
      <c r="E60" s="19">
        <f>C60*D60*Summary!$G$3</f>
        <v>330.24</v>
      </c>
    </row>
    <row r="61" spans="1:5" x14ac:dyDescent="0.25">
      <c r="A61" s="34">
        <v>10590</v>
      </c>
      <c r="B61" s="44" t="s">
        <v>60</v>
      </c>
      <c r="C61" s="37">
        <v>2</v>
      </c>
      <c r="D61" s="37">
        <v>10</v>
      </c>
      <c r="E61" s="19">
        <f>C61*D61*Summary!$G$3</f>
        <v>275.2</v>
      </c>
    </row>
    <row r="62" spans="1:5" x14ac:dyDescent="0.25">
      <c r="A62" s="34">
        <v>10600</v>
      </c>
      <c r="B62" s="44" t="s">
        <v>61</v>
      </c>
      <c r="C62" s="37">
        <v>4</v>
      </c>
      <c r="D62" s="37">
        <v>20</v>
      </c>
      <c r="E62" s="19">
        <f>C62*D62*Summary!$G$3</f>
        <v>1100.8</v>
      </c>
    </row>
    <row r="63" spans="1:5" x14ac:dyDescent="0.25">
      <c r="A63" s="34">
        <v>10610</v>
      </c>
      <c r="B63" s="44" t="s">
        <v>62</v>
      </c>
      <c r="C63" s="37">
        <v>4</v>
      </c>
      <c r="D63" s="37">
        <v>8</v>
      </c>
      <c r="E63" s="19">
        <f>C63*D63*Summary!$G$3</f>
        <v>440.32</v>
      </c>
    </row>
    <row r="64" spans="1:5" ht="15.75" thickBot="1" x14ac:dyDescent="0.3">
      <c r="A64" s="46">
        <v>10620</v>
      </c>
      <c r="B64" s="45" t="s">
        <v>63</v>
      </c>
      <c r="C64" s="39">
        <v>5</v>
      </c>
      <c r="D64" s="39">
        <v>17</v>
      </c>
      <c r="E64" s="21">
        <f>C64*D64*Summary!$G$3</f>
        <v>1169.5999999999999</v>
      </c>
    </row>
    <row r="65" spans="5:5" x14ac:dyDescent="0.25">
      <c r="E65" s="51">
        <f>SUM(E2:E64)</f>
        <v>67919.359999999986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249977111117893"/>
  </sheetPr>
  <dimension ref="A1:E65"/>
  <sheetViews>
    <sheetView showGridLines="0" workbookViewId="0">
      <selection activeCell="D4" sqref="D4"/>
    </sheetView>
  </sheetViews>
  <sheetFormatPr baseColWidth="10" defaultColWidth="8.85546875" defaultRowHeight="15" x14ac:dyDescent="0.25"/>
  <cols>
    <col min="1" max="1" width="10.28515625" style="1" customWidth="1"/>
    <col min="2" max="2" width="17.28515625" style="1" customWidth="1"/>
    <col min="3" max="4" width="9.140625" style="5" customWidth="1"/>
    <col min="5" max="5" width="29.85546875" style="1" customWidth="1"/>
    <col min="6" max="16384" width="8.85546875" style="1"/>
  </cols>
  <sheetData>
    <row r="1" spans="1:5" ht="45" x14ac:dyDescent="0.25">
      <c r="A1" s="31" t="s">
        <v>68</v>
      </c>
      <c r="B1" s="32" t="s">
        <v>64</v>
      </c>
      <c r="C1" s="32" t="s">
        <v>0</v>
      </c>
      <c r="D1" s="32" t="s">
        <v>65</v>
      </c>
      <c r="E1" s="33" t="s">
        <v>66</v>
      </c>
    </row>
    <row r="2" spans="1:5" x14ac:dyDescent="0.25">
      <c r="A2" s="36">
        <v>10000</v>
      </c>
      <c r="B2" s="44" t="s">
        <v>1</v>
      </c>
      <c r="C2" s="37">
        <v>3</v>
      </c>
      <c r="D2" s="37">
        <v>12</v>
      </c>
      <c r="E2" s="19">
        <f>C2*D2*Summary!$G$3</f>
        <v>495.36</v>
      </c>
    </row>
    <row r="3" spans="1:5" x14ac:dyDescent="0.25">
      <c r="A3" s="36">
        <v>10010</v>
      </c>
      <c r="B3" s="44" t="s">
        <v>2</v>
      </c>
      <c r="C3" s="37">
        <v>2</v>
      </c>
      <c r="D3" s="37">
        <v>8</v>
      </c>
      <c r="E3" s="19">
        <f>C3*D3*Summary!$G$3</f>
        <v>220.16</v>
      </c>
    </row>
    <row r="4" spans="1:5" x14ac:dyDescent="0.25">
      <c r="A4" s="36">
        <v>10020</v>
      </c>
      <c r="B4" s="44" t="s">
        <v>3</v>
      </c>
      <c r="C4" s="37">
        <v>2</v>
      </c>
      <c r="D4" s="37">
        <v>23</v>
      </c>
      <c r="E4" s="19">
        <f>C4*D4*Summary!$G$3</f>
        <v>632.96</v>
      </c>
    </row>
    <row r="5" spans="1:5" x14ac:dyDescent="0.25">
      <c r="A5" s="36">
        <v>10030</v>
      </c>
      <c r="B5" s="44" t="s">
        <v>4</v>
      </c>
      <c r="C5" s="37">
        <v>4</v>
      </c>
      <c r="D5" s="37">
        <v>19</v>
      </c>
      <c r="E5" s="19">
        <f>C5*D5*Summary!$G$3</f>
        <v>1045.76</v>
      </c>
    </row>
    <row r="6" spans="1:5" x14ac:dyDescent="0.25">
      <c r="A6" s="36">
        <v>10040</v>
      </c>
      <c r="B6" s="44" t="s">
        <v>5</v>
      </c>
      <c r="C6" s="37">
        <v>4</v>
      </c>
      <c r="D6" s="37">
        <v>28</v>
      </c>
      <c r="E6" s="19">
        <f>C6*D6*Summary!$G$3</f>
        <v>1541.12</v>
      </c>
    </row>
    <row r="7" spans="1:5" x14ac:dyDescent="0.25">
      <c r="A7" s="36">
        <v>10050</v>
      </c>
      <c r="B7" s="44" t="s">
        <v>6</v>
      </c>
      <c r="C7" s="37">
        <v>4</v>
      </c>
      <c r="D7" s="37">
        <v>6</v>
      </c>
      <c r="E7" s="19">
        <f>C7*D7*Summary!$G$3</f>
        <v>330.24</v>
      </c>
    </row>
    <row r="8" spans="1:5" x14ac:dyDescent="0.25">
      <c r="A8" s="36">
        <v>10060</v>
      </c>
      <c r="B8" s="44" t="s">
        <v>7</v>
      </c>
      <c r="C8" s="37">
        <v>6</v>
      </c>
      <c r="D8" s="37">
        <v>25</v>
      </c>
      <c r="E8" s="19">
        <f>C8*D8*Summary!$G$3</f>
        <v>2064</v>
      </c>
    </row>
    <row r="9" spans="1:5" x14ac:dyDescent="0.25">
      <c r="A9" s="36">
        <v>10070</v>
      </c>
      <c r="B9" s="44" t="s">
        <v>8</v>
      </c>
      <c r="C9" s="37">
        <v>5</v>
      </c>
      <c r="D9" s="37">
        <v>8</v>
      </c>
      <c r="E9" s="19">
        <f>C9*D9*Summary!$G$3</f>
        <v>550.4</v>
      </c>
    </row>
    <row r="10" spans="1:5" x14ac:dyDescent="0.25">
      <c r="A10" s="36">
        <v>10080</v>
      </c>
      <c r="B10" s="44" t="s">
        <v>9</v>
      </c>
      <c r="C10" s="37">
        <v>4</v>
      </c>
      <c r="D10" s="37">
        <v>21</v>
      </c>
      <c r="E10" s="19">
        <f>C10*D10*Summary!$G$3</f>
        <v>1155.8399999999999</v>
      </c>
    </row>
    <row r="11" spans="1:5" x14ac:dyDescent="0.25">
      <c r="A11" s="36">
        <v>10090</v>
      </c>
      <c r="B11" s="44" t="s">
        <v>10</v>
      </c>
      <c r="C11" s="37">
        <v>6</v>
      </c>
      <c r="D11" s="37">
        <v>7</v>
      </c>
      <c r="E11" s="19">
        <f>C11*D11*Summary!$G$3</f>
        <v>577.91999999999996</v>
      </c>
    </row>
    <row r="12" spans="1:5" x14ac:dyDescent="0.25">
      <c r="A12" s="36">
        <v>10100</v>
      </c>
      <c r="B12" s="44" t="s">
        <v>11</v>
      </c>
      <c r="C12" s="37">
        <v>2</v>
      </c>
      <c r="D12" s="37">
        <v>13</v>
      </c>
      <c r="E12" s="19">
        <f>C12*D12*Summary!$G$3</f>
        <v>357.76</v>
      </c>
    </row>
    <row r="13" spans="1:5" x14ac:dyDescent="0.25">
      <c r="A13" s="36">
        <v>10110</v>
      </c>
      <c r="B13" s="44" t="s">
        <v>12</v>
      </c>
      <c r="C13" s="37">
        <v>4</v>
      </c>
      <c r="D13" s="37">
        <v>28</v>
      </c>
      <c r="E13" s="19">
        <f>C13*D13*Summary!$G$3</f>
        <v>1541.12</v>
      </c>
    </row>
    <row r="14" spans="1:5" x14ac:dyDescent="0.25">
      <c r="A14" s="36">
        <v>10120</v>
      </c>
      <c r="B14" s="44" t="s">
        <v>13</v>
      </c>
      <c r="C14" s="37">
        <v>2</v>
      </c>
      <c r="D14" s="37">
        <v>25</v>
      </c>
      <c r="E14" s="19">
        <f>C14*D14*Summary!$G$3</f>
        <v>688</v>
      </c>
    </row>
    <row r="15" spans="1:5" x14ac:dyDescent="0.25">
      <c r="A15" s="36">
        <v>10130</v>
      </c>
      <c r="B15" s="44" t="s">
        <v>14</v>
      </c>
      <c r="C15" s="37">
        <v>8</v>
      </c>
      <c r="D15" s="37">
        <v>7</v>
      </c>
      <c r="E15" s="19">
        <f>C15*D15*Summary!$G$3</f>
        <v>770.56</v>
      </c>
    </row>
    <row r="16" spans="1:5" x14ac:dyDescent="0.25">
      <c r="A16" s="36">
        <v>10140</v>
      </c>
      <c r="B16" s="44" t="s">
        <v>15</v>
      </c>
      <c r="C16" s="37">
        <v>3</v>
      </c>
      <c r="D16" s="37">
        <v>25</v>
      </c>
      <c r="E16" s="19">
        <f>C16*D16*Summary!$G$3</f>
        <v>1032</v>
      </c>
    </row>
    <row r="17" spans="1:5" x14ac:dyDescent="0.25">
      <c r="A17" s="36">
        <v>10150</v>
      </c>
      <c r="B17" s="44" t="s">
        <v>16</v>
      </c>
      <c r="C17" s="37">
        <v>6</v>
      </c>
      <c r="D17" s="37">
        <v>18</v>
      </c>
      <c r="E17" s="19">
        <f>C17*D17*Summary!$G$3</f>
        <v>1486.08</v>
      </c>
    </row>
    <row r="18" spans="1:5" x14ac:dyDescent="0.25">
      <c r="A18" s="36">
        <v>10160</v>
      </c>
      <c r="B18" s="44" t="s">
        <v>17</v>
      </c>
      <c r="C18" s="37">
        <v>3</v>
      </c>
      <c r="D18" s="37">
        <v>19</v>
      </c>
      <c r="E18" s="19">
        <f>C18*D18*Summary!$G$3</f>
        <v>784.31999999999994</v>
      </c>
    </row>
    <row r="19" spans="1:5" x14ac:dyDescent="0.25">
      <c r="A19" s="36">
        <v>10170</v>
      </c>
      <c r="B19" s="44" t="s">
        <v>18</v>
      </c>
      <c r="C19" s="37">
        <v>8</v>
      </c>
      <c r="D19" s="37">
        <v>28</v>
      </c>
      <c r="E19" s="19">
        <f>C19*D19*Summary!$G$3</f>
        <v>3082.24</v>
      </c>
    </row>
    <row r="20" spans="1:5" x14ac:dyDescent="0.25">
      <c r="A20" s="36">
        <v>10180</v>
      </c>
      <c r="B20" s="44" t="s">
        <v>19</v>
      </c>
      <c r="C20" s="37">
        <v>8</v>
      </c>
      <c r="D20" s="37">
        <v>27</v>
      </c>
      <c r="E20" s="19">
        <f>C20*D20*Summary!$G$3</f>
        <v>2972.16</v>
      </c>
    </row>
    <row r="21" spans="1:5" x14ac:dyDescent="0.25">
      <c r="A21" s="36">
        <v>10190</v>
      </c>
      <c r="B21" s="44" t="s">
        <v>20</v>
      </c>
      <c r="C21" s="37">
        <v>8</v>
      </c>
      <c r="D21" s="37">
        <v>5</v>
      </c>
      <c r="E21" s="19">
        <f>C21*D21*Summary!$G$3</f>
        <v>550.4</v>
      </c>
    </row>
    <row r="22" spans="1:5" x14ac:dyDescent="0.25">
      <c r="A22" s="36">
        <v>10200</v>
      </c>
      <c r="B22" s="44" t="s">
        <v>21</v>
      </c>
      <c r="C22" s="37">
        <v>4</v>
      </c>
      <c r="D22" s="37">
        <v>8</v>
      </c>
      <c r="E22" s="19">
        <f>C22*D22*Summary!$G$3</f>
        <v>440.32</v>
      </c>
    </row>
    <row r="23" spans="1:5" x14ac:dyDescent="0.25">
      <c r="A23" s="36">
        <v>10210</v>
      </c>
      <c r="B23" s="44" t="s">
        <v>22</v>
      </c>
      <c r="C23" s="37">
        <v>7</v>
      </c>
      <c r="D23" s="37">
        <v>5</v>
      </c>
      <c r="E23" s="19">
        <f>C23*D23*Summary!$G$3</f>
        <v>481.59999999999997</v>
      </c>
    </row>
    <row r="24" spans="1:5" x14ac:dyDescent="0.25">
      <c r="A24" s="36">
        <v>10220</v>
      </c>
      <c r="B24" s="44" t="s">
        <v>23</v>
      </c>
      <c r="C24" s="37">
        <v>3</v>
      </c>
      <c r="D24" s="37">
        <v>14</v>
      </c>
      <c r="E24" s="19">
        <f>C24*D24*Summary!$G$3</f>
        <v>577.91999999999996</v>
      </c>
    </row>
    <row r="25" spans="1:5" x14ac:dyDescent="0.25">
      <c r="A25" s="36">
        <v>10230</v>
      </c>
      <c r="B25" s="44" t="s">
        <v>24</v>
      </c>
      <c r="C25" s="37">
        <v>3</v>
      </c>
      <c r="D25" s="37">
        <v>9</v>
      </c>
      <c r="E25" s="19">
        <f>C25*D25*Summary!$G$3</f>
        <v>371.52</v>
      </c>
    </row>
    <row r="26" spans="1:5" x14ac:dyDescent="0.25">
      <c r="A26" s="36">
        <v>10240</v>
      </c>
      <c r="B26" s="44" t="s">
        <v>25</v>
      </c>
      <c r="C26" s="37">
        <v>7</v>
      </c>
      <c r="D26" s="37">
        <v>26</v>
      </c>
      <c r="E26" s="19">
        <f>C26*D26*Summary!$G$3</f>
        <v>2504.3200000000002</v>
      </c>
    </row>
    <row r="27" spans="1:5" x14ac:dyDescent="0.25">
      <c r="A27" s="36">
        <v>10250</v>
      </c>
      <c r="B27" s="44" t="s">
        <v>26</v>
      </c>
      <c r="C27" s="37">
        <v>6</v>
      </c>
      <c r="D27" s="37">
        <v>18</v>
      </c>
      <c r="E27" s="19">
        <f>C27*D27*Summary!$G$3</f>
        <v>1486.08</v>
      </c>
    </row>
    <row r="28" spans="1:5" x14ac:dyDescent="0.25">
      <c r="A28" s="36">
        <v>10260</v>
      </c>
      <c r="B28" s="44" t="s">
        <v>27</v>
      </c>
      <c r="C28" s="37">
        <v>4</v>
      </c>
      <c r="D28" s="37">
        <v>18</v>
      </c>
      <c r="E28" s="19">
        <f>C28*D28*Summary!$G$3</f>
        <v>990.72</v>
      </c>
    </row>
    <row r="29" spans="1:5" x14ac:dyDescent="0.25">
      <c r="A29" s="36">
        <v>10270</v>
      </c>
      <c r="B29" s="44" t="s">
        <v>28</v>
      </c>
      <c r="C29" s="37">
        <v>4</v>
      </c>
      <c r="D29" s="37">
        <v>19</v>
      </c>
      <c r="E29" s="19">
        <f>C29*D29*Summary!$G$3</f>
        <v>1045.76</v>
      </c>
    </row>
    <row r="30" spans="1:5" x14ac:dyDescent="0.25">
      <c r="A30" s="36">
        <v>10280</v>
      </c>
      <c r="B30" s="44" t="s">
        <v>29</v>
      </c>
      <c r="C30" s="37">
        <v>7</v>
      </c>
      <c r="D30" s="37">
        <v>14</v>
      </c>
      <c r="E30" s="19">
        <f>C30*D30*Summary!$G$3</f>
        <v>1348.48</v>
      </c>
    </row>
    <row r="31" spans="1:5" x14ac:dyDescent="0.25">
      <c r="A31" s="36">
        <v>10290</v>
      </c>
      <c r="B31" s="44" t="s">
        <v>30</v>
      </c>
      <c r="C31" s="37">
        <v>8</v>
      </c>
      <c r="D31" s="37">
        <v>28</v>
      </c>
      <c r="E31" s="19">
        <f>C31*D31*Summary!$G$3</f>
        <v>3082.24</v>
      </c>
    </row>
    <row r="32" spans="1:5" x14ac:dyDescent="0.25">
      <c r="A32" s="36">
        <v>10300</v>
      </c>
      <c r="B32" s="44" t="s">
        <v>31</v>
      </c>
      <c r="C32" s="37">
        <v>8</v>
      </c>
      <c r="D32" s="37">
        <v>12</v>
      </c>
      <c r="E32" s="19">
        <f>C32*D32*Summary!$G$3</f>
        <v>1320.96</v>
      </c>
    </row>
    <row r="33" spans="1:5" x14ac:dyDescent="0.25">
      <c r="A33" s="36">
        <v>10310</v>
      </c>
      <c r="B33" s="44" t="s">
        <v>32</v>
      </c>
      <c r="C33" s="37">
        <v>2</v>
      </c>
      <c r="D33" s="37">
        <v>15</v>
      </c>
      <c r="E33" s="19">
        <f>C33*D33*Summary!$G$3</f>
        <v>412.8</v>
      </c>
    </row>
    <row r="34" spans="1:5" x14ac:dyDescent="0.25">
      <c r="A34" s="36">
        <v>10320</v>
      </c>
      <c r="B34" s="44" t="s">
        <v>33</v>
      </c>
      <c r="C34" s="37">
        <v>7</v>
      </c>
      <c r="D34" s="37">
        <v>11</v>
      </c>
      <c r="E34" s="19">
        <f>C34*D34*Summary!$G$3</f>
        <v>1059.52</v>
      </c>
    </row>
    <row r="35" spans="1:5" x14ac:dyDescent="0.25">
      <c r="A35" s="36">
        <v>10330</v>
      </c>
      <c r="B35" s="44" t="s">
        <v>34</v>
      </c>
      <c r="C35" s="37">
        <v>3</v>
      </c>
      <c r="D35" s="37">
        <v>28</v>
      </c>
      <c r="E35" s="19">
        <f>C35*D35*Summary!$G$3</f>
        <v>1155.8399999999999</v>
      </c>
    </row>
    <row r="36" spans="1:5" x14ac:dyDescent="0.25">
      <c r="A36" s="36">
        <v>10340</v>
      </c>
      <c r="B36" s="44" t="s">
        <v>35</v>
      </c>
      <c r="C36" s="37">
        <v>6</v>
      </c>
      <c r="D36" s="37">
        <v>8</v>
      </c>
      <c r="E36" s="19">
        <f>C36*D36*Summary!$G$3</f>
        <v>660.48</v>
      </c>
    </row>
    <row r="37" spans="1:5" x14ac:dyDescent="0.25">
      <c r="A37" s="36">
        <v>10350</v>
      </c>
      <c r="B37" s="44" t="s">
        <v>36</v>
      </c>
      <c r="C37" s="37">
        <v>3</v>
      </c>
      <c r="D37" s="37">
        <v>9</v>
      </c>
      <c r="E37" s="19">
        <f>C37*D37*Summary!$G$3</f>
        <v>371.52</v>
      </c>
    </row>
    <row r="38" spans="1:5" x14ac:dyDescent="0.25">
      <c r="A38" s="36">
        <v>10360</v>
      </c>
      <c r="B38" s="44" t="s">
        <v>37</v>
      </c>
      <c r="C38" s="37">
        <v>3</v>
      </c>
      <c r="D38" s="37">
        <v>5</v>
      </c>
      <c r="E38" s="19">
        <f>C38*D38*Summary!$G$3</f>
        <v>206.4</v>
      </c>
    </row>
    <row r="39" spans="1:5" x14ac:dyDescent="0.25">
      <c r="A39" s="36">
        <v>10370</v>
      </c>
      <c r="B39" s="44" t="s">
        <v>38</v>
      </c>
      <c r="C39" s="37">
        <v>5</v>
      </c>
      <c r="D39" s="37">
        <v>7</v>
      </c>
      <c r="E39" s="19">
        <f>C39*D39*Summary!$G$3</f>
        <v>481.59999999999997</v>
      </c>
    </row>
    <row r="40" spans="1:5" x14ac:dyDescent="0.25">
      <c r="A40" s="36">
        <v>10380</v>
      </c>
      <c r="B40" s="44" t="s">
        <v>39</v>
      </c>
      <c r="C40" s="37">
        <v>4</v>
      </c>
      <c r="D40" s="37">
        <v>27</v>
      </c>
      <c r="E40" s="19">
        <f>C40*D40*Summary!$G$3</f>
        <v>1486.08</v>
      </c>
    </row>
    <row r="41" spans="1:5" x14ac:dyDescent="0.25">
      <c r="A41" s="36">
        <v>10390</v>
      </c>
      <c r="B41" s="44" t="s">
        <v>40</v>
      </c>
      <c r="C41" s="37">
        <v>4</v>
      </c>
      <c r="D41" s="37">
        <v>24</v>
      </c>
      <c r="E41" s="19">
        <f>C41*D41*Summary!$G$3</f>
        <v>1320.96</v>
      </c>
    </row>
    <row r="42" spans="1:5" x14ac:dyDescent="0.25">
      <c r="A42" s="36">
        <v>10400</v>
      </c>
      <c r="B42" s="44" t="s">
        <v>41</v>
      </c>
      <c r="C42" s="37">
        <v>6</v>
      </c>
      <c r="D42" s="37">
        <v>15</v>
      </c>
      <c r="E42" s="19">
        <f>C42*D42*Summary!$G$3</f>
        <v>1238.4000000000001</v>
      </c>
    </row>
    <row r="43" spans="1:5" x14ac:dyDescent="0.25">
      <c r="A43" s="36">
        <v>10410</v>
      </c>
      <c r="B43" s="44" t="s">
        <v>42</v>
      </c>
      <c r="C43" s="37">
        <v>4</v>
      </c>
      <c r="D43" s="37">
        <v>12</v>
      </c>
      <c r="E43" s="19">
        <f>C43*D43*Summary!$G$3</f>
        <v>660.48</v>
      </c>
    </row>
    <row r="44" spans="1:5" x14ac:dyDescent="0.25">
      <c r="A44" s="36">
        <v>10420</v>
      </c>
      <c r="B44" s="44" t="s">
        <v>43</v>
      </c>
      <c r="C44" s="37">
        <v>6</v>
      </c>
      <c r="D44" s="37">
        <v>10</v>
      </c>
      <c r="E44" s="19">
        <f>C44*D44*Summary!$G$3</f>
        <v>825.6</v>
      </c>
    </row>
    <row r="45" spans="1:5" x14ac:dyDescent="0.25">
      <c r="A45" s="36">
        <v>10430</v>
      </c>
      <c r="B45" s="44" t="s">
        <v>44</v>
      </c>
      <c r="C45" s="37">
        <v>7</v>
      </c>
      <c r="D45" s="37">
        <v>9</v>
      </c>
      <c r="E45" s="19">
        <f>C45*D45*Summary!$G$3</f>
        <v>866.88</v>
      </c>
    </row>
    <row r="46" spans="1:5" x14ac:dyDescent="0.25">
      <c r="A46" s="36">
        <v>10440</v>
      </c>
      <c r="B46" s="44" t="s">
        <v>45</v>
      </c>
      <c r="C46" s="37">
        <v>2</v>
      </c>
      <c r="D46" s="37">
        <v>9</v>
      </c>
      <c r="E46" s="19">
        <f>C46*D46*Summary!$G$3</f>
        <v>247.68</v>
      </c>
    </row>
    <row r="47" spans="1:5" x14ac:dyDescent="0.25">
      <c r="A47" s="36">
        <v>10450</v>
      </c>
      <c r="B47" s="44" t="s">
        <v>46</v>
      </c>
      <c r="C47" s="37">
        <v>6</v>
      </c>
      <c r="D47" s="37">
        <v>23</v>
      </c>
      <c r="E47" s="19">
        <f>C47*D47*Summary!$G$3</f>
        <v>1898.8799999999999</v>
      </c>
    </row>
    <row r="48" spans="1:5" x14ac:dyDescent="0.25">
      <c r="A48" s="36">
        <v>10460</v>
      </c>
      <c r="B48" s="44" t="s">
        <v>47</v>
      </c>
      <c r="C48" s="37">
        <v>6</v>
      </c>
      <c r="D48" s="37">
        <v>25</v>
      </c>
      <c r="E48" s="19">
        <f>C48*D48*Summary!$G$3</f>
        <v>2064</v>
      </c>
    </row>
    <row r="49" spans="1:5" x14ac:dyDescent="0.25">
      <c r="A49" s="36">
        <v>10470</v>
      </c>
      <c r="B49" s="44" t="s">
        <v>48</v>
      </c>
      <c r="C49" s="37">
        <v>8</v>
      </c>
      <c r="D49" s="37">
        <v>11</v>
      </c>
      <c r="E49" s="19">
        <f>C49*D49*Summary!$G$3</f>
        <v>1210.8799999999999</v>
      </c>
    </row>
    <row r="50" spans="1:5" x14ac:dyDescent="0.25">
      <c r="A50" s="36">
        <v>10480</v>
      </c>
      <c r="B50" s="44" t="s">
        <v>49</v>
      </c>
      <c r="C50" s="37">
        <v>5</v>
      </c>
      <c r="D50" s="37">
        <v>6</v>
      </c>
      <c r="E50" s="19">
        <f>C50*D50*Summary!$G$3</f>
        <v>412.8</v>
      </c>
    </row>
    <row r="51" spans="1:5" x14ac:dyDescent="0.25">
      <c r="A51" s="36">
        <v>10490</v>
      </c>
      <c r="B51" s="44" t="s">
        <v>50</v>
      </c>
      <c r="C51" s="37">
        <v>8</v>
      </c>
      <c r="D51" s="37">
        <v>5</v>
      </c>
      <c r="E51" s="19">
        <f>C51*D51*Summary!$G$3</f>
        <v>550.4</v>
      </c>
    </row>
    <row r="52" spans="1:5" x14ac:dyDescent="0.25">
      <c r="A52" s="36">
        <v>10500</v>
      </c>
      <c r="B52" s="44" t="s">
        <v>51</v>
      </c>
      <c r="C52" s="37">
        <v>5</v>
      </c>
      <c r="D52" s="37">
        <v>20</v>
      </c>
      <c r="E52" s="19">
        <f>C52*D52*Summary!$G$3</f>
        <v>1376</v>
      </c>
    </row>
    <row r="53" spans="1:5" x14ac:dyDescent="0.25">
      <c r="A53" s="36">
        <v>10510</v>
      </c>
      <c r="B53" s="44" t="s">
        <v>52</v>
      </c>
      <c r="C53" s="37">
        <v>6</v>
      </c>
      <c r="D53" s="37">
        <v>10</v>
      </c>
      <c r="E53" s="19">
        <f>C53*D53*Summary!$G$3</f>
        <v>825.6</v>
      </c>
    </row>
    <row r="54" spans="1:5" x14ac:dyDescent="0.25">
      <c r="A54" s="36">
        <v>10520</v>
      </c>
      <c r="B54" s="44" t="s">
        <v>53</v>
      </c>
      <c r="C54" s="37">
        <v>5</v>
      </c>
      <c r="D54" s="37">
        <v>14</v>
      </c>
      <c r="E54" s="19">
        <f>C54*D54*Summary!$G$3</f>
        <v>963.19999999999993</v>
      </c>
    </row>
    <row r="55" spans="1:5" x14ac:dyDescent="0.25">
      <c r="A55" s="36">
        <v>10530</v>
      </c>
      <c r="B55" s="44" t="s">
        <v>54</v>
      </c>
      <c r="C55" s="37">
        <v>2</v>
      </c>
      <c r="D55" s="37">
        <v>10</v>
      </c>
      <c r="E55" s="19">
        <f>C55*D55*Summary!$G$3</f>
        <v>275.2</v>
      </c>
    </row>
    <row r="56" spans="1:5" x14ac:dyDescent="0.25">
      <c r="A56" s="36">
        <v>10540</v>
      </c>
      <c r="B56" s="44" t="s">
        <v>55</v>
      </c>
      <c r="C56" s="37">
        <v>7</v>
      </c>
      <c r="D56" s="37">
        <v>28</v>
      </c>
      <c r="E56" s="19">
        <f>C56*D56*Summary!$G$3</f>
        <v>2696.96</v>
      </c>
    </row>
    <row r="57" spans="1:5" x14ac:dyDescent="0.25">
      <c r="A57" s="36">
        <v>10550</v>
      </c>
      <c r="B57" s="44" t="s">
        <v>56</v>
      </c>
      <c r="C57" s="37">
        <v>3</v>
      </c>
      <c r="D57" s="37">
        <v>17</v>
      </c>
      <c r="E57" s="19">
        <f>C57*D57*Summary!$G$3</f>
        <v>701.76</v>
      </c>
    </row>
    <row r="58" spans="1:5" x14ac:dyDescent="0.25">
      <c r="A58" s="36">
        <v>10560</v>
      </c>
      <c r="B58" s="44" t="s">
        <v>57</v>
      </c>
      <c r="C58" s="37">
        <v>4</v>
      </c>
      <c r="D58" s="37">
        <v>21</v>
      </c>
      <c r="E58" s="19">
        <f>C58*D58*Summary!$G$3</f>
        <v>1155.8399999999999</v>
      </c>
    </row>
    <row r="59" spans="1:5" x14ac:dyDescent="0.25">
      <c r="A59" s="36">
        <v>10570</v>
      </c>
      <c r="B59" s="44" t="s">
        <v>58</v>
      </c>
      <c r="C59" s="37">
        <v>2</v>
      </c>
      <c r="D59" s="37">
        <v>8</v>
      </c>
      <c r="E59" s="19">
        <f>C59*D59*Summary!$G$3</f>
        <v>220.16</v>
      </c>
    </row>
    <row r="60" spans="1:5" x14ac:dyDescent="0.25">
      <c r="A60" s="36">
        <v>10580</v>
      </c>
      <c r="B60" s="44" t="s">
        <v>59</v>
      </c>
      <c r="C60" s="37">
        <v>7</v>
      </c>
      <c r="D60" s="37">
        <v>18</v>
      </c>
      <c r="E60" s="19">
        <f>C60*D60*Summary!$G$3</f>
        <v>1733.76</v>
      </c>
    </row>
    <row r="61" spans="1:5" x14ac:dyDescent="0.25">
      <c r="A61" s="36">
        <v>10590</v>
      </c>
      <c r="B61" s="44" t="s">
        <v>60</v>
      </c>
      <c r="C61" s="37">
        <v>7</v>
      </c>
      <c r="D61" s="37">
        <v>14</v>
      </c>
      <c r="E61" s="19">
        <f>C61*D61*Summary!$G$3</f>
        <v>1348.48</v>
      </c>
    </row>
    <row r="62" spans="1:5" x14ac:dyDescent="0.25">
      <c r="A62" s="36">
        <v>10600</v>
      </c>
      <c r="B62" s="44" t="s">
        <v>61</v>
      </c>
      <c r="C62" s="37">
        <v>4</v>
      </c>
      <c r="D62" s="37">
        <v>9</v>
      </c>
      <c r="E62" s="19">
        <f>C62*D62*Summary!$G$3</f>
        <v>495.36</v>
      </c>
    </row>
    <row r="63" spans="1:5" x14ac:dyDescent="0.25">
      <c r="A63" s="36">
        <v>10610</v>
      </c>
      <c r="B63" s="44" t="s">
        <v>62</v>
      </c>
      <c r="C63" s="37">
        <v>6</v>
      </c>
      <c r="D63" s="37">
        <v>23</v>
      </c>
      <c r="E63" s="19">
        <f>C63*D63*Summary!$G$3</f>
        <v>1898.8799999999999</v>
      </c>
    </row>
    <row r="64" spans="1:5" ht="15.75" thickBot="1" x14ac:dyDescent="0.3">
      <c r="A64" s="38">
        <v>10620</v>
      </c>
      <c r="B64" s="45" t="s">
        <v>63</v>
      </c>
      <c r="C64" s="39">
        <v>3</v>
      </c>
      <c r="D64" s="39">
        <v>23</v>
      </c>
      <c r="E64" s="21">
        <f>C64*D64*Summary!$G$3</f>
        <v>949.43999999999994</v>
      </c>
    </row>
    <row r="65" spans="5:5" x14ac:dyDescent="0.25">
      <c r="E65" s="51">
        <f>SUM(E2:E64)</f>
        <v>67300.159999999989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39997558519241921"/>
  </sheetPr>
  <dimension ref="A1:E65"/>
  <sheetViews>
    <sheetView showGridLines="0" workbookViewId="0">
      <selection activeCell="G10" sqref="G10"/>
    </sheetView>
  </sheetViews>
  <sheetFormatPr baseColWidth="10" defaultColWidth="8.85546875" defaultRowHeight="15" x14ac:dyDescent="0.25"/>
  <cols>
    <col min="1" max="1" width="10" style="1" customWidth="1"/>
    <col min="2" max="2" width="17.28515625" style="1" customWidth="1"/>
    <col min="3" max="3" width="8.140625" style="5" bestFit="1" customWidth="1"/>
    <col min="4" max="4" width="8.28515625" style="5" customWidth="1"/>
    <col min="5" max="5" width="29.7109375" style="1" customWidth="1"/>
    <col min="6" max="16384" width="8.85546875" style="1"/>
  </cols>
  <sheetData>
    <row r="1" spans="1:5" ht="45.75" thickBot="1" x14ac:dyDescent="0.3">
      <c r="A1" s="10" t="s">
        <v>68</v>
      </c>
      <c r="B1" s="11" t="s">
        <v>64</v>
      </c>
      <c r="C1" s="11" t="s">
        <v>0</v>
      </c>
      <c r="D1" s="11" t="s">
        <v>65</v>
      </c>
      <c r="E1" s="12" t="s">
        <v>66</v>
      </c>
    </row>
    <row r="2" spans="1:5" x14ac:dyDescent="0.25">
      <c r="A2" s="34">
        <v>10000</v>
      </c>
      <c r="B2" s="43" t="s">
        <v>1</v>
      </c>
      <c r="C2" s="35">
        <v>5</v>
      </c>
      <c r="D2" s="35">
        <v>5</v>
      </c>
      <c r="E2" s="17">
        <f>C2*D2*Summary!$G$3</f>
        <v>344</v>
      </c>
    </row>
    <row r="3" spans="1:5" x14ac:dyDescent="0.25">
      <c r="A3" s="36">
        <v>10010</v>
      </c>
      <c r="B3" s="44" t="s">
        <v>2</v>
      </c>
      <c r="C3" s="37">
        <v>7</v>
      </c>
      <c r="D3" s="37">
        <v>13</v>
      </c>
      <c r="E3" s="19">
        <f>C3*D3*Summary!$G$3</f>
        <v>1252.1600000000001</v>
      </c>
    </row>
    <row r="4" spans="1:5" x14ac:dyDescent="0.25">
      <c r="A4" s="36">
        <v>10020</v>
      </c>
      <c r="B4" s="44" t="s">
        <v>3</v>
      </c>
      <c r="C4" s="37">
        <v>2</v>
      </c>
      <c r="D4" s="37">
        <v>15</v>
      </c>
      <c r="E4" s="19">
        <f>C4*D4*Summary!$G$3</f>
        <v>412.8</v>
      </c>
    </row>
    <row r="5" spans="1:5" x14ac:dyDescent="0.25">
      <c r="A5" s="36">
        <v>10030</v>
      </c>
      <c r="B5" s="44" t="s">
        <v>4</v>
      </c>
      <c r="C5" s="37">
        <v>7</v>
      </c>
      <c r="D5" s="37">
        <v>5</v>
      </c>
      <c r="E5" s="19">
        <f>C5*D5*Summary!$G$3</f>
        <v>481.59999999999997</v>
      </c>
    </row>
    <row r="6" spans="1:5" x14ac:dyDescent="0.25">
      <c r="A6" s="36">
        <v>10040</v>
      </c>
      <c r="B6" s="44" t="s">
        <v>5</v>
      </c>
      <c r="C6" s="37">
        <v>7</v>
      </c>
      <c r="D6" s="37">
        <v>10</v>
      </c>
      <c r="E6" s="19">
        <f>C6*D6*Summary!$G$3</f>
        <v>963.19999999999993</v>
      </c>
    </row>
    <row r="7" spans="1:5" x14ac:dyDescent="0.25">
      <c r="A7" s="36">
        <v>10050</v>
      </c>
      <c r="B7" s="44" t="s">
        <v>6</v>
      </c>
      <c r="C7" s="37">
        <v>7</v>
      </c>
      <c r="D7" s="37">
        <v>16</v>
      </c>
      <c r="E7" s="19">
        <f>C7*D7*Summary!$G$3</f>
        <v>1541.12</v>
      </c>
    </row>
    <row r="8" spans="1:5" x14ac:dyDescent="0.25">
      <c r="A8" s="36">
        <v>10060</v>
      </c>
      <c r="B8" s="44" t="s">
        <v>7</v>
      </c>
      <c r="C8" s="37">
        <v>2</v>
      </c>
      <c r="D8" s="37">
        <v>26</v>
      </c>
      <c r="E8" s="19">
        <f>C8*D8*Summary!$G$3</f>
        <v>715.52</v>
      </c>
    </row>
    <row r="9" spans="1:5" x14ac:dyDescent="0.25">
      <c r="A9" s="36">
        <v>10070</v>
      </c>
      <c r="B9" s="44" t="s">
        <v>8</v>
      </c>
      <c r="C9" s="37">
        <v>8</v>
      </c>
      <c r="D9" s="37">
        <v>15</v>
      </c>
      <c r="E9" s="19">
        <f>C9*D9*Summary!$G$3</f>
        <v>1651.2</v>
      </c>
    </row>
    <row r="10" spans="1:5" x14ac:dyDescent="0.25">
      <c r="A10" s="36">
        <v>10080</v>
      </c>
      <c r="B10" s="44" t="s">
        <v>9</v>
      </c>
      <c r="C10" s="37">
        <v>6</v>
      </c>
      <c r="D10" s="37">
        <v>14</v>
      </c>
      <c r="E10" s="19">
        <f>C10*D10*Summary!$G$3</f>
        <v>1155.8399999999999</v>
      </c>
    </row>
    <row r="11" spans="1:5" x14ac:dyDescent="0.25">
      <c r="A11" s="36">
        <v>10090</v>
      </c>
      <c r="B11" s="44" t="s">
        <v>10</v>
      </c>
      <c r="C11" s="37">
        <v>4</v>
      </c>
      <c r="D11" s="37">
        <v>11</v>
      </c>
      <c r="E11" s="19">
        <f>C11*D11*Summary!$G$3</f>
        <v>605.43999999999994</v>
      </c>
    </row>
    <row r="12" spans="1:5" x14ac:dyDescent="0.25">
      <c r="A12" s="36">
        <v>10100</v>
      </c>
      <c r="B12" s="44" t="s">
        <v>11</v>
      </c>
      <c r="C12" s="37">
        <v>8</v>
      </c>
      <c r="D12" s="37">
        <v>24</v>
      </c>
      <c r="E12" s="19">
        <f>C12*D12*Summary!$G$3</f>
        <v>2641.92</v>
      </c>
    </row>
    <row r="13" spans="1:5" x14ac:dyDescent="0.25">
      <c r="A13" s="36">
        <v>10110</v>
      </c>
      <c r="B13" s="44" t="s">
        <v>12</v>
      </c>
      <c r="C13" s="37">
        <v>2</v>
      </c>
      <c r="D13" s="37">
        <v>18</v>
      </c>
      <c r="E13" s="19">
        <f>C13*D13*Summary!$G$3</f>
        <v>495.36</v>
      </c>
    </row>
    <row r="14" spans="1:5" x14ac:dyDescent="0.25">
      <c r="A14" s="36">
        <v>10120</v>
      </c>
      <c r="B14" s="44" t="s">
        <v>13</v>
      </c>
      <c r="C14" s="37">
        <v>8</v>
      </c>
      <c r="D14" s="37">
        <v>10</v>
      </c>
      <c r="E14" s="19">
        <f>C14*D14*Summary!$G$3</f>
        <v>1100.8</v>
      </c>
    </row>
    <row r="15" spans="1:5" x14ac:dyDescent="0.25">
      <c r="A15" s="36">
        <v>10130</v>
      </c>
      <c r="B15" s="44" t="s">
        <v>14</v>
      </c>
      <c r="C15" s="37">
        <v>4</v>
      </c>
      <c r="D15" s="37">
        <v>28</v>
      </c>
      <c r="E15" s="19">
        <f>C15*D15*Summary!$G$3</f>
        <v>1541.12</v>
      </c>
    </row>
    <row r="16" spans="1:5" x14ac:dyDescent="0.25">
      <c r="A16" s="36">
        <v>10140</v>
      </c>
      <c r="B16" s="44" t="s">
        <v>15</v>
      </c>
      <c r="C16" s="37">
        <v>3</v>
      </c>
      <c r="D16" s="37">
        <v>24</v>
      </c>
      <c r="E16" s="19">
        <f>C16*D16*Summary!$G$3</f>
        <v>990.72</v>
      </c>
    </row>
    <row r="17" spans="1:5" x14ac:dyDescent="0.25">
      <c r="A17" s="36">
        <v>10150</v>
      </c>
      <c r="B17" s="44" t="s">
        <v>16</v>
      </c>
      <c r="C17" s="37">
        <v>4</v>
      </c>
      <c r="D17" s="37">
        <v>21</v>
      </c>
      <c r="E17" s="19">
        <f>C17*D17*Summary!$G$3</f>
        <v>1155.8399999999999</v>
      </c>
    </row>
    <row r="18" spans="1:5" x14ac:dyDescent="0.25">
      <c r="A18" s="36">
        <v>10160</v>
      </c>
      <c r="B18" s="44" t="s">
        <v>17</v>
      </c>
      <c r="C18" s="37">
        <v>2</v>
      </c>
      <c r="D18" s="37">
        <v>20</v>
      </c>
      <c r="E18" s="19">
        <f>C18*D18*Summary!$G$3</f>
        <v>550.4</v>
      </c>
    </row>
    <row r="19" spans="1:5" x14ac:dyDescent="0.25">
      <c r="A19" s="36">
        <v>10170</v>
      </c>
      <c r="B19" s="44" t="s">
        <v>18</v>
      </c>
      <c r="C19" s="37">
        <v>8</v>
      </c>
      <c r="D19" s="37">
        <v>18</v>
      </c>
      <c r="E19" s="19">
        <f>C19*D19*Summary!$G$3</f>
        <v>1981.44</v>
      </c>
    </row>
    <row r="20" spans="1:5" x14ac:dyDescent="0.25">
      <c r="A20" s="36">
        <v>10180</v>
      </c>
      <c r="B20" s="44" t="s">
        <v>19</v>
      </c>
      <c r="C20" s="37">
        <v>8</v>
      </c>
      <c r="D20" s="37">
        <v>6</v>
      </c>
      <c r="E20" s="19">
        <f>C20*D20*Summary!$G$3</f>
        <v>660.48</v>
      </c>
    </row>
    <row r="21" spans="1:5" x14ac:dyDescent="0.25">
      <c r="A21" s="36">
        <v>10190</v>
      </c>
      <c r="B21" s="44" t="s">
        <v>20</v>
      </c>
      <c r="C21" s="37">
        <v>3</v>
      </c>
      <c r="D21" s="37">
        <v>25</v>
      </c>
      <c r="E21" s="19">
        <f>C21*D21*Summary!$G$3</f>
        <v>1032</v>
      </c>
    </row>
    <row r="22" spans="1:5" x14ac:dyDescent="0.25">
      <c r="A22" s="36">
        <v>10200</v>
      </c>
      <c r="B22" s="44" t="s">
        <v>21</v>
      </c>
      <c r="C22" s="37">
        <v>2</v>
      </c>
      <c r="D22" s="37">
        <v>24</v>
      </c>
      <c r="E22" s="19">
        <f>C22*D22*Summary!$G$3</f>
        <v>660.48</v>
      </c>
    </row>
    <row r="23" spans="1:5" x14ac:dyDescent="0.25">
      <c r="A23" s="36">
        <v>10210</v>
      </c>
      <c r="B23" s="44" t="s">
        <v>22</v>
      </c>
      <c r="C23" s="37">
        <v>7</v>
      </c>
      <c r="D23" s="37">
        <v>15</v>
      </c>
      <c r="E23" s="19">
        <f>C23*D23*Summary!$G$3</f>
        <v>1444.8</v>
      </c>
    </row>
    <row r="24" spans="1:5" x14ac:dyDescent="0.25">
      <c r="A24" s="36">
        <v>10220</v>
      </c>
      <c r="B24" s="44" t="s">
        <v>23</v>
      </c>
      <c r="C24" s="37">
        <v>7</v>
      </c>
      <c r="D24" s="37">
        <v>9</v>
      </c>
      <c r="E24" s="19">
        <f>C24*D24*Summary!$G$3</f>
        <v>866.88</v>
      </c>
    </row>
    <row r="25" spans="1:5" x14ac:dyDescent="0.25">
      <c r="A25" s="36">
        <v>10230</v>
      </c>
      <c r="B25" s="44" t="s">
        <v>24</v>
      </c>
      <c r="C25" s="37">
        <v>8</v>
      </c>
      <c r="D25" s="37">
        <v>19</v>
      </c>
      <c r="E25" s="19">
        <f>C25*D25*Summary!$G$3</f>
        <v>2091.52</v>
      </c>
    </row>
    <row r="26" spans="1:5" x14ac:dyDescent="0.25">
      <c r="A26" s="36">
        <v>10240</v>
      </c>
      <c r="B26" s="44" t="s">
        <v>25</v>
      </c>
      <c r="C26" s="37">
        <v>3</v>
      </c>
      <c r="D26" s="37">
        <v>20</v>
      </c>
      <c r="E26" s="19">
        <f>C26*D26*Summary!$G$3</f>
        <v>825.6</v>
      </c>
    </row>
    <row r="27" spans="1:5" x14ac:dyDescent="0.25">
      <c r="A27" s="36">
        <v>10250</v>
      </c>
      <c r="B27" s="44" t="s">
        <v>26</v>
      </c>
      <c r="C27" s="37">
        <v>7</v>
      </c>
      <c r="D27" s="37">
        <v>5</v>
      </c>
      <c r="E27" s="19">
        <f>C27*D27*Summary!$G$3</f>
        <v>481.59999999999997</v>
      </c>
    </row>
    <row r="28" spans="1:5" x14ac:dyDescent="0.25">
      <c r="A28" s="36">
        <v>10260</v>
      </c>
      <c r="B28" s="44" t="s">
        <v>27</v>
      </c>
      <c r="C28" s="37">
        <v>2</v>
      </c>
      <c r="D28" s="37">
        <v>13</v>
      </c>
      <c r="E28" s="19">
        <f>C28*D28*Summary!$G$3</f>
        <v>357.76</v>
      </c>
    </row>
    <row r="29" spans="1:5" x14ac:dyDescent="0.25">
      <c r="A29" s="36">
        <v>10270</v>
      </c>
      <c r="B29" s="44" t="s">
        <v>28</v>
      </c>
      <c r="C29" s="37">
        <v>4</v>
      </c>
      <c r="D29" s="37">
        <v>22</v>
      </c>
      <c r="E29" s="19">
        <f>C29*D29*Summary!$G$3</f>
        <v>1210.8799999999999</v>
      </c>
    </row>
    <row r="30" spans="1:5" x14ac:dyDescent="0.25">
      <c r="A30" s="36">
        <v>10280</v>
      </c>
      <c r="B30" s="44" t="s">
        <v>29</v>
      </c>
      <c r="C30" s="37">
        <v>7</v>
      </c>
      <c r="D30" s="37">
        <v>14</v>
      </c>
      <c r="E30" s="19">
        <f>C30*D30*Summary!$G$3</f>
        <v>1348.48</v>
      </c>
    </row>
    <row r="31" spans="1:5" x14ac:dyDescent="0.25">
      <c r="A31" s="36">
        <v>10290</v>
      </c>
      <c r="B31" s="44" t="s">
        <v>30</v>
      </c>
      <c r="C31" s="37">
        <v>6</v>
      </c>
      <c r="D31" s="37">
        <v>24</v>
      </c>
      <c r="E31" s="19">
        <f>C31*D31*Summary!$G$3</f>
        <v>1981.44</v>
      </c>
    </row>
    <row r="32" spans="1:5" x14ac:dyDescent="0.25">
      <c r="A32" s="36">
        <v>10300</v>
      </c>
      <c r="B32" s="44" t="s">
        <v>31</v>
      </c>
      <c r="C32" s="37">
        <v>7</v>
      </c>
      <c r="D32" s="37">
        <v>14</v>
      </c>
      <c r="E32" s="19">
        <f>C32*D32*Summary!$G$3</f>
        <v>1348.48</v>
      </c>
    </row>
    <row r="33" spans="1:5" x14ac:dyDescent="0.25">
      <c r="A33" s="36">
        <v>10310</v>
      </c>
      <c r="B33" s="44" t="s">
        <v>32</v>
      </c>
      <c r="C33" s="37">
        <v>2</v>
      </c>
      <c r="D33" s="37">
        <v>10</v>
      </c>
      <c r="E33" s="19">
        <f>C33*D33*Summary!$G$3</f>
        <v>275.2</v>
      </c>
    </row>
    <row r="34" spans="1:5" x14ac:dyDescent="0.25">
      <c r="A34" s="36">
        <v>10320</v>
      </c>
      <c r="B34" s="44" t="s">
        <v>33</v>
      </c>
      <c r="C34" s="37">
        <v>5</v>
      </c>
      <c r="D34" s="37">
        <v>16</v>
      </c>
      <c r="E34" s="19">
        <f>C34*D34*Summary!$G$3</f>
        <v>1100.8</v>
      </c>
    </row>
    <row r="35" spans="1:5" x14ac:dyDescent="0.25">
      <c r="A35" s="36">
        <v>10330</v>
      </c>
      <c r="B35" s="44" t="s">
        <v>34</v>
      </c>
      <c r="C35" s="37">
        <v>4</v>
      </c>
      <c r="D35" s="37">
        <v>16</v>
      </c>
      <c r="E35" s="19">
        <f>C35*D35*Summary!$G$3</f>
        <v>880.64</v>
      </c>
    </row>
    <row r="36" spans="1:5" x14ac:dyDescent="0.25">
      <c r="A36" s="36">
        <v>10340</v>
      </c>
      <c r="B36" s="44" t="s">
        <v>35</v>
      </c>
      <c r="C36" s="37">
        <v>7</v>
      </c>
      <c r="D36" s="37">
        <v>6</v>
      </c>
      <c r="E36" s="19">
        <f>C36*D36*Summary!$G$3</f>
        <v>577.91999999999996</v>
      </c>
    </row>
    <row r="37" spans="1:5" x14ac:dyDescent="0.25">
      <c r="A37" s="36">
        <v>10350</v>
      </c>
      <c r="B37" s="44" t="s">
        <v>36</v>
      </c>
      <c r="C37" s="37">
        <v>8</v>
      </c>
      <c r="D37" s="37">
        <v>28</v>
      </c>
      <c r="E37" s="19">
        <f>C37*D37*Summary!$G$3</f>
        <v>3082.24</v>
      </c>
    </row>
    <row r="38" spans="1:5" x14ac:dyDescent="0.25">
      <c r="A38" s="36">
        <v>10360</v>
      </c>
      <c r="B38" s="44" t="s">
        <v>37</v>
      </c>
      <c r="C38" s="37">
        <v>6</v>
      </c>
      <c r="D38" s="37">
        <v>15</v>
      </c>
      <c r="E38" s="19">
        <f>C38*D38*Summary!$G$3</f>
        <v>1238.4000000000001</v>
      </c>
    </row>
    <row r="39" spans="1:5" x14ac:dyDescent="0.25">
      <c r="A39" s="36">
        <v>10370</v>
      </c>
      <c r="B39" s="44" t="s">
        <v>38</v>
      </c>
      <c r="C39" s="37">
        <v>6</v>
      </c>
      <c r="D39" s="37">
        <v>5</v>
      </c>
      <c r="E39" s="19">
        <f>C39*D39*Summary!$G$3</f>
        <v>412.8</v>
      </c>
    </row>
    <row r="40" spans="1:5" x14ac:dyDescent="0.25">
      <c r="A40" s="36">
        <v>10380</v>
      </c>
      <c r="B40" s="44" t="s">
        <v>39</v>
      </c>
      <c r="C40" s="37">
        <v>2</v>
      </c>
      <c r="D40" s="37">
        <v>9</v>
      </c>
      <c r="E40" s="19">
        <f>C40*D40*Summary!$G$3</f>
        <v>247.68</v>
      </c>
    </row>
    <row r="41" spans="1:5" x14ac:dyDescent="0.25">
      <c r="A41" s="36">
        <v>10390</v>
      </c>
      <c r="B41" s="44" t="s">
        <v>40</v>
      </c>
      <c r="C41" s="37">
        <v>5</v>
      </c>
      <c r="D41" s="37">
        <v>6</v>
      </c>
      <c r="E41" s="19">
        <f>C41*D41*Summary!$G$3</f>
        <v>412.8</v>
      </c>
    </row>
    <row r="42" spans="1:5" x14ac:dyDescent="0.25">
      <c r="A42" s="36">
        <v>10400</v>
      </c>
      <c r="B42" s="44" t="s">
        <v>41</v>
      </c>
      <c r="C42" s="37">
        <v>7</v>
      </c>
      <c r="D42" s="37">
        <v>13</v>
      </c>
      <c r="E42" s="19">
        <f>C42*D42*Summary!$G$3</f>
        <v>1252.1600000000001</v>
      </c>
    </row>
    <row r="43" spans="1:5" x14ac:dyDescent="0.25">
      <c r="A43" s="36">
        <v>10410</v>
      </c>
      <c r="B43" s="44" t="s">
        <v>42</v>
      </c>
      <c r="C43" s="37">
        <v>5</v>
      </c>
      <c r="D43" s="37">
        <v>14</v>
      </c>
      <c r="E43" s="19">
        <f>C43*D43*Summary!$G$3</f>
        <v>963.19999999999993</v>
      </c>
    </row>
    <row r="44" spans="1:5" x14ac:dyDescent="0.25">
      <c r="A44" s="36">
        <v>10420</v>
      </c>
      <c r="B44" s="44" t="s">
        <v>43</v>
      </c>
      <c r="C44" s="37">
        <v>6</v>
      </c>
      <c r="D44" s="37">
        <v>14</v>
      </c>
      <c r="E44" s="19">
        <f>C44*D44*Summary!$G$3</f>
        <v>1155.8399999999999</v>
      </c>
    </row>
    <row r="45" spans="1:5" x14ac:dyDescent="0.25">
      <c r="A45" s="36">
        <v>10430</v>
      </c>
      <c r="B45" s="44" t="s">
        <v>44</v>
      </c>
      <c r="C45" s="37">
        <v>5</v>
      </c>
      <c r="D45" s="37">
        <v>22</v>
      </c>
      <c r="E45" s="19">
        <f>C45*D45*Summary!$G$3</f>
        <v>1513.6</v>
      </c>
    </row>
    <row r="46" spans="1:5" x14ac:dyDescent="0.25">
      <c r="A46" s="36">
        <v>10440</v>
      </c>
      <c r="B46" s="44" t="s">
        <v>45</v>
      </c>
      <c r="C46" s="37">
        <v>5</v>
      </c>
      <c r="D46" s="37">
        <v>16</v>
      </c>
      <c r="E46" s="19">
        <f>C46*D46*Summary!$G$3</f>
        <v>1100.8</v>
      </c>
    </row>
    <row r="47" spans="1:5" x14ac:dyDescent="0.25">
      <c r="A47" s="36">
        <v>10450</v>
      </c>
      <c r="B47" s="44" t="s">
        <v>46</v>
      </c>
      <c r="C47" s="37">
        <v>4</v>
      </c>
      <c r="D47" s="37">
        <v>23</v>
      </c>
      <c r="E47" s="19">
        <f>C47*D47*Summary!$G$3</f>
        <v>1265.92</v>
      </c>
    </row>
    <row r="48" spans="1:5" x14ac:dyDescent="0.25">
      <c r="A48" s="36">
        <v>10460</v>
      </c>
      <c r="B48" s="44" t="s">
        <v>47</v>
      </c>
      <c r="C48" s="37">
        <v>6</v>
      </c>
      <c r="D48" s="37">
        <v>21</v>
      </c>
      <c r="E48" s="19">
        <f>C48*D48*Summary!$G$3</f>
        <v>1733.76</v>
      </c>
    </row>
    <row r="49" spans="1:5" x14ac:dyDescent="0.25">
      <c r="A49" s="36">
        <v>10470</v>
      </c>
      <c r="B49" s="44" t="s">
        <v>48</v>
      </c>
      <c r="C49" s="37">
        <v>4</v>
      </c>
      <c r="D49" s="37">
        <v>16</v>
      </c>
      <c r="E49" s="19">
        <f>C49*D49*Summary!$G$3</f>
        <v>880.64</v>
      </c>
    </row>
    <row r="50" spans="1:5" x14ac:dyDescent="0.25">
      <c r="A50" s="36">
        <v>10480</v>
      </c>
      <c r="B50" s="44" t="s">
        <v>49</v>
      </c>
      <c r="C50" s="37">
        <v>2</v>
      </c>
      <c r="D50" s="37">
        <v>24</v>
      </c>
      <c r="E50" s="19">
        <f>C50*D50*Summary!$G$3</f>
        <v>660.48</v>
      </c>
    </row>
    <row r="51" spans="1:5" x14ac:dyDescent="0.25">
      <c r="A51" s="36">
        <v>10490</v>
      </c>
      <c r="B51" s="44" t="s">
        <v>50</v>
      </c>
      <c r="C51" s="37">
        <v>3</v>
      </c>
      <c r="D51" s="37">
        <v>21</v>
      </c>
      <c r="E51" s="19">
        <f>C51*D51*Summary!$G$3</f>
        <v>866.88</v>
      </c>
    </row>
    <row r="52" spans="1:5" x14ac:dyDescent="0.25">
      <c r="A52" s="36">
        <v>10500</v>
      </c>
      <c r="B52" s="44" t="s">
        <v>51</v>
      </c>
      <c r="C52" s="37">
        <v>4</v>
      </c>
      <c r="D52" s="37">
        <v>15</v>
      </c>
      <c r="E52" s="19">
        <f>C52*D52*Summary!$G$3</f>
        <v>825.6</v>
      </c>
    </row>
    <row r="53" spans="1:5" x14ac:dyDescent="0.25">
      <c r="A53" s="36">
        <v>10510</v>
      </c>
      <c r="B53" s="44" t="s">
        <v>52</v>
      </c>
      <c r="C53" s="37">
        <v>2</v>
      </c>
      <c r="D53" s="37">
        <v>24</v>
      </c>
      <c r="E53" s="19">
        <f>C53*D53*Summary!$G$3</f>
        <v>660.48</v>
      </c>
    </row>
    <row r="54" spans="1:5" x14ac:dyDescent="0.25">
      <c r="A54" s="36">
        <v>10520</v>
      </c>
      <c r="B54" s="44" t="s">
        <v>53</v>
      </c>
      <c r="C54" s="37">
        <v>8</v>
      </c>
      <c r="D54" s="37">
        <v>19</v>
      </c>
      <c r="E54" s="19">
        <f>C54*D54*Summary!$G$3</f>
        <v>2091.52</v>
      </c>
    </row>
    <row r="55" spans="1:5" x14ac:dyDescent="0.25">
      <c r="A55" s="36">
        <v>10530</v>
      </c>
      <c r="B55" s="44" t="s">
        <v>54</v>
      </c>
      <c r="C55" s="37">
        <v>5</v>
      </c>
      <c r="D55" s="37">
        <v>28</v>
      </c>
      <c r="E55" s="19">
        <f>C55*D55*Summary!$G$3</f>
        <v>1926.3999999999999</v>
      </c>
    </row>
    <row r="56" spans="1:5" x14ac:dyDescent="0.25">
      <c r="A56" s="36">
        <v>10540</v>
      </c>
      <c r="B56" s="44" t="s">
        <v>55</v>
      </c>
      <c r="C56" s="37">
        <v>6</v>
      </c>
      <c r="D56" s="37">
        <v>23</v>
      </c>
      <c r="E56" s="19">
        <f>C56*D56*Summary!$G$3</f>
        <v>1898.8799999999999</v>
      </c>
    </row>
    <row r="57" spans="1:5" x14ac:dyDescent="0.25">
      <c r="A57" s="36">
        <v>10550</v>
      </c>
      <c r="B57" s="44" t="s">
        <v>56</v>
      </c>
      <c r="C57" s="37">
        <v>7</v>
      </c>
      <c r="D57" s="37">
        <v>5</v>
      </c>
      <c r="E57" s="19">
        <f>C57*D57*Summary!$G$3</f>
        <v>481.59999999999997</v>
      </c>
    </row>
    <row r="58" spans="1:5" x14ac:dyDescent="0.25">
      <c r="A58" s="36">
        <v>10560</v>
      </c>
      <c r="B58" s="44" t="s">
        <v>57</v>
      </c>
      <c r="C58" s="37">
        <v>3</v>
      </c>
      <c r="D58" s="37">
        <v>23</v>
      </c>
      <c r="E58" s="19">
        <f>C58*D58*Summary!$G$3</f>
        <v>949.43999999999994</v>
      </c>
    </row>
    <row r="59" spans="1:5" x14ac:dyDescent="0.25">
      <c r="A59" s="36">
        <v>10570</v>
      </c>
      <c r="B59" s="44" t="s">
        <v>58</v>
      </c>
      <c r="C59" s="37">
        <v>2</v>
      </c>
      <c r="D59" s="37">
        <v>5</v>
      </c>
      <c r="E59" s="19">
        <f>C59*D59*Summary!$G$3</f>
        <v>137.6</v>
      </c>
    </row>
    <row r="60" spans="1:5" x14ac:dyDescent="0.25">
      <c r="A60" s="36">
        <v>10580</v>
      </c>
      <c r="B60" s="44" t="s">
        <v>59</v>
      </c>
      <c r="C60" s="37">
        <v>5</v>
      </c>
      <c r="D60" s="37">
        <v>25</v>
      </c>
      <c r="E60" s="19">
        <f>C60*D60*Summary!$G$3</f>
        <v>1720</v>
      </c>
    </row>
    <row r="61" spans="1:5" x14ac:dyDescent="0.25">
      <c r="A61" s="36">
        <v>10590</v>
      </c>
      <c r="B61" s="44" t="s">
        <v>60</v>
      </c>
      <c r="C61" s="37">
        <v>7</v>
      </c>
      <c r="D61" s="37">
        <v>11</v>
      </c>
      <c r="E61" s="19">
        <f>C61*D61*Summary!$G$3</f>
        <v>1059.52</v>
      </c>
    </row>
    <row r="62" spans="1:5" x14ac:dyDescent="0.25">
      <c r="A62" s="36">
        <v>10600</v>
      </c>
      <c r="B62" s="44" t="s">
        <v>61</v>
      </c>
      <c r="C62" s="37">
        <v>4</v>
      </c>
      <c r="D62" s="37">
        <v>7</v>
      </c>
      <c r="E62" s="19">
        <f>C62*D62*Summary!$G$3</f>
        <v>385.28</v>
      </c>
    </row>
    <row r="63" spans="1:5" x14ac:dyDescent="0.25">
      <c r="A63" s="36">
        <v>10610</v>
      </c>
      <c r="B63" s="44" t="s">
        <v>62</v>
      </c>
      <c r="C63" s="37">
        <v>6</v>
      </c>
      <c r="D63" s="37">
        <v>21</v>
      </c>
      <c r="E63" s="19">
        <f>C63*D63*Summary!$G$3</f>
        <v>1733.76</v>
      </c>
    </row>
    <row r="64" spans="1:5" ht="15.75" thickBot="1" x14ac:dyDescent="0.3">
      <c r="A64" s="38">
        <v>10620</v>
      </c>
      <c r="B64" s="45" t="s">
        <v>63</v>
      </c>
      <c r="C64" s="39">
        <v>7</v>
      </c>
      <c r="D64" s="39">
        <v>26</v>
      </c>
      <c r="E64" s="21">
        <f>C64*D64*Summary!$G$3</f>
        <v>2504.3200000000002</v>
      </c>
    </row>
    <row r="65" spans="5:5" x14ac:dyDescent="0.25">
      <c r="E65" s="51">
        <f>SUM(E2:E64)</f>
        <v>69887.039999999994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Summary</vt:lpstr>
      <vt:lpstr>January</vt:lpstr>
      <vt:lpstr>February</vt:lpstr>
      <vt:lpstr>March</vt:lpstr>
      <vt:lpstr>April</vt:lpstr>
      <vt:lpstr>May</vt:lpstr>
      <vt:lpstr>June</vt:lpstr>
      <vt:lpstr>July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Rigby, Steven</dc:creator>
  <cp:lastModifiedBy>PAULA ALEJANDRA</cp:lastModifiedBy>
  <dcterms:created xsi:type="dcterms:W3CDTF">2018-05-02T15:53:35Z</dcterms:created>
  <dcterms:modified xsi:type="dcterms:W3CDTF">2021-01-16T21:47:19Z</dcterms:modified>
</cp:coreProperties>
</file>